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8540" windowHeight="8385" activeTab="3"/>
  </bookViews>
  <sheets>
    <sheet name="info" sheetId="1" r:id="rId1"/>
    <sheet name="calculJRS" sheetId="2" r:id="rId2"/>
    <sheet name="plan" sheetId="5" r:id="rId3"/>
    <sheet name="Résultat" sheetId="3" r:id="rId4"/>
    <sheet name="Feuil4" sheetId="4" r:id="rId5"/>
  </sheets>
  <externalReferences>
    <externalReference r:id="rId6"/>
    <externalReference r:id="rId7"/>
  </externalReferences>
  <definedNames>
    <definedName name="Année">[1]Clients!$C$1</definedName>
    <definedName name="LesJours">plan!$O$1:$O$8</definedName>
    <definedName name="Mois">[1]Clients!$B$1</definedName>
  </definedNames>
  <calcPr calcId="145621"/>
</workbook>
</file>

<file path=xl/calcChain.xml><?xml version="1.0" encoding="utf-8"?>
<calcChain xmlns="http://schemas.openxmlformats.org/spreadsheetml/2006/main">
  <c r="Y3" i="2" l="1"/>
  <c r="R3" i="2"/>
  <c r="S5" i="2"/>
  <c r="S4" i="2"/>
  <c r="P4" i="2"/>
  <c r="I3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V3" i="2"/>
  <c r="AB3" i="2" s="1"/>
  <c r="X3" i="2" l="1"/>
  <c r="F49" i="1"/>
  <c r="J49" i="1" s="1"/>
  <c r="K3" i="2" l="1"/>
  <c r="J5" i="2"/>
  <c r="J6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I5" i="2"/>
  <c r="J4" i="2"/>
  <c r="O4" i="2" s="1"/>
  <c r="K7" i="2" l="1"/>
  <c r="I6" i="2"/>
  <c r="I58" i="2"/>
  <c r="I56" i="2"/>
  <c r="I54" i="2"/>
  <c r="I52" i="2"/>
  <c r="I50" i="2"/>
  <c r="I48" i="2"/>
  <c r="I46" i="2"/>
  <c r="I44" i="2"/>
  <c r="I42" i="2"/>
  <c r="I40" i="2"/>
  <c r="I38" i="2"/>
  <c r="I36" i="2"/>
  <c r="I34" i="2"/>
  <c r="I32" i="2"/>
  <c r="I30" i="2"/>
  <c r="I28" i="2"/>
  <c r="I26" i="2"/>
  <c r="I24" i="2"/>
  <c r="I22" i="2"/>
  <c r="I20" i="2"/>
  <c r="I18" i="2"/>
  <c r="I16" i="2"/>
  <c r="I14" i="2"/>
  <c r="I12" i="2"/>
  <c r="I10" i="2"/>
  <c r="I8" i="2"/>
  <c r="I57" i="2"/>
  <c r="I55" i="2"/>
  <c r="I53" i="2"/>
  <c r="I51" i="2"/>
  <c r="I49" i="2"/>
  <c r="I47" i="2"/>
  <c r="I45" i="2"/>
  <c r="I43" i="2"/>
  <c r="I41" i="2"/>
  <c r="I39" i="2"/>
  <c r="I37" i="2"/>
  <c r="I35" i="2"/>
  <c r="I33" i="2"/>
  <c r="I31" i="2"/>
  <c r="I29" i="2"/>
  <c r="I27" i="2"/>
  <c r="I25" i="2"/>
  <c r="I23" i="2"/>
  <c r="I21" i="2"/>
  <c r="I19" i="2"/>
  <c r="I17" i="2"/>
  <c r="I15" i="2"/>
  <c r="I13" i="2"/>
  <c r="I11" i="2"/>
  <c r="I9" i="2"/>
  <c r="I7" i="2"/>
  <c r="K4" i="2"/>
  <c r="K58" i="2"/>
  <c r="K56" i="2"/>
  <c r="K54" i="2"/>
  <c r="K52" i="2"/>
  <c r="K50" i="2"/>
  <c r="K48" i="2"/>
  <c r="K46" i="2"/>
  <c r="K44" i="2"/>
  <c r="K42" i="2"/>
  <c r="K40" i="2"/>
  <c r="K38" i="2"/>
  <c r="K36" i="2"/>
  <c r="K34" i="2"/>
  <c r="K32" i="2"/>
  <c r="K30" i="2"/>
  <c r="K28" i="2"/>
  <c r="K26" i="2"/>
  <c r="K24" i="2"/>
  <c r="K22" i="2"/>
  <c r="K20" i="2"/>
  <c r="K18" i="2"/>
  <c r="K16" i="2"/>
  <c r="K14" i="2"/>
  <c r="K12" i="2"/>
  <c r="K10" i="2"/>
  <c r="K8" i="2"/>
  <c r="K5" i="2"/>
  <c r="K57" i="2"/>
  <c r="K55" i="2"/>
  <c r="K53" i="2"/>
  <c r="K51" i="2"/>
  <c r="K49" i="2"/>
  <c r="K47" i="2"/>
  <c r="K45" i="2"/>
  <c r="K43" i="2"/>
  <c r="K41" i="2"/>
  <c r="K39" i="2"/>
  <c r="K37" i="2"/>
  <c r="K35" i="2"/>
  <c r="K33" i="2"/>
  <c r="K31" i="2"/>
  <c r="K29" i="2"/>
  <c r="K27" i="2"/>
  <c r="K25" i="2"/>
  <c r="K23" i="2"/>
  <c r="K21" i="2"/>
  <c r="K19" i="2"/>
  <c r="K17" i="2"/>
  <c r="K15" i="2"/>
  <c r="K13" i="2"/>
  <c r="K11" i="2"/>
  <c r="K9" i="2"/>
  <c r="K6" i="2"/>
  <c r="C3" i="2"/>
  <c r="D3" i="2" s="1"/>
  <c r="E3" i="2" l="1"/>
  <c r="Q3" i="2"/>
  <c r="R4" i="2" l="1"/>
  <c r="V4" i="2" s="1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F27" i="1"/>
  <c r="J25" i="1"/>
  <c r="K23" i="1"/>
  <c r="H10" i="5" s="1"/>
  <c r="K22" i="1"/>
  <c r="H9" i="5" s="1"/>
  <c r="K21" i="1"/>
  <c r="H8" i="5" s="1"/>
  <c r="K20" i="1"/>
  <c r="H7" i="5" s="1"/>
  <c r="J18" i="1"/>
  <c r="K16" i="1"/>
  <c r="H4" i="5" s="1"/>
  <c r="K15" i="1"/>
  <c r="H3" i="5" s="1"/>
  <c r="K14" i="1"/>
  <c r="H2" i="5" s="1"/>
  <c r="J12" i="1"/>
  <c r="I4" i="5" l="1"/>
  <c r="I10" i="5"/>
  <c r="K27" i="1"/>
  <c r="H13" i="5" s="1"/>
  <c r="I13" i="5" s="1"/>
  <c r="D58" i="2"/>
  <c r="G58" i="2" s="1"/>
  <c r="D56" i="2"/>
  <c r="F56" i="2" s="1"/>
  <c r="D54" i="2"/>
  <c r="D52" i="2"/>
  <c r="G52" i="2" s="1"/>
  <c r="D50" i="2"/>
  <c r="F50" i="2" s="1"/>
  <c r="D48" i="2"/>
  <c r="D46" i="2"/>
  <c r="F46" i="2" s="1"/>
  <c r="D44" i="2"/>
  <c r="G44" i="2" s="1"/>
  <c r="D42" i="2"/>
  <c r="D40" i="2"/>
  <c r="F40" i="2" s="1"/>
  <c r="D38" i="2"/>
  <c r="G38" i="2" s="1"/>
  <c r="D36" i="2"/>
  <c r="D34" i="2"/>
  <c r="F34" i="2" s="1"/>
  <c r="D32" i="2"/>
  <c r="F32" i="2" s="1"/>
  <c r="D30" i="2"/>
  <c r="G30" i="2" s="1"/>
  <c r="D28" i="2"/>
  <c r="D26" i="2"/>
  <c r="F26" i="2" s="1"/>
  <c r="D24" i="2"/>
  <c r="G24" i="2" s="1"/>
  <c r="D22" i="2"/>
  <c r="F22" i="2" s="1"/>
  <c r="D20" i="2"/>
  <c r="D18" i="2"/>
  <c r="F18" i="2" s="1"/>
  <c r="D16" i="2"/>
  <c r="G16" i="2" s="1"/>
  <c r="D14" i="2"/>
  <c r="D12" i="2"/>
  <c r="F12" i="2" s="1"/>
  <c r="D10" i="2"/>
  <c r="G10" i="2" s="1"/>
  <c r="D8" i="2"/>
  <c r="D6" i="2"/>
  <c r="F6" i="2" s="1"/>
  <c r="D4" i="2"/>
  <c r="G3" i="2"/>
  <c r="D57" i="2"/>
  <c r="F57" i="2" s="1"/>
  <c r="D55" i="2"/>
  <c r="F55" i="2" s="1"/>
  <c r="D53" i="2"/>
  <c r="F53" i="2" s="1"/>
  <c r="D51" i="2"/>
  <c r="F51" i="2" s="1"/>
  <c r="D49" i="2"/>
  <c r="F49" i="2" s="1"/>
  <c r="D47" i="2"/>
  <c r="F47" i="2" s="1"/>
  <c r="D45" i="2"/>
  <c r="F45" i="2" s="1"/>
  <c r="D43" i="2"/>
  <c r="F43" i="2" s="1"/>
  <c r="D41" i="2"/>
  <c r="F41" i="2" s="1"/>
  <c r="D39" i="2"/>
  <c r="F39" i="2" s="1"/>
  <c r="D37" i="2"/>
  <c r="F37" i="2" s="1"/>
  <c r="D35" i="2"/>
  <c r="F35" i="2" s="1"/>
  <c r="D33" i="2"/>
  <c r="F33" i="2" s="1"/>
  <c r="D31" i="2"/>
  <c r="F31" i="2" s="1"/>
  <c r="D29" i="2"/>
  <c r="F29" i="2" s="1"/>
  <c r="D27" i="2"/>
  <c r="F27" i="2" s="1"/>
  <c r="D25" i="2"/>
  <c r="F25" i="2" s="1"/>
  <c r="D23" i="2"/>
  <c r="F23" i="2" s="1"/>
  <c r="D21" i="2"/>
  <c r="F21" i="2" s="1"/>
  <c r="D19" i="2"/>
  <c r="F19" i="2" s="1"/>
  <c r="D17" i="2"/>
  <c r="F17" i="2" s="1"/>
  <c r="D15" i="2"/>
  <c r="F15" i="2" s="1"/>
  <c r="D13" i="2"/>
  <c r="F13" i="2" s="1"/>
  <c r="D11" i="2"/>
  <c r="F11" i="2" s="1"/>
  <c r="D9" i="2"/>
  <c r="F9" i="2" s="1"/>
  <c r="D7" i="2"/>
  <c r="E7" i="2" s="1"/>
  <c r="D5" i="2"/>
  <c r="E6" i="2" l="1"/>
  <c r="E11" i="2"/>
  <c r="E17" i="2"/>
  <c r="E39" i="2"/>
  <c r="E45" i="2"/>
  <c r="G11" i="2"/>
  <c r="G17" i="2"/>
  <c r="E25" i="2"/>
  <c r="E31" i="2"/>
  <c r="G39" i="2"/>
  <c r="G45" i="2"/>
  <c r="E53" i="2"/>
  <c r="G25" i="2"/>
  <c r="G53" i="2"/>
  <c r="E24" i="2"/>
  <c r="F24" i="2"/>
  <c r="E52" i="2"/>
  <c r="F52" i="2"/>
  <c r="F3" i="2"/>
  <c r="E10" i="2"/>
  <c r="F10" i="2"/>
  <c r="E38" i="2"/>
  <c r="F38" i="2"/>
  <c r="G31" i="2"/>
  <c r="E33" i="2"/>
  <c r="E35" i="2"/>
  <c r="E37" i="2"/>
  <c r="E41" i="2"/>
  <c r="E43" i="2"/>
  <c r="E47" i="2"/>
  <c r="E49" i="2"/>
  <c r="E51" i="2"/>
  <c r="E55" i="2"/>
  <c r="E30" i="2"/>
  <c r="F30" i="2"/>
  <c r="E58" i="2"/>
  <c r="F58" i="2"/>
  <c r="E57" i="2"/>
  <c r="E27" i="2"/>
  <c r="G55" i="2"/>
  <c r="G57" i="2"/>
  <c r="F5" i="2"/>
  <c r="G5" i="2"/>
  <c r="E5" i="2"/>
  <c r="F7" i="2"/>
  <c r="G7" i="2"/>
  <c r="E9" i="2"/>
  <c r="E15" i="2"/>
  <c r="E19" i="2"/>
  <c r="E23" i="2"/>
  <c r="E29" i="2"/>
  <c r="E16" i="2"/>
  <c r="F16" i="2"/>
  <c r="E44" i="2"/>
  <c r="F44" i="2"/>
  <c r="E13" i="2"/>
  <c r="E21" i="2"/>
  <c r="G9" i="2"/>
  <c r="G13" i="2"/>
  <c r="G15" i="2"/>
  <c r="G19" i="2"/>
  <c r="G21" i="2"/>
  <c r="G23" i="2"/>
  <c r="G27" i="2"/>
  <c r="G29" i="2"/>
  <c r="G33" i="2"/>
  <c r="G35" i="2"/>
  <c r="G37" i="2"/>
  <c r="G41" i="2"/>
  <c r="G43" i="2"/>
  <c r="G47" i="2"/>
  <c r="G49" i="2"/>
  <c r="G51" i="2"/>
  <c r="N4" i="2"/>
  <c r="M4" i="2"/>
  <c r="L4" i="2"/>
  <c r="G4" i="2"/>
  <c r="N8" i="2"/>
  <c r="M8" i="2"/>
  <c r="L8" i="2"/>
  <c r="N10" i="2"/>
  <c r="M10" i="2"/>
  <c r="L10" i="2"/>
  <c r="N14" i="2"/>
  <c r="M14" i="2"/>
  <c r="L14" i="2"/>
  <c r="G14" i="2"/>
  <c r="N16" i="2"/>
  <c r="M16" i="2"/>
  <c r="L16" i="2"/>
  <c r="N20" i="2"/>
  <c r="M20" i="2"/>
  <c r="L20" i="2"/>
  <c r="G20" i="2"/>
  <c r="G22" i="2"/>
  <c r="N24" i="2"/>
  <c r="M24" i="2"/>
  <c r="L24" i="2"/>
  <c r="N28" i="2"/>
  <c r="M28" i="2"/>
  <c r="L28" i="2"/>
  <c r="G28" i="2"/>
  <c r="N30" i="2"/>
  <c r="M30" i="2"/>
  <c r="L30" i="2"/>
  <c r="G32" i="2"/>
  <c r="N36" i="2"/>
  <c r="M36" i="2"/>
  <c r="L36" i="2"/>
  <c r="G36" i="2"/>
  <c r="N38" i="2"/>
  <c r="M38" i="2"/>
  <c r="L38" i="2"/>
  <c r="N42" i="2"/>
  <c r="M42" i="2"/>
  <c r="L42" i="2"/>
  <c r="G42" i="2"/>
  <c r="N44" i="2"/>
  <c r="M44" i="2"/>
  <c r="L44" i="2"/>
  <c r="N48" i="2"/>
  <c r="M48" i="2"/>
  <c r="L48" i="2"/>
  <c r="G48" i="2"/>
  <c r="N54" i="2"/>
  <c r="M54" i="2"/>
  <c r="L54" i="2"/>
  <c r="G54" i="2"/>
  <c r="N5" i="2"/>
  <c r="M5" i="2"/>
  <c r="L5" i="2"/>
  <c r="N7" i="2"/>
  <c r="M7" i="2"/>
  <c r="L7" i="2"/>
  <c r="N9" i="2"/>
  <c r="M9" i="2"/>
  <c r="L9" i="2"/>
  <c r="N11" i="2"/>
  <c r="M11" i="2"/>
  <c r="L11" i="2"/>
  <c r="N13" i="2"/>
  <c r="M13" i="2"/>
  <c r="L13" i="2"/>
  <c r="N15" i="2"/>
  <c r="M15" i="2"/>
  <c r="L15" i="2"/>
  <c r="N17" i="2"/>
  <c r="M17" i="2"/>
  <c r="L17" i="2"/>
  <c r="N19" i="2"/>
  <c r="M19" i="2"/>
  <c r="L19" i="2"/>
  <c r="N21" i="2"/>
  <c r="M21" i="2"/>
  <c r="L21" i="2"/>
  <c r="N23" i="2"/>
  <c r="M23" i="2"/>
  <c r="L23" i="2"/>
  <c r="N25" i="2"/>
  <c r="M25" i="2"/>
  <c r="L25" i="2"/>
  <c r="N27" i="2"/>
  <c r="M27" i="2"/>
  <c r="L27" i="2"/>
  <c r="N29" i="2"/>
  <c r="M29" i="2"/>
  <c r="L29" i="2"/>
  <c r="N31" i="2"/>
  <c r="M31" i="2"/>
  <c r="L31" i="2"/>
  <c r="N33" i="2"/>
  <c r="M33" i="2"/>
  <c r="L33" i="2"/>
  <c r="N35" i="2"/>
  <c r="M35" i="2"/>
  <c r="L35" i="2"/>
  <c r="N37" i="2"/>
  <c r="M37" i="2"/>
  <c r="L37" i="2"/>
  <c r="N39" i="2"/>
  <c r="M39" i="2"/>
  <c r="L39" i="2"/>
  <c r="N41" i="2"/>
  <c r="M41" i="2"/>
  <c r="L41" i="2"/>
  <c r="N43" i="2"/>
  <c r="M43" i="2"/>
  <c r="L43" i="2"/>
  <c r="N45" i="2"/>
  <c r="M45" i="2"/>
  <c r="L45" i="2"/>
  <c r="N47" i="2"/>
  <c r="M47" i="2"/>
  <c r="L47" i="2"/>
  <c r="N49" i="2"/>
  <c r="M49" i="2"/>
  <c r="L49" i="2"/>
  <c r="N51" i="2"/>
  <c r="M51" i="2"/>
  <c r="L51" i="2"/>
  <c r="N53" i="2"/>
  <c r="M53" i="2"/>
  <c r="L53" i="2"/>
  <c r="N55" i="2"/>
  <c r="M55" i="2"/>
  <c r="L55" i="2"/>
  <c r="N57" i="2"/>
  <c r="M57" i="2"/>
  <c r="L57" i="2"/>
  <c r="N3" i="2"/>
  <c r="M3" i="2"/>
  <c r="L3" i="2"/>
  <c r="E4" i="2"/>
  <c r="F4" i="2"/>
  <c r="E8" i="2"/>
  <c r="F8" i="2"/>
  <c r="E12" i="2"/>
  <c r="E14" i="2"/>
  <c r="F14" i="2"/>
  <c r="E18" i="2"/>
  <c r="E20" i="2"/>
  <c r="F20" i="2"/>
  <c r="E22" i="2"/>
  <c r="E26" i="2"/>
  <c r="E28" i="2"/>
  <c r="F28" i="2"/>
  <c r="E32" i="2"/>
  <c r="E34" i="2"/>
  <c r="E36" i="2"/>
  <c r="F36" i="2"/>
  <c r="E40" i="2"/>
  <c r="E42" i="2"/>
  <c r="F42" i="2"/>
  <c r="E46" i="2"/>
  <c r="E48" i="2"/>
  <c r="F48" i="2"/>
  <c r="E50" i="2"/>
  <c r="E54" i="2"/>
  <c r="F54" i="2"/>
  <c r="E56" i="2"/>
  <c r="N6" i="2"/>
  <c r="M6" i="2"/>
  <c r="L6" i="2"/>
  <c r="G6" i="2"/>
  <c r="G8" i="2"/>
  <c r="N12" i="2"/>
  <c r="M12" i="2"/>
  <c r="L12" i="2"/>
  <c r="G12" i="2"/>
  <c r="N18" i="2"/>
  <c r="M18" i="2"/>
  <c r="L18" i="2"/>
  <c r="G18" i="2"/>
  <c r="N22" i="2"/>
  <c r="M22" i="2"/>
  <c r="L22" i="2"/>
  <c r="N26" i="2"/>
  <c r="M26" i="2"/>
  <c r="L26" i="2"/>
  <c r="G26" i="2"/>
  <c r="N32" i="2"/>
  <c r="M32" i="2"/>
  <c r="L32" i="2"/>
  <c r="N34" i="2"/>
  <c r="M34" i="2"/>
  <c r="L34" i="2"/>
  <c r="G34" i="2"/>
  <c r="N40" i="2"/>
  <c r="M40" i="2"/>
  <c r="L40" i="2"/>
  <c r="G40" i="2"/>
  <c r="N46" i="2"/>
  <c r="M46" i="2"/>
  <c r="L46" i="2"/>
  <c r="G46" i="2"/>
  <c r="N50" i="2"/>
  <c r="M50" i="2"/>
  <c r="L50" i="2"/>
  <c r="G50" i="2"/>
  <c r="N52" i="2"/>
  <c r="M52" i="2"/>
  <c r="L52" i="2"/>
  <c r="N56" i="2"/>
  <c r="M56" i="2"/>
  <c r="L56" i="2"/>
  <c r="G56" i="2"/>
  <c r="N58" i="2"/>
  <c r="M58" i="2"/>
  <c r="L58" i="2"/>
  <c r="X4" i="2" l="1"/>
  <c r="O5" i="2" s="1"/>
  <c r="U54" i="2"/>
  <c r="U48" i="2"/>
  <c r="U38" i="2"/>
  <c r="U36" i="2"/>
  <c r="U30" i="2"/>
  <c r="U52" i="2"/>
  <c r="U50" i="2"/>
  <c r="U46" i="2"/>
  <c r="U40" i="2"/>
  <c r="U34" i="2"/>
  <c r="U22" i="2"/>
  <c r="U18" i="2"/>
  <c r="U12" i="2"/>
  <c r="U3" i="2"/>
  <c r="U55" i="2"/>
  <c r="U51" i="2"/>
  <c r="U47" i="2"/>
  <c r="U43" i="2"/>
  <c r="U39" i="2"/>
  <c r="U35" i="2"/>
  <c r="U31" i="2"/>
  <c r="U27" i="2"/>
  <c r="U23" i="2"/>
  <c r="U19" i="2"/>
  <c r="U15" i="2"/>
  <c r="U11" i="2"/>
  <c r="U7" i="2"/>
  <c r="U44" i="2"/>
  <c r="U42" i="2"/>
  <c r="U24" i="2"/>
  <c r="U16" i="2"/>
  <c r="U14" i="2"/>
  <c r="U8" i="2"/>
  <c r="U58" i="2"/>
  <c r="U56" i="2"/>
  <c r="U32" i="2"/>
  <c r="U26" i="2"/>
  <c r="U6" i="2"/>
  <c r="U57" i="2"/>
  <c r="U53" i="2"/>
  <c r="U49" i="2"/>
  <c r="U45" i="2"/>
  <c r="U41" i="2"/>
  <c r="U37" i="2"/>
  <c r="U33" i="2"/>
  <c r="U29" i="2"/>
  <c r="U25" i="2"/>
  <c r="U21" i="2"/>
  <c r="U17" i="2"/>
  <c r="U13" i="2"/>
  <c r="U9" i="2"/>
  <c r="U5" i="2"/>
  <c r="U28" i="2"/>
  <c r="U20" i="2"/>
  <c r="U10" i="2"/>
  <c r="U4" i="2"/>
  <c r="AA4" i="2" s="1"/>
  <c r="Q4" i="2"/>
  <c r="Z4" i="2" l="1"/>
  <c r="AA3" i="2"/>
  <c r="Z3" i="2"/>
  <c r="AB4" i="2"/>
  <c r="Y4" i="2"/>
  <c r="X5" i="2"/>
  <c r="O6" i="2" s="1"/>
  <c r="R5" i="2"/>
  <c r="AC4" i="2" l="1"/>
  <c r="AC3" i="2"/>
  <c r="V5" i="2"/>
  <c r="S6" i="2"/>
  <c r="T5" i="2"/>
  <c r="Y5" i="2" s="1"/>
  <c r="Q5" i="2"/>
  <c r="Z5" i="2" l="1"/>
  <c r="AB5" i="2"/>
  <c r="AA5" i="2"/>
  <c r="X6" i="2"/>
  <c r="O7" i="2" s="1"/>
  <c r="R6" i="2"/>
  <c r="AC5" i="2" l="1"/>
  <c r="Q6" i="2"/>
  <c r="S7" i="2"/>
  <c r="T6" i="2"/>
  <c r="AA6" i="2" s="1"/>
  <c r="V6" i="2"/>
  <c r="X7" i="2"/>
  <c r="O8" i="2" s="1"/>
  <c r="Y6" i="2" l="1"/>
  <c r="AB6" i="2"/>
  <c r="Z6" i="2"/>
  <c r="R7" i="2"/>
  <c r="AC6" i="2" l="1"/>
  <c r="Q7" i="2"/>
  <c r="S8" i="2"/>
  <c r="T7" i="2"/>
  <c r="V7" i="2"/>
  <c r="Z7" i="2" l="1"/>
  <c r="AB7" i="2"/>
  <c r="AA7" i="2"/>
  <c r="Y7" i="2"/>
  <c r="X8" i="2"/>
  <c r="O9" i="2" s="1"/>
  <c r="R8" i="2"/>
  <c r="AC7" i="2" l="1"/>
  <c r="Q8" i="2"/>
  <c r="S9" i="2"/>
  <c r="T8" i="2"/>
  <c r="V8" i="2"/>
  <c r="Z8" i="2" l="1"/>
  <c r="AB8" i="2"/>
  <c r="AA8" i="2"/>
  <c r="Y8" i="2"/>
  <c r="X9" i="2"/>
  <c r="O10" i="2" s="1"/>
  <c r="R9" i="2"/>
  <c r="AC8" i="2" l="1"/>
  <c r="Q9" i="2"/>
  <c r="S10" i="2"/>
  <c r="T9" i="2"/>
  <c r="V9" i="2"/>
  <c r="AB9" i="2" l="1"/>
  <c r="AA9" i="2"/>
  <c r="Z9" i="2"/>
  <c r="Y9" i="2"/>
  <c r="X10" i="2"/>
  <c r="O11" i="2" s="1"/>
  <c r="R10" i="2"/>
  <c r="AC9" i="2" l="1"/>
  <c r="Q10" i="2"/>
  <c r="S11" i="2"/>
  <c r="T10" i="2"/>
  <c r="V10" i="2"/>
  <c r="Z10" i="2" l="1"/>
  <c r="AB10" i="2"/>
  <c r="AA10" i="2"/>
  <c r="Y10" i="2"/>
  <c r="X11" i="2"/>
  <c r="O12" i="2" s="1"/>
  <c r="R11" i="2"/>
  <c r="AC10" i="2" l="1"/>
  <c r="Q11" i="2"/>
  <c r="S12" i="2"/>
  <c r="T11" i="2"/>
  <c r="V11" i="2"/>
  <c r="Z11" i="2" l="1"/>
  <c r="AB11" i="2"/>
  <c r="AA11" i="2"/>
  <c r="Y11" i="2"/>
  <c r="X12" i="2"/>
  <c r="O13" i="2" s="1"/>
  <c r="R12" i="2"/>
  <c r="AC11" i="2" l="1"/>
  <c r="Q12" i="2"/>
  <c r="S13" i="2"/>
  <c r="T12" i="2"/>
  <c r="V12" i="2"/>
  <c r="Z12" i="2" l="1"/>
  <c r="AB12" i="2"/>
  <c r="AA12" i="2"/>
  <c r="Y12" i="2"/>
  <c r="X13" i="2"/>
  <c r="O14" i="2" s="1"/>
  <c r="R13" i="2"/>
  <c r="AC12" i="2" l="1"/>
  <c r="Q13" i="2"/>
  <c r="S14" i="2"/>
  <c r="T13" i="2"/>
  <c r="V13" i="2"/>
  <c r="Z13" i="2" l="1"/>
  <c r="AB13" i="2"/>
  <c r="AA13" i="2"/>
  <c r="Y13" i="2"/>
  <c r="X14" i="2"/>
  <c r="O15" i="2" s="1"/>
  <c r="R14" i="2"/>
  <c r="AC13" i="2" l="1"/>
  <c r="Q14" i="2"/>
  <c r="S15" i="2"/>
  <c r="T14" i="2"/>
  <c r="V14" i="2"/>
  <c r="Z14" i="2" l="1"/>
  <c r="AB14" i="2"/>
  <c r="AA14" i="2"/>
  <c r="Y14" i="2"/>
  <c r="X15" i="2"/>
  <c r="O16" i="2" s="1"/>
  <c r="R15" i="2"/>
  <c r="AC14" i="2" l="1"/>
  <c r="Q15" i="2"/>
  <c r="S16" i="2"/>
  <c r="T15" i="2"/>
  <c r="V15" i="2"/>
  <c r="X16" i="2"/>
  <c r="O17" i="2" s="1"/>
  <c r="Z15" i="2" l="1"/>
  <c r="AB15" i="2"/>
  <c r="AA15" i="2"/>
  <c r="Y15" i="2"/>
  <c r="R16" i="2"/>
  <c r="AC15" i="2" l="1"/>
  <c r="Q16" i="2"/>
  <c r="S17" i="2"/>
  <c r="T16" i="2"/>
  <c r="V16" i="2"/>
  <c r="Z16" i="2" l="1"/>
  <c r="AB16" i="2"/>
  <c r="AA16" i="2"/>
  <c r="Y16" i="2"/>
  <c r="X17" i="2"/>
  <c r="O18" i="2" s="1"/>
  <c r="R17" i="2"/>
  <c r="AC16" i="2" l="1"/>
  <c r="Q17" i="2"/>
  <c r="S18" i="2"/>
  <c r="T17" i="2"/>
  <c r="V17" i="2"/>
  <c r="Z17" i="2" l="1"/>
  <c r="AB17" i="2"/>
  <c r="AA17" i="2"/>
  <c r="Y17" i="2"/>
  <c r="X18" i="2"/>
  <c r="O19" i="2" s="1"/>
  <c r="R18" i="2"/>
  <c r="AC17" i="2" l="1"/>
  <c r="Q18" i="2"/>
  <c r="S19" i="2"/>
  <c r="T18" i="2"/>
  <c r="V18" i="2"/>
  <c r="AB18" i="2" l="1"/>
  <c r="AA18" i="2"/>
  <c r="Z18" i="2"/>
  <c r="Y18" i="2"/>
  <c r="X19" i="2"/>
  <c r="O20" i="2" s="1"/>
  <c r="R19" i="2"/>
  <c r="AC18" i="2" l="1"/>
  <c r="Q19" i="2"/>
  <c r="S20" i="2"/>
  <c r="T19" i="2"/>
  <c r="V19" i="2"/>
  <c r="Z19" i="2" l="1"/>
  <c r="AB19" i="2"/>
  <c r="AA19" i="2"/>
  <c r="Y19" i="2"/>
  <c r="X20" i="2"/>
  <c r="O21" i="2" s="1"/>
  <c r="R20" i="2"/>
  <c r="AC19" i="2" l="1"/>
  <c r="Q20" i="2"/>
  <c r="S21" i="2"/>
  <c r="T20" i="2"/>
  <c r="V20" i="2"/>
  <c r="Z20" i="2" l="1"/>
  <c r="AB20" i="2"/>
  <c r="AA20" i="2"/>
  <c r="Y20" i="2"/>
  <c r="X21" i="2"/>
  <c r="O22" i="2" s="1"/>
  <c r="R21" i="2"/>
  <c r="AC20" i="2" l="1"/>
  <c r="Q21" i="2"/>
  <c r="S22" i="2"/>
  <c r="T21" i="2"/>
  <c r="V21" i="2"/>
  <c r="AA21" i="2" l="1"/>
  <c r="Z21" i="2"/>
  <c r="AB21" i="2"/>
  <c r="Y21" i="2"/>
  <c r="X22" i="2"/>
  <c r="O23" i="2" s="1"/>
  <c r="R22" i="2"/>
  <c r="AC21" i="2" l="1"/>
  <c r="Q22" i="2"/>
  <c r="S23" i="2"/>
  <c r="T22" i="2"/>
  <c r="V22" i="2"/>
  <c r="Z22" i="2" l="1"/>
  <c r="AB22" i="2"/>
  <c r="AA22" i="2"/>
  <c r="Y22" i="2"/>
  <c r="X23" i="2"/>
  <c r="O24" i="2" s="1"/>
  <c r="R23" i="2"/>
  <c r="AC22" i="2" l="1"/>
  <c r="Q23" i="2"/>
  <c r="S24" i="2"/>
  <c r="T23" i="2"/>
  <c r="V23" i="2"/>
  <c r="Z23" i="2" l="1"/>
  <c r="AB23" i="2"/>
  <c r="AA23" i="2"/>
  <c r="Y23" i="2"/>
  <c r="X24" i="2"/>
  <c r="O25" i="2" s="1"/>
  <c r="R24" i="2"/>
  <c r="AC23" i="2" l="1"/>
  <c r="Q24" i="2"/>
  <c r="S25" i="2"/>
  <c r="V24" i="2"/>
  <c r="T24" i="2"/>
  <c r="X25" i="2"/>
  <c r="O26" i="2" s="1"/>
  <c r="AB24" i="2" l="1"/>
  <c r="AA24" i="2"/>
  <c r="Z24" i="2"/>
  <c r="Y24" i="2"/>
  <c r="R25" i="2"/>
  <c r="T25" i="2" s="1"/>
  <c r="AC24" i="2" l="1"/>
  <c r="V25" i="2"/>
  <c r="AA25" i="2" s="1"/>
  <c r="S26" i="2"/>
  <c r="Q25" i="2"/>
  <c r="AB25" i="2" s="1"/>
  <c r="X26" i="2"/>
  <c r="O27" i="2" s="1"/>
  <c r="X27" i="2" l="1"/>
  <c r="O28" i="2" s="1"/>
  <c r="Y25" i="2"/>
  <c r="R26" i="2"/>
  <c r="T26" i="2" s="1"/>
  <c r="Z25" i="2"/>
  <c r="AC25" i="2" l="1"/>
  <c r="Q26" i="2"/>
  <c r="R27" i="2" s="1"/>
  <c r="AB26" i="2"/>
  <c r="V26" i="2"/>
  <c r="AA26" i="2" s="1"/>
  <c r="S27" i="2"/>
  <c r="Y26" i="2"/>
  <c r="Z26" i="2" l="1"/>
  <c r="AC26" i="2" s="1"/>
  <c r="Q27" i="2"/>
  <c r="S28" i="2"/>
  <c r="T27" i="2"/>
  <c r="V27" i="2"/>
  <c r="X28" i="2"/>
  <c r="O29" i="2" s="1"/>
  <c r="Z27" i="2" l="1"/>
  <c r="AB27" i="2"/>
  <c r="AA27" i="2"/>
  <c r="Y27" i="2"/>
  <c r="R28" i="2"/>
  <c r="AC27" i="2" l="1"/>
  <c r="Q28" i="2"/>
  <c r="S29" i="2"/>
  <c r="T28" i="2"/>
  <c r="V28" i="2"/>
  <c r="X29" i="2"/>
  <c r="O30" i="2" s="1"/>
  <c r="Z28" i="2" l="1"/>
  <c r="AB28" i="2"/>
  <c r="AA28" i="2"/>
  <c r="Y28" i="2"/>
  <c r="R29" i="2"/>
  <c r="S30" i="2" s="1"/>
  <c r="AC28" i="2" l="1"/>
  <c r="T29" i="2"/>
  <c r="Q29" i="2"/>
  <c r="V29" i="2"/>
  <c r="AA29" i="2" s="1"/>
  <c r="X30" i="2"/>
  <c r="O31" i="2" s="1"/>
  <c r="AB29" i="2" l="1"/>
  <c r="Y29" i="2"/>
  <c r="Z29" i="2"/>
  <c r="R30" i="2"/>
  <c r="T30" i="2" s="1"/>
  <c r="AC29" i="2" l="1"/>
  <c r="Q30" i="2"/>
  <c r="S31" i="2"/>
  <c r="V30" i="2"/>
  <c r="AA30" i="2" s="1"/>
  <c r="Y30" i="2"/>
  <c r="X31" i="2"/>
  <c r="O32" i="2" s="1"/>
  <c r="Z30" i="2" l="1"/>
  <c r="R31" i="2"/>
  <c r="S32" i="2" s="1"/>
  <c r="AB30" i="2"/>
  <c r="Q31" i="2" l="1"/>
  <c r="R32" i="2" s="1"/>
  <c r="AC30" i="2"/>
  <c r="T31" i="2"/>
  <c r="V31" i="2"/>
  <c r="AB31" i="2" s="1"/>
  <c r="X32" i="2"/>
  <c r="O33" i="2" s="1"/>
  <c r="Z31" i="2" l="1"/>
  <c r="AA31" i="2"/>
  <c r="Y31" i="2"/>
  <c r="S33" i="2"/>
  <c r="V32" i="2"/>
  <c r="Q32" i="2"/>
  <c r="AB32" i="2" s="1"/>
  <c r="T32" i="2"/>
  <c r="AA32" i="2" s="1"/>
  <c r="X33" i="2"/>
  <c r="O34" i="2" s="1"/>
  <c r="AC31" i="2" l="1"/>
  <c r="Z32" i="2"/>
  <c r="Y32" i="2"/>
  <c r="R33" i="2"/>
  <c r="X34" i="2"/>
  <c r="O35" i="2" s="1"/>
  <c r="AC32" i="2" l="1"/>
  <c r="Q33" i="2"/>
  <c r="S34" i="2"/>
  <c r="T33" i="2"/>
  <c r="V33" i="2"/>
  <c r="Z33" i="2" l="1"/>
  <c r="AB33" i="2"/>
  <c r="AA33" i="2"/>
  <c r="Y33" i="2"/>
  <c r="R34" i="2"/>
  <c r="AC33" i="2" l="1"/>
  <c r="Q34" i="2"/>
  <c r="S35" i="2"/>
  <c r="T34" i="2"/>
  <c r="V34" i="2"/>
  <c r="X35" i="2"/>
  <c r="O36" i="2" s="1"/>
  <c r="AB34" i="2" l="1"/>
  <c r="AA34" i="2"/>
  <c r="Z34" i="2"/>
  <c r="Y34" i="2"/>
  <c r="R35" i="2"/>
  <c r="AC34" i="2" l="1"/>
  <c r="Q35" i="2"/>
  <c r="S36" i="2"/>
  <c r="T35" i="2"/>
  <c r="V35" i="2"/>
  <c r="X36" i="2"/>
  <c r="O37" i="2" s="1"/>
  <c r="Z35" i="2" l="1"/>
  <c r="AB35" i="2"/>
  <c r="AA35" i="2"/>
  <c r="Y35" i="2"/>
  <c r="R36" i="2"/>
  <c r="AC35" i="2" l="1"/>
  <c r="Q36" i="2"/>
  <c r="S37" i="2"/>
  <c r="T36" i="2"/>
  <c r="V36" i="2"/>
  <c r="X37" i="2"/>
  <c r="O38" i="2" s="1"/>
  <c r="Z36" i="2" l="1"/>
  <c r="AB36" i="2"/>
  <c r="AA36" i="2"/>
  <c r="Y36" i="2"/>
  <c r="R37" i="2"/>
  <c r="S38" i="2" s="1"/>
  <c r="T37" i="2" l="1"/>
  <c r="AC36" i="2"/>
  <c r="V37" i="2"/>
  <c r="AA37" i="2" s="1"/>
  <c r="Q37" i="2"/>
  <c r="Y37" i="2"/>
  <c r="X38" i="2"/>
  <c r="O39" i="2" s="1"/>
  <c r="AB37" i="2" l="1"/>
  <c r="R38" i="2"/>
  <c r="Q38" i="2" s="1"/>
  <c r="Z37" i="2"/>
  <c r="AC37" i="2" l="1"/>
  <c r="T38" i="2"/>
  <c r="V38" i="2"/>
  <c r="Y38" i="2" s="1"/>
  <c r="S39" i="2"/>
  <c r="X39" i="2"/>
  <c r="O40" i="2" s="1"/>
  <c r="R39" i="2"/>
  <c r="Z38" i="2" l="1"/>
  <c r="AA38" i="2"/>
  <c r="AB38" i="2"/>
  <c r="Q39" i="2"/>
  <c r="S40" i="2"/>
  <c r="T39" i="2"/>
  <c r="V39" i="2"/>
  <c r="AC38" i="2" l="1"/>
  <c r="Z39" i="2"/>
  <c r="AB39" i="2"/>
  <c r="AA39" i="2"/>
  <c r="Y39" i="2"/>
  <c r="R40" i="2"/>
  <c r="X40" i="2"/>
  <c r="O41" i="2" s="1"/>
  <c r="AC39" i="2" l="1"/>
  <c r="Q40" i="2"/>
  <c r="S41" i="2"/>
  <c r="T40" i="2"/>
  <c r="V40" i="2"/>
  <c r="Z40" i="2" l="1"/>
  <c r="AB40" i="2"/>
  <c r="AA40" i="2"/>
  <c r="Y40" i="2"/>
  <c r="X41" i="2"/>
  <c r="O42" i="2" s="1"/>
  <c r="R41" i="2"/>
  <c r="AC40" i="2" l="1"/>
  <c r="Q41" i="2"/>
  <c r="S42" i="2"/>
  <c r="V41" i="2"/>
  <c r="T41" i="2"/>
  <c r="X42" i="2"/>
  <c r="O43" i="2" s="1"/>
  <c r="AB41" i="2" l="1"/>
  <c r="AA41" i="2"/>
  <c r="Z41" i="2"/>
  <c r="Y41" i="2"/>
  <c r="R42" i="2"/>
  <c r="S43" i="2" s="1"/>
  <c r="AC41" i="2" l="1"/>
  <c r="T42" i="2"/>
  <c r="V42" i="2"/>
  <c r="Q42" i="2"/>
  <c r="Y42" i="2"/>
  <c r="X43" i="2"/>
  <c r="O44" i="2" s="1"/>
  <c r="AA42" i="2" l="1"/>
  <c r="AB42" i="2"/>
  <c r="R43" i="2"/>
  <c r="T43" i="2" s="1"/>
  <c r="Z42" i="2"/>
  <c r="Q43" i="2" l="1"/>
  <c r="R44" i="2" s="1"/>
  <c r="AC42" i="2"/>
  <c r="AB43" i="2"/>
  <c r="V43" i="2"/>
  <c r="AA43" i="2" s="1"/>
  <c r="S44" i="2"/>
  <c r="X44" i="2"/>
  <c r="O45" i="2" s="1"/>
  <c r="Z43" i="2" l="1"/>
  <c r="Y43" i="2"/>
  <c r="Q44" i="2"/>
  <c r="S45" i="2"/>
  <c r="T44" i="2"/>
  <c r="V44" i="2"/>
  <c r="AC43" i="2" l="1"/>
  <c r="Z44" i="2"/>
  <c r="AB44" i="2"/>
  <c r="AA44" i="2"/>
  <c r="Y44" i="2"/>
  <c r="X45" i="2"/>
  <c r="O46" i="2" s="1"/>
  <c r="R45" i="2"/>
  <c r="AC44" i="2" l="1"/>
  <c r="Q45" i="2"/>
  <c r="S46" i="2"/>
  <c r="T45" i="2"/>
  <c r="V45" i="2"/>
  <c r="Z45" i="2" l="1"/>
  <c r="AB45" i="2"/>
  <c r="AA45" i="2"/>
  <c r="Y45" i="2"/>
  <c r="R46" i="2"/>
  <c r="X46" i="2"/>
  <c r="O47" i="2" s="1"/>
  <c r="AC45" i="2" l="1"/>
  <c r="Q46" i="2"/>
  <c r="S47" i="2"/>
  <c r="V46" i="2"/>
  <c r="T46" i="2"/>
  <c r="AB46" i="2" l="1"/>
  <c r="AA46" i="2"/>
  <c r="Z46" i="2"/>
  <c r="Y46" i="2"/>
  <c r="R47" i="2"/>
  <c r="X47" i="2"/>
  <c r="O48" i="2" s="1"/>
  <c r="AC46" i="2" l="1"/>
  <c r="S48" i="2"/>
  <c r="V47" i="2"/>
  <c r="Q47" i="2"/>
  <c r="AB47" i="2" s="1"/>
  <c r="T47" i="2"/>
  <c r="AA47" i="2" s="1"/>
  <c r="X48" i="2"/>
  <c r="O49" i="2" s="1"/>
  <c r="Z47" i="2" l="1"/>
  <c r="Y47" i="2"/>
  <c r="R48" i="2"/>
  <c r="X49" i="2"/>
  <c r="O50" i="2" s="1"/>
  <c r="AC47" i="2" l="1"/>
  <c r="T48" i="2"/>
  <c r="S49" i="2"/>
  <c r="Q48" i="2"/>
  <c r="R49" i="2" s="1"/>
  <c r="V48" i="2"/>
  <c r="AA48" i="2" l="1"/>
  <c r="AB48" i="2"/>
  <c r="S50" i="2"/>
  <c r="Y48" i="2"/>
  <c r="Z48" i="2"/>
  <c r="T49" i="2"/>
  <c r="V49" i="2"/>
  <c r="Q49" i="2"/>
  <c r="X50" i="2"/>
  <c r="O51" i="2" s="1"/>
  <c r="AC48" i="2" l="1"/>
  <c r="AB49" i="2"/>
  <c r="AA49" i="2"/>
  <c r="Y49" i="2"/>
  <c r="Z49" i="2"/>
  <c r="R50" i="2"/>
  <c r="X51" i="2"/>
  <c r="O52" i="2" s="1"/>
  <c r="AC49" i="2" l="1"/>
  <c r="T50" i="2"/>
  <c r="S51" i="2"/>
  <c r="Q50" i="2"/>
  <c r="AB50" i="2" s="1"/>
  <c r="V50" i="2"/>
  <c r="R51" i="2" l="1"/>
  <c r="Q51" i="2" s="1"/>
  <c r="AA50" i="2"/>
  <c r="S52" i="2"/>
  <c r="Y50" i="2"/>
  <c r="Z50" i="2"/>
  <c r="X52" i="2"/>
  <c r="O53" i="2" s="1"/>
  <c r="T51" i="2" l="1"/>
  <c r="V51" i="2"/>
  <c r="Z51" i="2" s="1"/>
  <c r="AC50" i="2"/>
  <c r="AB51" i="2"/>
  <c r="AA51" i="2"/>
  <c r="Y51" i="2"/>
  <c r="R52" i="2"/>
  <c r="AC51" i="2" l="1"/>
  <c r="Q52" i="2"/>
  <c r="S53" i="2"/>
  <c r="T52" i="2"/>
  <c r="V52" i="2"/>
  <c r="X53" i="2"/>
  <c r="O54" i="2" s="1"/>
  <c r="Z52" i="2" l="1"/>
  <c r="AB52" i="2"/>
  <c r="AA52" i="2"/>
  <c r="Y52" i="2"/>
  <c r="R53" i="2"/>
  <c r="AC52" i="2" l="1"/>
  <c r="Q53" i="2"/>
  <c r="S54" i="2"/>
  <c r="T53" i="2"/>
  <c r="V53" i="2"/>
  <c r="X54" i="2"/>
  <c r="O55" i="2" s="1"/>
  <c r="Z53" i="2" l="1"/>
  <c r="AB53" i="2"/>
  <c r="AA53" i="2"/>
  <c r="Y53" i="2"/>
  <c r="R54" i="2"/>
  <c r="X55" i="2"/>
  <c r="O56" i="2" s="1"/>
  <c r="AC53" i="2" l="1"/>
  <c r="Q54" i="2"/>
  <c r="R55" i="2" s="1"/>
  <c r="S55" i="2"/>
  <c r="V54" i="2"/>
  <c r="T54" i="2"/>
  <c r="Z54" i="2" l="1"/>
  <c r="AB54" i="2"/>
  <c r="AA54" i="2"/>
  <c r="Y54" i="2"/>
  <c r="Q55" i="2"/>
  <c r="S56" i="2"/>
  <c r="T55" i="2"/>
  <c r="V55" i="2"/>
  <c r="X56" i="2"/>
  <c r="O57" i="2" s="1"/>
  <c r="AA55" i="2" l="1"/>
  <c r="AC54" i="2"/>
  <c r="AB55" i="2"/>
  <c r="Z55" i="2"/>
  <c r="Y55" i="2"/>
  <c r="R56" i="2"/>
  <c r="AC55" i="2" l="1"/>
  <c r="Q56" i="2"/>
  <c r="S57" i="2"/>
  <c r="T56" i="2"/>
  <c r="V56" i="2"/>
  <c r="X57" i="2"/>
  <c r="O58" i="2" s="1"/>
  <c r="Z56" i="2" l="1"/>
  <c r="AB56" i="2"/>
  <c r="AA56" i="2"/>
  <c r="Y56" i="2"/>
  <c r="R57" i="2"/>
  <c r="AC56" i="2" l="1"/>
  <c r="Q57" i="2"/>
  <c r="S58" i="2"/>
  <c r="T57" i="2"/>
  <c r="V57" i="2"/>
  <c r="X58" i="2"/>
  <c r="Z57" i="2" l="1"/>
  <c r="AB57" i="2"/>
  <c r="AA57" i="2"/>
  <c r="Y57" i="2"/>
  <c r="R58" i="2"/>
  <c r="AC57" i="2" l="1"/>
  <c r="Q58" i="2"/>
  <c r="T58" i="2"/>
  <c r="V58" i="2"/>
  <c r="Z58" i="2" l="1"/>
  <c r="AB58" i="2"/>
  <c r="AA58" i="2"/>
  <c r="Y58" i="2"/>
  <c r="AC58" i="2" l="1"/>
  <c r="E53" i="1" l="1"/>
  <c r="W3" i="2" s="1"/>
  <c r="W39" i="2" l="1"/>
  <c r="W55" i="2"/>
  <c r="W23" i="2"/>
  <c r="W47" i="2"/>
  <c r="W31" i="2"/>
  <c r="W15" i="2"/>
  <c r="W51" i="2"/>
  <c r="W43" i="2"/>
  <c r="W35" i="2"/>
  <c r="W27" i="2"/>
  <c r="W19" i="2"/>
  <c r="W11" i="2"/>
  <c r="W7" i="2"/>
  <c r="W56" i="2"/>
  <c r="W52" i="2"/>
  <c r="W48" i="2"/>
  <c r="W44" i="2"/>
  <c r="W40" i="2"/>
  <c r="W36" i="2"/>
  <c r="W32" i="2"/>
  <c r="W28" i="2"/>
  <c r="W24" i="2"/>
  <c r="W20" i="2"/>
  <c r="W16" i="2"/>
  <c r="W12" i="2"/>
  <c r="W8" i="2"/>
  <c r="W4" i="2"/>
  <c r="W57" i="2"/>
  <c r="W53" i="2"/>
  <c r="W49" i="2"/>
  <c r="W45" i="2"/>
  <c r="W41" i="2"/>
  <c r="W37" i="2"/>
  <c r="W33" i="2"/>
  <c r="W29" i="2"/>
  <c r="W25" i="2"/>
  <c r="W21" i="2"/>
  <c r="W17" i="2"/>
  <c r="W13" i="2"/>
  <c r="W9" i="2"/>
  <c r="W5" i="2"/>
  <c r="W58" i="2"/>
  <c r="W54" i="2"/>
  <c r="W50" i="2"/>
  <c r="W46" i="2"/>
  <c r="W42" i="2"/>
  <c r="W38" i="2"/>
  <c r="W34" i="2"/>
  <c r="W30" i="2"/>
  <c r="W26" i="2"/>
  <c r="W22" i="2"/>
  <c r="W18" i="2"/>
  <c r="W14" i="2"/>
  <c r="W10" i="2"/>
  <c r="W6" i="2"/>
</calcChain>
</file>

<file path=xl/sharedStrings.xml><?xml version="1.0" encoding="utf-8"?>
<sst xmlns="http://schemas.openxmlformats.org/spreadsheetml/2006/main" count="12653" uniqueCount="102">
  <si>
    <t>Capacité/ Cont</t>
  </si>
  <si>
    <t>OUI</t>
  </si>
  <si>
    <t>jour(s)</t>
  </si>
  <si>
    <t>soit</t>
  </si>
  <si>
    <t>Voit/sem</t>
  </si>
  <si>
    <t>Voiture(s) concernée(s)    :</t>
  </si>
  <si>
    <t>NON</t>
  </si>
  <si>
    <t>Voiture concernée           :</t>
  </si>
  <si>
    <t>Fréquence de Livraison (jours) :</t>
  </si>
  <si>
    <t xml:space="preserve">  une livraison tout les </t>
  </si>
  <si>
    <t>Délai de transport:</t>
  </si>
  <si>
    <t xml:space="preserve">    jour(s)</t>
  </si>
  <si>
    <t xml:space="preserve"> jour(s)</t>
  </si>
  <si>
    <t xml:space="preserve">Temps de retour des vides : </t>
  </si>
  <si>
    <t>Num de semaine</t>
  </si>
  <si>
    <t>Jours de la semaine</t>
  </si>
  <si>
    <t>Lundi</t>
  </si>
  <si>
    <t>Mardi</t>
  </si>
  <si>
    <t>Mercredi</t>
  </si>
  <si>
    <t xml:space="preserve">Jeudi </t>
  </si>
  <si>
    <t>Vendredi</t>
  </si>
  <si>
    <t>Samedi</t>
  </si>
  <si>
    <t>Dimanche</t>
  </si>
  <si>
    <t xml:space="preserve">Jours possibles </t>
  </si>
  <si>
    <t xml:space="preserve">   Indisponibilité :</t>
  </si>
  <si>
    <t>ROTATION</t>
  </si>
  <si>
    <t>DUVB</t>
  </si>
  <si>
    <t>DUVE</t>
  </si>
  <si>
    <t>DUVV</t>
  </si>
  <si>
    <t>UT</t>
  </si>
  <si>
    <t xml:space="preserve">Reçu(s) à </t>
  </si>
  <si>
    <t xml:space="preserve">Envoyé(s) </t>
  </si>
  <si>
    <t>Reçu(s) chez le(s)</t>
  </si>
  <si>
    <t xml:space="preserve"> fournisseur(s)</t>
  </si>
  <si>
    <t>Nbre de UC en production</t>
  </si>
  <si>
    <t>Jours</t>
  </si>
  <si>
    <t xml:space="preserve">Nbre de UC chez </t>
  </si>
  <si>
    <t>le(s) fournisseur(s)</t>
  </si>
  <si>
    <t xml:space="preserve">Nbre de UC  envoyés </t>
  </si>
  <si>
    <t>du fournisseur</t>
  </si>
  <si>
    <t>ROT</t>
  </si>
  <si>
    <t xml:space="preserve">Envoyé(s) par le </t>
  </si>
  <si>
    <t>fournisseur</t>
  </si>
  <si>
    <t xml:space="preserve">  par expédition</t>
  </si>
  <si>
    <t>MAG</t>
  </si>
  <si>
    <t>PROD</t>
  </si>
  <si>
    <t>STOCK</t>
  </si>
  <si>
    <t>PAC</t>
  </si>
  <si>
    <t>Couverture du Stock :</t>
  </si>
  <si>
    <t>UC,</t>
  </si>
  <si>
    <t xml:space="preserve">  voitures(s), </t>
  </si>
  <si>
    <t xml:space="preserve">Nbre TOTAL de UC/jours </t>
  </si>
  <si>
    <t>Nbre de UC  envoyé(s)</t>
  </si>
  <si>
    <t>En route</t>
  </si>
  <si>
    <t>Nbre de UC  arrivé(s)</t>
  </si>
  <si>
    <t xml:space="preserve">   nbre de jours :</t>
  </si>
  <si>
    <t xml:space="preserve">     nbre de jours : :</t>
  </si>
  <si>
    <t xml:space="preserve">       nbre de jours :</t>
  </si>
  <si>
    <t>Consommation sur 1 :</t>
  </si>
  <si>
    <t>Consommation sur 2 :</t>
  </si>
  <si>
    <t>Consommation sur 3 :</t>
  </si>
  <si>
    <t>Données</t>
  </si>
  <si>
    <t xml:space="preserve">Données Fournisseur(s) </t>
  </si>
  <si>
    <t>Produit(s) concerné(s)    :</t>
  </si>
  <si>
    <t xml:space="preserve">A1  : </t>
  </si>
  <si>
    <t xml:space="preserve">    Nbre Produit utilisé:</t>
  </si>
  <si>
    <t xml:space="preserve">A5  : </t>
  </si>
  <si>
    <t xml:space="preserve">A8  : </t>
  </si>
  <si>
    <t xml:space="preserve">A2  : </t>
  </si>
  <si>
    <t xml:space="preserve">A3  : </t>
  </si>
  <si>
    <t xml:space="preserve">A6  : </t>
  </si>
  <si>
    <t xml:space="preserve">A7  : </t>
  </si>
  <si>
    <t xml:space="preserve">A4  : </t>
  </si>
  <si>
    <t>Carton chez le fournisseur :</t>
  </si>
  <si>
    <t>carton</t>
  </si>
  <si>
    <t>carton(s)</t>
  </si>
  <si>
    <t>Nombre total:</t>
  </si>
  <si>
    <t>Carton sur le PAC :</t>
  </si>
  <si>
    <t>Données Entreprise</t>
  </si>
  <si>
    <t>Nombre totale de carton</t>
  </si>
  <si>
    <t>A1</t>
  </si>
  <si>
    <t>A5</t>
  </si>
  <si>
    <t>A8</t>
  </si>
  <si>
    <t>A2</t>
  </si>
  <si>
    <t>A3</t>
  </si>
  <si>
    <t>A6</t>
  </si>
  <si>
    <t>A7</t>
  </si>
  <si>
    <t>A4</t>
  </si>
  <si>
    <t>Entreprise</t>
  </si>
  <si>
    <t>de l'Entreprise</t>
  </si>
  <si>
    <t>à l'Entreprise</t>
  </si>
  <si>
    <t>Nombre de UC à l'Entreprise</t>
  </si>
  <si>
    <t>Année</t>
  </si>
  <si>
    <t>='F:\Stage\Jihane Sghyar\[emplacement_v1.xls]Clients'!$C$1</t>
  </si>
  <si>
    <t>Mois</t>
  </si>
  <si>
    <t>='F:\Stage\Jihane Sghyar\[emplacement_v1.xls]Clients'!$B$1</t>
  </si>
  <si>
    <t>http://forum.excel-pratique.com/excel/macro-qui-fait-le-calcul-de-toute-les-combinaison-t39829.html</t>
  </si>
  <si>
    <t>Fournisseur 1er jour</t>
  </si>
  <si>
    <t>Fournisseur 2eme jour</t>
  </si>
  <si>
    <t>Entreprise 1er jour</t>
  </si>
  <si>
    <t>Entreprise 2eme jour</t>
  </si>
  <si>
    <t>Nombre de 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</si>
</sst>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14"/>
      <color indexed="10"/>
      <name val="Arial"/>
      <family val="2"/>
    </font>
    <font>
      <b/>
      <sz val="10"/>
      <name val="Arial"/>
      <family val="2"/>
    </font>
    <font>
      <b/>
      <sz val="10"/>
      <color theme="4" tint="-0.249977111117893"/>
      <name val="Arial"/>
      <family val="2"/>
    </font>
    <font>
      <b/>
      <sz val="12"/>
      <color indexed="10"/>
      <name val="Arial"/>
      <family val="2"/>
    </font>
    <font>
      <b/>
      <sz val="10"/>
      <color indexed="10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b/>
      <sz val="14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mbria"/>
      <family val="1"/>
      <scheme val="major"/>
    </font>
    <font>
      <b/>
      <sz val="12"/>
      <color rgb="FFFF00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0" fontId="2" fillId="0" borderId="0"/>
    <xf numFmtId="0" fontId="19" fillId="0" borderId="0" applyNumberFormat="0" applyFill="0" applyBorder="0" applyAlignment="0" applyProtection="0"/>
  </cellStyleXfs>
  <cellXfs count="183">
    <xf numFmtId="0" fontId="0" fillId="0" borderId="0" xfId="0"/>
    <xf numFmtId="0" fontId="2" fillId="0" borderId="0" xfId="1"/>
    <xf numFmtId="0" fontId="2" fillId="2" borderId="0" xfId="1" applyFill="1"/>
    <xf numFmtId="0" fontId="0" fillId="3" borderId="0" xfId="0" applyFill="1"/>
    <xf numFmtId="0" fontId="2" fillId="2" borderId="0" xfId="1" applyFill="1" applyProtection="1"/>
    <xf numFmtId="0" fontId="0" fillId="3" borderId="0" xfId="0" applyFill="1" applyBorder="1"/>
    <xf numFmtId="0" fontId="0" fillId="0" borderId="0" xfId="0" applyBorder="1"/>
    <xf numFmtId="0" fontId="0" fillId="3" borderId="7" xfId="0" applyFill="1" applyBorder="1"/>
    <xf numFmtId="0" fontId="0" fillId="3" borderId="4" xfId="0" applyFill="1" applyBorder="1"/>
    <xf numFmtId="0" fontId="6" fillId="3" borderId="0" xfId="0" applyFont="1" applyFill="1" applyBorder="1" applyAlignment="1">
      <alignment horizontal="right"/>
    </xf>
    <xf numFmtId="0" fontId="5" fillId="3" borderId="0" xfId="0" applyFont="1" applyFill="1" applyBorder="1" applyAlignment="1" applyProtection="1">
      <alignment horizontal="center"/>
      <protection locked="0"/>
    </xf>
    <xf numFmtId="0" fontId="0" fillId="3" borderId="5" xfId="0" applyFill="1" applyBorder="1"/>
    <xf numFmtId="0" fontId="6" fillId="2" borderId="4" xfId="0" applyFont="1" applyFill="1" applyBorder="1" applyAlignment="1" applyProtection="1">
      <alignment horizontal="left" vertical="center"/>
    </xf>
    <xf numFmtId="0" fontId="9" fillId="3" borderId="12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>
      <alignment horizontal="left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0" fillId="3" borderId="0" xfId="0" applyFill="1" applyBorder="1" applyAlignment="1">
      <alignment horizontal="center" vertical="center"/>
    </xf>
    <xf numFmtId="0" fontId="9" fillId="2" borderId="0" xfId="0" applyFont="1" applyFill="1" applyBorder="1" applyAlignment="1" applyProtection="1">
      <alignment horizontal="center" vertical="center"/>
      <protection locked="0"/>
    </xf>
    <xf numFmtId="0" fontId="10" fillId="2" borderId="0" xfId="0" applyFont="1" applyFill="1" applyBorder="1" applyAlignment="1" applyProtection="1">
      <alignment horizontal="center" vertical="center"/>
      <protection locked="0"/>
    </xf>
    <xf numFmtId="0" fontId="6" fillId="3" borderId="13" xfId="0" applyFont="1" applyFill="1" applyBorder="1" applyAlignment="1">
      <alignment horizontal="left" vertical="center"/>
    </xf>
    <xf numFmtId="0" fontId="9" fillId="2" borderId="12" xfId="0" applyFont="1" applyFill="1" applyBorder="1" applyAlignment="1" applyProtection="1">
      <alignment horizontal="center" vertical="center"/>
      <protection locked="0"/>
    </xf>
    <xf numFmtId="0" fontId="6" fillId="2" borderId="0" xfId="0" applyFont="1" applyFill="1" applyBorder="1" applyAlignment="1" applyProtection="1">
      <alignment horizontal="left" vertical="center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3" fillId="3" borderId="1" xfId="1" applyFont="1" applyFill="1" applyBorder="1" applyAlignment="1" applyProtection="1">
      <alignment horizontal="center"/>
    </xf>
    <xf numFmtId="0" fontId="3" fillId="3" borderId="2" xfId="1" applyFont="1" applyFill="1" applyBorder="1" applyAlignment="1" applyProtection="1">
      <alignment horizontal="center"/>
    </xf>
    <xf numFmtId="0" fontId="3" fillId="3" borderId="3" xfId="1" applyFont="1" applyFill="1" applyBorder="1" applyAlignment="1" applyProtection="1">
      <alignment horizontal="center"/>
    </xf>
    <xf numFmtId="0" fontId="3" fillId="3" borderId="4" xfId="1" applyFont="1" applyFill="1" applyBorder="1" applyAlignment="1" applyProtection="1">
      <alignment horizontal="center"/>
    </xf>
    <xf numFmtId="0" fontId="3" fillId="3" borderId="0" xfId="1" applyFont="1" applyFill="1" applyBorder="1" applyAlignment="1" applyProtection="1">
      <alignment horizontal="center"/>
    </xf>
    <xf numFmtId="0" fontId="3" fillId="3" borderId="5" xfId="1" applyFont="1" applyFill="1" applyBorder="1" applyAlignment="1" applyProtection="1">
      <alignment horizont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/>
    <xf numFmtId="0" fontId="5" fillId="2" borderId="12" xfId="0" applyFont="1" applyFill="1" applyBorder="1" applyAlignment="1" applyProtection="1">
      <alignment horizontal="center" vertical="center"/>
      <protection locked="0"/>
    </xf>
    <xf numFmtId="0" fontId="11" fillId="2" borderId="0" xfId="0" applyFont="1" applyFill="1" applyBorder="1" applyAlignment="1" applyProtection="1">
      <alignment horizontal="left" vertical="center"/>
    </xf>
    <xf numFmtId="0" fontId="6" fillId="2" borderId="4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0" fillId="2" borderId="5" xfId="0" applyFill="1" applyBorder="1"/>
    <xf numFmtId="0" fontId="4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right" vertical="center"/>
    </xf>
    <xf numFmtId="0" fontId="8" fillId="2" borderId="0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3" borderId="0" xfId="0" applyFont="1" applyFill="1" applyBorder="1" applyAlignment="1">
      <alignment vertical="center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6" fillId="3" borderId="4" xfId="1" applyFont="1" applyFill="1" applyBorder="1" applyAlignment="1" applyProtection="1">
      <alignment horizontal="left" vertical="center"/>
    </xf>
    <xf numFmtId="0" fontId="12" fillId="3" borderId="15" xfId="1" applyFont="1" applyFill="1" applyBorder="1" applyAlignment="1">
      <alignment horizontal="center" vertical="center"/>
    </xf>
    <xf numFmtId="0" fontId="2" fillId="3" borderId="14" xfId="1" applyFill="1" applyBorder="1" applyAlignment="1">
      <alignment horizontal="center" vertical="center"/>
    </xf>
    <xf numFmtId="0" fontId="5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>
      <alignment horizontal="right"/>
    </xf>
    <xf numFmtId="0" fontId="0" fillId="3" borderId="6" xfId="0" applyFill="1" applyBorder="1"/>
    <xf numFmtId="0" fontId="2" fillId="3" borderId="0" xfId="1" applyFill="1" applyBorder="1"/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13" fillId="3" borderId="15" xfId="1" applyFont="1" applyFill="1" applyBorder="1" applyAlignment="1">
      <alignment horizontal="center" vertical="center"/>
    </xf>
    <xf numFmtId="0" fontId="13" fillId="3" borderId="0" xfId="1" applyFont="1" applyFill="1" applyBorder="1" applyAlignment="1">
      <alignment horizontal="center" vertical="center"/>
    </xf>
    <xf numFmtId="0" fontId="6" fillId="2" borderId="4" xfId="0" applyFont="1" applyFill="1" applyBorder="1"/>
    <xf numFmtId="0" fontId="5" fillId="2" borderId="12" xfId="0" applyFont="1" applyFill="1" applyBorder="1" applyAlignment="1" applyProtection="1">
      <alignment horizontal="center" vertical="center"/>
    </xf>
    <xf numFmtId="0" fontId="0" fillId="3" borderId="8" xfId="0" applyFill="1" applyBorder="1"/>
    <xf numFmtId="0" fontId="0" fillId="0" borderId="0" xfId="0"/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/>
    </xf>
    <xf numFmtId="0" fontId="11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/>
    </xf>
    <xf numFmtId="0" fontId="0" fillId="5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18" xfId="0" applyFill="1" applyBorder="1" applyAlignment="1">
      <alignment horizontal="center" vertical="center"/>
    </xf>
    <xf numFmtId="0" fontId="0" fillId="0" borderId="16" xfId="0" applyBorder="1"/>
    <xf numFmtId="0" fontId="0" fillId="3" borderId="16" xfId="0" applyFill="1" applyBorder="1" applyAlignment="1">
      <alignment horizontal="center" vertical="center"/>
    </xf>
    <xf numFmtId="0" fontId="6" fillId="2" borderId="13" xfId="0" applyFont="1" applyFill="1" applyBorder="1"/>
    <xf numFmtId="0" fontId="2" fillId="2" borderId="13" xfId="0" applyFont="1" applyFill="1" applyBorder="1"/>
    <xf numFmtId="0" fontId="6" fillId="2" borderId="6" xfId="0" applyFont="1" applyFill="1" applyBorder="1" applyAlignment="1" applyProtection="1">
      <alignment horizontal="left" vertical="center"/>
    </xf>
    <xf numFmtId="0" fontId="4" fillId="2" borderId="7" xfId="0" applyFont="1" applyFill="1" applyBorder="1" applyAlignment="1">
      <alignment horizontal="center"/>
    </xf>
    <xf numFmtId="0" fontId="0" fillId="2" borderId="7" xfId="0" applyFill="1" applyBorder="1"/>
    <xf numFmtId="0" fontId="2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15" fillId="0" borderId="0" xfId="0" applyFont="1" applyAlignment="1">
      <alignment horizontal="center" vertical="center"/>
    </xf>
    <xf numFmtId="0" fontId="11" fillId="0" borderId="0" xfId="0" applyFont="1" applyBorder="1"/>
    <xf numFmtId="0" fontId="0" fillId="10" borderId="16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5" borderId="27" xfId="0" applyFont="1" applyFill="1" applyBorder="1" applyAlignment="1">
      <alignment horizontal="center" vertical="center"/>
    </xf>
    <xf numFmtId="0" fontId="17" fillId="5" borderId="2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12" borderId="17" xfId="0" applyNumberFormat="1" applyFont="1" applyFill="1" applyBorder="1" applyAlignment="1">
      <alignment horizontal="center" vertical="center"/>
    </xf>
    <xf numFmtId="0" fontId="0" fillId="13" borderId="23" xfId="0" applyFill="1" applyBorder="1" applyAlignment="1">
      <alignment horizontal="center" vertical="center"/>
    </xf>
    <xf numFmtId="0" fontId="0" fillId="12" borderId="17" xfId="0" applyFill="1" applyBorder="1" applyAlignment="1">
      <alignment horizontal="center" vertical="center"/>
    </xf>
    <xf numFmtId="0" fontId="14" fillId="0" borderId="2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3" borderId="36" xfId="0" applyFill="1" applyBorder="1"/>
    <xf numFmtId="164" fontId="9" fillId="2" borderId="5" xfId="0" applyNumberFormat="1" applyFont="1" applyFill="1" applyBorder="1" applyAlignment="1">
      <alignment horizontal="center" vertical="center"/>
    </xf>
    <xf numFmtId="0" fontId="2" fillId="2" borderId="7" xfId="0" applyFont="1" applyFill="1" applyBorder="1"/>
    <xf numFmtId="0" fontId="0" fillId="0" borderId="2" xfId="0" applyBorder="1"/>
    <xf numFmtId="0" fontId="0" fillId="3" borderId="2" xfId="0" applyFill="1" applyBorder="1"/>
    <xf numFmtId="0" fontId="0" fillId="0" borderId="3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7" fillId="5" borderId="35" xfId="0" applyFont="1" applyFill="1" applyBorder="1" applyAlignment="1">
      <alignment horizontal="center" vertical="center"/>
    </xf>
    <xf numFmtId="0" fontId="0" fillId="12" borderId="20" xfId="0" applyNumberFormat="1" applyFont="1" applyFill="1" applyBorder="1" applyAlignment="1">
      <alignment horizontal="center" vertical="center"/>
    </xf>
    <xf numFmtId="0" fontId="0" fillId="12" borderId="20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13" borderId="32" xfId="0" applyFont="1" applyFill="1" applyBorder="1" applyAlignment="1">
      <alignment horizontal="center" vertical="center"/>
    </xf>
    <xf numFmtId="0" fontId="11" fillId="13" borderId="25" xfId="0" applyFont="1" applyFill="1" applyBorder="1" applyAlignment="1">
      <alignment horizontal="center" vertical="center"/>
    </xf>
    <xf numFmtId="0" fontId="2" fillId="3" borderId="0" xfId="1" applyFill="1" applyBorder="1" applyAlignment="1">
      <alignment horizontal="center" vertical="center"/>
    </xf>
    <xf numFmtId="0" fontId="0" fillId="13" borderId="34" xfId="0" applyFill="1" applyBorder="1" applyAlignment="1">
      <alignment horizontal="center" vertical="center"/>
    </xf>
    <xf numFmtId="0" fontId="1" fillId="7" borderId="18" xfId="0" applyFont="1" applyFill="1" applyBorder="1" applyAlignment="1">
      <alignment vertical="center"/>
    </xf>
    <xf numFmtId="0" fontId="1" fillId="7" borderId="38" xfId="0" applyFont="1" applyFill="1" applyBorder="1" applyAlignment="1">
      <alignment vertical="center"/>
    </xf>
    <xf numFmtId="0" fontId="1" fillId="7" borderId="31" xfId="0" applyFont="1" applyFill="1" applyBorder="1" applyAlignment="1">
      <alignment horizontal="center" vertical="center"/>
    </xf>
    <xf numFmtId="0" fontId="1" fillId="7" borderId="28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12" fillId="3" borderId="12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right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1" fillId="7" borderId="35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 textRotation="90"/>
    </xf>
    <xf numFmtId="0" fontId="0" fillId="14" borderId="1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3" borderId="4" xfId="0" applyFont="1" applyFill="1" applyBorder="1" applyAlignment="1">
      <alignment vertical="center"/>
    </xf>
    <xf numFmtId="0" fontId="18" fillId="15" borderId="16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 textRotation="90"/>
    </xf>
    <xf numFmtId="0" fontId="11" fillId="0" borderId="0" xfId="0" applyFont="1" applyAlignment="1">
      <alignment horizontal="center" vertical="center"/>
    </xf>
    <xf numFmtId="0" fontId="0" fillId="14" borderId="16" xfId="0" applyFont="1" applyFill="1" applyBorder="1" applyAlignment="1">
      <alignment horizontal="center" vertical="center"/>
    </xf>
    <xf numFmtId="0" fontId="11" fillId="14" borderId="16" xfId="0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49" fontId="7" fillId="2" borderId="10" xfId="1" applyNumberFormat="1" applyFont="1" applyFill="1" applyBorder="1" applyAlignment="1" applyProtection="1">
      <alignment horizontal="center" vertical="center"/>
      <protection locked="0"/>
    </xf>
    <xf numFmtId="0" fontId="6" fillId="2" borderId="10" xfId="1" applyFont="1" applyFill="1" applyBorder="1"/>
    <xf numFmtId="0" fontId="0" fillId="3" borderId="10" xfId="0" applyFill="1" applyBorder="1"/>
    <xf numFmtId="0" fontId="0" fillId="0" borderId="10" xfId="0" applyBorder="1"/>
    <xf numFmtId="0" fontId="5" fillId="2" borderId="10" xfId="1" applyFont="1" applyFill="1" applyBorder="1" applyAlignment="1" applyProtection="1">
      <alignment horizontal="center" vertical="center"/>
      <protection locked="0"/>
    </xf>
    <xf numFmtId="0" fontId="0" fillId="0" borderId="42" xfId="0" applyBorder="1" applyAlignment="1">
      <alignment horizontal="left"/>
    </xf>
    <xf numFmtId="0" fontId="0" fillId="3" borderId="43" xfId="0" applyFill="1" applyBorder="1" applyAlignment="1">
      <alignment horizontal="left" vertical="center"/>
    </xf>
    <xf numFmtId="20" fontId="0" fillId="0" borderId="0" xfId="0" applyNumberFormat="1" applyAlignment="1">
      <alignment horizontal="center" vertical="center"/>
    </xf>
    <xf numFmtId="0" fontId="19" fillId="0" borderId="0" xfId="3"/>
    <xf numFmtId="0" fontId="3" fillId="4" borderId="9" xfId="1" applyFont="1" applyFill="1" applyBorder="1" applyAlignment="1" applyProtection="1">
      <alignment horizontal="center"/>
    </xf>
    <xf numFmtId="0" fontId="3" fillId="4" borderId="10" xfId="1" applyFont="1" applyFill="1" applyBorder="1" applyAlignment="1" applyProtection="1">
      <alignment horizontal="center"/>
    </xf>
    <xf numFmtId="0" fontId="3" fillId="4" borderId="11" xfId="1" applyFont="1" applyFill="1" applyBorder="1" applyAlignment="1" applyProtection="1">
      <alignment horizontal="center"/>
    </xf>
    <xf numFmtId="0" fontId="3" fillId="4" borderId="1" xfId="1" applyFont="1" applyFill="1" applyBorder="1" applyAlignment="1" applyProtection="1">
      <alignment horizontal="center"/>
    </xf>
    <xf numFmtId="0" fontId="3" fillId="4" borderId="2" xfId="1" applyFont="1" applyFill="1" applyBorder="1" applyAlignment="1" applyProtection="1">
      <alignment horizontal="center"/>
    </xf>
    <xf numFmtId="0" fontId="3" fillId="4" borderId="3" xfId="1" applyFont="1" applyFill="1" applyBorder="1" applyAlignment="1" applyProtection="1">
      <alignment horizontal="center"/>
    </xf>
    <xf numFmtId="0" fontId="1" fillId="15" borderId="21" xfId="0" applyFont="1" applyFill="1" applyBorder="1" applyAlignment="1">
      <alignment horizontal="center" vertical="center"/>
    </xf>
    <xf numFmtId="0" fontId="1" fillId="15" borderId="40" xfId="0" applyFont="1" applyFill="1" applyBorder="1" applyAlignment="1">
      <alignment horizontal="center" vertical="center"/>
    </xf>
    <xf numFmtId="0" fontId="1" fillId="15" borderId="39" xfId="0" applyFont="1" applyFill="1" applyBorder="1" applyAlignment="1">
      <alignment horizontal="center" vertical="center"/>
    </xf>
    <xf numFmtId="0" fontId="1" fillId="15" borderId="19" xfId="0" applyFont="1" applyFill="1" applyBorder="1" applyAlignment="1">
      <alignment horizontal="center" vertical="center"/>
    </xf>
    <xf numFmtId="0" fontId="1" fillId="15" borderId="41" xfId="0" applyFont="1" applyFill="1" applyBorder="1" applyAlignment="1">
      <alignment horizontal="center" vertical="center"/>
    </xf>
    <xf numFmtId="0" fontId="1" fillId="15" borderId="25" xfId="0" applyFont="1" applyFill="1" applyBorder="1" applyAlignment="1">
      <alignment horizontal="center" vertical="center"/>
    </xf>
    <xf numFmtId="0" fontId="0" fillId="14" borderId="16" xfId="0" applyFont="1" applyFill="1" applyBorder="1" applyAlignment="1">
      <alignment vertical="center"/>
    </xf>
    <xf numFmtId="0" fontId="17" fillId="5" borderId="26" xfId="0" applyFont="1" applyFill="1" applyBorder="1" applyAlignment="1">
      <alignment horizontal="center" vertical="center"/>
    </xf>
    <xf numFmtId="0" fontId="17" fillId="5" borderId="37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21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11" fillId="5" borderId="6" xfId="0" applyFont="1" applyFill="1" applyBorder="1" applyAlignment="1">
      <alignment horizontal="center" vertical="center"/>
    </xf>
    <xf numFmtId="0" fontId="11" fillId="14" borderId="20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7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8" fillId="2" borderId="44" xfId="1" applyFont="1" applyFill="1" applyBorder="1" applyAlignment="1" applyProtection="1">
      <alignment horizontal="center" vertical="center"/>
      <protection locked="0"/>
    </xf>
    <xf numFmtId="0" fontId="2" fillId="3" borderId="45" xfId="1" applyFill="1" applyBorder="1" applyAlignment="1">
      <alignment horizontal="center" vertical="center"/>
    </xf>
    <xf numFmtId="0" fontId="0" fillId="3" borderId="8" xfId="0" applyFill="1" applyBorder="1" applyAlignment="1">
      <alignment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36">
    <dxf>
      <font>
        <color auto="1"/>
      </font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4"/>
        </patternFill>
      </fill>
    </dxf>
    <dxf>
      <fill>
        <patternFill>
          <bgColor theme="0" tint="-0.1499679555650502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1"/>
        </patternFill>
      </fill>
    </dxf>
    <dxf>
      <fill>
        <patternFill>
          <bgColor rgb="FF0070C0"/>
        </patternFill>
      </fill>
    </dxf>
    <dxf>
      <fill>
        <patternFill>
          <bgColor theme="3" tint="0.39994506668294322"/>
        </patternFill>
      </fill>
    </dxf>
    <dxf>
      <fill>
        <patternFill>
          <bgColor rgb="FFFFC000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/>
        </patternFill>
      </fill>
    </dxf>
    <dxf>
      <fill>
        <patternFill>
          <bgColor theme="3" tint="0.59996337778862885"/>
        </patternFill>
      </fill>
    </dxf>
    <dxf>
      <fill>
        <patternFill>
          <bgColor theme="4"/>
        </patternFill>
      </fill>
    </dxf>
    <dxf>
      <fill>
        <patternFill>
          <fgColor auto="1"/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>
          <bgColor rgb="FF3366FF"/>
        </patternFill>
      </fill>
    </dxf>
    <dxf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theme="4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theme="1" tint="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46F421CA-312F-682f-3DD2-61675219B42D}">
      <x14:dxfs count="1">
        <dxf>
          <fill>
            <patternFill>
              <bgColor rgb="FFFFC7CE"/>
            </patternFill>
          </fill>
        </dxf>
      </x14:dxfs>
    </ex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tage\Jihane%20Sghyar\emplacement_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alcul%20de%20Boucle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"/>
      <sheetName val="Tournées"/>
      <sheetName val="Remplacement"/>
    </sheetNames>
    <sheetDataSet>
      <sheetData sheetId="0">
        <row r="1">
          <cell r="B1" t="str">
            <v>Mai</v>
          </cell>
          <cell r="C1">
            <v>2012</v>
          </cell>
        </row>
      </sheetData>
      <sheetData sheetId="1">
        <row r="5">
          <cell r="B5" t="str">
            <v>tournée1</v>
          </cell>
        </row>
      </sheetData>
      <sheetData sheetId="2">
        <row r="4">
          <cell r="B4" t="str">
            <v>tournée1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"/>
      <sheetName val="calculJRS"/>
      <sheetName val="calculUC"/>
      <sheetName val="plan"/>
      <sheetName val="PRIX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macro-qui-fait-le-calcul-de-toute-les-combinaison-t3982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4"/>
  <sheetViews>
    <sheetView zoomScaleNormal="100" workbookViewId="0">
      <selection activeCell="M15" sqref="M15"/>
    </sheetView>
  </sheetViews>
  <sheetFormatPr baseColWidth="10" defaultRowHeight="15" x14ac:dyDescent="0.25"/>
  <cols>
    <col min="1" max="1" width="11.42578125" style="3"/>
    <col min="2" max="2" width="22.85546875" style="3" customWidth="1"/>
    <col min="3" max="3" width="9.5703125" style="3" customWidth="1"/>
    <col min="4" max="4" width="10.85546875" style="3" customWidth="1"/>
    <col min="5" max="5" width="12.28515625" style="3" customWidth="1"/>
    <col min="6" max="6" width="12.5703125" style="3" customWidth="1"/>
    <col min="7" max="7" width="13.140625" style="3" customWidth="1"/>
    <col min="8" max="8" width="9.28515625" style="3" customWidth="1"/>
    <col min="9" max="9" width="10.85546875" style="3" customWidth="1"/>
    <col min="10" max="10" width="12.140625" style="3" customWidth="1"/>
    <col min="11" max="11" width="15.28515625" style="3" customWidth="1"/>
    <col min="12" max="12" width="11.42578125" style="3"/>
  </cols>
  <sheetData>
    <row r="1" spans="1:12" ht="15.75" thickBot="1" x14ac:dyDescent="0.3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5.75" customHeight="1" thickBot="1" x14ac:dyDescent="0.3">
      <c r="A2" s="4"/>
      <c r="B2" s="142"/>
      <c r="C2" s="143"/>
      <c r="D2" s="144"/>
      <c r="E2" s="145"/>
      <c r="F2" s="146"/>
      <c r="G2" s="145"/>
      <c r="H2" s="147"/>
      <c r="I2" s="145"/>
      <c r="J2" s="148"/>
      <c r="K2" s="149" t="s">
        <v>0</v>
      </c>
      <c r="L2" s="180">
        <v>1</v>
      </c>
    </row>
    <row r="3" spans="1:12" ht="15.75" customHeight="1" thickBot="1" x14ac:dyDescent="0.3">
      <c r="A3" s="4"/>
      <c r="B3" s="152" t="s">
        <v>61</v>
      </c>
      <c r="C3" s="153"/>
      <c r="D3" s="153"/>
      <c r="E3" s="153"/>
      <c r="F3" s="153"/>
      <c r="G3" s="153"/>
      <c r="H3" s="153"/>
      <c r="I3" s="153"/>
      <c r="J3" s="153"/>
      <c r="K3" s="153"/>
      <c r="L3" s="154"/>
    </row>
    <row r="4" spans="1:12" s="58" customFormat="1" ht="15.75" customHeight="1" thickBot="1" x14ac:dyDescent="0.3">
      <c r="A4" s="4"/>
      <c r="B4" s="26"/>
      <c r="C4" s="27"/>
      <c r="D4" s="27"/>
      <c r="E4" s="27"/>
      <c r="F4" s="27"/>
      <c r="G4" s="27"/>
      <c r="H4" s="27"/>
      <c r="I4" s="27"/>
      <c r="J4" s="27"/>
      <c r="K4" s="27"/>
      <c r="L4" s="28"/>
    </row>
    <row r="5" spans="1:12" s="58" customFormat="1" ht="15.75" customHeight="1" thickTop="1" thickBot="1" x14ac:dyDescent="0.3">
      <c r="A5" s="4"/>
      <c r="B5" s="26"/>
      <c r="C5" s="27"/>
      <c r="D5" s="5"/>
      <c r="E5" s="5"/>
      <c r="F5" s="5"/>
      <c r="G5" s="27"/>
      <c r="H5" s="27"/>
      <c r="I5" s="70" t="s">
        <v>24</v>
      </c>
      <c r="J5" s="5"/>
      <c r="K5" s="15" t="s">
        <v>21</v>
      </c>
      <c r="L5" s="28"/>
    </row>
    <row r="6" spans="1:12" s="58" customFormat="1" ht="15.75" customHeight="1" thickTop="1" thickBot="1" x14ac:dyDescent="0.3">
      <c r="A6" s="4"/>
      <c r="B6" s="26"/>
      <c r="C6" s="27"/>
      <c r="D6" s="5"/>
      <c r="E6" s="5"/>
      <c r="F6" s="5"/>
      <c r="G6" s="27"/>
      <c r="H6" s="27"/>
      <c r="I6" s="71"/>
      <c r="J6" s="5"/>
      <c r="K6" s="15" t="s">
        <v>22</v>
      </c>
      <c r="L6" s="28"/>
    </row>
    <row r="7" spans="1:12" s="58" customFormat="1" ht="15.75" customHeight="1" thickTop="1" thickBot="1" x14ac:dyDescent="0.3">
      <c r="A7" s="4"/>
      <c r="B7" s="26"/>
      <c r="C7" s="27"/>
      <c r="D7" s="5"/>
      <c r="E7" s="5"/>
      <c r="F7" s="5"/>
      <c r="G7" s="27"/>
      <c r="H7" s="27"/>
      <c r="I7" s="71"/>
      <c r="J7" s="5"/>
      <c r="K7" s="15"/>
      <c r="L7" s="28"/>
    </row>
    <row r="8" spans="1:12" s="58" customFormat="1" ht="15.75" customHeight="1" thickTop="1" thickBot="1" x14ac:dyDescent="0.3">
      <c r="A8" s="4"/>
      <c r="B8" s="26"/>
      <c r="C8" s="27"/>
      <c r="D8" s="5"/>
      <c r="E8" s="5"/>
      <c r="F8" s="5"/>
      <c r="G8" s="27"/>
      <c r="H8" s="27"/>
      <c r="I8" s="71"/>
      <c r="J8" s="5"/>
      <c r="K8" s="15"/>
      <c r="L8" s="28"/>
    </row>
    <row r="9" spans="1:12" s="58" customFormat="1" ht="15.75" customHeight="1" thickTop="1" thickBot="1" x14ac:dyDescent="0.3">
      <c r="A9" s="4"/>
      <c r="B9" s="26"/>
      <c r="C9" s="27"/>
      <c r="D9" s="5"/>
      <c r="E9" s="5"/>
      <c r="F9" s="5"/>
      <c r="G9" s="27"/>
      <c r="H9" s="27"/>
      <c r="I9" s="71"/>
      <c r="J9" s="5"/>
      <c r="K9" s="15"/>
      <c r="L9" s="28"/>
    </row>
    <row r="10" spans="1:12" s="58" customFormat="1" ht="15.75" customHeight="1" thickTop="1" thickBot="1" x14ac:dyDescent="0.3">
      <c r="A10" s="4"/>
      <c r="B10" s="26"/>
      <c r="C10" s="27"/>
      <c r="D10" s="5"/>
      <c r="E10" s="5"/>
      <c r="F10" s="5"/>
      <c r="G10" s="27"/>
      <c r="H10" s="27"/>
      <c r="I10" s="71"/>
      <c r="J10" s="5"/>
      <c r="K10" s="15"/>
      <c r="L10" s="28"/>
    </row>
    <row r="11" spans="1:12" ht="15.75" customHeight="1" thickTop="1" thickBot="1" x14ac:dyDescent="0.3">
      <c r="A11" s="4"/>
      <c r="B11" s="8"/>
      <c r="C11" s="5"/>
      <c r="D11" s="5"/>
      <c r="E11" s="5"/>
      <c r="F11" s="5"/>
      <c r="G11" s="9"/>
      <c r="H11" s="10"/>
      <c r="I11" s="34"/>
      <c r="J11" s="100"/>
      <c r="K11" s="38"/>
      <c r="L11" s="11"/>
    </row>
    <row r="12" spans="1:12" ht="15.75" customHeight="1" thickTop="1" thickBot="1" x14ac:dyDescent="0.3">
      <c r="A12" s="4"/>
      <c r="B12" s="12" t="s">
        <v>58</v>
      </c>
      <c r="C12" s="5"/>
      <c r="D12" s="13" t="s">
        <v>1</v>
      </c>
      <c r="E12" s="14" t="s">
        <v>55</v>
      </c>
      <c r="F12" s="14"/>
      <c r="G12" s="15">
        <v>4</v>
      </c>
      <c r="H12" s="16" t="s">
        <v>2</v>
      </c>
      <c r="I12" s="16" t="s">
        <v>3</v>
      </c>
      <c r="J12" s="15">
        <f>5/G12</f>
        <v>1.25</v>
      </c>
      <c r="K12" s="16" t="s">
        <v>4</v>
      </c>
      <c r="L12" s="11"/>
    </row>
    <row r="13" spans="1:12" ht="15.75" customHeight="1" thickTop="1" thickBot="1" x14ac:dyDescent="0.3">
      <c r="A13" s="4"/>
      <c r="B13" s="12"/>
      <c r="C13" s="5"/>
      <c r="D13" s="17"/>
      <c r="E13" s="14"/>
      <c r="F13" s="14"/>
      <c r="G13" s="18"/>
      <c r="H13" s="16"/>
      <c r="I13" s="16"/>
      <c r="J13" s="18"/>
      <c r="K13" s="16"/>
      <c r="L13" s="11"/>
    </row>
    <row r="14" spans="1:12" ht="15.75" customHeight="1" thickTop="1" thickBot="1" x14ac:dyDescent="0.3">
      <c r="A14" s="4"/>
      <c r="B14" s="12" t="s">
        <v>63</v>
      </c>
      <c r="C14" s="5"/>
      <c r="D14" s="5"/>
      <c r="E14" s="19" t="s">
        <v>64</v>
      </c>
      <c r="F14" s="20" t="s">
        <v>1</v>
      </c>
      <c r="G14" s="21" t="s">
        <v>65</v>
      </c>
      <c r="H14" s="6"/>
      <c r="I14" s="15">
        <v>1</v>
      </c>
      <c r="J14" s="16" t="s">
        <v>3</v>
      </c>
      <c r="K14" s="15">
        <f>IF(F14="NON",0,ROUNDUP(I14/$L$2,0))</f>
        <v>1</v>
      </c>
      <c r="L14" s="181" t="s">
        <v>75</v>
      </c>
    </row>
    <row r="15" spans="1:12" ht="15.75" customHeight="1" thickTop="1" thickBot="1" x14ac:dyDescent="0.3">
      <c r="A15" s="4"/>
      <c r="B15" s="12"/>
      <c r="C15" s="5"/>
      <c r="D15" s="6"/>
      <c r="E15" s="19" t="s">
        <v>66</v>
      </c>
      <c r="F15" s="20" t="s">
        <v>1</v>
      </c>
      <c r="G15" s="21" t="s">
        <v>65</v>
      </c>
      <c r="H15" s="21"/>
      <c r="I15" s="15">
        <v>1</v>
      </c>
      <c r="J15" s="16" t="s">
        <v>3</v>
      </c>
      <c r="K15" s="15">
        <f t="shared" ref="K15:K16" si="0">IF(F15="NON",0,ROUNDUP(I15/$L$2,0))</f>
        <v>1</v>
      </c>
      <c r="L15" s="181" t="s">
        <v>75</v>
      </c>
    </row>
    <row r="16" spans="1:12" ht="15.75" customHeight="1" thickTop="1" thickBot="1" x14ac:dyDescent="0.3">
      <c r="A16" s="4"/>
      <c r="B16" s="12"/>
      <c r="C16" s="5"/>
      <c r="D16" s="17"/>
      <c r="E16" s="19" t="s">
        <v>67</v>
      </c>
      <c r="F16" s="20" t="s">
        <v>1</v>
      </c>
      <c r="G16" s="21" t="s">
        <v>65</v>
      </c>
      <c r="H16" s="21"/>
      <c r="I16" s="15">
        <v>1</v>
      </c>
      <c r="J16" s="16" t="s">
        <v>3</v>
      </c>
      <c r="K16" s="15">
        <f t="shared" si="0"/>
        <v>1</v>
      </c>
      <c r="L16" s="181" t="s">
        <v>75</v>
      </c>
    </row>
    <row r="17" spans="1:12" ht="15.75" customHeight="1" thickTop="1" thickBot="1" x14ac:dyDescent="0.3">
      <c r="A17" s="4"/>
      <c r="B17" s="12"/>
      <c r="C17" s="5"/>
      <c r="D17" s="17"/>
      <c r="E17" s="14"/>
      <c r="F17" s="14"/>
      <c r="G17" s="18"/>
      <c r="H17" s="16"/>
      <c r="I17" s="16"/>
      <c r="J17" s="18"/>
      <c r="K17" s="16"/>
      <c r="L17" s="11"/>
    </row>
    <row r="18" spans="1:12" ht="15.75" customHeight="1" thickTop="1" thickBot="1" x14ac:dyDescent="0.3">
      <c r="A18" s="4"/>
      <c r="B18" s="12" t="s">
        <v>59</v>
      </c>
      <c r="C18" s="5"/>
      <c r="D18" s="20" t="s">
        <v>1</v>
      </c>
      <c r="E18" s="14" t="s">
        <v>56</v>
      </c>
      <c r="F18" s="14"/>
      <c r="G18" s="15">
        <v>3</v>
      </c>
      <c r="H18" s="16" t="s">
        <v>2</v>
      </c>
      <c r="I18" s="16" t="s">
        <v>3</v>
      </c>
      <c r="J18" s="22">
        <f>5/G18</f>
        <v>1.6666666666666667</v>
      </c>
      <c r="K18" s="16" t="s">
        <v>4</v>
      </c>
      <c r="L18" s="11"/>
    </row>
    <row r="19" spans="1:12" ht="15.75" customHeight="1" thickTop="1" thickBot="1" x14ac:dyDescent="0.3">
      <c r="A19" s="4"/>
      <c r="B19" s="12"/>
      <c r="C19" s="5"/>
      <c r="D19" s="17"/>
      <c r="E19" s="14"/>
      <c r="F19" s="14"/>
      <c r="G19" s="18"/>
      <c r="H19" s="16"/>
      <c r="I19" s="16"/>
      <c r="J19" s="18"/>
      <c r="K19" s="16"/>
      <c r="L19" s="11"/>
    </row>
    <row r="20" spans="1:12" ht="15.75" customHeight="1" thickTop="1" thickBot="1" x14ac:dyDescent="0.3">
      <c r="A20" s="4"/>
      <c r="B20" s="12" t="s">
        <v>5</v>
      </c>
      <c r="C20" s="5"/>
      <c r="D20" s="5"/>
      <c r="E20" s="19" t="s">
        <v>68</v>
      </c>
      <c r="F20" s="20" t="s">
        <v>1</v>
      </c>
      <c r="G20" s="21" t="s">
        <v>65</v>
      </c>
      <c r="H20" s="21"/>
      <c r="I20" s="15">
        <v>1</v>
      </c>
      <c r="J20" s="16" t="s">
        <v>3</v>
      </c>
      <c r="K20" s="15">
        <f>IF(F20="NON",0,ROUNDUP(I20/$L$2,0))</f>
        <v>1</v>
      </c>
      <c r="L20" s="181" t="s">
        <v>75</v>
      </c>
    </row>
    <row r="21" spans="1:12" ht="15.75" customHeight="1" thickTop="1" thickBot="1" x14ac:dyDescent="0.3">
      <c r="A21" s="4"/>
      <c r="B21" s="12"/>
      <c r="C21" s="5"/>
      <c r="D21" s="6"/>
      <c r="E21" s="19" t="s">
        <v>69</v>
      </c>
      <c r="F21" s="20" t="s">
        <v>1</v>
      </c>
      <c r="G21" s="21" t="s">
        <v>65</v>
      </c>
      <c r="H21" s="21"/>
      <c r="I21" s="15">
        <v>1</v>
      </c>
      <c r="J21" s="16" t="s">
        <v>3</v>
      </c>
      <c r="K21" s="15">
        <f t="shared" ref="K21:K23" si="1">IF(F21="NON",0,ROUNDUP(I21/$L$2,0))</f>
        <v>1</v>
      </c>
      <c r="L21" s="181" t="s">
        <v>75</v>
      </c>
    </row>
    <row r="22" spans="1:12" ht="15.75" customHeight="1" thickTop="1" thickBot="1" x14ac:dyDescent="0.3">
      <c r="A22" s="4"/>
      <c r="B22" s="12"/>
      <c r="C22" s="5"/>
      <c r="D22" s="17"/>
      <c r="E22" s="19" t="s">
        <v>70</v>
      </c>
      <c r="F22" s="20" t="s">
        <v>1</v>
      </c>
      <c r="G22" s="21" t="s">
        <v>65</v>
      </c>
      <c r="H22" s="21"/>
      <c r="I22" s="15">
        <v>1</v>
      </c>
      <c r="J22" s="16" t="s">
        <v>3</v>
      </c>
      <c r="K22" s="15">
        <f t="shared" si="1"/>
        <v>1</v>
      </c>
      <c r="L22" s="181" t="s">
        <v>75</v>
      </c>
    </row>
    <row r="23" spans="1:12" ht="15.75" customHeight="1" thickTop="1" thickBot="1" x14ac:dyDescent="0.3">
      <c r="A23" s="4"/>
      <c r="B23" s="12"/>
      <c r="C23" s="5"/>
      <c r="D23" s="17"/>
      <c r="E23" s="19" t="s">
        <v>71</v>
      </c>
      <c r="F23" s="20" t="s">
        <v>1</v>
      </c>
      <c r="G23" s="21" t="s">
        <v>65</v>
      </c>
      <c r="H23" s="21"/>
      <c r="I23" s="15">
        <v>1</v>
      </c>
      <c r="J23" s="16" t="s">
        <v>3</v>
      </c>
      <c r="K23" s="15">
        <f t="shared" si="1"/>
        <v>1</v>
      </c>
      <c r="L23" s="181" t="s">
        <v>75</v>
      </c>
    </row>
    <row r="24" spans="1:12" ht="15.75" customHeight="1" thickTop="1" thickBot="1" x14ac:dyDescent="0.3">
      <c r="A24" s="4"/>
      <c r="B24" s="12"/>
      <c r="C24" s="5"/>
      <c r="D24" s="17"/>
      <c r="E24" s="14"/>
      <c r="F24" s="14"/>
      <c r="G24" s="18"/>
      <c r="H24" s="16"/>
      <c r="I24" s="16"/>
      <c r="J24" s="18"/>
      <c r="K24" s="16"/>
      <c r="L24" s="11"/>
    </row>
    <row r="25" spans="1:12" ht="15.75" customHeight="1" thickTop="1" thickBot="1" x14ac:dyDescent="0.3">
      <c r="A25" s="4"/>
      <c r="B25" s="12" t="s">
        <v>60</v>
      </c>
      <c r="C25" s="5"/>
      <c r="D25" s="20" t="s">
        <v>1</v>
      </c>
      <c r="E25" s="14" t="s">
        <v>57</v>
      </c>
      <c r="F25" s="14"/>
      <c r="G25" s="15">
        <v>12</v>
      </c>
      <c r="H25" s="16" t="s">
        <v>2</v>
      </c>
      <c r="I25" s="16" t="s">
        <v>3</v>
      </c>
      <c r="J25" s="22">
        <f>5/G25</f>
        <v>0.41666666666666669</v>
      </c>
      <c r="K25" s="16" t="s">
        <v>4</v>
      </c>
      <c r="L25" s="11"/>
    </row>
    <row r="26" spans="1:12" ht="15.75" customHeight="1" thickTop="1" thickBot="1" x14ac:dyDescent="0.3">
      <c r="A26" s="4"/>
      <c r="B26" s="12"/>
      <c r="C26" s="5"/>
      <c r="D26" s="17"/>
      <c r="E26" s="14"/>
      <c r="F26" s="14"/>
      <c r="G26" s="18"/>
      <c r="H26" s="16"/>
      <c r="I26" s="16"/>
      <c r="J26" s="18"/>
      <c r="K26" s="16"/>
      <c r="L26" s="11"/>
    </row>
    <row r="27" spans="1:12" ht="15.75" customHeight="1" thickTop="1" thickBot="1" x14ac:dyDescent="0.3">
      <c r="A27" s="4"/>
      <c r="B27" s="12" t="s">
        <v>7</v>
      </c>
      <c r="C27" s="5"/>
      <c r="D27" s="5"/>
      <c r="E27" s="19" t="s">
        <v>72</v>
      </c>
      <c r="F27" s="20" t="str">
        <f>IF(D25="OUI","OUI","NON")</f>
        <v>OUI</v>
      </c>
      <c r="G27" s="21" t="s">
        <v>65</v>
      </c>
      <c r="H27" s="21"/>
      <c r="I27" s="15">
        <v>1</v>
      </c>
      <c r="J27" s="16" t="s">
        <v>3</v>
      </c>
      <c r="K27" s="15">
        <f>IF(F27="NON",0,ROUNDUP(I27/$L$2,0))</f>
        <v>1</v>
      </c>
      <c r="L27" s="181" t="s">
        <v>75</v>
      </c>
    </row>
    <row r="28" spans="1:12" ht="15.75" customHeight="1" thickTop="1" thickBot="1" x14ac:dyDescent="0.3">
      <c r="A28" s="4"/>
      <c r="B28" s="8"/>
      <c r="C28" s="5"/>
      <c r="D28" s="5"/>
      <c r="E28" s="39"/>
      <c r="F28" s="39"/>
      <c r="G28" s="40"/>
      <c r="H28" s="39"/>
      <c r="I28" s="5"/>
      <c r="J28" s="5"/>
      <c r="K28" s="5"/>
      <c r="L28" s="11"/>
    </row>
    <row r="29" spans="1:12" ht="15.75" customHeight="1" thickBot="1" x14ac:dyDescent="0.3">
      <c r="A29" s="4"/>
      <c r="B29" s="152" t="s">
        <v>62</v>
      </c>
      <c r="C29" s="153"/>
      <c r="D29" s="153"/>
      <c r="E29" s="153"/>
      <c r="F29" s="153"/>
      <c r="G29" s="153"/>
      <c r="H29" s="153"/>
      <c r="I29" s="153"/>
      <c r="J29" s="153"/>
      <c r="K29" s="153"/>
      <c r="L29" s="154"/>
    </row>
    <row r="30" spans="1:12" s="58" customFormat="1" ht="15.75" customHeight="1" thickBot="1" x14ac:dyDescent="0.3">
      <c r="A30" s="4"/>
      <c r="B30" s="23"/>
      <c r="C30" s="24"/>
      <c r="D30" s="24"/>
      <c r="E30" s="24"/>
      <c r="F30" s="24"/>
      <c r="G30" s="24"/>
      <c r="H30" s="24"/>
      <c r="I30" s="103"/>
      <c r="J30" s="104"/>
      <c r="K30" s="104"/>
      <c r="L30" s="25"/>
    </row>
    <row r="31" spans="1:12" s="3" customFormat="1" ht="15.75" customHeight="1" thickTop="1" thickBot="1" x14ac:dyDescent="0.3">
      <c r="A31" s="4"/>
      <c r="B31" s="12" t="s">
        <v>8</v>
      </c>
      <c r="C31" s="36"/>
      <c r="D31" s="5"/>
      <c r="E31" s="37" t="s">
        <v>9</v>
      </c>
      <c r="F31" s="5"/>
      <c r="G31" s="15" t="s">
        <v>22</v>
      </c>
      <c r="H31" s="5"/>
      <c r="I31" s="5"/>
      <c r="J31" s="5"/>
      <c r="K31" s="5"/>
      <c r="L31" s="35"/>
    </row>
    <row r="32" spans="1:12" s="3" customFormat="1" ht="15.75" customHeight="1" thickTop="1" thickBot="1" x14ac:dyDescent="0.3">
      <c r="A32" s="4"/>
      <c r="B32" s="33"/>
      <c r="C32" s="5"/>
      <c r="D32" s="5"/>
      <c r="E32" s="34"/>
      <c r="F32" s="5"/>
      <c r="G32" s="15" t="s">
        <v>22</v>
      </c>
      <c r="H32" s="5"/>
      <c r="I32" s="5"/>
      <c r="J32" s="5"/>
      <c r="K32" s="5"/>
      <c r="L32" s="35"/>
    </row>
    <row r="33" spans="1:12" s="3" customFormat="1" ht="15.75" customHeight="1" thickTop="1" thickBot="1" x14ac:dyDescent="0.3">
      <c r="A33" s="4"/>
      <c r="B33" s="33"/>
      <c r="C33" s="5"/>
      <c r="D33" s="5"/>
      <c r="E33" s="34"/>
      <c r="F33" s="5"/>
      <c r="G33" s="15"/>
      <c r="H33" s="5"/>
      <c r="I33" s="5"/>
      <c r="J33" s="5"/>
      <c r="K33" s="5"/>
      <c r="L33" s="35"/>
    </row>
    <row r="34" spans="1:12" s="3" customFormat="1" ht="15.75" customHeight="1" thickTop="1" thickBot="1" x14ac:dyDescent="0.3">
      <c r="A34" s="4"/>
      <c r="B34" s="33"/>
      <c r="C34" s="5"/>
      <c r="D34" s="5"/>
      <c r="E34" s="34"/>
      <c r="F34" s="5"/>
      <c r="G34" s="15"/>
      <c r="H34" s="5"/>
      <c r="I34" s="5"/>
      <c r="J34" s="5"/>
      <c r="K34" s="5"/>
      <c r="L34" s="35"/>
    </row>
    <row r="35" spans="1:12" s="3" customFormat="1" ht="15.75" customHeight="1" thickTop="1" thickBot="1" x14ac:dyDescent="0.3">
      <c r="A35" s="4"/>
      <c r="B35" s="8"/>
      <c r="C35" s="5"/>
      <c r="D35" s="5"/>
      <c r="E35" s="5"/>
      <c r="F35" s="5"/>
      <c r="G35" s="5"/>
      <c r="H35" s="5"/>
      <c r="I35" s="5"/>
      <c r="J35" s="5"/>
      <c r="K35" s="5"/>
      <c r="L35" s="11"/>
    </row>
    <row r="36" spans="1:12" s="3" customFormat="1" ht="15.75" customHeight="1" thickTop="1" thickBot="1" x14ac:dyDescent="0.3">
      <c r="A36" s="4"/>
      <c r="B36" s="136" t="s">
        <v>10</v>
      </c>
      <c r="C36" s="31">
        <v>0</v>
      </c>
      <c r="D36" s="29" t="s">
        <v>11</v>
      </c>
      <c r="E36" s="5"/>
      <c r="F36" s="5"/>
      <c r="G36" s="5"/>
      <c r="H36" s="6"/>
      <c r="I36" s="5"/>
      <c r="J36" s="5"/>
      <c r="K36" s="5"/>
      <c r="L36" s="11"/>
    </row>
    <row r="37" spans="1:12" s="3" customFormat="1" ht="15.75" customHeight="1" thickTop="1" thickBot="1" x14ac:dyDescent="0.3">
      <c r="A37" s="4"/>
      <c r="B37" s="8"/>
      <c r="C37" s="5"/>
      <c r="D37" s="5"/>
      <c r="E37" s="5"/>
      <c r="F37" s="5"/>
      <c r="G37" s="5"/>
      <c r="H37" s="5"/>
      <c r="I37" s="5"/>
      <c r="J37" s="5"/>
      <c r="K37" s="5"/>
      <c r="L37" s="11"/>
    </row>
    <row r="38" spans="1:12" s="3" customFormat="1" ht="15.75" customHeight="1" thickTop="1" thickBot="1" x14ac:dyDescent="0.3">
      <c r="A38" s="4"/>
      <c r="B38" s="44" t="s">
        <v>73</v>
      </c>
      <c r="C38" s="45"/>
      <c r="D38" s="46" t="s">
        <v>75</v>
      </c>
      <c r="E38" s="47"/>
      <c r="F38" s="30"/>
      <c r="G38" s="48"/>
      <c r="H38" s="42"/>
      <c r="I38" s="41"/>
      <c r="J38" s="43"/>
      <c r="K38" s="29"/>
      <c r="L38" s="101"/>
    </row>
    <row r="39" spans="1:12" s="3" customFormat="1" ht="15.75" customHeight="1" thickTop="1" thickBot="1" x14ac:dyDescent="0.3">
      <c r="A39" s="4"/>
      <c r="B39" s="72"/>
      <c r="C39" s="73"/>
      <c r="D39" s="74"/>
      <c r="E39" s="102"/>
      <c r="F39" s="7"/>
      <c r="G39" s="7"/>
      <c r="H39" s="7"/>
      <c r="I39" s="75"/>
      <c r="J39" s="76"/>
      <c r="K39" s="75"/>
      <c r="L39" s="182"/>
    </row>
    <row r="40" spans="1:12" s="3" customFormat="1" ht="17.25" thickBot="1" x14ac:dyDescent="0.3">
      <c r="A40" s="50"/>
      <c r="B40" s="155" t="s">
        <v>78</v>
      </c>
      <c r="C40" s="156"/>
      <c r="D40" s="156"/>
      <c r="E40" s="156"/>
      <c r="F40" s="156"/>
      <c r="G40" s="156"/>
      <c r="H40" s="156"/>
      <c r="I40" s="156"/>
      <c r="J40" s="156"/>
      <c r="K40" s="156"/>
      <c r="L40" s="157"/>
    </row>
    <row r="41" spans="1:12" s="3" customFormat="1" ht="18.75" customHeight="1" thickBot="1" x14ac:dyDescent="0.3">
      <c r="A41" s="50"/>
      <c r="B41" s="23"/>
      <c r="C41" s="24"/>
      <c r="D41" s="24"/>
      <c r="E41" s="24"/>
      <c r="F41" s="24"/>
      <c r="G41" s="24"/>
      <c r="H41" s="24"/>
      <c r="I41" s="24"/>
      <c r="J41" s="24"/>
      <c r="K41" s="24"/>
      <c r="L41" s="25"/>
    </row>
    <row r="42" spans="1:12" s="3" customFormat="1" ht="15.75" customHeight="1" thickTop="1" thickBot="1" x14ac:dyDescent="0.3">
      <c r="A42" s="4"/>
      <c r="B42" s="12" t="s">
        <v>8</v>
      </c>
      <c r="C42" s="36"/>
      <c r="D42" s="5"/>
      <c r="E42" s="37" t="s">
        <v>9</v>
      </c>
      <c r="F42" s="15" t="s">
        <v>22</v>
      </c>
      <c r="G42" s="16" t="s">
        <v>16</v>
      </c>
      <c r="H42" s="31"/>
      <c r="I42" s="51" t="s">
        <v>74</v>
      </c>
      <c r="J42" s="16" t="s">
        <v>43</v>
      </c>
      <c r="K42" s="5"/>
      <c r="L42" s="35"/>
    </row>
    <row r="43" spans="1:12" s="3" customFormat="1" ht="16.5" customHeight="1" thickTop="1" thickBot="1" x14ac:dyDescent="0.3">
      <c r="A43" s="4"/>
      <c r="B43" s="33"/>
      <c r="C43" s="5"/>
      <c r="D43" s="5"/>
      <c r="E43" s="34"/>
      <c r="F43" s="15" t="s">
        <v>22</v>
      </c>
      <c r="G43" s="5"/>
      <c r="H43" s="5"/>
      <c r="I43" s="5"/>
      <c r="J43" s="5"/>
      <c r="K43" s="5"/>
      <c r="L43" s="35"/>
    </row>
    <row r="44" spans="1:12" s="3" customFormat="1" ht="16.5" customHeight="1" thickTop="1" thickBot="1" x14ac:dyDescent="0.3">
      <c r="A44" s="4"/>
      <c r="B44" s="33"/>
      <c r="C44" s="5"/>
      <c r="D44" s="5"/>
      <c r="E44" s="34"/>
      <c r="F44" s="15"/>
      <c r="G44" s="5"/>
      <c r="H44" s="5"/>
      <c r="I44" s="5"/>
      <c r="J44" s="5"/>
      <c r="K44" s="5"/>
      <c r="L44" s="35"/>
    </row>
    <row r="45" spans="1:12" s="3" customFormat="1" ht="15.75" customHeight="1" thickTop="1" thickBot="1" x14ac:dyDescent="0.3">
      <c r="A45" s="4"/>
      <c r="B45" s="33"/>
      <c r="C45" s="5"/>
      <c r="D45" s="5"/>
      <c r="E45" s="34"/>
      <c r="F45" s="15"/>
      <c r="G45" s="5"/>
      <c r="H45" s="5"/>
      <c r="I45" s="5"/>
      <c r="J45" s="5"/>
      <c r="K45" s="5"/>
      <c r="L45" s="35"/>
    </row>
    <row r="46" spans="1:12" s="3" customFormat="1" ht="15.75" customHeight="1" thickTop="1" thickBot="1" x14ac:dyDescent="0.3">
      <c r="A46" s="4"/>
      <c r="B46" s="55" t="s">
        <v>13</v>
      </c>
      <c r="C46" s="41"/>
      <c r="D46" s="31">
        <v>1</v>
      </c>
      <c r="E46" s="52" t="s">
        <v>12</v>
      </c>
      <c r="F46" s="38"/>
      <c r="G46" s="5"/>
      <c r="H46" s="5"/>
      <c r="I46" s="5"/>
      <c r="J46" s="5"/>
      <c r="K46" s="5"/>
      <c r="L46" s="35"/>
    </row>
    <row r="47" spans="1:12" s="3" customFormat="1" ht="15.75" customHeight="1" thickTop="1" thickBot="1" x14ac:dyDescent="0.3">
      <c r="A47" s="4"/>
      <c r="B47" s="44" t="s">
        <v>77</v>
      </c>
      <c r="C47" s="5"/>
      <c r="D47" s="53"/>
      <c r="E47" s="46" t="s">
        <v>75</v>
      </c>
      <c r="F47" s="38"/>
      <c r="G47" s="5"/>
      <c r="H47" s="5"/>
      <c r="I47" s="5"/>
      <c r="J47" s="5"/>
      <c r="K47" s="5"/>
      <c r="L47" s="35"/>
    </row>
    <row r="48" spans="1:12" s="3" customFormat="1" ht="15.75" customHeight="1" thickTop="1" thickBot="1" x14ac:dyDescent="0.3">
      <c r="A48" s="4"/>
      <c r="B48" s="44"/>
      <c r="C48" s="5"/>
      <c r="D48" s="54"/>
      <c r="E48" s="113"/>
      <c r="F48" s="38"/>
      <c r="G48" s="5"/>
      <c r="H48" s="5"/>
      <c r="I48" s="5"/>
      <c r="J48" s="5"/>
      <c r="K48" s="5"/>
      <c r="L48" s="35"/>
    </row>
    <row r="49" spans="1:12" s="3" customFormat="1" ht="15.75" customHeight="1" thickTop="1" thickBot="1" x14ac:dyDescent="0.3">
      <c r="A49" s="4"/>
      <c r="B49" s="119" t="s">
        <v>48</v>
      </c>
      <c r="C49" s="31">
        <v>1</v>
      </c>
      <c r="D49" s="51" t="s">
        <v>49</v>
      </c>
      <c r="E49" s="16" t="s">
        <v>3</v>
      </c>
      <c r="F49" s="120">
        <f>C49*L11</f>
        <v>0</v>
      </c>
      <c r="G49" s="32" t="s">
        <v>50</v>
      </c>
      <c r="H49" s="121" t="s">
        <v>3</v>
      </c>
      <c r="I49" s="6"/>
      <c r="J49" s="31">
        <f>G17*F49</f>
        <v>0</v>
      </c>
      <c r="K49" s="52" t="s">
        <v>12</v>
      </c>
      <c r="L49" s="35"/>
    </row>
    <row r="50" spans="1:12" s="3" customFormat="1" ht="15.75" customHeight="1" thickTop="1" thickBot="1" x14ac:dyDescent="0.3">
      <c r="B50" s="49"/>
      <c r="C50" s="7"/>
      <c r="D50" s="7"/>
      <c r="E50" s="7"/>
      <c r="F50" s="7"/>
      <c r="G50" s="7"/>
      <c r="H50" s="7"/>
      <c r="I50" s="7"/>
      <c r="J50" s="7"/>
      <c r="K50" s="7"/>
      <c r="L50" s="57"/>
    </row>
    <row r="51" spans="1:12" s="3" customFormat="1" ht="15.75" customHeight="1" thickBot="1" x14ac:dyDescent="0.3">
      <c r="B51" s="152" t="s">
        <v>79</v>
      </c>
      <c r="C51" s="153"/>
      <c r="D51" s="153"/>
      <c r="E51" s="153"/>
      <c r="F51" s="153"/>
      <c r="G51" s="153"/>
      <c r="H51" s="153"/>
      <c r="I51" s="153"/>
      <c r="J51" s="153"/>
      <c r="K51" s="153"/>
      <c r="L51" s="154"/>
    </row>
    <row r="52" spans="1:12" s="3" customFormat="1" ht="15.75" customHeight="1" thickBot="1" x14ac:dyDescent="0.3">
      <c r="B52" s="8"/>
      <c r="C52" s="5"/>
      <c r="D52" s="5"/>
      <c r="E52" s="5"/>
      <c r="F52" s="5"/>
      <c r="G52" s="5"/>
      <c r="H52" s="5"/>
      <c r="I52" s="5"/>
      <c r="J52" s="5"/>
      <c r="K52" s="5"/>
      <c r="L52" s="11"/>
    </row>
    <row r="53" spans="1:12" s="3" customFormat="1" ht="15.75" customHeight="1" thickTop="1" thickBot="1" x14ac:dyDescent="0.3">
      <c r="B53" s="55" t="s">
        <v>76</v>
      </c>
      <c r="C53" s="5"/>
      <c r="D53" s="5"/>
      <c r="E53" s="56">
        <f ca="1">MAX(calculJRS!AC3:AC58)</f>
        <v>12</v>
      </c>
      <c r="F53" s="46" t="s">
        <v>75</v>
      </c>
      <c r="G53" s="5"/>
      <c r="H53" s="5"/>
      <c r="I53" s="5"/>
      <c r="J53" s="5"/>
      <c r="K53" s="5"/>
      <c r="L53" s="11"/>
    </row>
    <row r="54" spans="1:12" ht="16.5" thickTop="1" thickBot="1" x14ac:dyDescent="0.3">
      <c r="B54" s="49"/>
      <c r="C54" s="7"/>
      <c r="D54" s="7"/>
      <c r="E54" s="7"/>
      <c r="F54" s="7"/>
      <c r="G54" s="7"/>
      <c r="H54" s="7"/>
      <c r="I54" s="7"/>
      <c r="J54" s="7"/>
      <c r="K54" s="7"/>
      <c r="L54" s="57"/>
    </row>
  </sheetData>
  <mergeCells count="4">
    <mergeCell ref="B51:L51"/>
    <mergeCell ref="B3:L3"/>
    <mergeCell ref="B29:L29"/>
    <mergeCell ref="B40:L40"/>
  </mergeCells>
  <dataValidations count="1">
    <dataValidation errorStyle="warning" operator="equal" allowBlank="1" showErrorMessage="1" error="Le COFOR doit avoi 10 caractères (COFOR étendu)" prompt="COFOR éténdu (10 caractères)" sqref="G20:H23 B42:B45 H15:H16 G14:G16 B39:C39 B31:C31 B32:B34 C42 G49 G27:H27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58" operator="containsText" id="{E0EEF404-5267-4317-8560-0E1BA4DA0B15}">
            <xm:f>NOT(ISERROR(SEARCH(#REF!="NON",F14)))</xm:f>
            <xm:f>#REF!="NON"</xm:f>
            <x14:dxf>
              <fill>
                <patternFill>
                  <bgColor rgb="FFFFC7CE"/>
                </patternFill>
              </fill>
            </x14:dxf>
          </x14:cfRule>
          <xm:sqref>F14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[2]plan!#REF!</xm:f>
          </x14:formula1>
          <xm:sqref>D26 F27</xm:sqref>
        </x14:dataValidation>
        <x14:dataValidation type="list" allowBlank="1" showInputMessage="1" showErrorMessage="1">
          <x14:formula1>
            <xm:f>plan!$O$1:$O$8</xm:f>
          </x14:formula1>
          <xm:sqref>K5:K11 G32:G34 F43:F45</xm:sqref>
        </x14:dataValidation>
        <x14:dataValidation type="list" allowBlank="1" showInputMessage="1" showErrorMessage="1">
          <x14:formula1>
            <xm:f>plan!$Q$2:$Q$3</xm:f>
          </x14:formula1>
          <xm:sqref>D12 D25 D18 F20:F23 F14:F16</xm:sqref>
        </x14:dataValidation>
        <x14:dataValidation type="list" allowBlank="1" showInputMessage="1" showErrorMessage="1">
          <x14:formula1>
            <xm:f>plan!$S$4:$S$6</xm:f>
          </x14:formula1>
          <xm:sqref>C36 D46</xm:sqref>
        </x14:dataValidation>
        <x14:dataValidation type="list" allowBlank="1" showInputMessage="1" showErrorMessage="1">
          <x14:formula1>
            <xm:f>plan!$O$2:$O$8</xm:f>
          </x14:formula1>
          <xm:sqref>G31 F42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C58"/>
  <sheetViews>
    <sheetView topLeftCell="A46" workbookViewId="0">
      <selection activeCell="F65" sqref="F65"/>
    </sheetView>
  </sheetViews>
  <sheetFormatPr baseColWidth="10" defaultRowHeight="15" x14ac:dyDescent="0.25"/>
  <cols>
    <col min="1" max="1" width="16.28515625" customWidth="1"/>
    <col min="2" max="2" width="18.28515625" customWidth="1"/>
    <col min="3" max="3" width="15" style="51" customWidth="1"/>
    <col min="4" max="4" width="6.85546875" style="51" customWidth="1"/>
    <col min="5" max="7" width="6" style="59" customWidth="1"/>
    <col min="8" max="8" width="14.85546875" style="59" customWidth="1"/>
    <col min="9" max="9" width="10" style="77" customWidth="1"/>
    <col min="10" max="10" width="10.140625" style="80" customWidth="1"/>
    <col min="11" max="11" width="16.140625" style="77" customWidth="1"/>
    <col min="12" max="13" width="7.85546875" style="77" customWidth="1"/>
    <col min="14" max="14" width="7.85546875" style="78" customWidth="1"/>
    <col min="15" max="15" width="20.140625" style="80" customWidth="1"/>
    <col min="16" max="16" width="9" style="80" customWidth="1"/>
    <col min="17" max="17" width="17.42578125" style="59" customWidth="1"/>
    <col min="18" max="18" width="19.5703125" style="59" customWidth="1"/>
    <col min="19" max="19" width="8.140625" style="59" customWidth="1"/>
    <col min="20" max="20" width="19.28515625" style="59" customWidth="1"/>
    <col min="21" max="22" width="5.42578125" style="59" customWidth="1"/>
    <col min="23" max="23" width="5.42578125" style="139" customWidth="1"/>
    <col min="24" max="24" width="10.5703125" style="59" customWidth="1"/>
    <col min="25" max="28" width="2.85546875" style="59" customWidth="1"/>
    <col min="29" max="29" width="10.85546875" style="59" customWidth="1"/>
  </cols>
  <sheetData>
    <row r="1" spans="1:29" ht="16.5" customHeight="1" x14ac:dyDescent="0.25">
      <c r="A1" s="167" t="s">
        <v>14</v>
      </c>
      <c r="B1" s="169" t="s">
        <v>15</v>
      </c>
      <c r="C1" s="171" t="s">
        <v>23</v>
      </c>
      <c r="D1" s="63" t="s">
        <v>29</v>
      </c>
      <c r="E1" s="165" t="s">
        <v>25</v>
      </c>
      <c r="F1" s="165"/>
      <c r="G1" s="166"/>
      <c r="H1" s="108" t="s">
        <v>41</v>
      </c>
      <c r="I1" s="109" t="s">
        <v>30</v>
      </c>
      <c r="J1" s="111" t="s">
        <v>31</v>
      </c>
      <c r="K1" s="114" t="s">
        <v>32</v>
      </c>
      <c r="L1" s="115" t="s">
        <v>34</v>
      </c>
      <c r="M1" s="116"/>
      <c r="N1" s="116"/>
      <c r="O1" s="127" t="s">
        <v>52</v>
      </c>
      <c r="P1" s="173" t="s">
        <v>53</v>
      </c>
      <c r="Q1" s="129" t="s">
        <v>36</v>
      </c>
      <c r="R1" s="122" t="s">
        <v>38</v>
      </c>
      <c r="S1" s="175" t="s">
        <v>53</v>
      </c>
      <c r="T1" s="122" t="s">
        <v>54</v>
      </c>
      <c r="U1" s="164" t="s">
        <v>91</v>
      </c>
      <c r="V1" s="164"/>
      <c r="W1" s="164"/>
      <c r="X1" s="164"/>
      <c r="Y1" s="158" t="s">
        <v>51</v>
      </c>
      <c r="Z1" s="159"/>
      <c r="AA1" s="159"/>
      <c r="AB1" s="159"/>
      <c r="AC1" s="160"/>
    </row>
    <row r="2" spans="1:29" s="58" customFormat="1" ht="35.25" customHeight="1" thickBot="1" x14ac:dyDescent="0.3">
      <c r="A2" s="168"/>
      <c r="B2" s="170"/>
      <c r="C2" s="172"/>
      <c r="D2" s="87" t="s">
        <v>40</v>
      </c>
      <c r="E2" s="88">
        <v>1</v>
      </c>
      <c r="F2" s="88">
        <v>2</v>
      </c>
      <c r="G2" s="107">
        <v>3</v>
      </c>
      <c r="H2" s="93" t="s">
        <v>42</v>
      </c>
      <c r="I2" s="95" t="s">
        <v>88</v>
      </c>
      <c r="J2" s="112" t="s">
        <v>88</v>
      </c>
      <c r="K2" s="94" t="s">
        <v>33</v>
      </c>
      <c r="L2" s="117" t="s">
        <v>27</v>
      </c>
      <c r="M2" s="118" t="s">
        <v>28</v>
      </c>
      <c r="N2" s="124" t="s">
        <v>26</v>
      </c>
      <c r="O2" s="128" t="s">
        <v>89</v>
      </c>
      <c r="P2" s="174"/>
      <c r="Q2" s="130" t="s">
        <v>37</v>
      </c>
      <c r="R2" s="123" t="s">
        <v>39</v>
      </c>
      <c r="S2" s="176"/>
      <c r="T2" s="123" t="s">
        <v>90</v>
      </c>
      <c r="U2" s="133" t="s">
        <v>45</v>
      </c>
      <c r="V2" s="133" t="s">
        <v>44</v>
      </c>
      <c r="W2" s="138" t="s">
        <v>46</v>
      </c>
      <c r="X2" s="133" t="s">
        <v>47</v>
      </c>
      <c r="Y2" s="161"/>
      <c r="Z2" s="162"/>
      <c r="AA2" s="162"/>
      <c r="AB2" s="162"/>
      <c r="AC2" s="163"/>
    </row>
    <row r="3" spans="1:29" x14ac:dyDescent="0.25">
      <c r="A3" s="177">
        <v>1</v>
      </c>
      <c r="B3" s="67" t="s">
        <v>16</v>
      </c>
      <c r="C3" s="89">
        <f>IF(OR(info!$K$5=B3,info!$K$6=B3,info!$K$7=B3,info!$K$8=B3,info!$K$9=B3,info!$K$11=B3),0,1)</f>
        <v>1</v>
      </c>
      <c r="D3" s="90">
        <f>IF(C3=0,0,COUNTIF($C$3:C3,"&lt;&gt;0"))</f>
        <v>1</v>
      </c>
      <c r="E3" s="91">
        <f>IF(info!$D$12="NON",0,IF(C3=0,0,IF(INT(D3/info!$G$12)=D3/info!$G$12,1,0)))</f>
        <v>0</v>
      </c>
      <c r="F3" s="91">
        <f>IF(info!$D$18="NON",0,IF(C3=0,0,IF(INT(D3/info!$G$18)=D3/info!$G$18,1,0)))</f>
        <v>0</v>
      </c>
      <c r="G3" s="105">
        <f>IF(info!$D$25="NON",0,IF(C3=0,0,IF(INT(D3/info!$G$25)=D3/info!$G$25,1,0)))</f>
        <v>0</v>
      </c>
      <c r="H3" s="66">
        <v>0</v>
      </c>
      <c r="I3" s="96">
        <f>IF(info!$C$36=0,H3,0)</f>
        <v>0</v>
      </c>
      <c r="J3" s="61">
        <v>0</v>
      </c>
      <c r="K3" s="64">
        <f>IF(info!$D$46="",J3,0)</f>
        <v>0</v>
      </c>
      <c r="L3" s="98">
        <f>IF(D3=0,0,VLOOKUP(plan!B3,plan!$G$2:$H$4,2,FALSE))</f>
        <v>1</v>
      </c>
      <c r="M3" s="97">
        <f>IF(D3=0,0,VLOOKUP(plan!C3,plan!$G$7:$H$10,2,FALSE))</f>
        <v>1</v>
      </c>
      <c r="N3" s="66">
        <f>IF(D3=0,0,VLOOKUP(plan!$D$3,plan!$G$13:$H$13,2,FALSE))</f>
        <v>1</v>
      </c>
      <c r="O3" s="125">
        <v>0</v>
      </c>
      <c r="P3" s="61">
        <v>0</v>
      </c>
      <c r="Q3" s="126">
        <f>info!C38</f>
        <v>0</v>
      </c>
      <c r="R3" s="86">
        <f>info!C38</f>
        <v>0</v>
      </c>
      <c r="S3" s="110">
        <v>0</v>
      </c>
      <c r="T3" s="110">
        <v>0</v>
      </c>
      <c r="U3" s="134">
        <f t="shared" ref="U3:U58" si="0">SUM(L3:N3)</f>
        <v>3</v>
      </c>
      <c r="V3" s="134">
        <f>info!C49</f>
        <v>1</v>
      </c>
      <c r="W3" s="132">
        <f ca="1">info!$E$53-AC3</f>
        <v>8</v>
      </c>
      <c r="X3" s="132">
        <f>info!D47</f>
        <v>0</v>
      </c>
      <c r="Y3" s="62">
        <f>IF((AND(info!$C$36=0,info!$D$46=0)),Q3+T3+U3+V3+X3,0)</f>
        <v>0</v>
      </c>
      <c r="Z3" s="131">
        <f>IF((AND(info!$C$36=0,info!$D$46&lt;&gt;0)),O3+P3+Q3+R3+U3+V3+X3,0)</f>
        <v>4</v>
      </c>
      <c r="AA3" s="62">
        <f>IF((AND(info!$C$36&lt;&gt;0,info!$D$46=0)),O3+R3+S3+T3+U3+V3+X3,0)</f>
        <v>0</v>
      </c>
      <c r="AB3" s="62">
        <f>IF((AND(info!$C$36&lt;&gt;0,info!$D$46&lt;&gt;0)),O3+P3+Q3+R3+S3+T3+U3+V3+X3,0)</f>
        <v>0</v>
      </c>
      <c r="AC3" s="137">
        <f>SUM(Y3:AB3)</f>
        <v>4</v>
      </c>
    </row>
    <row r="4" spans="1:29" x14ac:dyDescent="0.25">
      <c r="A4" s="178"/>
      <c r="B4" s="67" t="s">
        <v>17</v>
      </c>
      <c r="C4" s="92">
        <f>IF(OR(info!$K$5=B4,info!$K$6=B4,info!$K$7=B4,info!$K$8=B4,info!$K$9=B4,info!$K$11=B4),0,1)</f>
        <v>1</v>
      </c>
      <c r="D4" s="65">
        <f>IF(C4=0,0,COUNTIF($C$3:C4,"&lt;&gt;0"))</f>
        <v>2</v>
      </c>
      <c r="E4" s="62">
        <f>IF(info!$D$12="NON",0,IF(C4=0,0,IF(INT(D4/info!$G$12)=D4/info!$G$12,1,0)))</f>
        <v>0</v>
      </c>
      <c r="F4" s="62">
        <f>IF(info!$D$18="NON",0,IF(C4=0,0,IF(INT(D4/info!$G$18)=D4/info!$G$18,1,0)))</f>
        <v>0</v>
      </c>
      <c r="G4" s="106">
        <f>IF(info!$D$25="NON",0,IF(C4=0,0,IF(INT(D4/info!$G$25)=D4/info!$G$25,1,0)))</f>
        <v>0</v>
      </c>
      <c r="H4" s="66">
        <v>0</v>
      </c>
      <c r="I4" s="96">
        <v>0</v>
      </c>
      <c r="J4" s="61">
        <f>(IF((AND(info!$F$42="",info!$F$43="",info!$G$44="",info!$G$45="")),0,(IF(OR(info!$F$42=B4,info!$F$43=B4,info!$G$44=B4,info!$G$45=B4),1,0))))</f>
        <v>0</v>
      </c>
      <c r="K4" s="64">
        <f>IF(info!$D$46="",J4,0)</f>
        <v>0</v>
      </c>
      <c r="L4" s="99">
        <f>IF(D4=0,0,VLOOKUP(plan!B4,plan!$G$2:$H$4,2,FALSE))</f>
        <v>1</v>
      </c>
      <c r="M4" s="60">
        <f>IF(D4=0,0,VLOOKUP(plan!C4,plan!$G$7:$H$10,2,FALSE))</f>
        <v>1</v>
      </c>
      <c r="N4" s="62">
        <f>IF(D4=0,0,VLOOKUP(plan!$D$3,plan!$G$13:$H$13,2,FALSE))</f>
        <v>1</v>
      </c>
      <c r="O4" s="61">
        <f t="shared" ref="O4:O58" si="1">J4*X3</f>
        <v>0</v>
      </c>
      <c r="P4" s="61">
        <f ca="1">IF(info!$D$46=2,OFFSET(P4,-(info!$D$46-1),-1),0)</f>
        <v>0</v>
      </c>
      <c r="Q4" s="62">
        <f>Q3+(O4*K4)-R4</f>
        <v>0</v>
      </c>
      <c r="R4" s="62">
        <f t="shared" ref="R4:R58" si="2">H4*Q3</f>
        <v>0</v>
      </c>
      <c r="S4" s="131">
        <f ca="1">IF(info!$C$36=2,OFFSET(S4,-(info!$C$36-1),-1),0)</f>
        <v>0</v>
      </c>
      <c r="T4" s="131">
        <v>0</v>
      </c>
      <c r="U4" s="140">
        <f t="shared" si="0"/>
        <v>3</v>
      </c>
      <c r="V4" s="134">
        <f>info!C49+R4</f>
        <v>1</v>
      </c>
      <c r="W4" s="132">
        <f ca="1">info!$E$53-AC4</f>
        <v>8</v>
      </c>
      <c r="X4" s="141">
        <f t="shared" ref="X4:X58" si="3">X3+(E4*L4)+(F4*M4)+(G4*N4)-O4</f>
        <v>0</v>
      </c>
      <c r="Y4" s="62">
        <f>IF((AND(info!$C$36=0,info!$D$46=0)),Q4+T4+U4+V4+X4,0)</f>
        <v>0</v>
      </c>
      <c r="Z4" s="131">
        <f ca="1">IF((AND(info!$C$36=0,info!$D$46&lt;&gt;0)),O4+P4+Q4+R4+U4+V4+X4,0)</f>
        <v>4</v>
      </c>
      <c r="AA4" s="62">
        <f>IF((AND(info!$C$36&lt;&gt;0,info!$D$46=0)),O4+R4+S4+T4+U4+V4+X4,0)</f>
        <v>0</v>
      </c>
      <c r="AB4" s="62">
        <f>IF((AND(info!$C$36&lt;&gt;0,info!$D$46&lt;&gt;0)),O4+P4+Q4+R4+S4+T4+U4+V4+X4,0)</f>
        <v>0</v>
      </c>
      <c r="AC4" s="137">
        <f t="shared" ref="AC4:AC58" ca="1" si="4">SUM(Y4:AB4)</f>
        <v>4</v>
      </c>
    </row>
    <row r="5" spans="1:29" x14ac:dyDescent="0.25">
      <c r="A5" s="178"/>
      <c r="B5" s="67" t="s">
        <v>18</v>
      </c>
      <c r="C5" s="92">
        <f>IF(OR(info!$K$5=B5,info!$K$6=B5,info!$K$7=B5,info!$K$8=B5,info!$K$9=B5,info!$K$11=B5),0,1)</f>
        <v>1</v>
      </c>
      <c r="D5" s="65">
        <f>IF(C5=0,0,COUNTIF($C$3:C5,"&lt;&gt;0"))</f>
        <v>3</v>
      </c>
      <c r="E5" s="62">
        <f>IF(info!$D$12="NON",0,IF(C5=0,0,IF(INT(D5/info!$G$12)=D5/info!$G$12,1,0)))</f>
        <v>0</v>
      </c>
      <c r="F5" s="62">
        <f>IF(info!$D$18="NON",0,IF(C5=0,0,IF(INT(D5/info!$G$18)=D5/info!$G$18,1,0)))</f>
        <v>1</v>
      </c>
      <c r="G5" s="106">
        <f>IF(info!$D$25="NON",0,IF(C5=0,0,IF(INT(D5/info!$G$25)=D5/info!$G$25,1,0)))</f>
        <v>0</v>
      </c>
      <c r="H5" s="86">
        <f>(IF((AND(info!$G$31="",info!$G$32="",info!$G$33="",info!$G$34="")),0,(IF(OR(info!$G$31=B5,info!$G$32=B5,info!$G$33=B5,info!$G$34=B5),1,0))))</f>
        <v>0</v>
      </c>
      <c r="I5" s="96">
        <f ca="1">IF(info!$C$36=0,H5,OFFSET(I5,-(info!$C$36),-1))</f>
        <v>0</v>
      </c>
      <c r="J5" s="61">
        <f>(IF((AND(info!$F$42="",info!$F$43="",info!$G$44="",info!$G$45="")),0,(IF(OR(info!$F$42=B5,info!$F$43=B5,info!$G$44=B5,info!$G$45=B5),1,0))))</f>
        <v>0</v>
      </c>
      <c r="K5" s="64">
        <f>IF(info!$D$46="",J5,0)</f>
        <v>0</v>
      </c>
      <c r="L5" s="99">
        <f>IF(D5=0,0,VLOOKUP(plan!B5,plan!$G$2:$H$4,2,FALSE))</f>
        <v>1</v>
      </c>
      <c r="M5" s="60">
        <f>IF(D5=0,0,VLOOKUP(plan!C5,plan!$G$7:$H$10,2,FALSE))</f>
        <v>1</v>
      </c>
      <c r="N5" s="62">
        <f>IF(D5=0,0,VLOOKUP(plan!$D$3,plan!$G$13:$H$13,2,FALSE))</f>
        <v>1</v>
      </c>
      <c r="O5" s="61">
        <f t="shared" si="1"/>
        <v>0</v>
      </c>
      <c r="P5" s="61">
        <f ca="1">IF(info!$D$46=2,OFFSET(P5,-(info!$D$46-1),-1),0)</f>
        <v>0</v>
      </c>
      <c r="Q5" s="62">
        <f>Q4+(O5*K5)-R5</f>
        <v>0</v>
      </c>
      <c r="R5" s="62">
        <f t="shared" si="2"/>
        <v>0</v>
      </c>
      <c r="S5" s="131">
        <f ca="1">IF(info!$C$36=2,OFFSET(S5,-(info!$C$36-1),-1),0)</f>
        <v>0</v>
      </c>
      <c r="T5" s="62">
        <f ca="1">IF(info!$C$36=0,R5,OFFSET(T5,-(info!$C$36),-2))</f>
        <v>0</v>
      </c>
      <c r="U5" s="140">
        <f t="shared" si="0"/>
        <v>3</v>
      </c>
      <c r="V5" s="140">
        <f ca="1">IF(info!$C$46=0,info!$C$49+R5,info!$C$49+OFFSET(V5,-(info!$C$46),-2))</f>
        <v>1</v>
      </c>
      <c r="W5" s="132">
        <f ca="1">info!$E$53-AC5</f>
        <v>7</v>
      </c>
      <c r="X5" s="141">
        <f t="shared" si="3"/>
        <v>1</v>
      </c>
      <c r="Y5" s="62">
        <f>IF((AND(info!$C$36=0,info!$D$46=0)),Q5+T5+U5+V5+X5,0)</f>
        <v>0</v>
      </c>
      <c r="Z5" s="131">
        <f ca="1">IF((AND(info!$C$36=0,info!$D$46&lt;&gt;0)),O5+P5+Q5+R5+U5+V5+X5,0)</f>
        <v>5</v>
      </c>
      <c r="AA5" s="62">
        <f>IF((AND(info!$C$36&lt;&gt;0,info!$D$46=0)),O5+R5+S5+T5+U5+V5+X5,0)</f>
        <v>0</v>
      </c>
      <c r="AB5" s="62">
        <f>IF((AND(info!$C$36&lt;&gt;0,info!$D$46&lt;&gt;0)),O5+P5+Q5+R5+S5+T5+U5+V5+X5,0)</f>
        <v>0</v>
      </c>
      <c r="AC5" s="137">
        <f t="shared" ca="1" si="4"/>
        <v>5</v>
      </c>
    </row>
    <row r="6" spans="1:29" x14ac:dyDescent="0.25">
      <c r="A6" s="178"/>
      <c r="B6" s="67" t="s">
        <v>19</v>
      </c>
      <c r="C6" s="92">
        <f>IF(OR(info!$K$5=B6,info!$K$6=B6,info!$K$7=B6,info!$K$8=B6,info!$K$9=B6,info!$K$11=B6),0,1)</f>
        <v>1</v>
      </c>
      <c r="D6" s="65">
        <f>IF(C6=0,0,COUNTIF($C$3:C6,"&lt;&gt;0"))</f>
        <v>4</v>
      </c>
      <c r="E6" s="62">
        <f>IF(info!$D$12="NON",0,IF(C6=0,0,IF(INT(D6/info!$G$12)=D6/info!$G$12,1,0)))</f>
        <v>1</v>
      </c>
      <c r="F6" s="62">
        <f>IF(info!$D$18="NON",0,IF(C6=0,0,IF(INT(D6/info!$G$18)=D6/info!$G$18,1,0)))</f>
        <v>0</v>
      </c>
      <c r="G6" s="106">
        <f>IF(info!$D$25="NON",0,IF(C6=0,0,IF(INT(D6/info!$G$25)=D6/info!$G$25,1,0)))</f>
        <v>0</v>
      </c>
      <c r="H6" s="86">
        <f>(IF((AND(info!$G$31="",info!$G$32="",info!$G$33="",info!$G$34="")),0,(IF(OR(info!$G$31=B6,info!$G$32=B6,info!$G$33=B6,info!$G$34=B6),1,0))))</f>
        <v>0</v>
      </c>
      <c r="I6" s="96">
        <f ca="1">IF(info!$C$36=0,H6,OFFSET(I6,-(info!$C$36),-1))</f>
        <v>0</v>
      </c>
      <c r="J6" s="61">
        <f>(IF((AND(info!$F$42="",info!$F$43="",info!$G$44="",info!$G$45="")),0,(IF(OR(info!$F$42=B6,info!$F$43=B6,info!$G$44=B6,info!$G$45=B6),1,0))))</f>
        <v>0</v>
      </c>
      <c r="K6" s="64">
        <f ca="1">IF(info!$D$46="",J6,OFFSET(K6,-(info!$D$46),-1))</f>
        <v>0</v>
      </c>
      <c r="L6" s="99">
        <f>IF(D6=0,0,VLOOKUP(plan!B6,plan!$G$2:$H$4,2,FALSE))</f>
        <v>1</v>
      </c>
      <c r="M6" s="60">
        <f>IF(D6=0,0,VLOOKUP(plan!C6,plan!$G$7:$H$10,2,FALSE))</f>
        <v>1</v>
      </c>
      <c r="N6" s="62">
        <f>IF(D6=0,0,VLOOKUP(plan!$D$3,plan!$G$13:$H$13,2,FALSE))</f>
        <v>1</v>
      </c>
      <c r="O6" s="61">
        <f t="shared" si="1"/>
        <v>0</v>
      </c>
      <c r="P6" s="61">
        <f ca="1">IF(info!$D$46=2,OFFSET(P6,-(info!$D$46-1),-1),0)</f>
        <v>0</v>
      </c>
      <c r="Q6" s="69">
        <f ca="1">IF(info!$D$46=0,Q5+(O6*K6)-R6,Q5+OFFSET(Q6,-(info!$D$46),-2)-R6)</f>
        <v>0</v>
      </c>
      <c r="R6" s="62">
        <f t="shared" si="2"/>
        <v>0</v>
      </c>
      <c r="S6" s="131">
        <f ca="1">IF(info!$C$36=2,OFFSET(S6,-(info!$C$36-1),-1),0)</f>
        <v>0</v>
      </c>
      <c r="T6" s="62">
        <f ca="1">IF(info!$C$36=0,R6,OFFSET(T6,-(info!$C$36),-2))</f>
        <v>0</v>
      </c>
      <c r="U6" s="140">
        <f t="shared" si="0"/>
        <v>3</v>
      </c>
      <c r="V6" s="140">
        <f ca="1">IF(info!$C$46=0,info!$C$49+R6,info!$C$49+OFFSET(V6,-(info!$C$46),-2))</f>
        <v>1</v>
      </c>
      <c r="W6" s="132">
        <f ca="1">info!$E$53-AC6</f>
        <v>6</v>
      </c>
      <c r="X6" s="141">
        <f t="shared" si="3"/>
        <v>2</v>
      </c>
      <c r="Y6" s="62">
        <f>IF((AND(info!$C$36=0,info!$D$46=0)),Q6+T6+U6+V6+X6,0)</f>
        <v>0</v>
      </c>
      <c r="Z6" s="131">
        <f ca="1">IF((AND(info!$C$36=0,info!$D$46&lt;&gt;0)),O6+P6+Q6+R6+U6+V6+X6,0)</f>
        <v>6</v>
      </c>
      <c r="AA6" s="62">
        <f>IF((AND(info!$C$36&lt;&gt;0,info!$D$46=0)),O6+R6+S6+T6+U6+V6+X6,0)</f>
        <v>0</v>
      </c>
      <c r="AB6" s="62">
        <f>IF((AND(info!$C$36&lt;&gt;0,info!$D$46&lt;&gt;0)),O6+P6+Q6+R6+S6+T6+U6+V6+X6,0)</f>
        <v>0</v>
      </c>
      <c r="AC6" s="137">
        <f t="shared" ca="1" si="4"/>
        <v>6</v>
      </c>
    </row>
    <row r="7" spans="1:29" x14ac:dyDescent="0.25">
      <c r="A7" s="178"/>
      <c r="B7" s="67" t="s">
        <v>20</v>
      </c>
      <c r="C7" s="92">
        <f>IF(OR(info!$K$5=B7,info!$K$6=B7,info!$K$7=B7,info!$K$8=B7,info!$K$9=B7,info!$K$11=B7),0,1)</f>
        <v>1</v>
      </c>
      <c r="D7" s="65">
        <f>IF(C7=0,0,COUNTIF($C$3:C7,"&lt;&gt;0"))</f>
        <v>5</v>
      </c>
      <c r="E7" s="62">
        <f>IF(info!$D$12="NON",0,IF(C7=0,0,IF(INT(D7/info!$G$12)=D7/info!$G$12,1,0)))</f>
        <v>0</v>
      </c>
      <c r="F7" s="62">
        <f>IF(info!$D$18="NON",0,IF(C7=0,0,IF(INT(D7/info!$G$18)=D7/info!$G$18,1,0)))</f>
        <v>0</v>
      </c>
      <c r="G7" s="106">
        <f>IF(info!$D$25="NON",0,IF(C7=0,0,IF(INT(D7/info!$G$25)=D7/info!$G$25,1,0)))</f>
        <v>0</v>
      </c>
      <c r="H7" s="86">
        <f>(IF((AND(info!$G$31="",info!$G$32="",info!$G$33="",info!$G$34="")),0,(IF(OR(info!$G$31=B7,info!$G$32=B7,info!$G$33=B7,info!$G$34=B7),1,0))))</f>
        <v>0</v>
      </c>
      <c r="I7" s="96">
        <f ca="1">IF(info!$C$36=0,H7,OFFSET(I7,-(info!$C$36),-1))</f>
        <v>0</v>
      </c>
      <c r="J7" s="61">
        <f>(IF((AND(info!$F$42="",info!$F$43="",info!$G$44="",info!$G$45="")),0,(IF(OR(info!$F$42=B7,info!$F$43=B7,info!$G$44=B7,info!$G$45=B7),1,0))))</f>
        <v>0</v>
      </c>
      <c r="K7" s="64">
        <f ca="1">IF(info!$D$46="",J7,OFFSET(K7,-(info!$D$46),-1))</f>
        <v>0</v>
      </c>
      <c r="L7" s="99">
        <f>IF(D7=0,0,VLOOKUP(plan!B7,plan!$G$2:$H$4,2,FALSE))</f>
        <v>1</v>
      </c>
      <c r="M7" s="60">
        <f>IF(D7=0,0,VLOOKUP(plan!C7,plan!$G$7:$H$10,2,FALSE))</f>
        <v>1</v>
      </c>
      <c r="N7" s="62">
        <f>IF(D7=0,0,VLOOKUP(plan!$D$3,plan!$G$13:$H$13,2,FALSE))</f>
        <v>1</v>
      </c>
      <c r="O7" s="61">
        <f t="shared" si="1"/>
        <v>0</v>
      </c>
      <c r="P7" s="61">
        <f ca="1">IF(info!$D$46=2,OFFSET(P7,-(info!$D$46-1),-1),0)</f>
        <v>0</v>
      </c>
      <c r="Q7" s="69">
        <f ca="1">IF(info!$D$46=0,Q6+(O7*K7)-R7,Q6+OFFSET(Q7,-(info!$D$46),-2)-R7)</f>
        <v>0</v>
      </c>
      <c r="R7" s="69">
        <f t="shared" ca="1" si="2"/>
        <v>0</v>
      </c>
      <c r="S7" s="131">
        <f ca="1">IF(info!$C$36=2,OFFSET(S7,-(info!$C$36-1),-1),0)</f>
        <v>0</v>
      </c>
      <c r="T7" s="62">
        <f ca="1">IF(info!$C$36=0,R7,OFFSET(T7,-(info!$C$36),-2))</f>
        <v>0</v>
      </c>
      <c r="U7" s="140">
        <f t="shared" si="0"/>
        <v>3</v>
      </c>
      <c r="V7" s="140">
        <f ca="1">IF(info!$C$46=0,info!$C$49+R7,info!$C$49+OFFSET(V7,-(info!$C$46),-2))</f>
        <v>1</v>
      </c>
      <c r="W7" s="132">
        <f ca="1">info!$E$53-AC7</f>
        <v>6</v>
      </c>
      <c r="X7" s="141">
        <f t="shared" si="3"/>
        <v>2</v>
      </c>
      <c r="Y7" s="62">
        <f>IF((AND(info!$C$36=0,info!$D$46=0)),Q7+T7+U7+V7+X7,0)</f>
        <v>0</v>
      </c>
      <c r="Z7" s="131">
        <f ca="1">IF((AND(info!$C$36=0,info!$D$46&lt;&gt;0)),O7+P7+Q7+R7+U7+V7+X7,0)</f>
        <v>6</v>
      </c>
      <c r="AA7" s="62">
        <f>IF((AND(info!$C$36&lt;&gt;0,info!$D$46=0)),O7+R7+S7+T7+U7+V7+X7,0)</f>
        <v>0</v>
      </c>
      <c r="AB7" s="62">
        <f>IF((AND(info!$C$36&lt;&gt;0,info!$D$46&lt;&gt;0)),O7+P7+Q7+R7+S7+T7+U7+V7+X7,0)</f>
        <v>0</v>
      </c>
      <c r="AC7" s="137">
        <f t="shared" ca="1" si="4"/>
        <v>6</v>
      </c>
    </row>
    <row r="8" spans="1:29" x14ac:dyDescent="0.25">
      <c r="A8" s="178"/>
      <c r="B8" s="67" t="s">
        <v>21</v>
      </c>
      <c r="C8" s="92">
        <f>IF(OR(info!$K$5=B8,info!$K$6=B8,info!$K$7=B8,info!$K$8=B8,info!$K$9=B8,info!$K$11=B8),0,1)</f>
        <v>0</v>
      </c>
      <c r="D8" s="65">
        <f>IF(C8=0,0,COUNTIF($C$3:C8,"&lt;&gt;0"))</f>
        <v>0</v>
      </c>
      <c r="E8" s="62">
        <f>IF(info!$D$12="NON",0,IF(C8=0,0,IF(INT(D8/info!$G$12)=D8/info!$G$12,1,0)))</f>
        <v>0</v>
      </c>
      <c r="F8" s="62">
        <f>IF(info!$D$18="NON",0,IF(C8=0,0,IF(INT(D8/info!$G$18)=D8/info!$G$18,1,0)))</f>
        <v>0</v>
      </c>
      <c r="G8" s="106">
        <f>IF(info!$D$25="NON",0,IF(C8=0,0,IF(INT(D8/info!$G$25)=D8/info!$G$25,1,0)))</f>
        <v>0</v>
      </c>
      <c r="H8" s="86">
        <f>(IF((AND(info!$G$31="",info!$G$32="",info!$G$33="",info!$G$34="")),0,(IF(OR(info!$G$31=B8,info!$G$32=B8,info!$G$33=B8,info!$G$34=B8),1,0))))</f>
        <v>0</v>
      </c>
      <c r="I8" s="96">
        <f ca="1">IF(info!$C$36=0,H8,OFFSET(I8,-(info!$C$36),-1))</f>
        <v>0</v>
      </c>
      <c r="J8" s="61">
        <f>(IF((AND(info!$F$42="",info!$F$43="",info!$G$44="",info!$G$45="")),0,(IF(OR(info!$F$42=B8,info!$F$43=B8,info!$G$44=B8,info!$G$45=B8),1,0))))</f>
        <v>0</v>
      </c>
      <c r="K8" s="64">
        <f ca="1">IF(info!$D$46="",J8,OFFSET(K8,-(info!$D$46),-1))</f>
        <v>0</v>
      </c>
      <c r="L8" s="99">
        <f>IF(D8=0,0,VLOOKUP(plan!B8,plan!$G$2:$H$4,2,FALSE))</f>
        <v>0</v>
      </c>
      <c r="M8" s="60">
        <f>IF(D8=0,0,VLOOKUP(plan!C8,plan!$G$7:$H$10,2,FALSE))</f>
        <v>0</v>
      </c>
      <c r="N8" s="62">
        <f>IF(D8=0,0,VLOOKUP(plan!$D$3,plan!$G$13:$H$13,2,FALSE))</f>
        <v>0</v>
      </c>
      <c r="O8" s="61">
        <f t="shared" si="1"/>
        <v>0</v>
      </c>
      <c r="P8" s="61">
        <f ca="1">IF(info!$D$46=2,OFFSET(P8,-(info!$D$46-1),-1),0)</f>
        <v>0</v>
      </c>
      <c r="Q8" s="69">
        <f ca="1">IF(info!$D$46=0,Q7+(O8*K8)-R8,Q7+OFFSET(Q8,-(info!$D$46),-2)-R8)</f>
        <v>0</v>
      </c>
      <c r="R8" s="62">
        <f t="shared" ca="1" si="2"/>
        <v>0</v>
      </c>
      <c r="S8" s="131">
        <f ca="1">IF(info!$C$36=2,OFFSET(S8,-(info!$C$36-1),-1),0)</f>
        <v>0</v>
      </c>
      <c r="T8" s="62">
        <f ca="1">IF(info!$C$36=0,R8,OFFSET(T8,-(info!$C$36),-2))</f>
        <v>0</v>
      </c>
      <c r="U8" s="140">
        <f t="shared" si="0"/>
        <v>0</v>
      </c>
      <c r="V8" s="140">
        <f ca="1">IF(info!$C$46=0,info!$C$49+R8,info!$C$49+OFFSET(V8,-(info!$C$46),-2))</f>
        <v>1</v>
      </c>
      <c r="W8" s="132">
        <f ca="1">info!$E$53-AC8</f>
        <v>9</v>
      </c>
      <c r="X8" s="141">
        <f t="shared" si="3"/>
        <v>2</v>
      </c>
      <c r="Y8" s="62">
        <f>IF((AND(info!$C$36=0,info!$D$46=0)),Q8+T8+U8+V8+X8,0)</f>
        <v>0</v>
      </c>
      <c r="Z8" s="131">
        <f ca="1">IF((AND(info!$C$36=0,info!$D$46&lt;&gt;0)),O8+P8+Q8+R8+U8+V8+X8,0)</f>
        <v>3</v>
      </c>
      <c r="AA8" s="62">
        <f>IF((AND(info!$C$36&lt;&gt;0,info!$D$46=0)),O8+R8+S8+T8+U8+V8+X8,0)</f>
        <v>0</v>
      </c>
      <c r="AB8" s="62">
        <f>IF((AND(info!$C$36&lt;&gt;0,info!$D$46&lt;&gt;0)),O8+P8+Q8+R8+S8+T8+U8+V8+X8,0)</f>
        <v>0</v>
      </c>
      <c r="AC8" s="137">
        <f t="shared" ca="1" si="4"/>
        <v>3</v>
      </c>
    </row>
    <row r="9" spans="1:29" x14ac:dyDescent="0.25">
      <c r="A9" s="179"/>
      <c r="B9" s="67" t="s">
        <v>22</v>
      </c>
      <c r="C9" s="92">
        <f>IF(OR(info!$K$5=B9,info!$K$6=B9,info!$K$7=B9,info!$K$8=B9,info!$K$9=B9,info!$K$11=B9),0,1)</f>
        <v>0</v>
      </c>
      <c r="D9" s="65">
        <f>IF(C9=0,0,COUNTIF($C$3:C9,"&lt;&gt;0"))</f>
        <v>0</v>
      </c>
      <c r="E9" s="62">
        <f>IF(info!$D$12="NON",0,IF(C9=0,0,IF(INT(D9/info!$G$12)=D9/info!$G$12,1,0)))</f>
        <v>0</v>
      </c>
      <c r="F9" s="62">
        <f>IF(info!$D$18="NON",0,IF(C9=0,0,IF(INT(D9/info!$G$18)=D9/info!$G$18,1,0)))</f>
        <v>0</v>
      </c>
      <c r="G9" s="106">
        <f>IF(info!$D$25="NON",0,IF(C9=0,0,IF(INT(D9/info!$G$25)=D9/info!$G$25,1,0)))</f>
        <v>0</v>
      </c>
      <c r="H9" s="86">
        <f>(IF((AND(info!$G$31="",info!$G$32="",info!$G$33="",info!$G$34="")),0,(IF(OR(info!$G$31=B9,info!$G$32=B9,info!$G$33=B9,info!$G$34=B9),1,0))))</f>
        <v>1</v>
      </c>
      <c r="I9" s="96">
        <f ca="1">IF(info!$C$36=0,H9,OFFSET(I9,-(info!$C$36),-1))</f>
        <v>1</v>
      </c>
      <c r="J9" s="61">
        <f>(IF((AND(info!$F$42="",info!$F$43="",info!$G$44="",info!$G$45="")),0,(IF(OR(info!$F$42=B9,info!$F$43=B9,info!$G$44=B9,info!$G$45=B9),1,0))))</f>
        <v>1</v>
      </c>
      <c r="K9" s="64">
        <f ca="1">IF(info!$D$46="",J9,OFFSET(K9,-(info!$D$46),-1))</f>
        <v>0</v>
      </c>
      <c r="L9" s="99">
        <f>IF(D9=0,0,VLOOKUP(plan!B9,plan!$G$2:$H$4,2,FALSE))</f>
        <v>0</v>
      </c>
      <c r="M9" s="60">
        <f>IF(D9=0,0,VLOOKUP(plan!C9,plan!$G$7:$H$10,2,FALSE))</f>
        <v>0</v>
      </c>
      <c r="N9" s="62">
        <f>IF(D9=0,0,VLOOKUP(plan!$D$3,plan!$G$13:$H$13,2,FALSE))</f>
        <v>0</v>
      </c>
      <c r="O9" s="61">
        <f t="shared" si="1"/>
        <v>2</v>
      </c>
      <c r="P9" s="61">
        <f ca="1">IF(info!$D$46=2,OFFSET(P9,-(info!$D$46-1),-1),0)</f>
        <v>0</v>
      </c>
      <c r="Q9" s="69">
        <f ca="1">IF(info!$D$46=0,Q8+(O9*K9)-R9,Q8+OFFSET(Q9,-(info!$D$46),-2)-R9)</f>
        <v>0</v>
      </c>
      <c r="R9" s="62">
        <f t="shared" ca="1" si="2"/>
        <v>0</v>
      </c>
      <c r="S9" s="131">
        <f ca="1">IF(info!$C$36=2,OFFSET(S9,-(info!$C$36-1),-1),0)</f>
        <v>0</v>
      </c>
      <c r="T9" s="62">
        <f ca="1">IF(info!$C$36=0,R9,OFFSET(T9,-(info!$C$36),-2))</f>
        <v>0</v>
      </c>
      <c r="U9" s="140">
        <f t="shared" si="0"/>
        <v>0</v>
      </c>
      <c r="V9" s="140">
        <f ca="1">IF(info!$C$46=0,info!$C$49+R9,info!$C$49+OFFSET(V9,-(info!$C$46),-2))</f>
        <v>1</v>
      </c>
      <c r="W9" s="132">
        <f ca="1">info!$E$53-AC9</f>
        <v>9</v>
      </c>
      <c r="X9" s="141">
        <f t="shared" si="3"/>
        <v>0</v>
      </c>
      <c r="Y9" s="62">
        <f>IF((AND(info!$C$36=0,info!$D$46=0)),Q9+T9+U9+V9+X9,0)</f>
        <v>0</v>
      </c>
      <c r="Z9" s="131">
        <f ca="1">IF((AND(info!$C$36=0,info!$D$46&lt;&gt;0)),O9+P9+Q9+R9+U9+V9+X9,0)</f>
        <v>3</v>
      </c>
      <c r="AA9" s="62">
        <f>IF((AND(info!$C$36&lt;&gt;0,info!$D$46=0)),O9+R9+S9+T9+U9+V9+X9,0)</f>
        <v>0</v>
      </c>
      <c r="AB9" s="62">
        <f>IF((AND(info!$C$36&lt;&gt;0,info!$D$46&lt;&gt;0)),O9+P9+Q9+R9+S9+T9+U9+V9+X9,0)</f>
        <v>0</v>
      </c>
      <c r="AC9" s="137">
        <f t="shared" ca="1" si="4"/>
        <v>3</v>
      </c>
    </row>
    <row r="10" spans="1:29" x14ac:dyDescent="0.25">
      <c r="A10" s="177">
        <v>2</v>
      </c>
      <c r="B10" s="67" t="s">
        <v>16</v>
      </c>
      <c r="C10" s="92">
        <f>IF(OR(info!$K$5=B10,info!$K$6=B10,info!$K$7=B10,info!$K$8=B10,info!$K$9=B10,info!$K$11=B10),0,1)</f>
        <v>1</v>
      </c>
      <c r="D10" s="65">
        <f>IF(C10=0,0,COUNTIF($C$3:C10,"&lt;&gt;0"))</f>
        <v>6</v>
      </c>
      <c r="E10" s="62">
        <f>IF(info!$D$12="NON",0,IF(C10=0,0,IF(INT(D10/info!$G$12)=D10/info!$G$12,1,0)))</f>
        <v>0</v>
      </c>
      <c r="F10" s="62">
        <f>IF(info!$D$18="NON",0,IF(C10=0,0,IF(INT(D10/info!$G$18)=D10/info!$G$18,1,0)))</f>
        <v>1</v>
      </c>
      <c r="G10" s="106">
        <f>IF(info!$D$25="NON",0,IF(C10=0,0,IF(INT(D10/info!$G$25)=D10/info!$G$25,1,0)))</f>
        <v>0</v>
      </c>
      <c r="H10" s="86">
        <f>(IF((AND(info!$G$31="",info!$G$32="",info!$G$33="",info!$G$34="")),0,(IF(OR(info!$G$31=B10,info!$G$32=B10,info!$G$33=B10,info!$G$34=B10),1,0))))</f>
        <v>0</v>
      </c>
      <c r="I10" s="96">
        <f ca="1">IF(info!$C$36=0,H10,OFFSET(I10,-(info!$C$36),-1))</f>
        <v>0</v>
      </c>
      <c r="J10" s="61">
        <f>(IF((AND(info!$F$42="",info!$F$43="",info!$G$44="",info!$G$45="")),0,(IF(OR(info!$F$42=B10,info!$F$43=B10,info!$G$44=B10,info!$G$45=B10),1,0))))</f>
        <v>0</v>
      </c>
      <c r="K10" s="64">
        <f ca="1">IF(info!$D$46="",J10,OFFSET(K10,-(info!$D$46),-1))</f>
        <v>1</v>
      </c>
      <c r="L10" s="99">
        <f>IF(D10=0,0,VLOOKUP(plan!B10,plan!$G$2:$H$4,2,FALSE))</f>
        <v>1</v>
      </c>
      <c r="M10" s="60">
        <f>IF(D10=0,0,VLOOKUP(plan!C10,plan!$G$7:$H$10,2,FALSE))</f>
        <v>1</v>
      </c>
      <c r="N10" s="62">
        <f>IF(D10=0,0,VLOOKUP(plan!$D$3,plan!$G$13:$H$13,2,FALSE))</f>
        <v>1</v>
      </c>
      <c r="O10" s="61">
        <f t="shared" si="1"/>
        <v>0</v>
      </c>
      <c r="P10" s="61">
        <f ca="1">IF(info!$D$46=2,OFFSET(P10,-(info!$D$46-1),-1),0)</f>
        <v>0</v>
      </c>
      <c r="Q10" s="69">
        <f ca="1">IF(info!$D$46=0,Q9+(O10*K10)-R10,Q9+OFFSET(Q10,-(info!$D$46),-2)-R10)</f>
        <v>2</v>
      </c>
      <c r="R10" s="62">
        <f t="shared" ca="1" si="2"/>
        <v>0</v>
      </c>
      <c r="S10" s="131">
        <f ca="1">IF(info!$C$36=2,OFFSET(S10,-(info!$C$36-1),-1),0)</f>
        <v>0</v>
      </c>
      <c r="T10" s="62">
        <f ca="1">IF(info!$C$36=0,R10,OFFSET(T10,-(info!$C$36),-2))</f>
        <v>0</v>
      </c>
      <c r="U10" s="140">
        <f t="shared" si="0"/>
        <v>3</v>
      </c>
      <c r="V10" s="140">
        <f ca="1">IF(info!$C$46=0,info!$C$49+R10,info!$C$49+OFFSET(V10,-(info!$C$46),-2))</f>
        <v>1</v>
      </c>
      <c r="W10" s="132">
        <f ca="1">info!$E$53-AC10</f>
        <v>5</v>
      </c>
      <c r="X10" s="141">
        <f t="shared" si="3"/>
        <v>1</v>
      </c>
      <c r="Y10" s="62">
        <f>IF((AND(info!$C$36=0,info!$D$46=0)),Q10+T10+U10+V10+X10,0)</f>
        <v>0</v>
      </c>
      <c r="Z10" s="131">
        <f ca="1">IF((AND(info!$C$36=0,info!$D$46&lt;&gt;0)),O10+P10+Q10+R10+U10+V10+X10,0)</f>
        <v>7</v>
      </c>
      <c r="AA10" s="62">
        <f>IF((AND(info!$C$36&lt;&gt;0,info!$D$46=0)),O10+R10+S10+T10+U10+V10+X10,0)</f>
        <v>0</v>
      </c>
      <c r="AB10" s="62">
        <f>IF((AND(info!$C$36&lt;&gt;0,info!$D$46&lt;&gt;0)),O10+P10+Q10+R10+S10+T10+U10+V10+X10,0)</f>
        <v>0</v>
      </c>
      <c r="AC10" s="137">
        <f t="shared" ca="1" si="4"/>
        <v>7</v>
      </c>
    </row>
    <row r="11" spans="1:29" x14ac:dyDescent="0.25">
      <c r="A11" s="178"/>
      <c r="B11" s="67" t="s">
        <v>17</v>
      </c>
      <c r="C11" s="92">
        <f>IF(OR(info!$K$5=B11,info!$K$6=B11,info!$K$7=B11,info!$K$8=B11,info!$K$9=B11,info!$K$11=B11),0,1)</f>
        <v>1</v>
      </c>
      <c r="D11" s="65">
        <f>IF(C11=0,0,COUNTIF($C$3:C11,"&lt;&gt;0"))</f>
        <v>7</v>
      </c>
      <c r="E11" s="62">
        <f>IF(info!$D$12="NON",0,IF(C11=0,0,IF(INT(D11/info!$G$12)=D11/info!$G$12,1,0)))</f>
        <v>0</v>
      </c>
      <c r="F11" s="62">
        <f>IF(info!$D$18="NON",0,IF(C11=0,0,IF(INT(D11/info!$G$18)=D11/info!$G$18,1,0)))</f>
        <v>0</v>
      </c>
      <c r="G11" s="106">
        <f>IF(info!$D$25="NON",0,IF(C11=0,0,IF(INT(D11/info!$G$25)=D11/info!$G$25,1,0)))</f>
        <v>0</v>
      </c>
      <c r="H11" s="86">
        <f>(IF((AND(info!$G$31="",info!$G$32="",info!$G$33="",info!$G$34="")),0,(IF(OR(info!$G$31=B11,info!$G$32=B11,info!$G$33=B11,info!$G$34=B11),1,0))))</f>
        <v>0</v>
      </c>
      <c r="I11" s="96">
        <f ca="1">IF(info!$C$36=0,H11,OFFSET(I11,-(info!$C$36),-1))</f>
        <v>0</v>
      </c>
      <c r="J11" s="61">
        <f>(IF((AND(info!$F$42="",info!$F$43="",info!$G$44="",info!$G$45="")),0,(IF(OR(info!$F$42=B11,info!$F$43=B11,info!$G$44=B11,info!$G$45=B11),1,0))))</f>
        <v>0</v>
      </c>
      <c r="K11" s="64">
        <f ca="1">IF(info!$D$46="",J11,OFFSET(K11,-(info!$D$46),-1))</f>
        <v>0</v>
      </c>
      <c r="L11" s="99">
        <f>IF(D11=0,0,VLOOKUP(plan!B11,plan!$G$2:$H$4,2,FALSE))</f>
        <v>1</v>
      </c>
      <c r="M11" s="60">
        <f>IF(D11=0,0,VLOOKUP(plan!C11,plan!$G$7:$H$10,2,FALSE))</f>
        <v>1</v>
      </c>
      <c r="N11" s="62">
        <f>IF(D11=0,0,VLOOKUP(plan!$D$3,plan!$G$13:$H$13,2,FALSE))</f>
        <v>1</v>
      </c>
      <c r="O11" s="61">
        <f t="shared" si="1"/>
        <v>0</v>
      </c>
      <c r="P11" s="61">
        <f ca="1">IF(info!$D$46=2,OFFSET(P11,-(info!$D$46-1),-1),0)</f>
        <v>0</v>
      </c>
      <c r="Q11" s="69">
        <f ca="1">IF(info!$D$46=0,Q10+(O11*K11)-R11,Q10+OFFSET(Q11,-(info!$D$46),-2)-R11)</f>
        <v>2</v>
      </c>
      <c r="R11" s="62">
        <f t="shared" ca="1" si="2"/>
        <v>0</v>
      </c>
      <c r="S11" s="131">
        <f ca="1">IF(info!$C$36=2,OFFSET(S11,-(info!$C$36-1),-1),0)</f>
        <v>0</v>
      </c>
      <c r="T11" s="62">
        <f ca="1">IF(info!$C$36=0,R11,OFFSET(T11,-(info!$C$36),-2))</f>
        <v>0</v>
      </c>
      <c r="U11" s="140">
        <f t="shared" si="0"/>
        <v>3</v>
      </c>
      <c r="V11" s="140">
        <f ca="1">IF(info!$C$46=0,info!$C$49+R11,info!$C$49+OFFSET(V11,-(info!$C$46),-2))</f>
        <v>1</v>
      </c>
      <c r="W11" s="132">
        <f ca="1">info!$E$53-AC11</f>
        <v>5</v>
      </c>
      <c r="X11" s="141">
        <f t="shared" si="3"/>
        <v>1</v>
      </c>
      <c r="Y11" s="62">
        <f>IF((AND(info!$C$36=0,info!$D$46=0)),Q11+T11+U11+V11+X11,0)</f>
        <v>0</v>
      </c>
      <c r="Z11" s="131">
        <f ca="1">IF((AND(info!$C$36=0,info!$D$46&lt;&gt;0)),O11+P11+Q11+R11+U11+V11+X11,0)</f>
        <v>7</v>
      </c>
      <c r="AA11" s="62">
        <f>IF((AND(info!$C$36&lt;&gt;0,info!$D$46=0)),O11+R11+S11+T11+U11+V11+X11,0)</f>
        <v>0</v>
      </c>
      <c r="AB11" s="62">
        <f>IF((AND(info!$C$36&lt;&gt;0,info!$D$46&lt;&gt;0)),O11+P11+Q11+R11+S11+T11+U11+V11+X11,0)</f>
        <v>0</v>
      </c>
      <c r="AC11" s="137">
        <f t="shared" ca="1" si="4"/>
        <v>7</v>
      </c>
    </row>
    <row r="12" spans="1:29" x14ac:dyDescent="0.25">
      <c r="A12" s="178"/>
      <c r="B12" s="67" t="s">
        <v>18</v>
      </c>
      <c r="C12" s="92">
        <f>IF(OR(info!$K$5=B12,info!$K$6=B12,info!$K$7=B12,info!$K$8=B12,info!$K$9=B12,info!$K$11=B12),0,1)</f>
        <v>1</v>
      </c>
      <c r="D12" s="65">
        <f>IF(C12=0,0,COUNTIF($C$3:C12,"&lt;&gt;0"))</f>
        <v>8</v>
      </c>
      <c r="E12" s="62">
        <f>IF(info!$D$12="NON",0,IF(C12=0,0,IF(INT(D12/info!$G$12)=D12/info!$G$12,1,0)))</f>
        <v>1</v>
      </c>
      <c r="F12" s="62">
        <f>IF(info!$D$18="NON",0,IF(C12=0,0,IF(INT(D12/info!$G$18)=D12/info!$G$18,1,0)))</f>
        <v>0</v>
      </c>
      <c r="G12" s="106">
        <f>IF(info!$D$25="NON",0,IF(C12=0,0,IF(INT(D12/info!$G$25)=D12/info!$G$25,1,0)))</f>
        <v>0</v>
      </c>
      <c r="H12" s="86">
        <f>(IF((AND(info!$G$31="",info!$G$32="",info!$G$33="",info!$G$34="")),0,(IF(OR(info!$G$31=B12,info!$G$32=B12,info!$G$33=B12,info!$G$34=B12),1,0))))</f>
        <v>0</v>
      </c>
      <c r="I12" s="96">
        <f ca="1">IF(info!$C$36=0,H12,OFFSET(I12,-(info!$C$36),-1))</f>
        <v>0</v>
      </c>
      <c r="J12" s="61">
        <f>(IF((AND(info!$F$42="",info!$F$43="",info!$G$44="",info!$G$45="")),0,(IF(OR(info!$F$42=B12,info!$F$43=B12,info!$G$44=B12,info!$G$45=B12),1,0))))</f>
        <v>0</v>
      </c>
      <c r="K12" s="64">
        <f ca="1">IF(info!$D$46="",J12,OFFSET(K12,-(info!$D$46),-1))</f>
        <v>0</v>
      </c>
      <c r="L12" s="99">
        <f>IF(D12=0,0,VLOOKUP(plan!B12,plan!$G$2:$H$4,2,FALSE))</f>
        <v>1</v>
      </c>
      <c r="M12" s="60">
        <f>IF(D12=0,0,VLOOKUP(plan!C12,plan!$G$7:$H$10,2,FALSE))</f>
        <v>1</v>
      </c>
      <c r="N12" s="62">
        <f>IF(D12=0,0,VLOOKUP(plan!$D$3,plan!$G$13:$H$13,2,FALSE))</f>
        <v>1</v>
      </c>
      <c r="O12" s="61">
        <f t="shared" si="1"/>
        <v>0</v>
      </c>
      <c r="P12" s="61">
        <f ca="1">IF(info!$D$46=2,OFFSET(P12,-(info!$D$46-1),-1),0)</f>
        <v>0</v>
      </c>
      <c r="Q12" s="69">
        <f ca="1">IF(info!$D$46=0,Q11+(O12*K12)-R12,Q11+OFFSET(Q12,-(info!$D$46),-2)-R12)</f>
        <v>2</v>
      </c>
      <c r="R12" s="62">
        <f t="shared" ca="1" si="2"/>
        <v>0</v>
      </c>
      <c r="S12" s="131">
        <f ca="1">IF(info!$C$36=2,OFFSET(S12,-(info!$C$36-1),-1),0)</f>
        <v>0</v>
      </c>
      <c r="T12" s="62">
        <f ca="1">IF(info!$C$36=0,R12,OFFSET(T12,-(info!$C$36),-2))</f>
        <v>0</v>
      </c>
      <c r="U12" s="140">
        <f t="shared" si="0"/>
        <v>3</v>
      </c>
      <c r="V12" s="140">
        <f ca="1">IF(info!$C$46=0,info!$C$49+R12,info!$C$49+OFFSET(V12,-(info!$C$46),-2))</f>
        <v>1</v>
      </c>
      <c r="W12" s="132">
        <f ca="1">info!$E$53-AC12</f>
        <v>4</v>
      </c>
      <c r="X12" s="141">
        <f t="shared" si="3"/>
        <v>2</v>
      </c>
      <c r="Y12" s="62">
        <f>IF((AND(info!$C$36=0,info!$D$46=0)),Q12+T12+U12+V12+X12,0)</f>
        <v>0</v>
      </c>
      <c r="Z12" s="131">
        <f ca="1">IF((AND(info!$C$36=0,info!$D$46&lt;&gt;0)),O12+P12+Q12+R12+U12+V12+X12,0)</f>
        <v>8</v>
      </c>
      <c r="AA12" s="62">
        <f>IF((AND(info!$C$36&lt;&gt;0,info!$D$46=0)),O12+R12+S12+T12+U12+V12+X12,0)</f>
        <v>0</v>
      </c>
      <c r="AB12" s="62">
        <f>IF((AND(info!$C$36&lt;&gt;0,info!$D$46&lt;&gt;0)),O12+P12+Q12+R12+S12+T12+U12+V12+X12,0)</f>
        <v>0</v>
      </c>
      <c r="AC12" s="137">
        <f t="shared" ca="1" si="4"/>
        <v>8</v>
      </c>
    </row>
    <row r="13" spans="1:29" x14ac:dyDescent="0.25">
      <c r="A13" s="178"/>
      <c r="B13" s="67" t="s">
        <v>19</v>
      </c>
      <c r="C13" s="92">
        <f>IF(OR(info!$K$5=B13,info!$K$6=B13,info!$K$7=B13,info!$K$8=B13,info!$K$9=B13,info!$K$11=B13),0,1)</f>
        <v>1</v>
      </c>
      <c r="D13" s="65">
        <f>IF(C13=0,0,COUNTIF($C$3:C13,"&lt;&gt;0"))</f>
        <v>9</v>
      </c>
      <c r="E13" s="62">
        <f>IF(info!$D$12="NON",0,IF(C13=0,0,IF(INT(D13/info!$G$12)=D13/info!$G$12,1,0)))</f>
        <v>0</v>
      </c>
      <c r="F13" s="62">
        <f>IF(info!$D$18="NON",0,IF(C13=0,0,IF(INT(D13/info!$G$18)=D13/info!$G$18,1,0)))</f>
        <v>1</v>
      </c>
      <c r="G13" s="106">
        <f>IF(info!$D$25="NON",0,IF(C13=0,0,IF(INT(D13/info!$G$25)=D13/info!$G$25,1,0)))</f>
        <v>0</v>
      </c>
      <c r="H13" s="86">
        <f>(IF((AND(info!$G$31="",info!$G$32="",info!$G$33="",info!$G$34="")),0,(IF(OR(info!$G$31=B13,info!$G$32=B13,info!$G$33=B13,info!$G$34=B13),1,0))))</f>
        <v>0</v>
      </c>
      <c r="I13" s="96">
        <f ca="1">IF(info!$C$36=0,H13,OFFSET(I13,-(info!$C$36),-1))</f>
        <v>0</v>
      </c>
      <c r="J13" s="61">
        <f>(IF((AND(info!$F$42="",info!$F$43="",info!$G$44="",info!$G$45="")),0,(IF(OR(info!$F$42=B13,info!$F$43=B13,info!$G$44=B13,info!$G$45=B13),1,0))))</f>
        <v>0</v>
      </c>
      <c r="K13" s="64">
        <f ca="1">IF(info!$D$46="",J13,OFFSET(K13,-(info!$D$46),-1))</f>
        <v>0</v>
      </c>
      <c r="L13" s="99">
        <f>IF(D13=0,0,VLOOKUP(plan!B13,plan!$G$2:$H$4,2,FALSE))</f>
        <v>1</v>
      </c>
      <c r="M13" s="60">
        <f>IF(D13=0,0,VLOOKUP(plan!C13,plan!$G$7:$H$10,2,FALSE))</f>
        <v>1</v>
      </c>
      <c r="N13" s="62">
        <f>IF(D13=0,0,VLOOKUP(plan!$D$3,plan!$G$13:$H$13,2,FALSE))</f>
        <v>1</v>
      </c>
      <c r="O13" s="61">
        <f t="shared" si="1"/>
        <v>0</v>
      </c>
      <c r="P13" s="61">
        <f ca="1">IF(info!$D$46=2,OFFSET(P13,-(info!$D$46-1),-1),0)</f>
        <v>0</v>
      </c>
      <c r="Q13" s="69">
        <f ca="1">IF(info!$D$46=0,Q12+(O13*K13)-R13,Q12+OFFSET(Q13,-(info!$D$46),-2)-R13)</f>
        <v>2</v>
      </c>
      <c r="R13" s="62">
        <f t="shared" ca="1" si="2"/>
        <v>0</v>
      </c>
      <c r="S13" s="131">
        <f ca="1">IF(info!$C$36=2,OFFSET(S13,-(info!$C$36-1),-1),0)</f>
        <v>0</v>
      </c>
      <c r="T13" s="62">
        <f ca="1">IF(info!$C$36=0,R13,OFFSET(T13,-(info!$C$36),-2))</f>
        <v>0</v>
      </c>
      <c r="U13" s="140">
        <f t="shared" si="0"/>
        <v>3</v>
      </c>
      <c r="V13" s="140">
        <f ca="1">IF(info!$C$46=0,info!$C$49+R13,info!$C$49+OFFSET(V13,-(info!$C$46),-2))</f>
        <v>1</v>
      </c>
      <c r="W13" s="132">
        <f ca="1">info!$E$53-AC13</f>
        <v>3</v>
      </c>
      <c r="X13" s="141">
        <f t="shared" si="3"/>
        <v>3</v>
      </c>
      <c r="Y13" s="62">
        <f>IF((AND(info!$C$36=0,info!$D$46=0)),Q13+T13+U13+V13+X13,0)</f>
        <v>0</v>
      </c>
      <c r="Z13" s="131">
        <f ca="1">IF((AND(info!$C$36=0,info!$D$46&lt;&gt;0)),O13+P13+Q13+R13+U13+V13+X13,0)</f>
        <v>9</v>
      </c>
      <c r="AA13" s="62">
        <f>IF((AND(info!$C$36&lt;&gt;0,info!$D$46=0)),O13+R13+S13+T13+U13+V13+X13,0)</f>
        <v>0</v>
      </c>
      <c r="AB13" s="62">
        <f>IF((AND(info!$C$36&lt;&gt;0,info!$D$46&lt;&gt;0)),O13+P13+Q13+R13+S13+T13+U13+V13+X13,0)</f>
        <v>0</v>
      </c>
      <c r="AC13" s="137">
        <f t="shared" ca="1" si="4"/>
        <v>9</v>
      </c>
    </row>
    <row r="14" spans="1:29" x14ac:dyDescent="0.25">
      <c r="A14" s="178"/>
      <c r="B14" s="67" t="s">
        <v>20</v>
      </c>
      <c r="C14" s="92">
        <f>IF(OR(info!$K$5=B14,info!$K$6=B14,info!$K$7=B14,info!$K$8=B14,info!$K$9=B14,info!$K$11=B14),0,1)</f>
        <v>1</v>
      </c>
      <c r="D14" s="65">
        <f>IF(C14=0,0,COUNTIF($C$3:C14,"&lt;&gt;0"))</f>
        <v>10</v>
      </c>
      <c r="E14" s="62">
        <f>IF(info!$D$12="NON",0,IF(C14=0,0,IF(INT(D14/info!$G$12)=D14/info!$G$12,1,0)))</f>
        <v>0</v>
      </c>
      <c r="F14" s="62">
        <f>IF(info!$D$18="NON",0,IF(C14=0,0,IF(INT(D14/info!$G$18)=D14/info!$G$18,1,0)))</f>
        <v>0</v>
      </c>
      <c r="G14" s="106">
        <f>IF(info!$D$25="NON",0,IF(C14=0,0,IF(INT(D14/info!$G$25)=D14/info!$G$25,1,0)))</f>
        <v>0</v>
      </c>
      <c r="H14" s="86">
        <f>(IF((AND(info!$G$31="",info!$G$32="",info!$G$33="",info!$G$34="")),0,(IF(OR(info!$G$31=B14,info!$G$32=B14,info!$G$33=B14,info!$G$34=B14),1,0))))</f>
        <v>0</v>
      </c>
      <c r="I14" s="96">
        <f ca="1">IF(info!$C$36=0,H14,OFFSET(I14,-(info!$C$36),-1))</f>
        <v>0</v>
      </c>
      <c r="J14" s="61">
        <f>(IF((AND(info!$F$42="",info!$F$43="",info!$G$44="",info!$G$45="")),0,(IF(OR(info!$F$42=B14,info!$F$43=B14,info!$G$44=B14,info!$G$45=B14),1,0))))</f>
        <v>0</v>
      </c>
      <c r="K14" s="64">
        <f ca="1">IF(info!$D$46="",J14,OFFSET(K14,-(info!$D$46),-1))</f>
        <v>0</v>
      </c>
      <c r="L14" s="99">
        <f>IF(D14=0,0,VLOOKUP(plan!B14,plan!$G$2:$H$4,2,FALSE))</f>
        <v>1</v>
      </c>
      <c r="M14" s="60">
        <f>IF(D14=0,0,VLOOKUP(plan!C14,plan!$G$7:$H$10,2,FALSE))</f>
        <v>1</v>
      </c>
      <c r="N14" s="62">
        <f>IF(D14=0,0,VLOOKUP(plan!$D$3,plan!$G$13:$H$13,2,FALSE))</f>
        <v>1</v>
      </c>
      <c r="O14" s="61">
        <f t="shared" si="1"/>
        <v>0</v>
      </c>
      <c r="P14" s="61">
        <f ca="1">IF(info!$D$46=2,OFFSET(P14,-(info!$D$46-1),-1),0)</f>
        <v>0</v>
      </c>
      <c r="Q14" s="69">
        <f ca="1">IF(info!$D$46=0,Q13+(O14*K14)-R14,Q13+OFFSET(Q14,-(info!$D$46),-2)-R14)</f>
        <v>2</v>
      </c>
      <c r="R14" s="62">
        <f t="shared" ca="1" si="2"/>
        <v>0</v>
      </c>
      <c r="S14" s="131">
        <f ca="1">IF(info!$C$36=2,OFFSET(S14,-(info!$C$36-1),-1),0)</f>
        <v>0</v>
      </c>
      <c r="T14" s="62">
        <f ca="1">IF(info!$C$36=0,R14,OFFSET(T14,-(info!$C$36),-2))</f>
        <v>0</v>
      </c>
      <c r="U14" s="140">
        <f t="shared" si="0"/>
        <v>3</v>
      </c>
      <c r="V14" s="140">
        <f ca="1">IF(info!$C$46=0,info!$C$49+R14,info!$C$49+OFFSET(V14,-(info!$C$46),-2))</f>
        <v>1</v>
      </c>
      <c r="W14" s="132">
        <f ca="1">info!$E$53-AC14</f>
        <v>3</v>
      </c>
      <c r="X14" s="141">
        <f t="shared" si="3"/>
        <v>3</v>
      </c>
      <c r="Y14" s="62">
        <f>IF((AND(info!$C$36=0,info!$D$46=0)),Q14+T14+U14+V14+X14,0)</f>
        <v>0</v>
      </c>
      <c r="Z14" s="131">
        <f ca="1">IF((AND(info!$C$36=0,info!$D$46&lt;&gt;0)),O14+P14+Q14+R14+U14+V14+X14,0)</f>
        <v>9</v>
      </c>
      <c r="AA14" s="62">
        <f>IF((AND(info!$C$36&lt;&gt;0,info!$D$46=0)),O14+R14+S14+T14+U14+V14+X14,0)</f>
        <v>0</v>
      </c>
      <c r="AB14" s="62">
        <f>IF((AND(info!$C$36&lt;&gt;0,info!$D$46&lt;&gt;0)),O14+P14+Q14+R14+S14+T14+U14+V14+X14,0)</f>
        <v>0</v>
      </c>
      <c r="AC14" s="137">
        <f t="shared" ca="1" si="4"/>
        <v>9</v>
      </c>
    </row>
    <row r="15" spans="1:29" x14ac:dyDescent="0.25">
      <c r="A15" s="178"/>
      <c r="B15" s="67" t="s">
        <v>21</v>
      </c>
      <c r="C15" s="92">
        <f>IF(OR(info!$K$5=B15,info!$K$6=B15,info!$K$7=B15,info!$K$8=B15,info!$K$9=B15,info!$K$11=B15),0,1)</f>
        <v>0</v>
      </c>
      <c r="D15" s="65">
        <f>IF(C15=0,0,COUNTIF($C$3:C15,"&lt;&gt;0"))</f>
        <v>0</v>
      </c>
      <c r="E15" s="62">
        <f>IF(info!$D$12="NON",0,IF(C15=0,0,IF(INT(D15/info!$G$12)=D15/info!$G$12,1,0)))</f>
        <v>0</v>
      </c>
      <c r="F15" s="62">
        <f>IF(info!$D$18="NON",0,IF(C15=0,0,IF(INT(D15/info!$G$18)=D15/info!$G$18,1,0)))</f>
        <v>0</v>
      </c>
      <c r="G15" s="106">
        <f>IF(info!$D$25="NON",0,IF(C15=0,0,IF(INT(D15/info!$G$25)=D15/info!$G$25,1,0)))</f>
        <v>0</v>
      </c>
      <c r="H15" s="86">
        <f>(IF((AND(info!$G$31="",info!$G$32="",info!$G$33="",info!$G$34="")),0,(IF(OR(info!$G$31=B15,info!$G$32=B15,info!$G$33=B15,info!$G$34=B15),1,0))))</f>
        <v>0</v>
      </c>
      <c r="I15" s="96">
        <f ca="1">IF(info!$C$36=0,H15,OFFSET(I15,-(info!$C$36),-1))</f>
        <v>0</v>
      </c>
      <c r="J15" s="61">
        <f>(IF((AND(info!$F$42="",info!$F$43="",info!$G$44="",info!$G$45="")),0,(IF(OR(info!$F$42=B15,info!$F$43=B15,info!$G$44=B15,info!$G$45=B15),1,0))))</f>
        <v>0</v>
      </c>
      <c r="K15" s="64">
        <f ca="1">IF(info!$D$46="",J15,OFFSET(K15,-(info!$D$46),-1))</f>
        <v>0</v>
      </c>
      <c r="L15" s="99">
        <f>IF(D15=0,0,VLOOKUP(plan!B15,plan!$G$2:$H$4,2,FALSE))</f>
        <v>0</v>
      </c>
      <c r="M15" s="60">
        <f>IF(D15=0,0,VLOOKUP(plan!C15,plan!$G$7:$H$10,2,FALSE))</f>
        <v>0</v>
      </c>
      <c r="N15" s="62">
        <f>IF(D15=0,0,VLOOKUP(plan!$D$3,plan!$G$13:$H$13,2,FALSE))</f>
        <v>0</v>
      </c>
      <c r="O15" s="61">
        <f t="shared" si="1"/>
        <v>0</v>
      </c>
      <c r="P15" s="61">
        <f ca="1">IF(info!$D$46=2,OFFSET(P15,-(info!$D$46-1),-1),0)</f>
        <v>0</v>
      </c>
      <c r="Q15" s="69">
        <f ca="1">IF(info!$D$46=0,Q14+(O15*K15)-R15,Q14+OFFSET(Q15,-(info!$D$46),-2)-R15)</f>
        <v>2</v>
      </c>
      <c r="R15" s="62">
        <f t="shared" ca="1" si="2"/>
        <v>0</v>
      </c>
      <c r="S15" s="131">
        <f ca="1">IF(info!$C$36=2,OFFSET(S15,-(info!$C$36-1),-1),0)</f>
        <v>0</v>
      </c>
      <c r="T15" s="62">
        <f ca="1">IF(info!$C$36=0,R15,OFFSET(T15,-(info!$C$36),-2))</f>
        <v>0</v>
      </c>
      <c r="U15" s="140">
        <f t="shared" si="0"/>
        <v>0</v>
      </c>
      <c r="V15" s="140">
        <f ca="1">IF(info!$C$46=0,info!$C$49+R15,info!$C$49+OFFSET(V15,-(info!$C$46),-2))</f>
        <v>1</v>
      </c>
      <c r="W15" s="132">
        <f ca="1">info!$E$53-AC15</f>
        <v>6</v>
      </c>
      <c r="X15" s="141">
        <f t="shared" si="3"/>
        <v>3</v>
      </c>
      <c r="Y15" s="62">
        <f>IF((AND(info!$C$36=0,info!$D$46=0)),Q15+T15+U15+V15+X15,0)</f>
        <v>0</v>
      </c>
      <c r="Z15" s="131">
        <f ca="1">IF((AND(info!$C$36=0,info!$D$46&lt;&gt;0)),O15+P15+Q15+R15+U15+V15+X15,0)</f>
        <v>6</v>
      </c>
      <c r="AA15" s="62">
        <f>IF((AND(info!$C$36&lt;&gt;0,info!$D$46=0)),O15+R15+S15+T15+U15+V15+X15,0)</f>
        <v>0</v>
      </c>
      <c r="AB15" s="62">
        <f>IF((AND(info!$C$36&lt;&gt;0,info!$D$46&lt;&gt;0)),O15+P15+Q15+R15+S15+T15+U15+V15+X15,0)</f>
        <v>0</v>
      </c>
      <c r="AC15" s="137">
        <f t="shared" ca="1" si="4"/>
        <v>6</v>
      </c>
    </row>
    <row r="16" spans="1:29" x14ac:dyDescent="0.25">
      <c r="A16" s="179"/>
      <c r="B16" s="67" t="s">
        <v>22</v>
      </c>
      <c r="C16" s="92">
        <f>IF(OR(info!$K$5=B16,info!$K$6=B16,info!$K$7=B16,info!$K$8=B16,info!$K$9=B16,info!$K$11=B16),0,1)</f>
        <v>0</v>
      </c>
      <c r="D16" s="65">
        <f>IF(C16=0,0,COUNTIF($C$3:C16,"&lt;&gt;0"))</f>
        <v>0</v>
      </c>
      <c r="E16" s="62">
        <f>IF(info!$D$12="NON",0,IF(C16=0,0,IF(INT(D16/info!$G$12)=D16/info!$G$12,1,0)))</f>
        <v>0</v>
      </c>
      <c r="F16" s="62">
        <f>IF(info!$D$18="NON",0,IF(C16=0,0,IF(INT(D16/info!$G$18)=D16/info!$G$18,1,0)))</f>
        <v>0</v>
      </c>
      <c r="G16" s="106">
        <f>IF(info!$D$25="NON",0,IF(C16=0,0,IF(INT(D16/info!$G$25)=D16/info!$G$25,1,0)))</f>
        <v>0</v>
      </c>
      <c r="H16" s="86">
        <f>(IF((AND(info!$G$31="",info!$G$32="",info!$G$33="",info!$G$34="")),0,(IF(OR(info!$G$31=B16,info!$G$32=B16,info!$G$33=B16,info!$G$34=B16),1,0))))</f>
        <v>1</v>
      </c>
      <c r="I16" s="96">
        <f ca="1">IF(info!$C$36=0,H16,OFFSET(I16,-(info!$C$36),-1))</f>
        <v>1</v>
      </c>
      <c r="J16" s="61">
        <f>(IF((AND(info!$F$42="",info!$F$43="",info!$G$44="",info!$G$45="")),0,(IF(OR(info!$F$42=B16,info!$F$43=B16,info!$G$44=B16,info!$G$45=B16),1,0))))</f>
        <v>1</v>
      </c>
      <c r="K16" s="64">
        <f ca="1">IF(info!$D$46="",J16,OFFSET(K16,-(info!$D$46),-1))</f>
        <v>0</v>
      </c>
      <c r="L16" s="99">
        <f>IF(D16=0,0,VLOOKUP(plan!B16,plan!$G$2:$H$4,2,FALSE))</f>
        <v>0</v>
      </c>
      <c r="M16" s="60">
        <f>IF(D16=0,0,VLOOKUP(plan!C16,plan!$G$7:$H$10,2,FALSE))</f>
        <v>0</v>
      </c>
      <c r="N16" s="62">
        <f>IF(D16=0,0,VLOOKUP(plan!$D$3,plan!$G$13:$H$13,2,FALSE))</f>
        <v>0</v>
      </c>
      <c r="O16" s="61">
        <f t="shared" si="1"/>
        <v>3</v>
      </c>
      <c r="P16" s="61">
        <f ca="1">IF(info!$D$46=2,OFFSET(P16,-(info!$D$46-1),-1),0)</f>
        <v>0</v>
      </c>
      <c r="Q16" s="69">
        <f ca="1">IF(info!$D$46=0,Q15+(O16*K16)-R16,Q15+OFFSET(Q16,-(info!$D$46),-2)-R16)</f>
        <v>0</v>
      </c>
      <c r="R16" s="62">
        <f t="shared" ca="1" si="2"/>
        <v>2</v>
      </c>
      <c r="S16" s="131">
        <f ca="1">IF(info!$C$36=2,OFFSET(S16,-(info!$C$36-1),-1),0)</f>
        <v>0</v>
      </c>
      <c r="T16" s="62">
        <f ca="1">IF(info!$C$36=0,R16,OFFSET(T16,-(info!$C$36),-2))</f>
        <v>2</v>
      </c>
      <c r="U16" s="140">
        <f t="shared" si="0"/>
        <v>0</v>
      </c>
      <c r="V16" s="140">
        <f ca="1">IF(info!$C$46=0,info!$C$49+R16,info!$C$49+OFFSET(V16,-(info!$C$46),-2))</f>
        <v>3</v>
      </c>
      <c r="W16" s="132">
        <f ca="1">info!$E$53-AC16</f>
        <v>4</v>
      </c>
      <c r="X16" s="141">
        <f t="shared" si="3"/>
        <v>0</v>
      </c>
      <c r="Y16" s="62">
        <f>IF((AND(info!$C$36=0,info!$D$46=0)),Q16+T16+U16+V16+X16,0)</f>
        <v>0</v>
      </c>
      <c r="Z16" s="131">
        <f ca="1">IF((AND(info!$C$36=0,info!$D$46&lt;&gt;0)),O16+P16+Q16+R16+U16+V16+X16,0)</f>
        <v>8</v>
      </c>
      <c r="AA16" s="62">
        <f>IF((AND(info!$C$36&lt;&gt;0,info!$D$46=0)),O16+R16+S16+T16+U16+V16+X16,0)</f>
        <v>0</v>
      </c>
      <c r="AB16" s="62">
        <f>IF((AND(info!$C$36&lt;&gt;0,info!$D$46&lt;&gt;0)),O16+P16+Q16+R16+S16+T16+U16+V16+X16,0)</f>
        <v>0</v>
      </c>
      <c r="AC16" s="137">
        <f t="shared" ca="1" si="4"/>
        <v>8</v>
      </c>
    </row>
    <row r="17" spans="1:29" x14ac:dyDescent="0.25">
      <c r="A17" s="177">
        <v>3</v>
      </c>
      <c r="B17" s="67" t="s">
        <v>16</v>
      </c>
      <c r="C17" s="92">
        <f>IF(OR(info!$K$5=B17,info!$K$6=B17,info!$K$7=B17,info!$K$8=B17,info!$K$9=B17,info!$K$11=B17),0,1)</f>
        <v>1</v>
      </c>
      <c r="D17" s="65">
        <f>IF(C17=0,0,COUNTIF($C$3:C17,"&lt;&gt;0"))</f>
        <v>11</v>
      </c>
      <c r="E17" s="62">
        <f>IF(info!$D$12="NON",0,IF(C17=0,0,IF(INT(D17/info!$G$12)=D17/info!$G$12,1,0)))</f>
        <v>0</v>
      </c>
      <c r="F17" s="62">
        <f>IF(info!$D$18="NON",0,IF(C17=0,0,IF(INT(D17/info!$G$18)=D17/info!$G$18,1,0)))</f>
        <v>0</v>
      </c>
      <c r="G17" s="106">
        <f>IF(info!$D$25="NON",0,IF(C17=0,0,IF(INT(D17/info!$G$25)=D17/info!$G$25,1,0)))</f>
        <v>0</v>
      </c>
      <c r="H17" s="86">
        <f>(IF((AND(info!$G$31="",info!$G$32="",info!$G$33="",info!$G$34="")),0,(IF(OR(info!$G$31=B17,info!$G$32=B17,info!$G$33=B17,info!$G$34=B17),1,0))))</f>
        <v>0</v>
      </c>
      <c r="I17" s="96">
        <f ca="1">IF(info!$C$36=0,H17,OFFSET(I17,-(info!$C$36),-1))</f>
        <v>0</v>
      </c>
      <c r="J17" s="61">
        <f>(IF((AND(info!$F$42="",info!$F$43="",info!$G$44="",info!$G$45="")),0,(IF(OR(info!$F$42=B17,info!$F$43=B17,info!$G$44=B17,info!$G$45=B17),1,0))))</f>
        <v>0</v>
      </c>
      <c r="K17" s="64">
        <f ca="1">IF(info!$D$46="",J17,OFFSET(K17,-(info!$D$46),-1))</f>
        <v>1</v>
      </c>
      <c r="L17" s="99">
        <f>IF(D17=0,0,VLOOKUP(plan!B17,plan!$G$2:$H$4,2,FALSE))</f>
        <v>1</v>
      </c>
      <c r="M17" s="60">
        <f>IF(D17=0,0,VLOOKUP(plan!C17,plan!$G$7:$H$10,2,FALSE))</f>
        <v>1</v>
      </c>
      <c r="N17" s="62">
        <f>IF(D17=0,0,VLOOKUP(plan!$D$3,plan!$G$13:$H$13,2,FALSE))</f>
        <v>1</v>
      </c>
      <c r="O17" s="61">
        <f t="shared" si="1"/>
        <v>0</v>
      </c>
      <c r="P17" s="61">
        <f ca="1">IF(info!$D$46=2,OFFSET(P17,-(info!$D$46-1),-1),0)</f>
        <v>0</v>
      </c>
      <c r="Q17" s="69">
        <f ca="1">IF(info!$D$46=0,Q16+(O17*K17)-R17,Q16+OFFSET(Q17,-(info!$D$46),-2)-R17)</f>
        <v>3</v>
      </c>
      <c r="R17" s="62">
        <f t="shared" ca="1" si="2"/>
        <v>0</v>
      </c>
      <c r="S17" s="131">
        <f ca="1">IF(info!$C$36=2,OFFSET(S17,-(info!$C$36-1),-1),0)</f>
        <v>0</v>
      </c>
      <c r="T17" s="62">
        <f ca="1">IF(info!$C$36=0,R17,OFFSET(T17,-(info!$C$36),-2))</f>
        <v>0</v>
      </c>
      <c r="U17" s="140">
        <f t="shared" si="0"/>
        <v>3</v>
      </c>
      <c r="V17" s="140">
        <f ca="1">IF(info!$C$46=0,info!$C$49+R17,info!$C$49+OFFSET(V17,-(info!$C$46),-2))</f>
        <v>1</v>
      </c>
      <c r="W17" s="132">
        <f ca="1">info!$E$53-AC17</f>
        <v>5</v>
      </c>
      <c r="X17" s="141">
        <f t="shared" si="3"/>
        <v>0</v>
      </c>
      <c r="Y17" s="62">
        <f>IF((AND(info!$C$36=0,info!$D$46=0)),Q17+T17+U17+V17+X17,0)</f>
        <v>0</v>
      </c>
      <c r="Z17" s="131">
        <f ca="1">IF((AND(info!$C$36=0,info!$D$46&lt;&gt;0)),O17+P17+Q17+R17+U17+V17+X17,0)</f>
        <v>7</v>
      </c>
      <c r="AA17" s="62">
        <f>IF((AND(info!$C$36&lt;&gt;0,info!$D$46=0)),O17+R17+S17+T17+U17+V17+X17,0)</f>
        <v>0</v>
      </c>
      <c r="AB17" s="62">
        <f>IF((AND(info!$C$36&lt;&gt;0,info!$D$46&lt;&gt;0)),O17+P17+Q17+R17+S17+T17+U17+V17+X17,0)</f>
        <v>0</v>
      </c>
      <c r="AC17" s="137">
        <f t="shared" ca="1" si="4"/>
        <v>7</v>
      </c>
    </row>
    <row r="18" spans="1:29" x14ac:dyDescent="0.25">
      <c r="A18" s="178"/>
      <c r="B18" s="67" t="s">
        <v>17</v>
      </c>
      <c r="C18" s="92">
        <f>IF(OR(info!$K$5=B18,info!$K$6=B18,info!$K$7=B18,info!$K$8=B18,info!$K$9=B18,info!$K$11=B18),0,1)</f>
        <v>1</v>
      </c>
      <c r="D18" s="65">
        <f>IF(C18=0,0,COUNTIF($C$3:C18,"&lt;&gt;0"))</f>
        <v>12</v>
      </c>
      <c r="E18" s="62">
        <f>IF(info!$D$12="NON",0,IF(C18=0,0,IF(INT(D18/info!$G$12)=D18/info!$G$12,1,0)))</f>
        <v>1</v>
      </c>
      <c r="F18" s="62">
        <f>IF(info!$D$18="NON",0,IF(C18=0,0,IF(INT(D18/info!$G$18)=D18/info!$G$18,1,0)))</f>
        <v>1</v>
      </c>
      <c r="G18" s="106">
        <f>IF(info!$D$25="NON",0,IF(C18=0,0,IF(INT(D18/info!$G$25)=D18/info!$G$25,1,0)))</f>
        <v>1</v>
      </c>
      <c r="H18" s="86">
        <f>(IF((AND(info!$G$31="",info!$G$32="",info!$G$33="",info!$G$34="")),0,(IF(OR(info!$G$31=B18,info!$G$32=B18,info!$G$33=B18,info!$G$34=B18),1,0))))</f>
        <v>0</v>
      </c>
      <c r="I18" s="96">
        <f ca="1">IF(info!$C$36=0,H18,OFFSET(I18,-(info!$C$36),-1))</f>
        <v>0</v>
      </c>
      <c r="J18" s="61">
        <f>(IF((AND(info!$F$42="",info!$F$43="",info!$G$44="",info!$G$45="")),0,(IF(OR(info!$F$42=B18,info!$F$43=B18,info!$G$44=B18,info!$G$45=B18),1,0))))</f>
        <v>0</v>
      </c>
      <c r="K18" s="64">
        <f ca="1">IF(info!$D$46="",J18,OFFSET(K18,-(info!$D$46),-1))</f>
        <v>0</v>
      </c>
      <c r="L18" s="99">
        <f>IF(D18=0,0,VLOOKUP(plan!B18,plan!$G$2:$H$4,2,FALSE))</f>
        <v>1</v>
      </c>
      <c r="M18" s="60">
        <f>IF(D18=0,0,VLOOKUP(plan!C18,plan!$G$7:$H$10,2,FALSE))</f>
        <v>1</v>
      </c>
      <c r="N18" s="62">
        <f>IF(D18=0,0,VLOOKUP(plan!$D$3,plan!$G$13:$H$13,2,FALSE))</f>
        <v>1</v>
      </c>
      <c r="O18" s="61">
        <f t="shared" si="1"/>
        <v>0</v>
      </c>
      <c r="P18" s="61">
        <f ca="1">IF(info!$D$46=2,OFFSET(P18,-(info!$D$46-1),-1),0)</f>
        <v>0</v>
      </c>
      <c r="Q18" s="69">
        <f ca="1">IF(info!$D$46=0,Q17+(O18*K18)-R18,Q17+OFFSET(Q18,-(info!$D$46),-2)-R18)</f>
        <v>3</v>
      </c>
      <c r="R18" s="62">
        <f t="shared" ca="1" si="2"/>
        <v>0</v>
      </c>
      <c r="S18" s="131">
        <f ca="1">IF(info!$C$36=2,OFFSET(S18,-(info!$C$36-1),-1),0)</f>
        <v>0</v>
      </c>
      <c r="T18" s="62">
        <f ca="1">IF(info!$C$36=0,R18,OFFSET(T18,-(info!$C$36),-2))</f>
        <v>0</v>
      </c>
      <c r="U18" s="140">
        <f t="shared" si="0"/>
        <v>3</v>
      </c>
      <c r="V18" s="140">
        <f ca="1">IF(info!$C$46=0,info!$C$49+R18,info!$C$49+OFFSET(V18,-(info!$C$46),-2))</f>
        <v>1</v>
      </c>
      <c r="W18" s="132">
        <f ca="1">info!$E$53-AC18</f>
        <v>2</v>
      </c>
      <c r="X18" s="141">
        <f t="shared" si="3"/>
        <v>3</v>
      </c>
      <c r="Y18" s="62">
        <f>IF((AND(info!$C$36=0,info!$D$46=0)),Q18+T18+U18+V18+X18,0)</f>
        <v>0</v>
      </c>
      <c r="Z18" s="131">
        <f ca="1">IF((AND(info!$C$36=0,info!$D$46&lt;&gt;0)),O18+P18+Q18+R18+U18+V18+X18,0)</f>
        <v>10</v>
      </c>
      <c r="AA18" s="62">
        <f>IF((AND(info!$C$36&lt;&gt;0,info!$D$46=0)),O18+R18+S18+T18+U18+V18+X18,0)</f>
        <v>0</v>
      </c>
      <c r="AB18" s="62">
        <f>IF((AND(info!$C$36&lt;&gt;0,info!$D$46&lt;&gt;0)),O18+P18+Q18+R18+S18+T18+U18+V18+X18,0)</f>
        <v>0</v>
      </c>
      <c r="AC18" s="137">
        <f t="shared" ca="1" si="4"/>
        <v>10</v>
      </c>
    </row>
    <row r="19" spans="1:29" x14ac:dyDescent="0.25">
      <c r="A19" s="178"/>
      <c r="B19" s="67" t="s">
        <v>18</v>
      </c>
      <c r="C19" s="92">
        <f>IF(OR(info!$K$5=B19,info!$K$6=B19,info!$K$7=B19,info!$K$8=B19,info!$K$9=B19,info!$K$11=B19),0,1)</f>
        <v>1</v>
      </c>
      <c r="D19" s="65">
        <f>IF(C19=0,0,COUNTIF($C$3:C19,"&lt;&gt;0"))</f>
        <v>13</v>
      </c>
      <c r="E19" s="62">
        <f>IF(info!$D$12="NON",0,IF(C19=0,0,IF(INT(D19/info!$G$12)=D19/info!$G$12,1,0)))</f>
        <v>0</v>
      </c>
      <c r="F19" s="62">
        <f>IF(info!$D$18="NON",0,IF(C19=0,0,IF(INT(D19/info!$G$18)=D19/info!$G$18,1,0)))</f>
        <v>0</v>
      </c>
      <c r="G19" s="106">
        <f>IF(info!$D$25="NON",0,IF(C19=0,0,IF(INT(D19/info!$G$25)=D19/info!$G$25,1,0)))</f>
        <v>0</v>
      </c>
      <c r="H19" s="86">
        <f>(IF((AND(info!$G$31="",info!$G$32="",info!$G$33="",info!$G$34="")),0,(IF(OR(info!$G$31=B19,info!$G$32=B19,info!$G$33=B19,info!$G$34=B19),1,0))))</f>
        <v>0</v>
      </c>
      <c r="I19" s="96">
        <f ca="1">IF(info!$C$36=0,H19,OFFSET(I19,-(info!$C$36),-1))</f>
        <v>0</v>
      </c>
      <c r="J19" s="61">
        <f>(IF((AND(info!$F$42="",info!$F$43="",info!$G$44="",info!$G$45="")),0,(IF(OR(info!$F$42=B19,info!$F$43=B19,info!$G$44=B19,info!$G$45=B19),1,0))))</f>
        <v>0</v>
      </c>
      <c r="K19" s="64">
        <f ca="1">IF(info!$D$46="",J19,OFFSET(K19,-(info!$D$46),-1))</f>
        <v>0</v>
      </c>
      <c r="L19" s="99">
        <f>IF(D19=0,0,VLOOKUP(plan!B19,plan!$G$2:$H$4,2,FALSE))</f>
        <v>1</v>
      </c>
      <c r="M19" s="60">
        <f>IF(D19=0,0,VLOOKUP(plan!C19,plan!$G$7:$H$10,2,FALSE))</f>
        <v>1</v>
      </c>
      <c r="N19" s="62">
        <f>IF(D19=0,0,VLOOKUP(plan!$D$3,plan!$G$13:$H$13,2,FALSE))</f>
        <v>1</v>
      </c>
      <c r="O19" s="61">
        <f t="shared" si="1"/>
        <v>0</v>
      </c>
      <c r="P19" s="61">
        <f ca="1">IF(info!$D$46=2,OFFSET(P19,-(info!$D$46-1),-1),0)</f>
        <v>0</v>
      </c>
      <c r="Q19" s="69">
        <f ca="1">IF(info!$D$46=0,Q18+(O19*K19)-R19,Q18+OFFSET(Q19,-(info!$D$46),-2)-R19)</f>
        <v>3</v>
      </c>
      <c r="R19" s="62">
        <f t="shared" ca="1" si="2"/>
        <v>0</v>
      </c>
      <c r="S19" s="131">
        <f ca="1">IF(info!$C$36=2,OFFSET(S19,-(info!$C$36-1),-1),0)</f>
        <v>0</v>
      </c>
      <c r="T19" s="62">
        <f ca="1">IF(info!$C$36=0,R19,OFFSET(T19,-(info!$C$36),-2))</f>
        <v>0</v>
      </c>
      <c r="U19" s="140">
        <f t="shared" si="0"/>
        <v>3</v>
      </c>
      <c r="V19" s="140">
        <f ca="1">IF(info!$C$46=0,info!$C$49+R19,info!$C$49+OFFSET(V19,-(info!$C$46),-2))</f>
        <v>1</v>
      </c>
      <c r="W19" s="132">
        <f ca="1">info!$E$53-AC19</f>
        <v>2</v>
      </c>
      <c r="X19" s="141">
        <f t="shared" si="3"/>
        <v>3</v>
      </c>
      <c r="Y19" s="62">
        <f>IF((AND(info!$C$36=0,info!$D$46=0)),Q19+T19+U19+V19+X19,0)</f>
        <v>0</v>
      </c>
      <c r="Z19" s="131">
        <f ca="1">IF((AND(info!$C$36=0,info!$D$46&lt;&gt;0)),O19+P19+Q19+R19+U19+V19+X19,0)</f>
        <v>10</v>
      </c>
      <c r="AA19" s="62">
        <f>IF((AND(info!$C$36&lt;&gt;0,info!$D$46=0)),O19+R19+S19+T19+U19+V19+X19,0)</f>
        <v>0</v>
      </c>
      <c r="AB19" s="62">
        <f>IF((AND(info!$C$36&lt;&gt;0,info!$D$46&lt;&gt;0)),O19+P19+Q19+R19+S19+T19+U19+V19+X19,0)</f>
        <v>0</v>
      </c>
      <c r="AC19" s="137">
        <f t="shared" ca="1" si="4"/>
        <v>10</v>
      </c>
    </row>
    <row r="20" spans="1:29" x14ac:dyDescent="0.25">
      <c r="A20" s="178"/>
      <c r="B20" s="67" t="s">
        <v>19</v>
      </c>
      <c r="C20" s="92">
        <f>IF(OR(info!$K$5=B20,info!$K$6=B20,info!$K$7=B20,info!$K$8=B20,info!$K$9=B20,info!$K$11=B20),0,1)</f>
        <v>1</v>
      </c>
      <c r="D20" s="65">
        <f>IF(C20=0,0,COUNTIF($C$3:C20,"&lt;&gt;0"))</f>
        <v>14</v>
      </c>
      <c r="E20" s="62">
        <f>IF(info!$D$12="NON",0,IF(C20=0,0,IF(INT(D20/info!$G$12)=D20/info!$G$12,1,0)))</f>
        <v>0</v>
      </c>
      <c r="F20" s="62">
        <f>IF(info!$D$18="NON",0,IF(C20=0,0,IF(INT(D20/info!$G$18)=D20/info!$G$18,1,0)))</f>
        <v>0</v>
      </c>
      <c r="G20" s="106">
        <f>IF(info!$D$25="NON",0,IF(C20=0,0,IF(INT(D20/info!$G$25)=D20/info!$G$25,1,0)))</f>
        <v>0</v>
      </c>
      <c r="H20" s="86">
        <f>(IF((AND(info!$G$31="",info!$G$32="",info!$G$33="",info!$G$34="")),0,(IF(OR(info!$G$31=B20,info!$G$32=B20,info!$G$33=B20,info!$G$34=B20),1,0))))</f>
        <v>0</v>
      </c>
      <c r="I20" s="96">
        <f ca="1">IF(info!$C$36=0,H20,OFFSET(I20,-(info!$C$36),-1))</f>
        <v>0</v>
      </c>
      <c r="J20" s="61">
        <f>(IF((AND(info!$F$42="",info!$F$43="",info!$G$44="",info!$G$45="")),0,(IF(OR(info!$F$42=B20,info!$F$43=B20,info!$G$44=B20,info!$G$45=B20),1,0))))</f>
        <v>0</v>
      </c>
      <c r="K20" s="64">
        <f ca="1">IF(info!$D$46="",J20,OFFSET(K20,-(info!$D$46),-1))</f>
        <v>0</v>
      </c>
      <c r="L20" s="99">
        <f>IF(D20=0,0,VLOOKUP(plan!B20,plan!$G$2:$H$4,2,FALSE))</f>
        <v>1</v>
      </c>
      <c r="M20" s="60">
        <f>IF(D20=0,0,VLOOKUP(plan!C20,plan!$G$7:$H$10,2,FALSE))</f>
        <v>1</v>
      </c>
      <c r="N20" s="62">
        <f>IF(D20=0,0,VLOOKUP(plan!$D$3,plan!$G$13:$H$13,2,FALSE))</f>
        <v>1</v>
      </c>
      <c r="O20" s="61">
        <f t="shared" si="1"/>
        <v>0</v>
      </c>
      <c r="P20" s="61">
        <f ca="1">IF(info!$D$46=2,OFFSET(P20,-(info!$D$46-1),-1),0)</f>
        <v>0</v>
      </c>
      <c r="Q20" s="69">
        <f ca="1">IF(info!$D$46=0,Q19+(O20*K20)-R20,Q19+OFFSET(Q20,-(info!$D$46),-2)-R20)</f>
        <v>3</v>
      </c>
      <c r="R20" s="62">
        <f t="shared" ca="1" si="2"/>
        <v>0</v>
      </c>
      <c r="S20" s="131">
        <f ca="1">IF(info!$C$36=2,OFFSET(S20,-(info!$C$36-1),-1),0)</f>
        <v>0</v>
      </c>
      <c r="T20" s="62">
        <f ca="1">IF(info!$C$36=0,R20,OFFSET(T20,-(info!$C$36),-2))</f>
        <v>0</v>
      </c>
      <c r="U20" s="140">
        <f t="shared" si="0"/>
        <v>3</v>
      </c>
      <c r="V20" s="140">
        <f ca="1">IF(info!$C$46=0,info!$C$49+R20,info!$C$49+OFFSET(V20,-(info!$C$46),-2))</f>
        <v>1</v>
      </c>
      <c r="W20" s="132">
        <f ca="1">info!$E$53-AC20</f>
        <v>2</v>
      </c>
      <c r="X20" s="141">
        <f t="shared" si="3"/>
        <v>3</v>
      </c>
      <c r="Y20" s="62">
        <f>IF((AND(info!$C$36=0,info!$D$46=0)),Q20+T20+U20+V20+X20,0)</f>
        <v>0</v>
      </c>
      <c r="Z20" s="131">
        <f ca="1">IF((AND(info!$C$36=0,info!$D$46&lt;&gt;0)),O20+P20+Q20+R20+U20+V20+X20,0)</f>
        <v>10</v>
      </c>
      <c r="AA20" s="62">
        <f>IF((AND(info!$C$36&lt;&gt;0,info!$D$46=0)),O20+R20+S20+T20+U20+V20+X20,0)</f>
        <v>0</v>
      </c>
      <c r="AB20" s="62">
        <f>IF((AND(info!$C$36&lt;&gt;0,info!$D$46&lt;&gt;0)),O20+P20+Q20+R20+S20+T20+U20+V20+X20,0)</f>
        <v>0</v>
      </c>
      <c r="AC20" s="137">
        <f t="shared" ca="1" si="4"/>
        <v>10</v>
      </c>
    </row>
    <row r="21" spans="1:29" x14ac:dyDescent="0.25">
      <c r="A21" s="178"/>
      <c r="B21" s="67" t="s">
        <v>20</v>
      </c>
      <c r="C21" s="92">
        <f>IF(OR(info!$K$5=B21,info!$K$6=B21,info!$K$7=B21,info!$K$8=B21,info!$K$9=B21,info!$K$11=B21),0,1)</f>
        <v>1</v>
      </c>
      <c r="D21" s="65">
        <f>IF(C21=0,0,COUNTIF($C$3:C21,"&lt;&gt;0"))</f>
        <v>15</v>
      </c>
      <c r="E21" s="62">
        <f>IF(info!$D$12="NON",0,IF(C21=0,0,IF(INT(D21/info!$G$12)=D21/info!$G$12,1,0)))</f>
        <v>0</v>
      </c>
      <c r="F21" s="62">
        <f>IF(info!$D$18="NON",0,IF(C21=0,0,IF(INT(D21/info!$G$18)=D21/info!$G$18,1,0)))</f>
        <v>1</v>
      </c>
      <c r="G21" s="106">
        <f>IF(info!$D$25="NON",0,IF(C21=0,0,IF(INT(D21/info!$G$25)=D21/info!$G$25,1,0)))</f>
        <v>0</v>
      </c>
      <c r="H21" s="86">
        <f>(IF((AND(info!$G$31="",info!$G$32="",info!$G$33="",info!$G$34="")),0,(IF(OR(info!$G$31=B21,info!$G$32=B21,info!$G$33=B21,info!$G$34=B21),1,0))))</f>
        <v>0</v>
      </c>
      <c r="I21" s="96">
        <f ca="1">IF(info!$C$36=0,H21,OFFSET(I21,-(info!$C$36),-1))</f>
        <v>0</v>
      </c>
      <c r="J21" s="61">
        <f>(IF((AND(info!$F$42="",info!$F$43="",info!$G$44="",info!$G$45="")),0,(IF(OR(info!$F$42=B21,info!$F$43=B21,info!$G$44=B21,info!$G$45=B21),1,0))))</f>
        <v>0</v>
      </c>
      <c r="K21" s="64">
        <f ca="1">IF(info!$D$46="",J21,OFFSET(K21,-(info!$D$46),-1))</f>
        <v>0</v>
      </c>
      <c r="L21" s="99">
        <f>IF(D21=0,0,VLOOKUP(plan!B21,plan!$G$2:$H$4,2,FALSE))</f>
        <v>1</v>
      </c>
      <c r="M21" s="60">
        <f>IF(D21=0,0,VLOOKUP(plan!C21,plan!$G$7:$H$10,2,FALSE))</f>
        <v>1</v>
      </c>
      <c r="N21" s="62">
        <f>IF(D21=0,0,VLOOKUP(plan!$D$3,plan!$G$13:$H$13,2,FALSE))</f>
        <v>1</v>
      </c>
      <c r="O21" s="61">
        <f t="shared" si="1"/>
        <v>0</v>
      </c>
      <c r="P21" s="61">
        <f ca="1">IF(info!$D$46=2,OFFSET(P21,-(info!$D$46-1),-1),0)</f>
        <v>0</v>
      </c>
      <c r="Q21" s="69">
        <f ca="1">IF(info!$D$46=0,Q20+(O21*K21)-R21,Q20+OFFSET(Q21,-(info!$D$46),-2)-R21)</f>
        <v>3</v>
      </c>
      <c r="R21" s="62">
        <f t="shared" ca="1" si="2"/>
        <v>0</v>
      </c>
      <c r="S21" s="131">
        <f ca="1">IF(info!$C$36=2,OFFSET(S21,-(info!$C$36-1),-1),0)</f>
        <v>0</v>
      </c>
      <c r="T21" s="62">
        <f ca="1">IF(info!$C$36=0,R21,OFFSET(T21,-(info!$C$36),-2))</f>
        <v>0</v>
      </c>
      <c r="U21" s="140">
        <f t="shared" si="0"/>
        <v>3</v>
      </c>
      <c r="V21" s="140">
        <f ca="1">IF(info!$C$46=0,info!$C$49+R21,info!$C$49+OFFSET(V21,-(info!$C$46),-2))</f>
        <v>1</v>
      </c>
      <c r="W21" s="132">
        <f ca="1">info!$E$53-AC21</f>
        <v>1</v>
      </c>
      <c r="X21" s="141">
        <f t="shared" si="3"/>
        <v>4</v>
      </c>
      <c r="Y21" s="62">
        <f>IF((AND(info!$C$36=0,info!$D$46=0)),Q21+T21+U21+V21+X21,0)</f>
        <v>0</v>
      </c>
      <c r="Z21" s="131">
        <f ca="1">IF((AND(info!$C$36=0,info!$D$46&lt;&gt;0)),O21+P21+Q21+R21+U21+V21+X21,0)</f>
        <v>11</v>
      </c>
      <c r="AA21" s="62">
        <f>IF((AND(info!$C$36&lt;&gt;0,info!$D$46=0)),O21+R21+S21+T21+U21+V21+X21,0)</f>
        <v>0</v>
      </c>
      <c r="AB21" s="62">
        <f>IF((AND(info!$C$36&lt;&gt;0,info!$D$46&lt;&gt;0)),O21+P21+Q21+R21+S21+T21+U21+V21+X21,0)</f>
        <v>0</v>
      </c>
      <c r="AC21" s="137">
        <f t="shared" ca="1" si="4"/>
        <v>11</v>
      </c>
    </row>
    <row r="22" spans="1:29" x14ac:dyDescent="0.25">
      <c r="A22" s="178"/>
      <c r="B22" s="67" t="s">
        <v>21</v>
      </c>
      <c r="C22" s="92">
        <f>IF(OR(info!$K$5=B22,info!$K$6=B22,info!$K$7=B22,info!$K$8=B22,info!$K$9=B22,info!$K$11=B22),0,1)</f>
        <v>0</v>
      </c>
      <c r="D22" s="65">
        <f>IF(C22=0,0,COUNTIF($C$3:C22,"&lt;&gt;0"))</f>
        <v>0</v>
      </c>
      <c r="E22" s="62">
        <f>IF(info!$D$12="NON",0,IF(C22=0,0,IF(INT(D22/info!$G$12)=D22/info!$G$12,1,0)))</f>
        <v>0</v>
      </c>
      <c r="F22" s="62">
        <f>IF(info!$D$18="NON",0,IF(C22=0,0,IF(INT(D22/info!$G$18)=D22/info!$G$18,1,0)))</f>
        <v>0</v>
      </c>
      <c r="G22" s="106">
        <f>IF(info!$D$25="NON",0,IF(C22=0,0,IF(INT(D22/info!$G$25)=D22/info!$G$25,1,0)))</f>
        <v>0</v>
      </c>
      <c r="H22" s="86">
        <f>(IF((AND(info!$G$31="",info!$G$32="",info!$G$33="",info!$G$34="")),0,(IF(OR(info!$G$31=B22,info!$G$32=B22,info!$G$33=B22,info!$G$34=B22),1,0))))</f>
        <v>0</v>
      </c>
      <c r="I22" s="96">
        <f ca="1">IF(info!$C$36=0,H22,OFFSET(I22,-(info!$C$36),-1))</f>
        <v>0</v>
      </c>
      <c r="J22" s="61">
        <f>(IF((AND(info!$F$42="",info!$F$43="",info!$G$44="",info!$G$45="")),0,(IF(OR(info!$F$42=B22,info!$F$43=B22,info!$G$44=B22,info!$G$45=B22),1,0))))</f>
        <v>0</v>
      </c>
      <c r="K22" s="64">
        <f ca="1">IF(info!$D$46="",J22,OFFSET(K22,-(info!$D$46),-1))</f>
        <v>0</v>
      </c>
      <c r="L22" s="99">
        <f>IF(D22=0,0,VLOOKUP(plan!B22,plan!$G$2:$H$4,2,FALSE))</f>
        <v>0</v>
      </c>
      <c r="M22" s="60">
        <f>IF(D22=0,0,VLOOKUP(plan!C22,plan!$G$7:$H$10,2,FALSE))</f>
        <v>0</v>
      </c>
      <c r="N22" s="62">
        <f>IF(D22=0,0,VLOOKUP(plan!$D$3,plan!$G$13:$H$13,2,FALSE))</f>
        <v>0</v>
      </c>
      <c r="O22" s="61">
        <f t="shared" si="1"/>
        <v>0</v>
      </c>
      <c r="P22" s="61">
        <f ca="1">IF(info!$D$46=2,OFFSET(P22,-(info!$D$46-1),-1),0)</f>
        <v>0</v>
      </c>
      <c r="Q22" s="69">
        <f ca="1">IF(info!$D$46=0,Q21+(O22*K22)-R22,Q21+OFFSET(Q22,-(info!$D$46),-2)-R22)</f>
        <v>3</v>
      </c>
      <c r="R22" s="62">
        <f t="shared" ca="1" si="2"/>
        <v>0</v>
      </c>
      <c r="S22" s="131">
        <f ca="1">IF(info!$C$36=2,OFFSET(S22,-(info!$C$36-1),-1),0)</f>
        <v>0</v>
      </c>
      <c r="T22" s="62">
        <f ca="1">IF(info!$C$36=0,R22,OFFSET(T22,-(info!$C$36),-2))</f>
        <v>0</v>
      </c>
      <c r="U22" s="140">
        <f t="shared" si="0"/>
        <v>0</v>
      </c>
      <c r="V22" s="140">
        <f ca="1">IF(info!$C$46=0,info!$C$49+R22,info!$C$49+OFFSET(V22,-(info!$C$46),-2))</f>
        <v>1</v>
      </c>
      <c r="W22" s="132">
        <f ca="1">info!$E$53-AC22</f>
        <v>4</v>
      </c>
      <c r="X22" s="141">
        <f t="shared" si="3"/>
        <v>4</v>
      </c>
      <c r="Y22" s="62">
        <f>IF((AND(info!$C$36=0,info!$D$46=0)),Q22+T22+U22+V22+X22,0)</f>
        <v>0</v>
      </c>
      <c r="Z22" s="131">
        <f ca="1">IF((AND(info!$C$36=0,info!$D$46&lt;&gt;0)),O22+P22+Q22+R22+U22+V22+X22,0)</f>
        <v>8</v>
      </c>
      <c r="AA22" s="62">
        <f>IF((AND(info!$C$36&lt;&gt;0,info!$D$46=0)),O22+R22+S22+T22+U22+V22+X22,0)</f>
        <v>0</v>
      </c>
      <c r="AB22" s="62">
        <f>IF((AND(info!$C$36&lt;&gt;0,info!$D$46&lt;&gt;0)),O22+P22+Q22+R22+S22+T22+U22+V22+X22,0)</f>
        <v>0</v>
      </c>
      <c r="AC22" s="137">
        <f t="shared" ca="1" si="4"/>
        <v>8</v>
      </c>
    </row>
    <row r="23" spans="1:29" x14ac:dyDescent="0.25">
      <c r="A23" s="179"/>
      <c r="B23" s="67" t="s">
        <v>22</v>
      </c>
      <c r="C23" s="92">
        <f>IF(OR(info!$K$5=B23,info!$K$6=B23,info!$K$7=B23,info!$K$8=B23,info!$K$9=B23,info!$K$11=B23),0,1)</f>
        <v>0</v>
      </c>
      <c r="D23" s="65">
        <f>IF(C23=0,0,COUNTIF($C$3:C23,"&lt;&gt;0"))</f>
        <v>0</v>
      </c>
      <c r="E23" s="62">
        <f>IF(info!$D$12="NON",0,IF(C23=0,0,IF(INT(D23/info!$G$12)=D23/info!$G$12,1,0)))</f>
        <v>0</v>
      </c>
      <c r="F23" s="62">
        <f>IF(info!$D$18="NON",0,IF(C23=0,0,IF(INT(D23/info!$G$18)=D23/info!$G$18,1,0)))</f>
        <v>0</v>
      </c>
      <c r="G23" s="106">
        <f>IF(info!$D$25="NON",0,IF(C23=0,0,IF(INT(D23/info!$G$25)=D23/info!$G$25,1,0)))</f>
        <v>0</v>
      </c>
      <c r="H23" s="86">
        <f>(IF((AND(info!$G$31="",info!$G$32="",info!$G$33="",info!$G$34="")),0,(IF(OR(info!$G$31=B23,info!$G$32=B23,info!$G$33=B23,info!$G$34=B23),1,0))))</f>
        <v>1</v>
      </c>
      <c r="I23" s="96">
        <f ca="1">IF(info!$C$36=0,H23,OFFSET(I23,-(info!$C$36),-1))</f>
        <v>1</v>
      </c>
      <c r="J23" s="61">
        <f>(IF((AND(info!$F$42="",info!$F$43="",info!$G$44="",info!$G$45="")),0,(IF(OR(info!$F$42=B23,info!$F$43=B23,info!$G$44=B23,info!$G$45=B23),1,0))))</f>
        <v>1</v>
      </c>
      <c r="K23" s="64">
        <f ca="1">IF(info!$D$46="",J23,OFFSET(K23,-(info!$D$46),-1))</f>
        <v>0</v>
      </c>
      <c r="L23" s="99">
        <f>IF(D23=0,0,VLOOKUP(plan!B23,plan!$G$2:$H$4,2,FALSE))</f>
        <v>0</v>
      </c>
      <c r="M23" s="60">
        <f>IF(D23=0,0,VLOOKUP(plan!C23,plan!$G$7:$H$10,2,FALSE))</f>
        <v>0</v>
      </c>
      <c r="N23" s="62">
        <f>IF(D23=0,0,VLOOKUP(plan!$D$3,plan!$G$13:$H$13,2,FALSE))</f>
        <v>0</v>
      </c>
      <c r="O23" s="61">
        <f t="shared" si="1"/>
        <v>4</v>
      </c>
      <c r="P23" s="61">
        <f ca="1">IF(info!$D$46=2,OFFSET(P23,-(info!$D$46-1),-1),0)</f>
        <v>0</v>
      </c>
      <c r="Q23" s="69">
        <f ca="1">IF(info!$D$46=0,Q22+(O23*K23)-R23,Q22+OFFSET(Q23,-(info!$D$46),-2)-R23)</f>
        <v>0</v>
      </c>
      <c r="R23" s="62">
        <f t="shared" ca="1" si="2"/>
        <v>3</v>
      </c>
      <c r="S23" s="131">
        <f ca="1">IF(info!$C$36=2,OFFSET(S23,-(info!$C$36-1),-1),0)</f>
        <v>0</v>
      </c>
      <c r="T23" s="62">
        <f ca="1">IF(info!$C$36=0,R23,OFFSET(T23,-(info!$C$36),-2))</f>
        <v>3</v>
      </c>
      <c r="U23" s="140">
        <f t="shared" si="0"/>
        <v>0</v>
      </c>
      <c r="V23" s="140">
        <f ca="1">IF(info!$C$46=0,info!$C$49+R23,info!$C$49+OFFSET(V23,-(info!$C$46),-2))</f>
        <v>4</v>
      </c>
      <c r="W23" s="132">
        <f ca="1">info!$E$53-AC23</f>
        <v>1</v>
      </c>
      <c r="X23" s="141">
        <f t="shared" si="3"/>
        <v>0</v>
      </c>
      <c r="Y23" s="62">
        <f>IF((AND(info!$C$36=0,info!$D$46=0)),Q23+T23+U23+V23+X23,0)</f>
        <v>0</v>
      </c>
      <c r="Z23" s="131">
        <f ca="1">IF((AND(info!$C$36=0,info!$D$46&lt;&gt;0)),O23+P23+Q23+R23+U23+V23+X23,0)</f>
        <v>11</v>
      </c>
      <c r="AA23" s="62">
        <f>IF((AND(info!$C$36&lt;&gt;0,info!$D$46=0)),O23+R23+S23+T23+U23+V23+X23,0)</f>
        <v>0</v>
      </c>
      <c r="AB23" s="62">
        <f>IF((AND(info!$C$36&lt;&gt;0,info!$D$46&lt;&gt;0)),O23+P23+Q23+R23+S23+T23+U23+V23+X23,0)</f>
        <v>0</v>
      </c>
      <c r="AC23" s="137">
        <f t="shared" ca="1" si="4"/>
        <v>11</v>
      </c>
    </row>
    <row r="24" spans="1:29" x14ac:dyDescent="0.25">
      <c r="A24" s="177">
        <v>4</v>
      </c>
      <c r="B24" s="67" t="s">
        <v>16</v>
      </c>
      <c r="C24" s="92">
        <f>IF(OR(info!$K$5=B24,info!$K$6=B24,info!$K$7=B24,info!$K$8=B24,info!$K$9=B24,info!$K$11=B24),0,1)</f>
        <v>1</v>
      </c>
      <c r="D24" s="65">
        <f>IF(C24=0,0,COUNTIF($C$3:C24,"&lt;&gt;0"))</f>
        <v>16</v>
      </c>
      <c r="E24" s="62">
        <f>IF(info!$D$12="NON",0,IF(C24=0,0,IF(INT(D24/info!$G$12)=D24/info!$G$12,1,0)))</f>
        <v>1</v>
      </c>
      <c r="F24" s="62">
        <f>IF(info!$D$18="NON",0,IF(C24=0,0,IF(INT(D24/info!$G$18)=D24/info!$G$18,1,0)))</f>
        <v>0</v>
      </c>
      <c r="G24" s="106">
        <f>IF(info!$D$25="NON",0,IF(C24=0,0,IF(INT(D24/info!$G$25)=D24/info!$G$25,1,0)))</f>
        <v>0</v>
      </c>
      <c r="H24" s="86">
        <f>(IF((AND(info!$G$31="",info!$G$32="",info!$G$33="",info!$G$34="")),0,(IF(OR(info!$G$31=B24,info!$G$32=B24,info!$G$33=B24,info!$G$34=B24),1,0))))</f>
        <v>0</v>
      </c>
      <c r="I24" s="96">
        <f ca="1">IF(info!$C$36=0,H24,OFFSET(I24,-(info!$C$36),-1))</f>
        <v>0</v>
      </c>
      <c r="J24" s="61">
        <f>(IF((AND(info!$F$42="",info!$F$43="",info!$G$44="",info!$G$45="")),0,(IF(OR(info!$F$42=B24,info!$F$43=B24,info!$G$44=B24,info!$G$45=B24),1,0))))</f>
        <v>0</v>
      </c>
      <c r="K24" s="64">
        <f ca="1">IF(info!$D$46="",J24,OFFSET(K24,-(info!$D$46),-1))</f>
        <v>1</v>
      </c>
      <c r="L24" s="99">
        <f>IF(D24=0,0,VLOOKUP(plan!B24,plan!$G$2:$H$4,2,FALSE))</f>
        <v>1</v>
      </c>
      <c r="M24" s="60">
        <f>IF(D24=0,0,VLOOKUP(plan!C24,plan!$G$7:$H$10,2,FALSE))</f>
        <v>1</v>
      </c>
      <c r="N24" s="62">
        <f>IF(D24=0,0,VLOOKUP(plan!$D$3,plan!$G$13:$H$13,2,FALSE))</f>
        <v>1</v>
      </c>
      <c r="O24" s="61">
        <f t="shared" si="1"/>
        <v>0</v>
      </c>
      <c r="P24" s="61">
        <f ca="1">IF(info!$D$46=2,OFFSET(P24,-(info!$D$46-1),-1),0)</f>
        <v>0</v>
      </c>
      <c r="Q24" s="69">
        <f ca="1">IF(info!$D$46=0,Q23+(O24*K24)-R24,Q23+OFFSET(Q24,-(info!$D$46),-2)-R24)</f>
        <v>4</v>
      </c>
      <c r="R24" s="62">
        <f t="shared" ca="1" si="2"/>
        <v>0</v>
      </c>
      <c r="S24" s="131">
        <f ca="1">IF(info!$C$36=2,OFFSET(S24,-(info!$C$36-1),-1),0)</f>
        <v>0</v>
      </c>
      <c r="T24" s="62">
        <f ca="1">IF(info!$C$36=0,R24,OFFSET(T24,-(info!$C$36),-2))</f>
        <v>0</v>
      </c>
      <c r="U24" s="140">
        <f t="shared" si="0"/>
        <v>3</v>
      </c>
      <c r="V24" s="140">
        <f ca="1">IF(info!$C$46=0,info!$C$49+R24,info!$C$49+OFFSET(V24,-(info!$C$46),-2))</f>
        <v>1</v>
      </c>
      <c r="W24" s="132">
        <f ca="1">info!$E$53-AC24</f>
        <v>3</v>
      </c>
      <c r="X24" s="141">
        <f t="shared" si="3"/>
        <v>1</v>
      </c>
      <c r="Y24" s="62">
        <f>IF((AND(info!$C$36=0,info!$D$46=0)),Q24+T24+U24+V24+X24,0)</f>
        <v>0</v>
      </c>
      <c r="Z24" s="131">
        <f ca="1">IF((AND(info!$C$36=0,info!$D$46&lt;&gt;0)),O24+P24+Q24+R24+U24+V24+X24,0)</f>
        <v>9</v>
      </c>
      <c r="AA24" s="62">
        <f>IF((AND(info!$C$36&lt;&gt;0,info!$D$46=0)),O24+R24+S24+T24+U24+V24+X24,0)</f>
        <v>0</v>
      </c>
      <c r="AB24" s="62">
        <f>IF((AND(info!$C$36&lt;&gt;0,info!$D$46&lt;&gt;0)),O24+P24+Q24+R24+S24+T24+U24+V24+X24,0)</f>
        <v>0</v>
      </c>
      <c r="AC24" s="137">
        <f t="shared" ca="1" si="4"/>
        <v>9</v>
      </c>
    </row>
    <row r="25" spans="1:29" x14ac:dyDescent="0.25">
      <c r="A25" s="178"/>
      <c r="B25" s="67" t="s">
        <v>17</v>
      </c>
      <c r="C25" s="92">
        <f>IF(OR(info!$K$5=B25,info!$K$6=B25,info!$K$7=B25,info!$K$8=B25,info!$K$9=B25,info!$K$11=B25),0,1)</f>
        <v>1</v>
      </c>
      <c r="D25" s="65">
        <f>IF(C25=0,0,COUNTIF($C$3:C25,"&lt;&gt;0"))</f>
        <v>17</v>
      </c>
      <c r="E25" s="62">
        <f>IF(info!$D$12="NON",0,IF(C25=0,0,IF(INT(D25/info!$G$12)=D25/info!$G$12,1,0)))</f>
        <v>0</v>
      </c>
      <c r="F25" s="62">
        <f>IF(info!$D$18="NON",0,IF(C25=0,0,IF(INT(D25/info!$G$18)=D25/info!$G$18,1,0)))</f>
        <v>0</v>
      </c>
      <c r="G25" s="106">
        <f>IF(info!$D$25="NON",0,IF(C25=0,0,IF(INT(D25/info!$G$25)=D25/info!$G$25,1,0)))</f>
        <v>0</v>
      </c>
      <c r="H25" s="86">
        <f>(IF((AND(info!$G$31="",info!$G$32="",info!$G$33="",info!$G$34="")),0,(IF(OR(info!$G$31=B25,info!$G$32=B25,info!$G$33=B25,info!$G$34=B25),1,0))))</f>
        <v>0</v>
      </c>
      <c r="I25" s="96">
        <f ca="1">IF(info!$C$36=0,H25,OFFSET(I25,-(info!$C$36),-1))</f>
        <v>0</v>
      </c>
      <c r="J25" s="61">
        <f>(IF((AND(info!$F$42="",info!$F$43="",info!$G$44="",info!$G$45="")),0,(IF(OR(info!$F$42=B25,info!$F$43=B25,info!$G$44=B25,info!$G$45=B25),1,0))))</f>
        <v>0</v>
      </c>
      <c r="K25" s="64">
        <f ca="1">IF(info!$D$46="",J25,OFFSET(K25,-(info!$D$46),-1))</f>
        <v>0</v>
      </c>
      <c r="L25" s="99">
        <f>IF(D25=0,0,VLOOKUP(plan!B25,plan!$G$2:$H$4,2,FALSE))</f>
        <v>1</v>
      </c>
      <c r="M25" s="60">
        <f>IF(D25=0,0,VLOOKUP(plan!C25,plan!$G$7:$H$10,2,FALSE))</f>
        <v>1</v>
      </c>
      <c r="N25" s="62">
        <f>IF(D25=0,0,VLOOKUP(plan!$D$3,plan!$G$13:$H$13,2,FALSE))</f>
        <v>1</v>
      </c>
      <c r="O25" s="61">
        <f t="shared" si="1"/>
        <v>0</v>
      </c>
      <c r="P25" s="61">
        <f ca="1">IF(info!$D$46=2,OFFSET(P25,-(info!$D$46-1),-1),0)</f>
        <v>0</v>
      </c>
      <c r="Q25" s="69">
        <f ca="1">IF(info!$D$46=0,Q24+(O25*K25)-R25,Q24+OFFSET(Q25,-(info!$D$46),-2)-R25)</f>
        <v>4</v>
      </c>
      <c r="R25" s="62">
        <f t="shared" ca="1" si="2"/>
        <v>0</v>
      </c>
      <c r="S25" s="131">
        <f ca="1">IF(info!$C$36=2,OFFSET(S25,-(info!$C$36-1),-1),0)</f>
        <v>0</v>
      </c>
      <c r="T25" s="62">
        <f ca="1">IF(info!$C$36=0,R25,OFFSET(T25,-(info!$C$36),-2))</f>
        <v>0</v>
      </c>
      <c r="U25" s="140">
        <f t="shared" si="0"/>
        <v>3</v>
      </c>
      <c r="V25" s="140">
        <f ca="1">IF(info!$C$46=0,info!$C$49+R25,info!$C$49+OFFSET(V25,-(info!$C$46),-2))</f>
        <v>1</v>
      </c>
      <c r="W25" s="132">
        <f ca="1">info!$E$53-AC25</f>
        <v>3</v>
      </c>
      <c r="X25" s="141">
        <f t="shared" si="3"/>
        <v>1</v>
      </c>
      <c r="Y25" s="62">
        <f>IF((AND(info!$C$36=0,info!$D$46=0)),Q25+T25+U25+V25+X25,0)</f>
        <v>0</v>
      </c>
      <c r="Z25" s="131">
        <f ca="1">IF((AND(info!$C$36=0,info!$D$46&lt;&gt;0)),O25+P25+Q25+R25+U25+V25+X25,0)</f>
        <v>9</v>
      </c>
      <c r="AA25" s="62">
        <f>IF((AND(info!$C$36&lt;&gt;0,info!$D$46=0)),O25+R25+S25+T25+U25+V25+X25,0)</f>
        <v>0</v>
      </c>
      <c r="AB25" s="62">
        <f>IF((AND(info!$C$36&lt;&gt;0,info!$D$46&lt;&gt;0)),O25+P25+Q25+R25+S25+T25+U25+V25+X25,0)</f>
        <v>0</v>
      </c>
      <c r="AC25" s="137">
        <f t="shared" ca="1" si="4"/>
        <v>9</v>
      </c>
    </row>
    <row r="26" spans="1:29" x14ac:dyDescent="0.25">
      <c r="A26" s="178"/>
      <c r="B26" s="67" t="s">
        <v>18</v>
      </c>
      <c r="C26" s="92">
        <f>IF(OR(info!$K$5=B26,info!$K$6=B26,info!$K$7=B26,info!$K$8=B26,info!$K$9=B26,info!$K$11=B26),0,1)</f>
        <v>1</v>
      </c>
      <c r="D26" s="65">
        <f>IF(C26=0,0,COUNTIF($C$3:C26,"&lt;&gt;0"))</f>
        <v>18</v>
      </c>
      <c r="E26" s="62">
        <f>IF(info!$D$12="NON",0,IF(C26=0,0,IF(INT(D26/info!$G$12)=D26/info!$G$12,1,0)))</f>
        <v>0</v>
      </c>
      <c r="F26" s="62">
        <f>IF(info!$D$18="NON",0,IF(C26=0,0,IF(INT(D26/info!$G$18)=D26/info!$G$18,1,0)))</f>
        <v>1</v>
      </c>
      <c r="G26" s="106">
        <f>IF(info!$D$25="NON",0,IF(C26=0,0,IF(INT(D26/info!$G$25)=D26/info!$G$25,1,0)))</f>
        <v>0</v>
      </c>
      <c r="H26" s="86">
        <f>(IF((AND(info!$G$31="",info!$G$32="",info!$G$33="",info!$G$34="")),0,(IF(OR(info!$G$31=B26,info!$G$32=B26,info!$G$33=B26,info!$G$34=B26),1,0))))</f>
        <v>0</v>
      </c>
      <c r="I26" s="96">
        <f ca="1">IF(info!$C$36=0,H26,OFFSET(I26,-(info!$C$36),-1))</f>
        <v>0</v>
      </c>
      <c r="J26" s="61">
        <f>(IF((AND(info!$F$42="",info!$F$43="",info!$G$44="",info!$G$45="")),0,(IF(OR(info!$F$42=B26,info!$F$43=B26,info!$G$44=B26,info!$G$45=B26),1,0))))</f>
        <v>0</v>
      </c>
      <c r="K26" s="64">
        <f ca="1">IF(info!$D$46="",J26,OFFSET(K26,-(info!$D$46),-1))</f>
        <v>0</v>
      </c>
      <c r="L26" s="99">
        <f>IF(D26=0,0,VLOOKUP(plan!B26,plan!$G$2:$H$4,2,FALSE))</f>
        <v>1</v>
      </c>
      <c r="M26" s="60">
        <f>IF(D26=0,0,VLOOKUP(plan!C26,plan!$G$7:$H$10,2,FALSE))</f>
        <v>1</v>
      </c>
      <c r="N26" s="62">
        <f>IF(D26=0,0,VLOOKUP(plan!$D$3,plan!$G$13:$H$13,2,FALSE))</f>
        <v>1</v>
      </c>
      <c r="O26" s="61">
        <f t="shared" si="1"/>
        <v>0</v>
      </c>
      <c r="P26" s="61">
        <f ca="1">IF(info!$D$46=2,OFFSET(P26,-(info!$D$46-1),-1),0)</f>
        <v>0</v>
      </c>
      <c r="Q26" s="69">
        <f ca="1">IF(info!$D$46=0,Q25+(O26*K26)-R26,Q25+OFFSET(Q26,-(info!$D$46),-2)-R26)</f>
        <v>4</v>
      </c>
      <c r="R26" s="62">
        <f t="shared" ca="1" si="2"/>
        <v>0</v>
      </c>
      <c r="S26" s="131">
        <f ca="1">IF(info!$C$36=2,OFFSET(S26,-(info!$C$36-1),-1),0)</f>
        <v>0</v>
      </c>
      <c r="T26" s="62">
        <f ca="1">IF(info!$C$36=0,R26,OFFSET(T26,-(info!$C$36),-2))</f>
        <v>0</v>
      </c>
      <c r="U26" s="140">
        <f t="shared" si="0"/>
        <v>3</v>
      </c>
      <c r="V26" s="140">
        <f ca="1">IF(info!$C$46=0,info!$C$49+R26,info!$C$49+OFFSET(V26,-(info!$C$46),-2))</f>
        <v>1</v>
      </c>
      <c r="W26" s="132">
        <f ca="1">info!$E$53-AC26</f>
        <v>2</v>
      </c>
      <c r="X26" s="141">
        <f t="shared" si="3"/>
        <v>2</v>
      </c>
      <c r="Y26" s="62">
        <f>IF((AND(info!$C$36=0,info!$D$46=0)),Q26+T26+U26+V26+X26,0)</f>
        <v>0</v>
      </c>
      <c r="Z26" s="131">
        <f ca="1">IF((AND(info!$C$36=0,info!$D$46&lt;&gt;0)),O26+P26+Q26+R26+U26+V26+X26,0)</f>
        <v>10</v>
      </c>
      <c r="AA26" s="62">
        <f>IF((AND(info!$C$36&lt;&gt;0,info!$D$46=0)),O26+R26+S26+T26+U26+V26+X26,0)</f>
        <v>0</v>
      </c>
      <c r="AB26" s="62">
        <f>IF((AND(info!$C$36&lt;&gt;0,info!$D$46&lt;&gt;0)),O26+P26+Q26+R26+S26+T26+U26+V26+X26,0)</f>
        <v>0</v>
      </c>
      <c r="AC26" s="137">
        <f t="shared" ca="1" si="4"/>
        <v>10</v>
      </c>
    </row>
    <row r="27" spans="1:29" x14ac:dyDescent="0.25">
      <c r="A27" s="178"/>
      <c r="B27" s="67" t="s">
        <v>19</v>
      </c>
      <c r="C27" s="92">
        <f>IF(OR(info!$K$5=B27,info!$K$6=B27,info!$K$7=B27,info!$K$8=B27,info!$K$9=B27,info!$K$11=B27),0,1)</f>
        <v>1</v>
      </c>
      <c r="D27" s="65">
        <f>IF(C27=0,0,COUNTIF($C$3:C27,"&lt;&gt;0"))</f>
        <v>19</v>
      </c>
      <c r="E27" s="62">
        <f>IF(info!$D$12="NON",0,IF(C27=0,0,IF(INT(D27/info!$G$12)=D27/info!$G$12,1,0)))</f>
        <v>0</v>
      </c>
      <c r="F27" s="62">
        <f>IF(info!$D$18="NON",0,IF(C27=0,0,IF(INT(D27/info!$G$18)=D27/info!$G$18,1,0)))</f>
        <v>0</v>
      </c>
      <c r="G27" s="106">
        <f>IF(info!$D$25="NON",0,IF(C27=0,0,IF(INT(D27/info!$G$25)=D27/info!$G$25,1,0)))</f>
        <v>0</v>
      </c>
      <c r="H27" s="86">
        <f>(IF((AND(info!$G$31="",info!$G$32="",info!$G$33="",info!$G$34="")),0,(IF(OR(info!$G$31=B27,info!$G$32=B27,info!$G$33=B27,info!$G$34=B27),1,0))))</f>
        <v>0</v>
      </c>
      <c r="I27" s="96">
        <f ca="1">IF(info!$C$36=0,H27,OFFSET(I27,-(info!$C$36),-1))</f>
        <v>0</v>
      </c>
      <c r="J27" s="61">
        <f>(IF((AND(info!$F$42="",info!$F$43="",info!$G$44="",info!$G$45="")),0,(IF(OR(info!$F$42=B27,info!$F$43=B27,info!$G$44=B27,info!$G$45=B27),1,0))))</f>
        <v>0</v>
      </c>
      <c r="K27" s="64">
        <f ca="1">IF(info!$D$46="",J27,OFFSET(K27,-(info!$D$46),-1))</f>
        <v>0</v>
      </c>
      <c r="L27" s="99">
        <f>IF(D27=0,0,VLOOKUP(plan!B27,plan!$G$2:$H$4,2,FALSE))</f>
        <v>1</v>
      </c>
      <c r="M27" s="60">
        <f>IF(D27=0,0,VLOOKUP(plan!C27,plan!$G$7:$H$10,2,FALSE))</f>
        <v>1</v>
      </c>
      <c r="N27" s="62">
        <f>IF(D27=0,0,VLOOKUP(plan!$D$3,plan!$G$13:$H$13,2,FALSE))</f>
        <v>1</v>
      </c>
      <c r="O27" s="61">
        <f t="shared" si="1"/>
        <v>0</v>
      </c>
      <c r="P27" s="61">
        <f ca="1">IF(info!$D$46=2,OFFSET(P27,-(info!$D$46-1),-1),0)</f>
        <v>0</v>
      </c>
      <c r="Q27" s="69">
        <f ca="1">IF(info!$D$46=0,Q26+(O27*K27)-R27,Q26+OFFSET(Q27,-(info!$D$46),-2)-R27)</f>
        <v>4</v>
      </c>
      <c r="R27" s="62">
        <f t="shared" ca="1" si="2"/>
        <v>0</v>
      </c>
      <c r="S27" s="131">
        <f ca="1">IF(info!$C$36=2,OFFSET(S27,-(info!$C$36-1),-1),0)</f>
        <v>0</v>
      </c>
      <c r="T27" s="62">
        <f ca="1">IF(info!$C$36=0,R27,OFFSET(T27,-(info!$C$36),-2))</f>
        <v>0</v>
      </c>
      <c r="U27" s="140">
        <f t="shared" si="0"/>
        <v>3</v>
      </c>
      <c r="V27" s="140">
        <f ca="1">IF(info!$C$46=0,info!$C$49+R27,info!$C$49+OFFSET(V27,-(info!$C$46),-2))</f>
        <v>1</v>
      </c>
      <c r="W27" s="132">
        <f ca="1">info!$E$53-AC27</f>
        <v>2</v>
      </c>
      <c r="X27" s="141">
        <f t="shared" si="3"/>
        <v>2</v>
      </c>
      <c r="Y27" s="62">
        <f>IF((AND(info!$C$36=0,info!$D$46=0)),Q27+T27+U27+V27+X27,0)</f>
        <v>0</v>
      </c>
      <c r="Z27" s="131">
        <f ca="1">IF((AND(info!$C$36=0,info!$D$46&lt;&gt;0)),O27+P27+Q27+R27+U27+V27+X27,0)</f>
        <v>10</v>
      </c>
      <c r="AA27" s="62">
        <f>IF((AND(info!$C$36&lt;&gt;0,info!$D$46=0)),O27+R27+S27+T27+U27+V27+X27,0)</f>
        <v>0</v>
      </c>
      <c r="AB27" s="62">
        <f>IF((AND(info!$C$36&lt;&gt;0,info!$D$46&lt;&gt;0)),O27+P27+Q27+R27+S27+T27+U27+V27+X27,0)</f>
        <v>0</v>
      </c>
      <c r="AC27" s="137">
        <f t="shared" ca="1" si="4"/>
        <v>10</v>
      </c>
    </row>
    <row r="28" spans="1:29" x14ac:dyDescent="0.25">
      <c r="A28" s="178"/>
      <c r="B28" s="67" t="s">
        <v>20</v>
      </c>
      <c r="C28" s="92">
        <f>IF(OR(info!$K$5=B28,info!$K$6=B28,info!$K$7=B28,info!$K$8=B28,info!$K$9=B28,info!$K$11=B28),0,1)</f>
        <v>1</v>
      </c>
      <c r="D28" s="65">
        <f>IF(C28=0,0,COUNTIF($C$3:C28,"&lt;&gt;0"))</f>
        <v>20</v>
      </c>
      <c r="E28" s="62">
        <f>IF(info!$D$12="NON",0,IF(C28=0,0,IF(INT(D28/info!$G$12)=D28/info!$G$12,1,0)))</f>
        <v>1</v>
      </c>
      <c r="F28" s="62">
        <f>IF(info!$D$18="NON",0,IF(C28=0,0,IF(INT(D28/info!$G$18)=D28/info!$G$18,1,0)))</f>
        <v>0</v>
      </c>
      <c r="G28" s="106">
        <f>IF(info!$D$25="NON",0,IF(C28=0,0,IF(INT(D28/info!$G$25)=D28/info!$G$25,1,0)))</f>
        <v>0</v>
      </c>
      <c r="H28" s="86">
        <f>(IF((AND(info!$G$31="",info!$G$32="",info!$G$33="",info!$G$34="")),0,(IF(OR(info!$G$31=B28,info!$G$32=B28,info!$G$33=B28,info!$G$34=B28),1,0))))</f>
        <v>0</v>
      </c>
      <c r="I28" s="96">
        <f ca="1">IF(info!$C$36=0,H28,OFFSET(I28,-(info!$C$36),-1))</f>
        <v>0</v>
      </c>
      <c r="J28" s="61">
        <f>(IF((AND(info!$F$42="",info!$F$43="",info!$G$44="",info!$G$45="")),0,(IF(OR(info!$F$42=B28,info!$F$43=B28,info!$G$44=B28,info!$G$45=B28),1,0))))</f>
        <v>0</v>
      </c>
      <c r="K28" s="64">
        <f ca="1">IF(info!$D$46="",J28,OFFSET(K28,-(info!$D$46),-1))</f>
        <v>0</v>
      </c>
      <c r="L28" s="99">
        <f>IF(D28=0,0,VLOOKUP(plan!B28,plan!$G$2:$H$4,2,FALSE))</f>
        <v>1</v>
      </c>
      <c r="M28" s="60">
        <f>IF(D28=0,0,VLOOKUP(plan!C28,plan!$G$7:$H$10,2,FALSE))</f>
        <v>1</v>
      </c>
      <c r="N28" s="62">
        <f>IF(D28=0,0,VLOOKUP(plan!$D$3,plan!$G$13:$H$13,2,FALSE))</f>
        <v>1</v>
      </c>
      <c r="O28" s="61">
        <f t="shared" si="1"/>
        <v>0</v>
      </c>
      <c r="P28" s="61">
        <f ca="1">IF(info!$D$46=2,OFFSET(P28,-(info!$D$46-1),-1),0)</f>
        <v>0</v>
      </c>
      <c r="Q28" s="69">
        <f ca="1">IF(info!$D$46=0,Q27+(O28*K28)-R28,Q27+OFFSET(Q28,-(info!$D$46),-2)-R28)</f>
        <v>4</v>
      </c>
      <c r="R28" s="62">
        <f t="shared" ca="1" si="2"/>
        <v>0</v>
      </c>
      <c r="S28" s="131">
        <f ca="1">IF(info!$C$36=2,OFFSET(S28,-(info!$C$36-1),-1),0)</f>
        <v>0</v>
      </c>
      <c r="T28" s="62">
        <f ca="1">IF(info!$C$36=0,R28,OFFSET(T28,-(info!$C$36),-2))</f>
        <v>0</v>
      </c>
      <c r="U28" s="140">
        <f t="shared" si="0"/>
        <v>3</v>
      </c>
      <c r="V28" s="140">
        <f ca="1">IF(info!$C$46=0,info!$C$49+R28,info!$C$49+OFFSET(V28,-(info!$C$46),-2))</f>
        <v>1</v>
      </c>
      <c r="W28" s="132">
        <f ca="1">info!$E$53-AC28</f>
        <v>1</v>
      </c>
      <c r="X28" s="141">
        <f t="shared" si="3"/>
        <v>3</v>
      </c>
      <c r="Y28" s="62">
        <f>IF((AND(info!$C$36=0,info!$D$46=0)),Q28+T28+U28+V28+X28,0)</f>
        <v>0</v>
      </c>
      <c r="Z28" s="131">
        <f ca="1">IF((AND(info!$C$36=0,info!$D$46&lt;&gt;0)),O28+P28+Q28+R28+U28+V28+X28,0)</f>
        <v>11</v>
      </c>
      <c r="AA28" s="62">
        <f>IF((AND(info!$C$36&lt;&gt;0,info!$D$46=0)),O28+R28+S28+T28+U28+V28+X28,0)</f>
        <v>0</v>
      </c>
      <c r="AB28" s="62">
        <f>IF((AND(info!$C$36&lt;&gt;0,info!$D$46&lt;&gt;0)),O28+P28+Q28+R28+S28+T28+U28+V28+X28,0)</f>
        <v>0</v>
      </c>
      <c r="AC28" s="137">
        <f t="shared" ca="1" si="4"/>
        <v>11</v>
      </c>
    </row>
    <row r="29" spans="1:29" x14ac:dyDescent="0.25">
      <c r="A29" s="178"/>
      <c r="B29" s="67" t="s">
        <v>21</v>
      </c>
      <c r="C29" s="92">
        <f>IF(OR(info!$K$5=B29,info!$K$6=B29,info!$K$7=B29,info!$K$8=B29,info!$K$9=B29,info!$K$11=B29),0,1)</f>
        <v>0</v>
      </c>
      <c r="D29" s="65">
        <f>IF(C29=0,0,COUNTIF($C$3:C29,"&lt;&gt;0"))</f>
        <v>0</v>
      </c>
      <c r="E29" s="62">
        <f>IF(info!$D$12="NON",0,IF(C29=0,0,IF(INT(D29/info!$G$12)=D29/info!$G$12,1,0)))</f>
        <v>0</v>
      </c>
      <c r="F29" s="62">
        <f>IF(info!$D$18="NON",0,IF(C29=0,0,IF(INT(D29/info!$G$18)=D29/info!$G$18,1,0)))</f>
        <v>0</v>
      </c>
      <c r="G29" s="106">
        <f>IF(info!$D$25="NON",0,IF(C29=0,0,IF(INT(D29/info!$G$25)=D29/info!$G$25,1,0)))</f>
        <v>0</v>
      </c>
      <c r="H29" s="86">
        <f>(IF((AND(info!$G$31="",info!$G$32="",info!$G$33="",info!$G$34="")),0,(IF(OR(info!$G$31=B29,info!$G$32=B29,info!$G$33=B29,info!$G$34=B29),1,0))))</f>
        <v>0</v>
      </c>
      <c r="I29" s="96">
        <f ca="1">IF(info!$C$36=0,H29,OFFSET(I29,-(info!$C$36),-1))</f>
        <v>0</v>
      </c>
      <c r="J29" s="61">
        <f>(IF((AND(info!$F$42="",info!$F$43="",info!$G$44="",info!$G$45="")),0,(IF(OR(info!$F$42=B29,info!$F$43=B29,info!$G$44=B29,info!$G$45=B29),1,0))))</f>
        <v>0</v>
      </c>
      <c r="K29" s="64">
        <f ca="1">IF(info!$D$46="",J29,OFFSET(K29,-(info!$D$46),-1))</f>
        <v>0</v>
      </c>
      <c r="L29" s="99">
        <f>IF(D29=0,0,VLOOKUP(plan!B29,plan!$G$2:$H$4,2,FALSE))</f>
        <v>0</v>
      </c>
      <c r="M29" s="60">
        <f>IF(D29=0,0,VLOOKUP(plan!C29,plan!$G$7:$H$10,2,FALSE))</f>
        <v>0</v>
      </c>
      <c r="N29" s="62">
        <f>IF(D29=0,0,VLOOKUP(plan!$D$3,plan!$G$13:$H$13,2,FALSE))</f>
        <v>0</v>
      </c>
      <c r="O29" s="61">
        <f t="shared" si="1"/>
        <v>0</v>
      </c>
      <c r="P29" s="61">
        <f ca="1">IF(info!$D$46=2,OFFSET(P29,-(info!$D$46-1),-1),0)</f>
        <v>0</v>
      </c>
      <c r="Q29" s="69">
        <f ca="1">IF(info!$D$46=0,Q28+(O29*K29)-R29,Q28+OFFSET(Q29,-(info!$D$46),-2)-R29)</f>
        <v>4</v>
      </c>
      <c r="R29" s="62">
        <f t="shared" ca="1" si="2"/>
        <v>0</v>
      </c>
      <c r="S29" s="131">
        <f ca="1">IF(info!$C$36=2,OFFSET(S29,-(info!$C$36-1),-1),0)</f>
        <v>0</v>
      </c>
      <c r="T29" s="62">
        <f ca="1">IF(info!$C$36=0,R29,OFFSET(T29,-(info!$C$36),-2))</f>
        <v>0</v>
      </c>
      <c r="U29" s="140">
        <f t="shared" si="0"/>
        <v>0</v>
      </c>
      <c r="V29" s="140">
        <f ca="1">IF(info!$C$46=0,info!$C$49+R29,info!$C$49+OFFSET(V29,-(info!$C$46),-2))</f>
        <v>1</v>
      </c>
      <c r="W29" s="132">
        <f ca="1">info!$E$53-AC29</f>
        <v>4</v>
      </c>
      <c r="X29" s="141">
        <f t="shared" si="3"/>
        <v>3</v>
      </c>
      <c r="Y29" s="62">
        <f>IF((AND(info!$C$36=0,info!$D$46=0)),Q29+T29+U29+V29+X29,0)</f>
        <v>0</v>
      </c>
      <c r="Z29" s="131">
        <f ca="1">IF((AND(info!$C$36=0,info!$D$46&lt;&gt;0)),O29+P29+Q29+R29+U29+V29+X29,0)</f>
        <v>8</v>
      </c>
      <c r="AA29" s="62">
        <f>IF((AND(info!$C$36&lt;&gt;0,info!$D$46=0)),O29+R29+S29+T29+U29+V29+X29,0)</f>
        <v>0</v>
      </c>
      <c r="AB29" s="62">
        <f>IF((AND(info!$C$36&lt;&gt;0,info!$D$46&lt;&gt;0)),O29+P29+Q29+R29+S29+T29+U29+V29+X29,0)</f>
        <v>0</v>
      </c>
      <c r="AC29" s="137">
        <f t="shared" ca="1" si="4"/>
        <v>8</v>
      </c>
    </row>
    <row r="30" spans="1:29" x14ac:dyDescent="0.25">
      <c r="A30" s="179"/>
      <c r="B30" s="67" t="s">
        <v>22</v>
      </c>
      <c r="C30" s="92">
        <f>IF(OR(info!$K$5=B30,info!$K$6=B30,info!$K$7=B30,info!$K$8=B30,info!$K$9=B30,info!$K$11=B30),0,1)</f>
        <v>0</v>
      </c>
      <c r="D30" s="65">
        <f>IF(C30=0,0,COUNTIF($C$3:C30,"&lt;&gt;0"))</f>
        <v>0</v>
      </c>
      <c r="E30" s="62">
        <f>IF(info!$D$12="NON",0,IF(C30=0,0,IF(INT(D30/info!$G$12)=D30/info!$G$12,1,0)))</f>
        <v>0</v>
      </c>
      <c r="F30" s="62">
        <f>IF(info!$D$18="NON",0,IF(C30=0,0,IF(INT(D30/info!$G$18)=D30/info!$G$18,1,0)))</f>
        <v>0</v>
      </c>
      <c r="G30" s="106">
        <f>IF(info!$D$25="NON",0,IF(C30=0,0,IF(INT(D30/info!$G$25)=D30/info!$G$25,1,0)))</f>
        <v>0</v>
      </c>
      <c r="H30" s="86">
        <f>(IF((AND(info!$G$31="",info!$G$32="",info!$G$33="",info!$G$34="")),0,(IF(OR(info!$G$31=B30,info!$G$32=B30,info!$G$33=B30,info!$G$34=B30),1,0))))</f>
        <v>1</v>
      </c>
      <c r="I30" s="96">
        <f ca="1">IF(info!$C$36=0,H30,OFFSET(I30,-(info!$C$36),-1))</f>
        <v>1</v>
      </c>
      <c r="J30" s="61">
        <f>(IF((AND(info!$F$42="",info!$F$43="",info!$G$44="",info!$G$45="")),0,(IF(OR(info!$F$42=B30,info!$F$43=B30,info!$G$44=B30,info!$G$45=B30),1,0))))</f>
        <v>1</v>
      </c>
      <c r="K30" s="64">
        <f ca="1">IF(info!$D$46="",J30,OFFSET(K30,-(info!$D$46),-1))</f>
        <v>0</v>
      </c>
      <c r="L30" s="99">
        <f>IF(D30=0,0,VLOOKUP(plan!B30,plan!$G$2:$H$4,2,FALSE))</f>
        <v>0</v>
      </c>
      <c r="M30" s="60">
        <f>IF(D30=0,0,VLOOKUP(plan!C30,plan!$G$7:$H$10,2,FALSE))</f>
        <v>0</v>
      </c>
      <c r="N30" s="62">
        <f>IF(D30=0,0,VLOOKUP(plan!$D$3,plan!$G$13:$H$13,2,FALSE))</f>
        <v>0</v>
      </c>
      <c r="O30" s="61">
        <f t="shared" si="1"/>
        <v>3</v>
      </c>
      <c r="P30" s="61">
        <f ca="1">IF(info!$D$46=2,OFFSET(P30,-(info!$D$46-1),-1),0)</f>
        <v>0</v>
      </c>
      <c r="Q30" s="69">
        <f ca="1">IF(info!$D$46=0,Q29+(O30*K30)-R30,Q29+OFFSET(Q30,-(info!$D$46),-2)-R30)</f>
        <v>0</v>
      </c>
      <c r="R30" s="62">
        <f t="shared" ca="1" si="2"/>
        <v>4</v>
      </c>
      <c r="S30" s="131">
        <f ca="1">IF(info!$C$36=2,OFFSET(S30,-(info!$C$36-1),-1),0)</f>
        <v>0</v>
      </c>
      <c r="T30" s="62">
        <f ca="1">IF(info!$C$36=0,R30,OFFSET(T30,-(info!$C$36),-2))</f>
        <v>4</v>
      </c>
      <c r="U30" s="140">
        <f t="shared" si="0"/>
        <v>0</v>
      </c>
      <c r="V30" s="140">
        <f ca="1">IF(info!$C$46=0,info!$C$49+R30,info!$C$49+OFFSET(V30,-(info!$C$46),-2))</f>
        <v>5</v>
      </c>
      <c r="W30" s="132">
        <f ca="1">info!$E$53-AC30</f>
        <v>0</v>
      </c>
      <c r="X30" s="141">
        <f t="shared" si="3"/>
        <v>0</v>
      </c>
      <c r="Y30" s="62">
        <f>IF((AND(info!$C$36=0,info!$D$46=0)),Q30+T30+U30+V30+X30,0)</f>
        <v>0</v>
      </c>
      <c r="Z30" s="131">
        <f ca="1">IF((AND(info!$C$36=0,info!$D$46&lt;&gt;0)),O30+P30+Q30+R30+U30+V30+X30,0)</f>
        <v>12</v>
      </c>
      <c r="AA30" s="62">
        <f>IF((AND(info!$C$36&lt;&gt;0,info!$D$46=0)),O30+R30+S30+T30+U30+V30+X30,0)</f>
        <v>0</v>
      </c>
      <c r="AB30" s="62">
        <f>IF((AND(info!$C$36&lt;&gt;0,info!$D$46&lt;&gt;0)),O30+P30+Q30+R30+S30+T30+U30+V30+X30,0)</f>
        <v>0</v>
      </c>
      <c r="AC30" s="137">
        <f t="shared" ca="1" si="4"/>
        <v>12</v>
      </c>
    </row>
    <row r="31" spans="1:29" x14ac:dyDescent="0.25">
      <c r="A31" s="177">
        <v>5</v>
      </c>
      <c r="B31" s="67" t="s">
        <v>16</v>
      </c>
      <c r="C31" s="92">
        <f>IF(OR(info!$K$5=B31,info!$K$6=B31,info!$K$7=B31,info!$K$8=B31,info!$K$9=B31,info!$K$11=B31),0,1)</f>
        <v>1</v>
      </c>
      <c r="D31" s="65">
        <f>IF(C31=0,0,COUNTIF($C$3:C31,"&lt;&gt;0"))</f>
        <v>21</v>
      </c>
      <c r="E31" s="62">
        <f>IF(info!$D$12="NON",0,IF(C31=0,0,IF(INT(D31/info!$G$12)=D31/info!$G$12,1,0)))</f>
        <v>0</v>
      </c>
      <c r="F31" s="62">
        <f>IF(info!$D$18="NON",0,IF(C31=0,0,IF(INT(D31/info!$G$18)=D31/info!$G$18,1,0)))</f>
        <v>1</v>
      </c>
      <c r="G31" s="106">
        <f>IF(info!$D$25="NON",0,IF(C31=0,0,IF(INT(D31/info!$G$25)=D31/info!$G$25,1,0)))</f>
        <v>0</v>
      </c>
      <c r="H31" s="86">
        <f>(IF((AND(info!$G$31="",info!$G$32="",info!$G$33="",info!$G$34="")),0,(IF(OR(info!$G$31=B31,info!$G$32=B31,info!$G$33=B31,info!$G$34=B31),1,0))))</f>
        <v>0</v>
      </c>
      <c r="I31" s="96">
        <f ca="1">IF(info!$C$36=0,H31,OFFSET(I31,-(info!$C$36),-1))</f>
        <v>0</v>
      </c>
      <c r="J31" s="61">
        <f>(IF((AND(info!$F$42="",info!$F$43="",info!$G$44="",info!$G$45="")),0,(IF(OR(info!$F$42=B31,info!$F$43=B31,info!$G$44=B31,info!$G$45=B31),1,0))))</f>
        <v>0</v>
      </c>
      <c r="K31" s="64">
        <f ca="1">IF(info!$D$46="",J31,OFFSET(K31,-(info!$D$46),-1))</f>
        <v>1</v>
      </c>
      <c r="L31" s="99">
        <f>IF(D31=0,0,VLOOKUP(plan!B31,plan!$G$2:$H$4,2,FALSE))</f>
        <v>1</v>
      </c>
      <c r="M31" s="60">
        <f>IF(D31=0,0,VLOOKUP(plan!C31,plan!$G$7:$H$10,2,FALSE))</f>
        <v>1</v>
      </c>
      <c r="N31" s="62">
        <f>IF(D31=0,0,VLOOKUP(plan!$D$3,plan!$G$13:$H$13,2,FALSE))</f>
        <v>1</v>
      </c>
      <c r="O31" s="61">
        <f t="shared" si="1"/>
        <v>0</v>
      </c>
      <c r="P31" s="61">
        <f ca="1">IF(info!$D$46=2,OFFSET(P31,-(info!$D$46-1),-1),0)</f>
        <v>0</v>
      </c>
      <c r="Q31" s="69">
        <f ca="1">IF(info!$D$46=0,Q30+(O31*K31)-R31,Q30+OFFSET(Q31,-(info!$D$46),-2)-R31)</f>
        <v>3</v>
      </c>
      <c r="R31" s="62">
        <f t="shared" ca="1" si="2"/>
        <v>0</v>
      </c>
      <c r="S31" s="131">
        <f ca="1">IF(info!$C$36=2,OFFSET(S31,-(info!$C$36-1),-1),0)</f>
        <v>0</v>
      </c>
      <c r="T31" s="62">
        <f ca="1">IF(info!$C$36=0,R31,OFFSET(T31,-(info!$C$36),-2))</f>
        <v>0</v>
      </c>
      <c r="U31" s="140">
        <f t="shared" si="0"/>
        <v>3</v>
      </c>
      <c r="V31" s="140">
        <f ca="1">IF(info!$C$46=0,info!$C$49+R31,info!$C$49+OFFSET(V31,-(info!$C$46),-2))</f>
        <v>1</v>
      </c>
      <c r="W31" s="132">
        <f ca="1">info!$E$53-AC31</f>
        <v>4</v>
      </c>
      <c r="X31" s="141">
        <f t="shared" si="3"/>
        <v>1</v>
      </c>
      <c r="Y31" s="62">
        <f>IF((AND(info!$C$36=0,info!$D$46=0)),Q31+T31+U31+V31+X31,0)</f>
        <v>0</v>
      </c>
      <c r="Z31" s="131">
        <f ca="1">IF((AND(info!$C$36=0,info!$D$46&lt;&gt;0)),O31+P31+Q31+R31+U31+V31+X31,0)</f>
        <v>8</v>
      </c>
      <c r="AA31" s="62">
        <f>IF((AND(info!$C$36&lt;&gt;0,info!$D$46=0)),O31+R31+S31+T31+U31+V31+X31,0)</f>
        <v>0</v>
      </c>
      <c r="AB31" s="62">
        <f>IF((AND(info!$C$36&lt;&gt;0,info!$D$46&lt;&gt;0)),O31+P31+Q31+R31+S31+T31+U31+V31+X31,0)</f>
        <v>0</v>
      </c>
      <c r="AC31" s="137">
        <f t="shared" ca="1" si="4"/>
        <v>8</v>
      </c>
    </row>
    <row r="32" spans="1:29" x14ac:dyDescent="0.25">
      <c r="A32" s="178"/>
      <c r="B32" s="67" t="s">
        <v>17</v>
      </c>
      <c r="C32" s="92">
        <f>IF(OR(info!$K$5=B32,info!$K$6=B32,info!$K$7=B32,info!$K$8=B32,info!$K$9=B32,info!$K$11=B32),0,1)</f>
        <v>1</v>
      </c>
      <c r="D32" s="65">
        <f>IF(C32=0,0,COUNTIF($C$3:C32,"&lt;&gt;0"))</f>
        <v>22</v>
      </c>
      <c r="E32" s="62">
        <f>IF(info!$D$12="NON",0,IF(C32=0,0,IF(INT(D32/info!$G$12)=D32/info!$G$12,1,0)))</f>
        <v>0</v>
      </c>
      <c r="F32" s="62">
        <f>IF(info!$D$18="NON",0,IF(C32=0,0,IF(INT(D32/info!$G$18)=D32/info!$G$18,1,0)))</f>
        <v>0</v>
      </c>
      <c r="G32" s="106">
        <f>IF(info!$D$25="NON",0,IF(C32=0,0,IF(INT(D32/info!$G$25)=D32/info!$G$25,1,0)))</f>
        <v>0</v>
      </c>
      <c r="H32" s="86">
        <f>(IF((AND(info!$G$31="",info!$G$32="",info!$G$33="",info!$G$34="")),0,(IF(OR(info!$G$31=B32,info!$G$32=B32,info!$G$33=B32,info!$G$34=B32),1,0))))</f>
        <v>0</v>
      </c>
      <c r="I32" s="96">
        <f ca="1">IF(info!$C$36=0,H32,OFFSET(I32,-(info!$C$36),-1))</f>
        <v>0</v>
      </c>
      <c r="J32" s="61">
        <f>(IF((AND(info!$F$42="",info!$F$43="",info!$G$44="",info!$G$45="")),0,(IF(OR(info!$F$42=B32,info!$F$43=B32,info!$G$44=B32,info!$G$45=B32),1,0))))</f>
        <v>0</v>
      </c>
      <c r="K32" s="64">
        <f ca="1">IF(info!$D$46="",J32,OFFSET(K32,-(info!$D$46),-1))</f>
        <v>0</v>
      </c>
      <c r="L32" s="99">
        <f>IF(D32=0,0,VLOOKUP(plan!B32,plan!$G$2:$H$4,2,FALSE))</f>
        <v>1</v>
      </c>
      <c r="M32" s="60">
        <f>IF(D32=0,0,VLOOKUP(plan!C32,plan!$G$7:$H$10,2,FALSE))</f>
        <v>1</v>
      </c>
      <c r="N32" s="62">
        <f>IF(D32=0,0,VLOOKUP(plan!$D$3,plan!$G$13:$H$13,2,FALSE))</f>
        <v>1</v>
      </c>
      <c r="O32" s="61">
        <f t="shared" si="1"/>
        <v>0</v>
      </c>
      <c r="P32" s="61">
        <f ca="1">IF(info!$D$46=2,OFFSET(P32,-(info!$D$46-1),-1),0)</f>
        <v>0</v>
      </c>
      <c r="Q32" s="69">
        <f ca="1">IF(info!$D$46=0,Q31+(O32*K32)-R32,Q31+OFFSET(Q32,-(info!$D$46),-2)-R32)</f>
        <v>3</v>
      </c>
      <c r="R32" s="62">
        <f t="shared" ca="1" si="2"/>
        <v>0</v>
      </c>
      <c r="S32" s="131">
        <f ca="1">IF(info!$C$36=2,OFFSET(S32,-(info!$C$36-1),-1),0)</f>
        <v>0</v>
      </c>
      <c r="T32" s="62">
        <f ca="1">IF(info!$C$36=0,R32,OFFSET(T32,-(info!$C$36),-2))</f>
        <v>0</v>
      </c>
      <c r="U32" s="140">
        <f t="shared" si="0"/>
        <v>3</v>
      </c>
      <c r="V32" s="140">
        <f ca="1">IF(info!$C$46=0,info!$C$49+R32,info!$C$49+OFFSET(V32,-(info!$C$46),-2))</f>
        <v>1</v>
      </c>
      <c r="W32" s="132">
        <f ca="1">info!$E$53-AC32</f>
        <v>4</v>
      </c>
      <c r="X32" s="141">
        <f t="shared" si="3"/>
        <v>1</v>
      </c>
      <c r="Y32" s="62">
        <f>IF((AND(info!$C$36=0,info!$D$46=0)),Q32+T32+U32+V32+X32,0)</f>
        <v>0</v>
      </c>
      <c r="Z32" s="131">
        <f ca="1">IF((AND(info!$C$36=0,info!$D$46&lt;&gt;0)),O32+P32+Q32+R32+U32+V32+X32,0)</f>
        <v>8</v>
      </c>
      <c r="AA32" s="62">
        <f>IF((AND(info!$C$36&lt;&gt;0,info!$D$46=0)),O32+R32+S32+T32+U32+V32+X32,0)</f>
        <v>0</v>
      </c>
      <c r="AB32" s="62">
        <f>IF((AND(info!$C$36&lt;&gt;0,info!$D$46&lt;&gt;0)),O32+P32+Q32+R32+S32+T32+U32+V32+X32,0)</f>
        <v>0</v>
      </c>
      <c r="AC32" s="137">
        <f t="shared" ca="1" si="4"/>
        <v>8</v>
      </c>
    </row>
    <row r="33" spans="1:29" x14ac:dyDescent="0.25">
      <c r="A33" s="178"/>
      <c r="B33" s="67" t="s">
        <v>18</v>
      </c>
      <c r="C33" s="92">
        <f>IF(OR(info!$K$5=B33,info!$K$6=B33,info!$K$7=B33,info!$K$8=B33,info!$K$9=B33,info!$K$11=B33),0,1)</f>
        <v>1</v>
      </c>
      <c r="D33" s="65">
        <f>IF(C33=0,0,COUNTIF($C$3:C33,"&lt;&gt;0"))</f>
        <v>23</v>
      </c>
      <c r="E33" s="62">
        <f>IF(info!$D$12="NON",0,IF(C33=0,0,IF(INT(D33/info!$G$12)=D33/info!$G$12,1,0)))</f>
        <v>0</v>
      </c>
      <c r="F33" s="62">
        <f>IF(info!$D$18="NON",0,IF(C33=0,0,IF(INT(D33/info!$G$18)=D33/info!$G$18,1,0)))</f>
        <v>0</v>
      </c>
      <c r="G33" s="106">
        <f>IF(info!$D$25="NON",0,IF(C33=0,0,IF(INT(D33/info!$G$25)=D33/info!$G$25,1,0)))</f>
        <v>0</v>
      </c>
      <c r="H33" s="86">
        <f>(IF((AND(info!$G$31="",info!$G$32="",info!$G$33="",info!$G$34="")),0,(IF(OR(info!$G$31=B33,info!$G$32=B33,info!$G$33=B33,info!$G$34=B33),1,0))))</f>
        <v>0</v>
      </c>
      <c r="I33" s="96">
        <f ca="1">IF(info!$C$36=0,H33,OFFSET(I33,-(info!$C$36),-1))</f>
        <v>0</v>
      </c>
      <c r="J33" s="61">
        <f>(IF((AND(info!$F$42="",info!$F$43="",info!$G$44="",info!$G$45="")),0,(IF(OR(info!$F$42=B33,info!$F$43=B33,info!$G$44=B33,info!$G$45=B33),1,0))))</f>
        <v>0</v>
      </c>
      <c r="K33" s="64">
        <f ca="1">IF(info!$D$46="",J33,OFFSET(K33,-(info!$D$46),-1))</f>
        <v>0</v>
      </c>
      <c r="L33" s="99">
        <f>IF(D33=0,0,VLOOKUP(plan!B33,plan!$G$2:$H$4,2,FALSE))</f>
        <v>1</v>
      </c>
      <c r="M33" s="60">
        <f>IF(D33=0,0,VLOOKUP(plan!C33,plan!$G$7:$H$10,2,FALSE))</f>
        <v>1</v>
      </c>
      <c r="N33" s="62">
        <f>IF(D33=0,0,VLOOKUP(plan!$D$3,plan!$G$13:$H$13,2,FALSE))</f>
        <v>1</v>
      </c>
      <c r="O33" s="61">
        <f t="shared" si="1"/>
        <v>0</v>
      </c>
      <c r="P33" s="61">
        <f ca="1">IF(info!$D$46=2,OFFSET(P33,-(info!$D$46-1),-1),0)</f>
        <v>0</v>
      </c>
      <c r="Q33" s="69">
        <f ca="1">IF(info!$D$46=0,Q32+(O33*K33)-R33,Q32+OFFSET(Q33,-(info!$D$46),-2)-R33)</f>
        <v>3</v>
      </c>
      <c r="R33" s="62">
        <f t="shared" ca="1" si="2"/>
        <v>0</v>
      </c>
      <c r="S33" s="131">
        <f ca="1">IF(info!$C$36=2,OFFSET(S33,-(info!$C$36-1),-1),0)</f>
        <v>0</v>
      </c>
      <c r="T33" s="62">
        <f ca="1">IF(info!$C$36=0,R33,OFFSET(T33,-(info!$C$36),-2))</f>
        <v>0</v>
      </c>
      <c r="U33" s="140">
        <f t="shared" si="0"/>
        <v>3</v>
      </c>
      <c r="V33" s="140">
        <f ca="1">IF(info!$C$46=0,info!$C$49+R33,info!$C$49+OFFSET(V33,-(info!$C$46),-2))</f>
        <v>1</v>
      </c>
      <c r="W33" s="132">
        <f ca="1">info!$E$53-AC33</f>
        <v>4</v>
      </c>
      <c r="X33" s="141">
        <f t="shared" si="3"/>
        <v>1</v>
      </c>
      <c r="Y33" s="62">
        <f>IF((AND(info!$C$36=0,info!$D$46=0)),Q33+T33+U33+V33+X33,0)</f>
        <v>0</v>
      </c>
      <c r="Z33" s="131">
        <f ca="1">IF((AND(info!$C$36=0,info!$D$46&lt;&gt;0)),O33+P33+Q33+R33+U33+V33+X33,0)</f>
        <v>8</v>
      </c>
      <c r="AA33" s="62">
        <f>IF((AND(info!$C$36&lt;&gt;0,info!$D$46=0)),O33+R33+S33+T33+U33+V33+X33,0)</f>
        <v>0</v>
      </c>
      <c r="AB33" s="62">
        <f>IF((AND(info!$C$36&lt;&gt;0,info!$D$46&lt;&gt;0)),O33+P33+Q33+R33+S33+T33+U33+V33+X33,0)</f>
        <v>0</v>
      </c>
      <c r="AC33" s="137">
        <f t="shared" ca="1" si="4"/>
        <v>8</v>
      </c>
    </row>
    <row r="34" spans="1:29" x14ac:dyDescent="0.25">
      <c r="A34" s="178"/>
      <c r="B34" s="67" t="s">
        <v>19</v>
      </c>
      <c r="C34" s="92">
        <f>IF(OR(info!$K$5=B34,info!$K$6=B34,info!$K$7=B34,info!$K$8=B34,info!$K$9=B34,info!$K$11=B34),0,1)</f>
        <v>1</v>
      </c>
      <c r="D34" s="65">
        <f>IF(C34=0,0,COUNTIF($C$3:C34,"&lt;&gt;0"))</f>
        <v>24</v>
      </c>
      <c r="E34" s="62">
        <f>IF(info!$D$12="NON",0,IF(C34=0,0,IF(INT(D34/info!$G$12)=D34/info!$G$12,1,0)))</f>
        <v>1</v>
      </c>
      <c r="F34" s="62">
        <f>IF(info!$D$18="NON",0,IF(C34=0,0,IF(INT(D34/info!$G$18)=D34/info!$G$18,1,0)))</f>
        <v>1</v>
      </c>
      <c r="G34" s="106">
        <f>IF(info!$D$25="NON",0,IF(C34=0,0,IF(INT(D34/info!$G$25)=D34/info!$G$25,1,0)))</f>
        <v>1</v>
      </c>
      <c r="H34" s="86">
        <f>(IF((AND(info!$G$31="",info!$G$32="",info!$G$33="",info!$G$34="")),0,(IF(OR(info!$G$31=B34,info!$G$32=B34,info!$G$33=B34,info!$G$34=B34),1,0))))</f>
        <v>0</v>
      </c>
      <c r="I34" s="96">
        <f ca="1">IF(info!$C$36=0,H34,OFFSET(I34,-(info!$C$36),-1))</f>
        <v>0</v>
      </c>
      <c r="J34" s="61">
        <f>(IF((AND(info!$F$42="",info!$F$43="",info!$G$44="",info!$G$45="")),0,(IF(OR(info!$F$42=B34,info!$F$43=B34,info!$G$44=B34,info!$G$45=B34),1,0))))</f>
        <v>0</v>
      </c>
      <c r="K34" s="64">
        <f ca="1">IF(info!$D$46="",J34,OFFSET(K34,-(info!$D$46),-1))</f>
        <v>0</v>
      </c>
      <c r="L34" s="99">
        <f>IF(D34=0,0,VLOOKUP(plan!B34,plan!$G$2:$H$4,2,FALSE))</f>
        <v>1</v>
      </c>
      <c r="M34" s="60">
        <f>IF(D34=0,0,VLOOKUP(plan!C34,plan!$G$7:$H$10,2,FALSE))</f>
        <v>1</v>
      </c>
      <c r="N34" s="62">
        <f>IF(D34=0,0,VLOOKUP(plan!$D$3,plan!$G$13:$H$13,2,FALSE))</f>
        <v>1</v>
      </c>
      <c r="O34" s="61">
        <f t="shared" si="1"/>
        <v>0</v>
      </c>
      <c r="P34" s="61">
        <f ca="1">IF(info!$D$46=2,OFFSET(P34,-(info!$D$46-1),-1),0)</f>
        <v>0</v>
      </c>
      <c r="Q34" s="69">
        <f ca="1">IF(info!$D$46=0,Q33+(O34*K34)-R34,Q33+OFFSET(Q34,-(info!$D$46),-2)-R34)</f>
        <v>3</v>
      </c>
      <c r="R34" s="62">
        <f t="shared" ca="1" si="2"/>
        <v>0</v>
      </c>
      <c r="S34" s="131">
        <f ca="1">IF(info!$C$36=2,OFFSET(S34,-(info!$C$36-1),-1),0)</f>
        <v>0</v>
      </c>
      <c r="T34" s="62">
        <f ca="1">IF(info!$C$36=0,R34,OFFSET(T34,-(info!$C$36),-2))</f>
        <v>0</v>
      </c>
      <c r="U34" s="140">
        <f t="shared" si="0"/>
        <v>3</v>
      </c>
      <c r="V34" s="140">
        <f ca="1">IF(info!$C$46=0,info!$C$49+R34,info!$C$49+OFFSET(V34,-(info!$C$46),-2))</f>
        <v>1</v>
      </c>
      <c r="W34" s="132">
        <f ca="1">info!$E$53-AC34</f>
        <v>1</v>
      </c>
      <c r="X34" s="141">
        <f t="shared" si="3"/>
        <v>4</v>
      </c>
      <c r="Y34" s="62">
        <f>IF((AND(info!$C$36=0,info!$D$46=0)),Q34+T34+U34+V34+X34,0)</f>
        <v>0</v>
      </c>
      <c r="Z34" s="131">
        <f ca="1">IF((AND(info!$C$36=0,info!$D$46&lt;&gt;0)),O34+P34+Q34+R34+U34+V34+X34,0)</f>
        <v>11</v>
      </c>
      <c r="AA34" s="62">
        <f>IF((AND(info!$C$36&lt;&gt;0,info!$D$46=0)),O34+R34+S34+T34+U34+V34+X34,0)</f>
        <v>0</v>
      </c>
      <c r="AB34" s="62">
        <f>IF((AND(info!$C$36&lt;&gt;0,info!$D$46&lt;&gt;0)),O34+P34+Q34+R34+S34+T34+U34+V34+X34,0)</f>
        <v>0</v>
      </c>
      <c r="AC34" s="137">
        <f t="shared" ca="1" si="4"/>
        <v>11</v>
      </c>
    </row>
    <row r="35" spans="1:29" x14ac:dyDescent="0.25">
      <c r="A35" s="178"/>
      <c r="B35" s="67" t="s">
        <v>20</v>
      </c>
      <c r="C35" s="92">
        <f>IF(OR(info!$K$5=B35,info!$K$6=B35,info!$K$7=B35,info!$K$8=B35,info!$K$9=B35,info!$K$11=B35),0,1)</f>
        <v>1</v>
      </c>
      <c r="D35" s="65">
        <f>IF(C35=0,0,COUNTIF($C$3:C35,"&lt;&gt;0"))</f>
        <v>25</v>
      </c>
      <c r="E35" s="62">
        <f>IF(info!$D$12="NON",0,IF(C35=0,0,IF(INT(D35/info!$G$12)=D35/info!$G$12,1,0)))</f>
        <v>0</v>
      </c>
      <c r="F35" s="62">
        <f>IF(info!$D$18="NON",0,IF(C35=0,0,IF(INT(D35/info!$G$18)=D35/info!$G$18,1,0)))</f>
        <v>0</v>
      </c>
      <c r="G35" s="106">
        <f>IF(info!$D$25="NON",0,IF(C35=0,0,IF(INT(D35/info!$G$25)=D35/info!$G$25,1,0)))</f>
        <v>0</v>
      </c>
      <c r="H35" s="86">
        <f>(IF((AND(info!$G$31="",info!$G$32="",info!$G$33="",info!$G$34="")),0,(IF(OR(info!$G$31=B35,info!$G$32=B35,info!$G$33=B35,info!$G$34=B35),1,0))))</f>
        <v>0</v>
      </c>
      <c r="I35" s="96">
        <f ca="1">IF(info!$C$36=0,H35,OFFSET(I35,-(info!$C$36),-1))</f>
        <v>0</v>
      </c>
      <c r="J35" s="61">
        <f>(IF((AND(info!$F$42="",info!$F$43="",info!$G$44="",info!$G$45="")),0,(IF(OR(info!$F$42=B35,info!$F$43=B35,info!$G$44=B35,info!$G$45=B35),1,0))))</f>
        <v>0</v>
      </c>
      <c r="K35" s="64">
        <f ca="1">IF(info!$D$46="",J35,OFFSET(K35,-(info!$D$46),-1))</f>
        <v>0</v>
      </c>
      <c r="L35" s="99">
        <f>IF(D35=0,0,VLOOKUP(plan!B35,plan!$G$2:$H$4,2,FALSE))</f>
        <v>1</v>
      </c>
      <c r="M35" s="60">
        <f>IF(D35=0,0,VLOOKUP(plan!C35,plan!$G$7:$H$10,2,FALSE))</f>
        <v>1</v>
      </c>
      <c r="N35" s="62">
        <f>IF(D35=0,0,VLOOKUP(plan!$D$3,plan!$G$13:$H$13,2,FALSE))</f>
        <v>1</v>
      </c>
      <c r="O35" s="61">
        <f t="shared" si="1"/>
        <v>0</v>
      </c>
      <c r="P35" s="61">
        <f ca="1">IF(info!$D$46=2,OFFSET(P35,-(info!$D$46-1),-1),0)</f>
        <v>0</v>
      </c>
      <c r="Q35" s="69">
        <f ca="1">IF(info!$D$46=0,Q34+(O35*K35)-R35,Q34+OFFSET(Q35,-(info!$D$46),-2)-R35)</f>
        <v>3</v>
      </c>
      <c r="R35" s="62">
        <f t="shared" ca="1" si="2"/>
        <v>0</v>
      </c>
      <c r="S35" s="131">
        <f ca="1">IF(info!$C$36=2,OFFSET(S35,-(info!$C$36-1),-1),0)</f>
        <v>0</v>
      </c>
      <c r="T35" s="62">
        <f ca="1">IF(info!$C$36=0,R35,OFFSET(T35,-(info!$C$36),-2))</f>
        <v>0</v>
      </c>
      <c r="U35" s="140">
        <f t="shared" si="0"/>
        <v>3</v>
      </c>
      <c r="V35" s="140">
        <f ca="1">IF(info!$C$46=0,info!$C$49+R35,info!$C$49+OFFSET(V35,-(info!$C$46),-2))</f>
        <v>1</v>
      </c>
      <c r="W35" s="132">
        <f ca="1">info!$E$53-AC35</f>
        <v>1</v>
      </c>
      <c r="X35" s="141">
        <f t="shared" si="3"/>
        <v>4</v>
      </c>
      <c r="Y35" s="62">
        <f>IF((AND(info!$C$36=0,info!$D$46=0)),Q35+T35+U35+V35+X35,0)</f>
        <v>0</v>
      </c>
      <c r="Z35" s="131">
        <f ca="1">IF((AND(info!$C$36=0,info!$D$46&lt;&gt;0)),O35+P35+Q35+R35+U35+V35+X35,0)</f>
        <v>11</v>
      </c>
      <c r="AA35" s="62">
        <f>IF((AND(info!$C$36&lt;&gt;0,info!$D$46=0)),O35+R35+S35+T35+U35+V35+X35,0)</f>
        <v>0</v>
      </c>
      <c r="AB35" s="62">
        <f>IF((AND(info!$C$36&lt;&gt;0,info!$D$46&lt;&gt;0)),O35+P35+Q35+R35+S35+T35+U35+V35+X35,0)</f>
        <v>0</v>
      </c>
      <c r="AC35" s="137">
        <f t="shared" ca="1" si="4"/>
        <v>11</v>
      </c>
    </row>
    <row r="36" spans="1:29" x14ac:dyDescent="0.25">
      <c r="A36" s="178"/>
      <c r="B36" s="67" t="s">
        <v>21</v>
      </c>
      <c r="C36" s="92">
        <f>IF(OR(info!$K$5=B36,info!$K$6=B36,info!$K$7=B36,info!$K$8=B36,info!$K$9=B36,info!$K$11=B36),0,1)</f>
        <v>0</v>
      </c>
      <c r="D36" s="65">
        <f>IF(C36=0,0,COUNTIF($C$3:C36,"&lt;&gt;0"))</f>
        <v>0</v>
      </c>
      <c r="E36" s="62">
        <f>IF(info!$D$12="NON",0,IF(C36=0,0,IF(INT(D36/info!$G$12)=D36/info!$G$12,1,0)))</f>
        <v>0</v>
      </c>
      <c r="F36" s="62">
        <f>IF(info!$D$18="NON",0,IF(C36=0,0,IF(INT(D36/info!$G$18)=D36/info!$G$18,1,0)))</f>
        <v>0</v>
      </c>
      <c r="G36" s="106">
        <f>IF(info!$D$25="NON",0,IF(C36=0,0,IF(INT(D36/info!$G$25)=D36/info!$G$25,1,0)))</f>
        <v>0</v>
      </c>
      <c r="H36" s="86">
        <f>(IF((AND(info!$G$31="",info!$G$32="",info!$G$33="",info!$G$34="")),0,(IF(OR(info!$G$31=B36,info!$G$32=B36,info!$G$33=B36,info!$G$34=B36),1,0))))</f>
        <v>0</v>
      </c>
      <c r="I36" s="96">
        <f ca="1">IF(info!$C$36=0,H36,OFFSET(I36,-(info!$C$36),-1))</f>
        <v>0</v>
      </c>
      <c r="J36" s="61">
        <f>(IF((AND(info!$F$42="",info!$F$43="",info!$G$44="",info!$G$45="")),0,(IF(OR(info!$F$42=B36,info!$F$43=B36,info!$G$44=B36,info!$G$45=B36),1,0))))</f>
        <v>0</v>
      </c>
      <c r="K36" s="64">
        <f ca="1">IF(info!$D$46="",J36,OFFSET(K36,-(info!$D$46),-1))</f>
        <v>0</v>
      </c>
      <c r="L36" s="99">
        <f>IF(D36=0,0,VLOOKUP(plan!B36,plan!$G$2:$H$4,2,FALSE))</f>
        <v>0</v>
      </c>
      <c r="M36" s="60">
        <f>IF(D36=0,0,VLOOKUP(plan!C36,plan!$G$7:$H$10,2,FALSE))</f>
        <v>0</v>
      </c>
      <c r="N36" s="62">
        <f>IF(D36=0,0,VLOOKUP(plan!$D$3,plan!$G$13:$H$13,2,FALSE))</f>
        <v>0</v>
      </c>
      <c r="O36" s="61">
        <f t="shared" si="1"/>
        <v>0</v>
      </c>
      <c r="P36" s="61">
        <f ca="1">IF(info!$D$46=2,OFFSET(P36,-(info!$D$46-1),-1),0)</f>
        <v>0</v>
      </c>
      <c r="Q36" s="69">
        <f ca="1">IF(info!$D$46=0,Q35+(O36*K36)-R36,Q35+OFFSET(Q36,-(info!$D$46),-2)-R36)</f>
        <v>3</v>
      </c>
      <c r="R36" s="62">
        <f t="shared" ca="1" si="2"/>
        <v>0</v>
      </c>
      <c r="S36" s="131">
        <f ca="1">IF(info!$C$36=2,OFFSET(S36,-(info!$C$36-1),-1),0)</f>
        <v>0</v>
      </c>
      <c r="T36" s="62">
        <f ca="1">IF(info!$C$36=0,R36,OFFSET(T36,-(info!$C$36),-2))</f>
        <v>0</v>
      </c>
      <c r="U36" s="140">
        <f t="shared" si="0"/>
        <v>0</v>
      </c>
      <c r="V36" s="140">
        <f ca="1">IF(info!$C$46=0,info!$C$49+R36,info!$C$49+OFFSET(V36,-(info!$C$46),-2))</f>
        <v>1</v>
      </c>
      <c r="W36" s="132">
        <f ca="1">info!$E$53-AC36</f>
        <v>4</v>
      </c>
      <c r="X36" s="141">
        <f t="shared" si="3"/>
        <v>4</v>
      </c>
      <c r="Y36" s="62">
        <f>IF((AND(info!$C$36=0,info!$D$46=0)),Q36+T36+U36+V36+X36,0)</f>
        <v>0</v>
      </c>
      <c r="Z36" s="131">
        <f ca="1">IF((AND(info!$C$36=0,info!$D$46&lt;&gt;0)),O36+P36+Q36+R36+U36+V36+X36,0)</f>
        <v>8</v>
      </c>
      <c r="AA36" s="62">
        <f>IF((AND(info!$C$36&lt;&gt;0,info!$D$46=0)),O36+R36+S36+T36+U36+V36+X36,0)</f>
        <v>0</v>
      </c>
      <c r="AB36" s="62">
        <f>IF((AND(info!$C$36&lt;&gt;0,info!$D$46&lt;&gt;0)),O36+P36+Q36+R36+S36+T36+U36+V36+X36,0)</f>
        <v>0</v>
      </c>
      <c r="AC36" s="137">
        <f t="shared" ca="1" si="4"/>
        <v>8</v>
      </c>
    </row>
    <row r="37" spans="1:29" x14ac:dyDescent="0.25">
      <c r="A37" s="179"/>
      <c r="B37" s="67" t="s">
        <v>22</v>
      </c>
      <c r="C37" s="92">
        <f>IF(OR(info!$K$5=B37,info!$K$6=B37,info!$K$7=B37,info!$K$8=B37,info!$K$9=B37,info!$K$11=B37),0,1)</f>
        <v>0</v>
      </c>
      <c r="D37" s="65">
        <f>IF(C37=0,0,COUNTIF($C$3:C37,"&lt;&gt;0"))</f>
        <v>0</v>
      </c>
      <c r="E37" s="62">
        <f>IF(info!$D$12="NON",0,IF(C37=0,0,IF(INT(D37/info!$G$12)=D37/info!$G$12,1,0)))</f>
        <v>0</v>
      </c>
      <c r="F37" s="62">
        <f>IF(info!$D$18="NON",0,IF(C37=0,0,IF(INT(D37/info!$G$18)=D37/info!$G$18,1,0)))</f>
        <v>0</v>
      </c>
      <c r="G37" s="106">
        <f>IF(info!$D$25="NON",0,IF(C37=0,0,IF(INT(D37/info!$G$25)=D37/info!$G$25,1,0)))</f>
        <v>0</v>
      </c>
      <c r="H37" s="86">
        <f>(IF((AND(info!$G$31="",info!$G$32="",info!$G$33="",info!$G$34="")),0,(IF(OR(info!$G$31=B37,info!$G$32=B37,info!$G$33=B37,info!$G$34=B37),1,0))))</f>
        <v>1</v>
      </c>
      <c r="I37" s="96">
        <f ca="1">IF(info!$C$36=0,H37,OFFSET(I37,-(info!$C$36),-1))</f>
        <v>1</v>
      </c>
      <c r="J37" s="61">
        <f>(IF((AND(info!$F$42="",info!$F$43="",info!$G$44="",info!$G$45="")),0,(IF(OR(info!$F$42=B37,info!$F$43=B37,info!$G$44=B37,info!$G$45=B37),1,0))))</f>
        <v>1</v>
      </c>
      <c r="K37" s="64">
        <f ca="1">IF(info!$D$46="",J37,OFFSET(K37,-(info!$D$46),-1))</f>
        <v>0</v>
      </c>
      <c r="L37" s="99">
        <f>IF(D37=0,0,VLOOKUP(plan!B37,plan!$G$2:$H$4,2,FALSE))</f>
        <v>0</v>
      </c>
      <c r="M37" s="60">
        <f>IF(D37=0,0,VLOOKUP(plan!C37,plan!$G$7:$H$10,2,FALSE))</f>
        <v>0</v>
      </c>
      <c r="N37" s="62">
        <f>IF(D37=0,0,VLOOKUP(plan!$D$3,plan!$G$13:$H$13,2,FALSE))</f>
        <v>0</v>
      </c>
      <c r="O37" s="61">
        <f t="shared" si="1"/>
        <v>4</v>
      </c>
      <c r="P37" s="61">
        <f ca="1">IF(info!$D$46=2,OFFSET(P37,-(info!$D$46-1),-1),0)</f>
        <v>0</v>
      </c>
      <c r="Q37" s="69">
        <f ca="1">IF(info!$D$46=0,Q36+(O37*K37)-R37,Q36+OFFSET(Q37,-(info!$D$46),-2)-R37)</f>
        <v>0</v>
      </c>
      <c r="R37" s="62">
        <f t="shared" ca="1" si="2"/>
        <v>3</v>
      </c>
      <c r="S37" s="131">
        <f ca="1">IF(info!$C$36=2,OFFSET(S37,-(info!$C$36-1),-1),0)</f>
        <v>0</v>
      </c>
      <c r="T37" s="62">
        <f ca="1">IF(info!$C$36=0,R37,OFFSET(T37,-(info!$C$36),-2))</f>
        <v>3</v>
      </c>
      <c r="U37" s="140">
        <f t="shared" si="0"/>
        <v>0</v>
      </c>
      <c r="V37" s="140">
        <f ca="1">IF(info!$C$46=0,info!$C$49+R37,info!$C$49+OFFSET(V37,-(info!$C$46),-2))</f>
        <v>4</v>
      </c>
      <c r="W37" s="132">
        <f ca="1">info!$E$53-AC37</f>
        <v>1</v>
      </c>
      <c r="X37" s="141">
        <f t="shared" si="3"/>
        <v>0</v>
      </c>
      <c r="Y37" s="62">
        <f>IF((AND(info!$C$36=0,info!$D$46=0)),Q37+T37+U37+V37+X37,0)</f>
        <v>0</v>
      </c>
      <c r="Z37" s="131">
        <f ca="1">IF((AND(info!$C$36=0,info!$D$46&lt;&gt;0)),O37+P37+Q37+R37+U37+V37+X37,0)</f>
        <v>11</v>
      </c>
      <c r="AA37" s="62">
        <f>IF((AND(info!$C$36&lt;&gt;0,info!$D$46=0)),O37+R37+S37+T37+U37+V37+X37,0)</f>
        <v>0</v>
      </c>
      <c r="AB37" s="62">
        <f>IF((AND(info!$C$36&lt;&gt;0,info!$D$46&lt;&gt;0)),O37+P37+Q37+R37+S37+T37+U37+V37+X37,0)</f>
        <v>0</v>
      </c>
      <c r="AC37" s="137">
        <f t="shared" ca="1" si="4"/>
        <v>11</v>
      </c>
    </row>
    <row r="38" spans="1:29" x14ac:dyDescent="0.25">
      <c r="A38" s="177">
        <v>6</v>
      </c>
      <c r="B38" s="67" t="s">
        <v>16</v>
      </c>
      <c r="C38" s="92">
        <f>IF(OR(info!$K$5=B38,info!$K$6=B38,info!$K$7=B38,info!$K$8=B38,info!$K$9=B38,info!$K$11=B38),0,1)</f>
        <v>1</v>
      </c>
      <c r="D38" s="65">
        <f>IF(C38=0,0,COUNTIF($C$3:C38,"&lt;&gt;0"))</f>
        <v>26</v>
      </c>
      <c r="E38" s="62">
        <f>IF(info!$D$12="NON",0,IF(C38=0,0,IF(INT(D38/info!$G$12)=D38/info!$G$12,1,0)))</f>
        <v>0</v>
      </c>
      <c r="F38" s="62">
        <f>IF(info!$D$18="NON",0,IF(C38=0,0,IF(INT(D38/info!$G$18)=D38/info!$G$18,1,0)))</f>
        <v>0</v>
      </c>
      <c r="G38" s="106">
        <f>IF(info!$D$25="NON",0,IF(C38=0,0,IF(INT(D38/info!$G$25)=D38/info!$G$25,1,0)))</f>
        <v>0</v>
      </c>
      <c r="H38" s="86">
        <f>(IF((AND(info!$G$31="",info!$G$32="",info!$G$33="",info!$G$34="")),0,(IF(OR(info!$G$31=B38,info!$G$32=B38,info!$G$33=B38,info!$G$34=B38),1,0))))</f>
        <v>0</v>
      </c>
      <c r="I38" s="96">
        <f ca="1">IF(info!$C$36=0,H38,OFFSET(I38,-(info!$C$36),-1))</f>
        <v>0</v>
      </c>
      <c r="J38" s="61">
        <f>(IF((AND(info!$F$42="",info!$F$43="",info!$G$44="",info!$G$45="")),0,(IF(OR(info!$F$42=B38,info!$F$43=B38,info!$G$44=B38,info!$G$45=B38),1,0))))</f>
        <v>0</v>
      </c>
      <c r="K38" s="64">
        <f ca="1">IF(info!$D$46="",J38,OFFSET(K38,-(info!$D$46),-1))</f>
        <v>1</v>
      </c>
      <c r="L38" s="99">
        <f>IF(D38=0,0,VLOOKUP(plan!B38,plan!$G$2:$H$4,2,FALSE))</f>
        <v>1</v>
      </c>
      <c r="M38" s="60">
        <f>IF(D38=0,0,VLOOKUP(plan!C38,plan!$G$7:$H$10,2,FALSE))</f>
        <v>1</v>
      </c>
      <c r="N38" s="62">
        <f>IF(D38=0,0,VLOOKUP(plan!$D$3,plan!$G$13:$H$13,2,FALSE))</f>
        <v>1</v>
      </c>
      <c r="O38" s="61">
        <f t="shared" si="1"/>
        <v>0</v>
      </c>
      <c r="P38" s="61">
        <f ca="1">IF(info!$D$46=2,OFFSET(P38,-(info!$D$46-1),-1),0)</f>
        <v>0</v>
      </c>
      <c r="Q38" s="69">
        <f ca="1">IF(info!$D$46=0,Q37+(O38*K38)-R38,Q37+OFFSET(Q38,-(info!$D$46),-2)-R38)</f>
        <v>4</v>
      </c>
      <c r="R38" s="62">
        <f t="shared" ca="1" si="2"/>
        <v>0</v>
      </c>
      <c r="S38" s="131">
        <f ca="1">IF(info!$C$36=2,OFFSET(S38,-(info!$C$36-1),-1),0)</f>
        <v>0</v>
      </c>
      <c r="T38" s="62">
        <f ca="1">IF(info!$C$36=0,R38,OFFSET(T38,-(info!$C$36),-2))</f>
        <v>0</v>
      </c>
      <c r="U38" s="140">
        <f t="shared" si="0"/>
        <v>3</v>
      </c>
      <c r="V38" s="140">
        <f ca="1">IF(info!$C$46=0,info!$C$49+R38,info!$C$49+OFFSET(V38,-(info!$C$46),-2))</f>
        <v>1</v>
      </c>
      <c r="W38" s="132">
        <f ca="1">info!$E$53-AC38</f>
        <v>4</v>
      </c>
      <c r="X38" s="141">
        <f t="shared" si="3"/>
        <v>0</v>
      </c>
      <c r="Y38" s="62">
        <f>IF((AND(info!$C$36=0,info!$D$46=0)),Q38+T38+U38+V38+X38,0)</f>
        <v>0</v>
      </c>
      <c r="Z38" s="131">
        <f ca="1">IF((AND(info!$C$36=0,info!$D$46&lt;&gt;0)),O38+P38+Q38+R38+U38+V38+X38,0)</f>
        <v>8</v>
      </c>
      <c r="AA38" s="62">
        <f>IF((AND(info!$C$36&lt;&gt;0,info!$D$46=0)),O38+R38+S38+T38+U38+V38+X38,0)</f>
        <v>0</v>
      </c>
      <c r="AB38" s="62">
        <f>IF((AND(info!$C$36&lt;&gt;0,info!$D$46&lt;&gt;0)),O38+P38+Q38+R38+S38+T38+U38+V38+X38,0)</f>
        <v>0</v>
      </c>
      <c r="AC38" s="137">
        <f t="shared" ca="1" si="4"/>
        <v>8</v>
      </c>
    </row>
    <row r="39" spans="1:29" x14ac:dyDescent="0.25">
      <c r="A39" s="178"/>
      <c r="B39" s="67" t="s">
        <v>17</v>
      </c>
      <c r="C39" s="92">
        <f>IF(OR(info!$K$5=B39,info!$K$6=B39,info!$K$7=B39,info!$K$8=B39,info!$K$9=B39,info!$K$11=B39),0,1)</f>
        <v>1</v>
      </c>
      <c r="D39" s="65">
        <f>IF(C39=0,0,COUNTIF($C$3:C39,"&lt;&gt;0"))</f>
        <v>27</v>
      </c>
      <c r="E39" s="62">
        <f>IF(info!$D$12="NON",0,IF(C39=0,0,IF(INT(D39/info!$G$12)=D39/info!$G$12,1,0)))</f>
        <v>0</v>
      </c>
      <c r="F39" s="62">
        <f>IF(info!$D$18="NON",0,IF(C39=0,0,IF(INT(D39/info!$G$18)=D39/info!$G$18,1,0)))</f>
        <v>1</v>
      </c>
      <c r="G39" s="106">
        <f>IF(info!$D$25="NON",0,IF(C39=0,0,IF(INT(D39/info!$G$25)=D39/info!$G$25,1,0)))</f>
        <v>0</v>
      </c>
      <c r="H39" s="86">
        <f>(IF((AND(info!$G$31="",info!$G$32="",info!$G$33="",info!$G$34="")),0,(IF(OR(info!$G$31=B39,info!$G$32=B39,info!$G$33=B39,info!$G$34=B39),1,0))))</f>
        <v>0</v>
      </c>
      <c r="I39" s="96">
        <f ca="1">IF(info!$C$36=0,H39,OFFSET(I39,-(info!$C$36),-1))</f>
        <v>0</v>
      </c>
      <c r="J39" s="61">
        <f>(IF((AND(info!$F$42="",info!$F$43="",info!$G$44="",info!$G$45="")),0,(IF(OR(info!$F$42=B39,info!$F$43=B39,info!$G$44=B39,info!$G$45=B39),1,0))))</f>
        <v>0</v>
      </c>
      <c r="K39" s="64">
        <f ca="1">IF(info!$D$46="",J39,OFFSET(K39,-(info!$D$46),-1))</f>
        <v>0</v>
      </c>
      <c r="L39" s="99">
        <f>IF(D39=0,0,VLOOKUP(plan!B39,plan!$G$2:$H$4,2,FALSE))</f>
        <v>1</v>
      </c>
      <c r="M39" s="60">
        <f>IF(D39=0,0,VLOOKUP(plan!C39,plan!$G$7:$H$10,2,FALSE))</f>
        <v>1</v>
      </c>
      <c r="N39" s="62">
        <f>IF(D39=0,0,VLOOKUP(plan!$D$3,plan!$G$13:$H$13,2,FALSE))</f>
        <v>1</v>
      </c>
      <c r="O39" s="61">
        <f t="shared" si="1"/>
        <v>0</v>
      </c>
      <c r="P39" s="61">
        <f ca="1">IF(info!$D$46=2,OFFSET(P39,-(info!$D$46-1),-1),0)</f>
        <v>0</v>
      </c>
      <c r="Q39" s="69">
        <f ca="1">IF(info!$D$46=0,Q38+(O39*K39)-R39,Q38+OFFSET(Q39,-(info!$D$46),-2)-R39)</f>
        <v>4</v>
      </c>
      <c r="R39" s="62">
        <f t="shared" ca="1" si="2"/>
        <v>0</v>
      </c>
      <c r="S39" s="131">
        <f ca="1">IF(info!$C$36=2,OFFSET(S39,-(info!$C$36-1),-1),0)</f>
        <v>0</v>
      </c>
      <c r="T39" s="62">
        <f ca="1">IF(info!$C$36=0,R39,OFFSET(T39,-(info!$C$36),-2))</f>
        <v>0</v>
      </c>
      <c r="U39" s="140">
        <f t="shared" si="0"/>
        <v>3</v>
      </c>
      <c r="V39" s="140">
        <f ca="1">IF(info!$C$46=0,info!$C$49+R39,info!$C$49+OFFSET(V39,-(info!$C$46),-2))</f>
        <v>1</v>
      </c>
      <c r="W39" s="132">
        <f ca="1">info!$E$53-AC39</f>
        <v>3</v>
      </c>
      <c r="X39" s="141">
        <f t="shared" si="3"/>
        <v>1</v>
      </c>
      <c r="Y39" s="62">
        <f>IF((AND(info!$C$36=0,info!$D$46=0)),Q39+T39+U39+V39+X39,0)</f>
        <v>0</v>
      </c>
      <c r="Z39" s="131">
        <f ca="1">IF((AND(info!$C$36=0,info!$D$46&lt;&gt;0)),O39+P39+Q39+R39+U39+V39+X39,0)</f>
        <v>9</v>
      </c>
      <c r="AA39" s="62">
        <f>IF((AND(info!$C$36&lt;&gt;0,info!$D$46=0)),O39+R39+S39+T39+U39+V39+X39,0)</f>
        <v>0</v>
      </c>
      <c r="AB39" s="62">
        <f>IF((AND(info!$C$36&lt;&gt;0,info!$D$46&lt;&gt;0)),O39+P39+Q39+R39+S39+T39+U39+V39+X39,0)</f>
        <v>0</v>
      </c>
      <c r="AC39" s="137">
        <f t="shared" ca="1" si="4"/>
        <v>9</v>
      </c>
    </row>
    <row r="40" spans="1:29" x14ac:dyDescent="0.25">
      <c r="A40" s="178"/>
      <c r="B40" s="67" t="s">
        <v>18</v>
      </c>
      <c r="C40" s="92">
        <f>IF(OR(info!$K$5=B40,info!$K$6=B40,info!$K$7=B40,info!$K$8=B40,info!$K$9=B40,info!$K$11=B40),0,1)</f>
        <v>1</v>
      </c>
      <c r="D40" s="65">
        <f>IF(C40=0,0,COUNTIF($C$3:C40,"&lt;&gt;0"))</f>
        <v>28</v>
      </c>
      <c r="E40" s="62">
        <f>IF(info!$D$12="NON",0,IF(C40=0,0,IF(INT(D40/info!$G$12)=D40/info!$G$12,1,0)))</f>
        <v>1</v>
      </c>
      <c r="F40" s="62">
        <f>IF(info!$D$18="NON",0,IF(C40=0,0,IF(INT(D40/info!$G$18)=D40/info!$G$18,1,0)))</f>
        <v>0</v>
      </c>
      <c r="G40" s="106">
        <f>IF(info!$D$25="NON",0,IF(C40=0,0,IF(INT(D40/info!$G$25)=D40/info!$G$25,1,0)))</f>
        <v>0</v>
      </c>
      <c r="H40" s="86">
        <f>(IF((AND(info!$G$31="",info!$G$32="",info!$G$33="",info!$G$34="")),0,(IF(OR(info!$G$31=B40,info!$G$32=B40,info!$G$33=B40,info!$G$34=B40),1,0))))</f>
        <v>0</v>
      </c>
      <c r="I40" s="96">
        <f ca="1">IF(info!$C$36=0,H40,OFFSET(I40,-(info!$C$36),-1))</f>
        <v>0</v>
      </c>
      <c r="J40" s="61">
        <f>(IF((AND(info!$F$42="",info!$F$43="",info!$G$44="",info!$G$45="")),0,(IF(OR(info!$F$42=B40,info!$F$43=B40,info!$G$44=B40,info!$G$45=B40),1,0))))</f>
        <v>0</v>
      </c>
      <c r="K40" s="64">
        <f ca="1">IF(info!$D$46="",J40,OFFSET(K40,-(info!$D$46),-1))</f>
        <v>0</v>
      </c>
      <c r="L40" s="99">
        <f>IF(D40=0,0,VLOOKUP(plan!B40,plan!$G$2:$H$4,2,FALSE))</f>
        <v>1</v>
      </c>
      <c r="M40" s="60">
        <f>IF(D40=0,0,VLOOKUP(plan!C40,plan!$G$7:$H$10,2,FALSE))</f>
        <v>1</v>
      </c>
      <c r="N40" s="62">
        <f>IF(D40=0,0,VLOOKUP(plan!$D$3,plan!$G$13:$H$13,2,FALSE))</f>
        <v>1</v>
      </c>
      <c r="O40" s="61">
        <f t="shared" si="1"/>
        <v>0</v>
      </c>
      <c r="P40" s="61">
        <f ca="1">IF(info!$D$46=2,OFFSET(P40,-(info!$D$46-1),-1),0)</f>
        <v>0</v>
      </c>
      <c r="Q40" s="69">
        <f ca="1">IF(info!$D$46=0,Q39+(O40*K40)-R40,Q39+OFFSET(Q40,-(info!$D$46),-2)-R40)</f>
        <v>4</v>
      </c>
      <c r="R40" s="62">
        <f t="shared" ca="1" si="2"/>
        <v>0</v>
      </c>
      <c r="S40" s="131">
        <f ca="1">IF(info!$C$36=2,OFFSET(S40,-(info!$C$36-1),-1),0)</f>
        <v>0</v>
      </c>
      <c r="T40" s="62">
        <f ca="1">IF(info!$C$36=0,R40,OFFSET(T40,-(info!$C$36),-2))</f>
        <v>0</v>
      </c>
      <c r="U40" s="140">
        <f t="shared" si="0"/>
        <v>3</v>
      </c>
      <c r="V40" s="140">
        <f ca="1">IF(info!$C$46=0,info!$C$49+R40,info!$C$49+OFFSET(V40,-(info!$C$46),-2))</f>
        <v>1</v>
      </c>
      <c r="W40" s="132">
        <f ca="1">info!$E$53-AC40</f>
        <v>2</v>
      </c>
      <c r="X40" s="141">
        <f t="shared" si="3"/>
        <v>2</v>
      </c>
      <c r="Y40" s="62">
        <f>IF((AND(info!$C$36=0,info!$D$46=0)),Q40+T40+U40+V40+X40,0)</f>
        <v>0</v>
      </c>
      <c r="Z40" s="131">
        <f ca="1">IF((AND(info!$C$36=0,info!$D$46&lt;&gt;0)),O40+P40+Q40+R40+U40+V40+X40,0)</f>
        <v>10</v>
      </c>
      <c r="AA40" s="62">
        <f>IF((AND(info!$C$36&lt;&gt;0,info!$D$46=0)),O40+R40+S40+T40+U40+V40+X40,0)</f>
        <v>0</v>
      </c>
      <c r="AB40" s="62">
        <f>IF((AND(info!$C$36&lt;&gt;0,info!$D$46&lt;&gt;0)),O40+P40+Q40+R40+S40+T40+U40+V40+X40,0)</f>
        <v>0</v>
      </c>
      <c r="AC40" s="137">
        <f t="shared" ca="1" si="4"/>
        <v>10</v>
      </c>
    </row>
    <row r="41" spans="1:29" x14ac:dyDescent="0.25">
      <c r="A41" s="178"/>
      <c r="B41" s="67" t="s">
        <v>19</v>
      </c>
      <c r="C41" s="92">
        <f>IF(OR(info!$K$5=B41,info!$K$6=B41,info!$K$7=B41,info!$K$8=B41,info!$K$9=B41,info!$K$11=B41),0,1)</f>
        <v>1</v>
      </c>
      <c r="D41" s="65">
        <f>IF(C41=0,0,COUNTIF($C$3:C41,"&lt;&gt;0"))</f>
        <v>29</v>
      </c>
      <c r="E41" s="62">
        <f>IF(info!$D$12="NON",0,IF(C41=0,0,IF(INT(D41/info!$G$12)=D41/info!$G$12,1,0)))</f>
        <v>0</v>
      </c>
      <c r="F41" s="62">
        <f>IF(info!$D$18="NON",0,IF(C41=0,0,IF(INT(D41/info!$G$18)=D41/info!$G$18,1,0)))</f>
        <v>0</v>
      </c>
      <c r="G41" s="106">
        <f>IF(info!$D$25="NON",0,IF(C41=0,0,IF(INT(D41/info!$G$25)=D41/info!$G$25,1,0)))</f>
        <v>0</v>
      </c>
      <c r="H41" s="86">
        <f>(IF((AND(info!$G$31="",info!$G$32="",info!$G$33="",info!$G$34="")),0,(IF(OR(info!$G$31=B41,info!$G$32=B41,info!$G$33=B41,info!$G$34=B41),1,0))))</f>
        <v>0</v>
      </c>
      <c r="I41" s="96">
        <f ca="1">IF(info!$C$36=0,H41,OFFSET(I41,-(info!$C$36),-1))</f>
        <v>0</v>
      </c>
      <c r="J41" s="61">
        <f>(IF((AND(info!$F$42="",info!$F$43="",info!$G$44="",info!$G$45="")),0,(IF(OR(info!$F$42=B41,info!$F$43=B41,info!$G$44=B41,info!$G$45=B41),1,0))))</f>
        <v>0</v>
      </c>
      <c r="K41" s="64">
        <f ca="1">IF(info!$D$46="",J41,OFFSET(K41,-(info!$D$46),-1))</f>
        <v>0</v>
      </c>
      <c r="L41" s="99">
        <f>IF(D41=0,0,VLOOKUP(plan!B41,plan!$G$2:$H$4,2,FALSE))</f>
        <v>1</v>
      </c>
      <c r="M41" s="60">
        <f>IF(D41=0,0,VLOOKUP(plan!C41,plan!$G$7:$H$10,2,FALSE))</f>
        <v>1</v>
      </c>
      <c r="N41" s="62">
        <f>IF(D41=0,0,VLOOKUP(plan!$D$3,plan!$G$13:$H$13,2,FALSE))</f>
        <v>1</v>
      </c>
      <c r="O41" s="61">
        <f t="shared" si="1"/>
        <v>0</v>
      </c>
      <c r="P41" s="61">
        <f ca="1">IF(info!$D$46=2,OFFSET(P41,-(info!$D$46-1),-1),0)</f>
        <v>0</v>
      </c>
      <c r="Q41" s="69">
        <f ca="1">IF(info!$D$46=0,Q40+(O41*K41)-R41,Q40+OFFSET(Q41,-(info!$D$46),-2)-R41)</f>
        <v>4</v>
      </c>
      <c r="R41" s="62">
        <f t="shared" ca="1" si="2"/>
        <v>0</v>
      </c>
      <c r="S41" s="131">
        <f ca="1">IF(info!$C$36=2,OFFSET(S41,-(info!$C$36-1),-1),0)</f>
        <v>0</v>
      </c>
      <c r="T41" s="62">
        <f ca="1">IF(info!$C$36=0,R41,OFFSET(T41,-(info!$C$36),-2))</f>
        <v>0</v>
      </c>
      <c r="U41" s="140">
        <f t="shared" si="0"/>
        <v>3</v>
      </c>
      <c r="V41" s="140">
        <f ca="1">IF(info!$C$46=0,info!$C$49+R41,info!$C$49+OFFSET(V41,-(info!$C$46),-2))</f>
        <v>1</v>
      </c>
      <c r="W41" s="132">
        <f ca="1">info!$E$53-AC41</f>
        <v>2</v>
      </c>
      <c r="X41" s="141">
        <f t="shared" si="3"/>
        <v>2</v>
      </c>
      <c r="Y41" s="62">
        <f>IF((AND(info!$C$36=0,info!$D$46=0)),Q41+T41+U41+V41+X41,0)</f>
        <v>0</v>
      </c>
      <c r="Z41" s="131">
        <f ca="1">IF((AND(info!$C$36=0,info!$D$46&lt;&gt;0)),O41+P41+Q41+R41+U41+V41+X41,0)</f>
        <v>10</v>
      </c>
      <c r="AA41" s="62">
        <f>IF((AND(info!$C$36&lt;&gt;0,info!$D$46=0)),O41+R41+S41+T41+U41+V41+X41,0)</f>
        <v>0</v>
      </c>
      <c r="AB41" s="62">
        <f>IF((AND(info!$C$36&lt;&gt;0,info!$D$46&lt;&gt;0)),O41+P41+Q41+R41+S41+T41+U41+V41+X41,0)</f>
        <v>0</v>
      </c>
      <c r="AC41" s="137">
        <f t="shared" ca="1" si="4"/>
        <v>10</v>
      </c>
    </row>
    <row r="42" spans="1:29" x14ac:dyDescent="0.25">
      <c r="A42" s="178"/>
      <c r="B42" s="67" t="s">
        <v>20</v>
      </c>
      <c r="C42" s="92">
        <f>IF(OR(info!$K$5=B42,info!$K$6=B42,info!$K$7=B42,info!$K$8=B42,info!$K$9=B42,info!$K$11=B42),0,1)</f>
        <v>1</v>
      </c>
      <c r="D42" s="65">
        <f>IF(C42=0,0,COUNTIF($C$3:C42,"&lt;&gt;0"))</f>
        <v>30</v>
      </c>
      <c r="E42" s="62">
        <f>IF(info!$D$12="NON",0,IF(C42=0,0,IF(INT(D42/info!$G$12)=D42/info!$G$12,1,0)))</f>
        <v>0</v>
      </c>
      <c r="F42" s="62">
        <f>IF(info!$D$18="NON",0,IF(C42=0,0,IF(INT(D42/info!$G$18)=D42/info!$G$18,1,0)))</f>
        <v>1</v>
      </c>
      <c r="G42" s="106">
        <f>IF(info!$D$25="NON",0,IF(C42=0,0,IF(INT(D42/info!$G$25)=D42/info!$G$25,1,0)))</f>
        <v>0</v>
      </c>
      <c r="H42" s="86">
        <f>(IF((AND(info!$G$31="",info!$G$32="",info!$G$33="",info!$G$34="")),0,(IF(OR(info!$G$31=B42,info!$G$32=B42,info!$G$33=B42,info!$G$34=B42),1,0))))</f>
        <v>0</v>
      </c>
      <c r="I42" s="96">
        <f ca="1">IF(info!$C$36=0,H42,OFFSET(I42,-(info!$C$36),-1))</f>
        <v>0</v>
      </c>
      <c r="J42" s="61">
        <f>(IF((AND(info!$F$42="",info!$F$43="",info!$G$44="",info!$G$45="")),0,(IF(OR(info!$F$42=B42,info!$F$43=B42,info!$G$44=B42,info!$G$45=B42),1,0))))</f>
        <v>0</v>
      </c>
      <c r="K42" s="64">
        <f ca="1">IF(info!$D$46="",J42,OFFSET(K42,-(info!$D$46),-1))</f>
        <v>0</v>
      </c>
      <c r="L42" s="99">
        <f>IF(D42=0,0,VLOOKUP(plan!B42,plan!$G$2:$H$4,2,FALSE))</f>
        <v>1</v>
      </c>
      <c r="M42" s="60">
        <f>IF(D42=0,0,VLOOKUP(plan!C42,plan!$G$7:$H$10,2,FALSE))</f>
        <v>1</v>
      </c>
      <c r="N42" s="62">
        <f>IF(D42=0,0,VLOOKUP(plan!$D$3,plan!$G$13:$H$13,2,FALSE))</f>
        <v>1</v>
      </c>
      <c r="O42" s="61">
        <f t="shared" si="1"/>
        <v>0</v>
      </c>
      <c r="P42" s="61">
        <f ca="1">IF(info!$D$46=2,OFFSET(P42,-(info!$D$46-1),-1),0)</f>
        <v>0</v>
      </c>
      <c r="Q42" s="69">
        <f ca="1">IF(info!$D$46=0,Q41+(O42*K42)-R42,Q41+OFFSET(Q42,-(info!$D$46),-2)-R42)</f>
        <v>4</v>
      </c>
      <c r="R42" s="62">
        <f t="shared" ca="1" si="2"/>
        <v>0</v>
      </c>
      <c r="S42" s="131">
        <f ca="1">IF(info!$C$36=2,OFFSET(S42,-(info!$C$36-1),-1),0)</f>
        <v>0</v>
      </c>
      <c r="T42" s="62">
        <f ca="1">IF(info!$C$36=0,R42,OFFSET(T42,-(info!$C$36),-2))</f>
        <v>0</v>
      </c>
      <c r="U42" s="140">
        <f t="shared" si="0"/>
        <v>3</v>
      </c>
      <c r="V42" s="140">
        <f ca="1">IF(info!$C$46=0,info!$C$49+R42,info!$C$49+OFFSET(V42,-(info!$C$46),-2))</f>
        <v>1</v>
      </c>
      <c r="W42" s="132">
        <f ca="1">info!$E$53-AC42</f>
        <v>1</v>
      </c>
      <c r="X42" s="141">
        <f t="shared" si="3"/>
        <v>3</v>
      </c>
      <c r="Y42" s="62">
        <f>IF((AND(info!$C$36=0,info!$D$46=0)),Q42+T42+U42+V42+X42,0)</f>
        <v>0</v>
      </c>
      <c r="Z42" s="131">
        <f ca="1">IF((AND(info!$C$36=0,info!$D$46&lt;&gt;0)),O42+P42+Q42+R42+U42+V42+X42,0)</f>
        <v>11</v>
      </c>
      <c r="AA42" s="62">
        <f>IF((AND(info!$C$36&lt;&gt;0,info!$D$46=0)),O42+R42+S42+T42+U42+V42+X42,0)</f>
        <v>0</v>
      </c>
      <c r="AB42" s="62">
        <f>IF((AND(info!$C$36&lt;&gt;0,info!$D$46&lt;&gt;0)),O42+P42+Q42+R42+S42+T42+U42+V42+X42,0)</f>
        <v>0</v>
      </c>
      <c r="AC42" s="137">
        <f t="shared" ca="1" si="4"/>
        <v>11</v>
      </c>
    </row>
    <row r="43" spans="1:29" x14ac:dyDescent="0.25">
      <c r="A43" s="178"/>
      <c r="B43" s="67" t="s">
        <v>21</v>
      </c>
      <c r="C43" s="92">
        <f>IF(OR(info!$K$5=B43,info!$K$6=B43,info!$K$7=B43,info!$K$8=B43,info!$K$9=B43,info!$K$11=B43),0,1)</f>
        <v>0</v>
      </c>
      <c r="D43" s="65">
        <f>IF(C43=0,0,COUNTIF($C$3:C43,"&lt;&gt;0"))</f>
        <v>0</v>
      </c>
      <c r="E43" s="62">
        <f>IF(info!$D$12="NON",0,IF(C43=0,0,IF(INT(D43/info!$G$12)=D43/info!$G$12,1,0)))</f>
        <v>0</v>
      </c>
      <c r="F43" s="62">
        <f>IF(info!$D$18="NON",0,IF(C43=0,0,IF(INT(D43/info!$G$18)=D43/info!$G$18,1,0)))</f>
        <v>0</v>
      </c>
      <c r="G43" s="106">
        <f>IF(info!$D$25="NON",0,IF(C43=0,0,IF(INT(D43/info!$G$25)=D43/info!$G$25,1,0)))</f>
        <v>0</v>
      </c>
      <c r="H43" s="86">
        <f>(IF((AND(info!$G$31="",info!$G$32="",info!$G$33="",info!$G$34="")),0,(IF(OR(info!$G$31=B43,info!$G$32=B43,info!$G$33=B43,info!$G$34=B43),1,0))))</f>
        <v>0</v>
      </c>
      <c r="I43" s="96">
        <f ca="1">IF(info!$C$36=0,H43,OFFSET(I43,-(info!$C$36),-1))</f>
        <v>0</v>
      </c>
      <c r="J43" s="61">
        <f>(IF((AND(info!$F$42="",info!$F$43="",info!$G$44="",info!$G$45="")),0,(IF(OR(info!$F$42=B43,info!$F$43=B43,info!$G$44=B43,info!$G$45=B43),1,0))))</f>
        <v>0</v>
      </c>
      <c r="K43" s="64">
        <f ca="1">IF(info!$D$46="",J43,OFFSET(K43,-(info!$D$46),-1))</f>
        <v>0</v>
      </c>
      <c r="L43" s="99">
        <f>IF(D43=0,0,VLOOKUP(plan!B43,plan!$G$2:$H$4,2,FALSE))</f>
        <v>0</v>
      </c>
      <c r="M43" s="60">
        <f>IF(D43=0,0,VLOOKUP(plan!C43,plan!$G$7:$H$10,2,FALSE))</f>
        <v>0</v>
      </c>
      <c r="N43" s="62">
        <f>IF(D43=0,0,VLOOKUP(plan!$D$3,plan!$G$13:$H$13,2,FALSE))</f>
        <v>0</v>
      </c>
      <c r="O43" s="61">
        <f t="shared" si="1"/>
        <v>0</v>
      </c>
      <c r="P43" s="61">
        <f ca="1">IF(info!$D$46=2,OFFSET(P43,-(info!$D$46-1),-1),0)</f>
        <v>0</v>
      </c>
      <c r="Q43" s="69">
        <f ca="1">IF(info!$D$46=0,Q42+(O43*K43)-R43,Q42+OFFSET(Q43,-(info!$D$46),-2)-R43)</f>
        <v>4</v>
      </c>
      <c r="R43" s="62">
        <f t="shared" ca="1" si="2"/>
        <v>0</v>
      </c>
      <c r="S43" s="131">
        <f ca="1">IF(info!$C$36=2,OFFSET(S43,-(info!$C$36-1),-1),0)</f>
        <v>0</v>
      </c>
      <c r="T43" s="62">
        <f ca="1">IF(info!$C$36=0,R43,OFFSET(T43,-(info!$C$36),-2))</f>
        <v>0</v>
      </c>
      <c r="U43" s="140">
        <f t="shared" si="0"/>
        <v>0</v>
      </c>
      <c r="V43" s="140">
        <f ca="1">IF(info!$C$46=0,info!$C$49+R43,info!$C$49+OFFSET(V43,-(info!$C$46),-2))</f>
        <v>1</v>
      </c>
      <c r="W43" s="132">
        <f ca="1">info!$E$53-AC43</f>
        <v>4</v>
      </c>
      <c r="X43" s="141">
        <f t="shared" si="3"/>
        <v>3</v>
      </c>
      <c r="Y43" s="62">
        <f>IF((AND(info!$C$36=0,info!$D$46=0)),Q43+T43+U43+V43+X43,0)</f>
        <v>0</v>
      </c>
      <c r="Z43" s="131">
        <f ca="1">IF((AND(info!$C$36=0,info!$D$46&lt;&gt;0)),O43+P43+Q43+R43+U43+V43+X43,0)</f>
        <v>8</v>
      </c>
      <c r="AA43" s="62">
        <f>IF((AND(info!$C$36&lt;&gt;0,info!$D$46=0)),O43+R43+S43+T43+U43+V43+X43,0)</f>
        <v>0</v>
      </c>
      <c r="AB43" s="62">
        <f>IF((AND(info!$C$36&lt;&gt;0,info!$D$46&lt;&gt;0)),O43+P43+Q43+R43+S43+T43+U43+V43+X43,0)</f>
        <v>0</v>
      </c>
      <c r="AC43" s="137">
        <f t="shared" ca="1" si="4"/>
        <v>8</v>
      </c>
    </row>
    <row r="44" spans="1:29" x14ac:dyDescent="0.25">
      <c r="A44" s="179"/>
      <c r="B44" s="67" t="s">
        <v>22</v>
      </c>
      <c r="C44" s="92">
        <f>IF(OR(info!$K$5=B44,info!$K$6=B44,info!$K$7=B44,info!$K$8=B44,info!$K$9=B44,info!$K$11=B44),0,1)</f>
        <v>0</v>
      </c>
      <c r="D44" s="65">
        <f>IF(C44=0,0,COUNTIF($C$3:C44,"&lt;&gt;0"))</f>
        <v>0</v>
      </c>
      <c r="E44" s="62">
        <f>IF(info!$D$12="NON",0,IF(C44=0,0,IF(INT(D44/info!$G$12)=D44/info!$G$12,1,0)))</f>
        <v>0</v>
      </c>
      <c r="F44" s="62">
        <f>IF(info!$D$18="NON",0,IF(C44=0,0,IF(INT(D44/info!$G$18)=D44/info!$G$18,1,0)))</f>
        <v>0</v>
      </c>
      <c r="G44" s="106">
        <f>IF(info!$D$25="NON",0,IF(C44=0,0,IF(INT(D44/info!$G$25)=D44/info!$G$25,1,0)))</f>
        <v>0</v>
      </c>
      <c r="H44" s="86">
        <f>(IF((AND(info!$G$31="",info!$G$32="",info!$G$33="",info!$G$34="")),0,(IF(OR(info!$G$31=B44,info!$G$32=B44,info!$G$33=B44,info!$G$34=B44),1,0))))</f>
        <v>1</v>
      </c>
      <c r="I44" s="96">
        <f ca="1">IF(info!$C$36=0,H44,OFFSET(I44,-(info!$C$36),-1))</f>
        <v>1</v>
      </c>
      <c r="J44" s="61">
        <f>(IF((AND(info!$F$42="",info!$F$43="",info!$G$44="",info!$G$45="")),0,(IF(OR(info!$F$42=B44,info!$F$43=B44,info!$G$44=B44,info!$G$45=B44),1,0))))</f>
        <v>1</v>
      </c>
      <c r="K44" s="64">
        <f ca="1">IF(info!$D$46="",J44,OFFSET(K44,-(info!$D$46),-1))</f>
        <v>0</v>
      </c>
      <c r="L44" s="99">
        <f>IF(D44=0,0,VLOOKUP(plan!B44,plan!$G$2:$H$4,2,FALSE))</f>
        <v>0</v>
      </c>
      <c r="M44" s="60">
        <f>IF(D44=0,0,VLOOKUP(plan!C44,plan!$G$7:$H$10,2,FALSE))</f>
        <v>0</v>
      </c>
      <c r="N44" s="62">
        <f>IF(D44=0,0,VLOOKUP(plan!$D$3,plan!$G$13:$H$13,2,FALSE))</f>
        <v>0</v>
      </c>
      <c r="O44" s="61">
        <f t="shared" si="1"/>
        <v>3</v>
      </c>
      <c r="P44" s="61">
        <f ca="1">IF(info!$D$46=2,OFFSET(P44,-(info!$D$46-1),-1),0)</f>
        <v>0</v>
      </c>
      <c r="Q44" s="69">
        <f ca="1">IF(info!$D$46=0,Q43+(O44*K44)-R44,Q43+OFFSET(Q44,-(info!$D$46),-2)-R44)</f>
        <v>0</v>
      </c>
      <c r="R44" s="62">
        <f t="shared" ca="1" si="2"/>
        <v>4</v>
      </c>
      <c r="S44" s="131">
        <f ca="1">IF(info!$C$36=2,OFFSET(S44,-(info!$C$36-1),-1),0)</f>
        <v>0</v>
      </c>
      <c r="T44" s="62">
        <f ca="1">IF(info!$C$36=0,R44,OFFSET(T44,-(info!$C$36),-2))</f>
        <v>4</v>
      </c>
      <c r="U44" s="140">
        <f t="shared" si="0"/>
        <v>0</v>
      </c>
      <c r="V44" s="140">
        <f ca="1">IF(info!$C$46=0,info!$C$49+R44,info!$C$49+OFFSET(V44,-(info!$C$46),-2))</f>
        <v>5</v>
      </c>
      <c r="W44" s="132">
        <f ca="1">info!$E$53-AC44</f>
        <v>0</v>
      </c>
      <c r="X44" s="141">
        <f t="shared" si="3"/>
        <v>0</v>
      </c>
      <c r="Y44" s="62">
        <f>IF((AND(info!$C$36=0,info!$D$46=0)),Q44+T44+U44+V44+X44,0)</f>
        <v>0</v>
      </c>
      <c r="Z44" s="131">
        <f ca="1">IF((AND(info!$C$36=0,info!$D$46&lt;&gt;0)),O44+P44+Q44+R44+U44+V44+X44,0)</f>
        <v>12</v>
      </c>
      <c r="AA44" s="62">
        <f>IF((AND(info!$C$36&lt;&gt;0,info!$D$46=0)),O44+R44+S44+T44+U44+V44+X44,0)</f>
        <v>0</v>
      </c>
      <c r="AB44" s="62">
        <f>IF((AND(info!$C$36&lt;&gt;0,info!$D$46&lt;&gt;0)),O44+P44+Q44+R44+S44+T44+U44+V44+X44,0)</f>
        <v>0</v>
      </c>
      <c r="AC44" s="137">
        <f t="shared" ca="1" si="4"/>
        <v>12</v>
      </c>
    </row>
    <row r="45" spans="1:29" x14ac:dyDescent="0.25">
      <c r="A45" s="177">
        <v>7</v>
      </c>
      <c r="B45" s="67" t="s">
        <v>16</v>
      </c>
      <c r="C45" s="92">
        <f>IF(OR(info!$K$5=B45,info!$K$6=B45,info!$K$7=B45,info!$K$8=B45,info!$K$9=B45,info!$K$11=B45),0,1)</f>
        <v>1</v>
      </c>
      <c r="D45" s="65">
        <f>IF(C45=0,0,COUNTIF($C$3:C45,"&lt;&gt;0"))</f>
        <v>31</v>
      </c>
      <c r="E45" s="62">
        <f>IF(info!$D$12="NON",0,IF(C45=0,0,IF(INT(D45/info!$G$12)=D45/info!$G$12,1,0)))</f>
        <v>0</v>
      </c>
      <c r="F45" s="62">
        <f>IF(info!$D$18="NON",0,IF(C45=0,0,IF(INT(D45/info!$G$18)=D45/info!$G$18,1,0)))</f>
        <v>0</v>
      </c>
      <c r="G45" s="106">
        <f>IF(info!$D$25="NON",0,IF(C45=0,0,IF(INT(D45/info!$G$25)=D45/info!$G$25,1,0)))</f>
        <v>0</v>
      </c>
      <c r="H45" s="86">
        <f>(IF((AND(info!$G$31="",info!$G$32="",info!$G$33="",info!$G$34="")),0,(IF(OR(info!$G$31=B45,info!$G$32=B45,info!$G$33=B45,info!$G$34=B45),1,0))))</f>
        <v>0</v>
      </c>
      <c r="I45" s="96">
        <f ca="1">IF(info!$C$36=0,H45,OFFSET(I45,-(info!$C$36),-1))</f>
        <v>0</v>
      </c>
      <c r="J45" s="61">
        <f>(IF((AND(info!$F$42="",info!$F$43="",info!$G$44="",info!$G$45="")),0,(IF(OR(info!$F$42=B45,info!$F$43=B45,info!$G$44=B45,info!$G$45=B45),1,0))))</f>
        <v>0</v>
      </c>
      <c r="K45" s="64">
        <f ca="1">IF(info!$D$46="",J45,OFFSET(K45,-(info!$D$46),-1))</f>
        <v>1</v>
      </c>
      <c r="L45" s="99">
        <f>IF(D45=0,0,VLOOKUP(plan!B45,plan!$G$2:$H$4,2,FALSE))</f>
        <v>1</v>
      </c>
      <c r="M45" s="60">
        <f>IF(D45=0,0,VLOOKUP(plan!C45,plan!$G$7:$H$10,2,FALSE))</f>
        <v>1</v>
      </c>
      <c r="N45" s="62">
        <f>IF(D45=0,0,VLOOKUP(plan!$D$3,plan!$G$13:$H$13,2,FALSE))</f>
        <v>1</v>
      </c>
      <c r="O45" s="61">
        <f t="shared" si="1"/>
        <v>0</v>
      </c>
      <c r="P45" s="61">
        <f ca="1">IF(info!$D$46=2,OFFSET(P45,-(info!$D$46-1),-1),0)</f>
        <v>0</v>
      </c>
      <c r="Q45" s="69">
        <f ca="1">IF(info!$D$46=0,Q44+(O45*K45)-R45,Q44+OFFSET(Q45,-(info!$D$46),-2)-R45)</f>
        <v>3</v>
      </c>
      <c r="R45" s="62">
        <f t="shared" ca="1" si="2"/>
        <v>0</v>
      </c>
      <c r="S45" s="131">
        <f ca="1">IF(info!$C$36=2,OFFSET(S45,-(info!$C$36-1),-1),0)</f>
        <v>0</v>
      </c>
      <c r="T45" s="62">
        <f ca="1">IF(info!$C$36=0,R45,OFFSET(T45,-(info!$C$36),-2))</f>
        <v>0</v>
      </c>
      <c r="U45" s="140">
        <f t="shared" si="0"/>
        <v>3</v>
      </c>
      <c r="V45" s="140">
        <f ca="1">IF(info!$C$46=0,info!$C$49+R45,info!$C$49+OFFSET(V45,-(info!$C$46),-2))</f>
        <v>1</v>
      </c>
      <c r="W45" s="132">
        <f ca="1">info!$E$53-AC45</f>
        <v>5</v>
      </c>
      <c r="X45" s="141">
        <f t="shared" si="3"/>
        <v>0</v>
      </c>
      <c r="Y45" s="62">
        <f>IF((AND(info!$C$36=0,info!$D$46=0)),Q45+T45+U45+V45+X45,0)</f>
        <v>0</v>
      </c>
      <c r="Z45" s="131">
        <f ca="1">IF((AND(info!$C$36=0,info!$D$46&lt;&gt;0)),O45+P45+Q45+R45+U45+V45+X45,0)</f>
        <v>7</v>
      </c>
      <c r="AA45" s="62">
        <f>IF((AND(info!$C$36&lt;&gt;0,info!$D$46=0)),O45+R45+S45+T45+U45+V45+X45,0)</f>
        <v>0</v>
      </c>
      <c r="AB45" s="62">
        <f>IF((AND(info!$C$36&lt;&gt;0,info!$D$46&lt;&gt;0)),O45+P45+Q45+R45+S45+T45+U45+V45+X45,0)</f>
        <v>0</v>
      </c>
      <c r="AC45" s="137">
        <f t="shared" ca="1" si="4"/>
        <v>7</v>
      </c>
    </row>
    <row r="46" spans="1:29" x14ac:dyDescent="0.25">
      <c r="A46" s="178"/>
      <c r="B46" s="67" t="s">
        <v>17</v>
      </c>
      <c r="C46" s="92">
        <f>IF(OR(info!$K$5=B46,info!$K$6=B46,info!$K$7=B46,info!$K$8=B46,info!$K$9=B46,info!$K$11=B46),0,1)</f>
        <v>1</v>
      </c>
      <c r="D46" s="65">
        <f>IF(C46=0,0,COUNTIF($C$3:C46,"&lt;&gt;0"))</f>
        <v>32</v>
      </c>
      <c r="E46" s="62">
        <f>IF(info!$D$12="NON",0,IF(C46=0,0,IF(INT(D46/info!$G$12)=D46/info!$G$12,1,0)))</f>
        <v>1</v>
      </c>
      <c r="F46" s="62">
        <f>IF(info!$D$18="NON",0,IF(C46=0,0,IF(INT(D46/info!$G$18)=D46/info!$G$18,1,0)))</f>
        <v>0</v>
      </c>
      <c r="G46" s="106">
        <f>IF(info!$D$25="NON",0,IF(C46=0,0,IF(INT(D46/info!$G$25)=D46/info!$G$25,1,0)))</f>
        <v>0</v>
      </c>
      <c r="H46" s="86">
        <f>(IF((AND(info!$G$31="",info!$G$32="",info!$G$33="",info!$G$34="")),0,(IF(OR(info!$G$31=B46,info!$G$32=B46,info!$G$33=B46,info!$G$34=B46),1,0))))</f>
        <v>0</v>
      </c>
      <c r="I46" s="96">
        <f ca="1">IF(info!$C$36=0,H46,OFFSET(I46,-(info!$C$36),-1))</f>
        <v>0</v>
      </c>
      <c r="J46" s="61">
        <f>(IF((AND(info!$F$42="",info!$F$43="",info!$G$44="",info!$G$45="")),0,(IF(OR(info!$F$42=B46,info!$F$43=B46,info!$G$44=B46,info!$G$45=B46),1,0))))</f>
        <v>0</v>
      </c>
      <c r="K46" s="64">
        <f ca="1">IF(info!$D$46="",J46,OFFSET(K46,-(info!$D$46),-1))</f>
        <v>0</v>
      </c>
      <c r="L46" s="99">
        <f>IF(D46=0,0,VLOOKUP(plan!B46,plan!$G$2:$H$4,2,FALSE))</f>
        <v>1</v>
      </c>
      <c r="M46" s="60">
        <f>IF(D46=0,0,VLOOKUP(plan!C46,plan!$G$7:$H$10,2,FALSE))</f>
        <v>1</v>
      </c>
      <c r="N46" s="62">
        <f>IF(D46=0,0,VLOOKUP(plan!$D$3,plan!$G$13:$H$13,2,FALSE))</f>
        <v>1</v>
      </c>
      <c r="O46" s="61">
        <f t="shared" si="1"/>
        <v>0</v>
      </c>
      <c r="P46" s="61">
        <f ca="1">IF(info!$D$46=2,OFFSET(P46,-(info!$D$46-1),-1),0)</f>
        <v>0</v>
      </c>
      <c r="Q46" s="69">
        <f ca="1">IF(info!$D$46=0,Q45+(O46*K46)-R46,Q45+OFFSET(Q46,-(info!$D$46),-2)-R46)</f>
        <v>3</v>
      </c>
      <c r="R46" s="62">
        <f t="shared" ca="1" si="2"/>
        <v>0</v>
      </c>
      <c r="S46" s="131">
        <f ca="1">IF(info!$C$36=2,OFFSET(S46,-(info!$C$36-1),-1),0)</f>
        <v>0</v>
      </c>
      <c r="T46" s="62">
        <f ca="1">IF(info!$C$36=0,R46,OFFSET(T46,-(info!$C$36),-2))</f>
        <v>0</v>
      </c>
      <c r="U46" s="140">
        <f t="shared" si="0"/>
        <v>3</v>
      </c>
      <c r="V46" s="140">
        <f ca="1">IF(info!$C$46=0,info!$C$49+R46,info!$C$49+OFFSET(V46,-(info!$C$46),-2))</f>
        <v>1</v>
      </c>
      <c r="W46" s="132">
        <f ca="1">info!$E$53-AC46</f>
        <v>4</v>
      </c>
      <c r="X46" s="141">
        <f t="shared" si="3"/>
        <v>1</v>
      </c>
      <c r="Y46" s="62">
        <f>IF((AND(info!$C$36=0,info!$D$46=0)),Q46+T46+U46+V46+X46,0)</f>
        <v>0</v>
      </c>
      <c r="Z46" s="131">
        <f ca="1">IF((AND(info!$C$36=0,info!$D$46&lt;&gt;0)),O46+P46+Q46+R46+U46+V46+X46,0)</f>
        <v>8</v>
      </c>
      <c r="AA46" s="62">
        <f>IF((AND(info!$C$36&lt;&gt;0,info!$D$46=0)),O46+R46+S46+T46+U46+V46+X46,0)</f>
        <v>0</v>
      </c>
      <c r="AB46" s="62">
        <f>IF((AND(info!$C$36&lt;&gt;0,info!$D$46&lt;&gt;0)),O46+P46+Q46+R46+S46+T46+U46+V46+X46,0)</f>
        <v>0</v>
      </c>
      <c r="AC46" s="137">
        <f t="shared" ca="1" si="4"/>
        <v>8</v>
      </c>
    </row>
    <row r="47" spans="1:29" x14ac:dyDescent="0.25">
      <c r="A47" s="178"/>
      <c r="B47" s="67" t="s">
        <v>18</v>
      </c>
      <c r="C47" s="92">
        <f>IF(OR(info!$K$5=B47,info!$K$6=B47,info!$K$7=B47,info!$K$8=B47,info!$K$9=B47,info!$K$11=B47),0,1)</f>
        <v>1</v>
      </c>
      <c r="D47" s="65">
        <f>IF(C47=0,0,COUNTIF($C$3:C47,"&lt;&gt;0"))</f>
        <v>33</v>
      </c>
      <c r="E47" s="62">
        <f>IF(info!$D$12="NON",0,IF(C47=0,0,IF(INT(D47/info!$G$12)=D47/info!$G$12,1,0)))</f>
        <v>0</v>
      </c>
      <c r="F47" s="62">
        <f>IF(info!$D$18="NON",0,IF(C47=0,0,IF(INT(D47/info!$G$18)=D47/info!$G$18,1,0)))</f>
        <v>1</v>
      </c>
      <c r="G47" s="106">
        <f>IF(info!$D$25="NON",0,IF(C47=0,0,IF(INT(D47/info!$G$25)=D47/info!$G$25,1,0)))</f>
        <v>0</v>
      </c>
      <c r="H47" s="86">
        <f>(IF((AND(info!$G$31="",info!$G$32="",info!$G$33="",info!$G$34="")),0,(IF(OR(info!$G$31=B47,info!$G$32=B47,info!$G$33=B47,info!$G$34=B47),1,0))))</f>
        <v>0</v>
      </c>
      <c r="I47" s="96">
        <f ca="1">IF(info!$C$36=0,H47,OFFSET(I47,-(info!$C$36),-1))</f>
        <v>0</v>
      </c>
      <c r="J47" s="61">
        <f>(IF((AND(info!$F$42="",info!$F$43="",info!$G$44="",info!$G$45="")),0,(IF(OR(info!$F$42=B47,info!$F$43=B47,info!$G$44=B47,info!$G$45=B47),1,0))))</f>
        <v>0</v>
      </c>
      <c r="K47" s="64">
        <f ca="1">IF(info!$D$46="",J47,OFFSET(K47,-(info!$D$46),-1))</f>
        <v>0</v>
      </c>
      <c r="L47" s="99">
        <f>IF(D47=0,0,VLOOKUP(plan!B47,plan!$G$2:$H$4,2,FALSE))</f>
        <v>1</v>
      </c>
      <c r="M47" s="60">
        <f>IF(D47=0,0,VLOOKUP(plan!C47,plan!$G$7:$H$10,2,FALSE))</f>
        <v>1</v>
      </c>
      <c r="N47" s="62">
        <f>IF(D47=0,0,VLOOKUP(plan!$D$3,plan!$G$13:$H$13,2,FALSE))</f>
        <v>1</v>
      </c>
      <c r="O47" s="61">
        <f t="shared" si="1"/>
        <v>0</v>
      </c>
      <c r="P47" s="61">
        <f ca="1">IF(info!$D$46=2,OFFSET(P47,-(info!$D$46-1),-1),0)</f>
        <v>0</v>
      </c>
      <c r="Q47" s="69">
        <f ca="1">IF(info!$D$46=0,Q46+(O47*K47)-R47,Q46+OFFSET(Q47,-(info!$D$46),-2)-R47)</f>
        <v>3</v>
      </c>
      <c r="R47" s="62">
        <f t="shared" ca="1" si="2"/>
        <v>0</v>
      </c>
      <c r="S47" s="131">
        <f ca="1">IF(info!$C$36=2,OFFSET(S47,-(info!$C$36-1),-1),0)</f>
        <v>0</v>
      </c>
      <c r="T47" s="62">
        <f ca="1">IF(info!$C$36=0,R47,OFFSET(T47,-(info!$C$36),-2))</f>
        <v>0</v>
      </c>
      <c r="U47" s="140">
        <f t="shared" si="0"/>
        <v>3</v>
      </c>
      <c r="V47" s="140">
        <f ca="1">IF(info!$C$46=0,info!$C$49+R47,info!$C$49+OFFSET(V47,-(info!$C$46),-2))</f>
        <v>1</v>
      </c>
      <c r="W47" s="132">
        <f ca="1">info!$E$53-AC47</f>
        <v>3</v>
      </c>
      <c r="X47" s="141">
        <f t="shared" si="3"/>
        <v>2</v>
      </c>
      <c r="Y47" s="62">
        <f>IF((AND(info!$C$36=0,info!$D$46=0)),Q47+T47+U47+V47+X47,0)</f>
        <v>0</v>
      </c>
      <c r="Z47" s="131">
        <f ca="1">IF((AND(info!$C$36=0,info!$D$46&lt;&gt;0)),O47+P47+Q47+R47+U47+V47+X47,0)</f>
        <v>9</v>
      </c>
      <c r="AA47" s="62">
        <f>IF((AND(info!$C$36&lt;&gt;0,info!$D$46=0)),O47+R47+S47+T47+U47+V47+X47,0)</f>
        <v>0</v>
      </c>
      <c r="AB47" s="62">
        <f>IF((AND(info!$C$36&lt;&gt;0,info!$D$46&lt;&gt;0)),O47+P47+Q47+R47+S47+T47+U47+V47+X47,0)</f>
        <v>0</v>
      </c>
      <c r="AC47" s="137">
        <f t="shared" ca="1" si="4"/>
        <v>9</v>
      </c>
    </row>
    <row r="48" spans="1:29" x14ac:dyDescent="0.25">
      <c r="A48" s="178"/>
      <c r="B48" s="67" t="s">
        <v>19</v>
      </c>
      <c r="C48" s="92">
        <f>IF(OR(info!$K$5=B48,info!$K$6=B48,info!$K$7=B48,info!$K$8=B48,info!$K$9=B48,info!$K$11=B48),0,1)</f>
        <v>1</v>
      </c>
      <c r="D48" s="65">
        <f>IF(C48=0,0,COUNTIF($C$3:C48,"&lt;&gt;0"))</f>
        <v>34</v>
      </c>
      <c r="E48" s="62">
        <f>IF(info!$D$12="NON",0,IF(C48=0,0,IF(INT(D48/info!$G$12)=D48/info!$G$12,1,0)))</f>
        <v>0</v>
      </c>
      <c r="F48" s="62">
        <f>IF(info!$D$18="NON",0,IF(C48=0,0,IF(INT(D48/info!$G$18)=D48/info!$G$18,1,0)))</f>
        <v>0</v>
      </c>
      <c r="G48" s="106">
        <f>IF(info!$D$25="NON",0,IF(C48=0,0,IF(INT(D48/info!$G$25)=D48/info!$G$25,1,0)))</f>
        <v>0</v>
      </c>
      <c r="H48" s="86">
        <f>(IF((AND(info!$G$31="",info!$G$32="",info!$G$33="",info!$G$34="")),0,(IF(OR(info!$G$31=B48,info!$G$32=B48,info!$G$33=B48,info!$G$34=B48),1,0))))</f>
        <v>0</v>
      </c>
      <c r="I48" s="96">
        <f ca="1">IF(info!$C$36=0,H48,OFFSET(I48,-(info!$C$36),-1))</f>
        <v>0</v>
      </c>
      <c r="J48" s="61">
        <f>(IF((AND(info!$F$42="",info!$F$43="",info!$G$44="",info!$G$45="")),0,(IF(OR(info!$F$42=B48,info!$F$43=B48,info!$G$44=B48,info!$G$45=B48),1,0))))</f>
        <v>0</v>
      </c>
      <c r="K48" s="64">
        <f ca="1">IF(info!$D$46="",J48,OFFSET(K48,-(info!$D$46),-1))</f>
        <v>0</v>
      </c>
      <c r="L48" s="99">
        <f>IF(D48=0,0,VLOOKUP(plan!B48,plan!$G$2:$H$4,2,FALSE))</f>
        <v>1</v>
      </c>
      <c r="M48" s="60">
        <f>IF(D48=0,0,VLOOKUP(plan!C48,plan!$G$7:$H$10,2,FALSE))</f>
        <v>1</v>
      </c>
      <c r="N48" s="62">
        <f>IF(D48=0,0,VLOOKUP(plan!$D$3,plan!$G$13:$H$13,2,FALSE))</f>
        <v>1</v>
      </c>
      <c r="O48" s="61">
        <f t="shared" si="1"/>
        <v>0</v>
      </c>
      <c r="P48" s="61">
        <f ca="1">IF(info!$D$46=2,OFFSET(P48,-(info!$D$46-1),-1),0)</f>
        <v>0</v>
      </c>
      <c r="Q48" s="69">
        <f ca="1">IF(info!$D$46=0,Q47+(O48*K48)-R48,Q47+OFFSET(Q48,-(info!$D$46),-2)-R48)</f>
        <v>3</v>
      </c>
      <c r="R48" s="62">
        <f t="shared" ca="1" si="2"/>
        <v>0</v>
      </c>
      <c r="S48" s="131">
        <f ca="1">IF(info!$C$36=2,OFFSET(S48,-(info!$C$36-1),-1),0)</f>
        <v>0</v>
      </c>
      <c r="T48" s="62">
        <f ca="1">IF(info!$C$36=0,R48,OFFSET(T48,-(info!$C$36),-2))</f>
        <v>0</v>
      </c>
      <c r="U48" s="140">
        <f t="shared" si="0"/>
        <v>3</v>
      </c>
      <c r="V48" s="140">
        <f ca="1">IF(info!$C$46=0,info!$C$49+R48,info!$C$49+OFFSET(V48,-(info!$C$46),-2))</f>
        <v>1</v>
      </c>
      <c r="W48" s="132">
        <f ca="1">info!$E$53-AC48</f>
        <v>3</v>
      </c>
      <c r="X48" s="141">
        <f t="shared" si="3"/>
        <v>2</v>
      </c>
      <c r="Y48" s="62">
        <f>IF((AND(info!$C$36=0,info!$D$46=0)),Q48+T48+U48+V48+X48,0)</f>
        <v>0</v>
      </c>
      <c r="Z48" s="131">
        <f ca="1">IF((AND(info!$C$36=0,info!$D$46&lt;&gt;0)),O48+P48+Q48+R48+U48+V48+X48,0)</f>
        <v>9</v>
      </c>
      <c r="AA48" s="62">
        <f>IF((AND(info!$C$36&lt;&gt;0,info!$D$46=0)),O48+R48+S48+T48+U48+V48+X48,0)</f>
        <v>0</v>
      </c>
      <c r="AB48" s="62">
        <f>IF((AND(info!$C$36&lt;&gt;0,info!$D$46&lt;&gt;0)),O48+P48+Q48+R48+S48+T48+U48+V48+X48,0)</f>
        <v>0</v>
      </c>
      <c r="AC48" s="137">
        <f t="shared" ca="1" si="4"/>
        <v>9</v>
      </c>
    </row>
    <row r="49" spans="1:29" x14ac:dyDescent="0.25">
      <c r="A49" s="178"/>
      <c r="B49" s="67" t="s">
        <v>20</v>
      </c>
      <c r="C49" s="92">
        <f>IF(OR(info!$K$5=B49,info!$K$6=B49,info!$K$7=B49,info!$K$8=B49,info!$K$9=B49,info!$K$11=B49),0,1)</f>
        <v>1</v>
      </c>
      <c r="D49" s="65">
        <f>IF(C49=0,0,COUNTIF($C$3:C49,"&lt;&gt;0"))</f>
        <v>35</v>
      </c>
      <c r="E49" s="62">
        <f>IF(info!$D$12="NON",0,IF(C49=0,0,IF(INT(D49/info!$G$12)=D49/info!$G$12,1,0)))</f>
        <v>0</v>
      </c>
      <c r="F49" s="62">
        <f>IF(info!$D$18="NON",0,IF(C49=0,0,IF(INT(D49/info!$G$18)=D49/info!$G$18,1,0)))</f>
        <v>0</v>
      </c>
      <c r="G49" s="106">
        <f>IF(info!$D$25="NON",0,IF(C49=0,0,IF(INT(D49/info!$G$25)=D49/info!$G$25,1,0)))</f>
        <v>0</v>
      </c>
      <c r="H49" s="86">
        <f>(IF((AND(info!$G$31="",info!$G$32="",info!$G$33="",info!$G$34="")),0,(IF(OR(info!$G$31=B49,info!$G$32=B49,info!$G$33=B49,info!$G$34=B49),1,0))))</f>
        <v>0</v>
      </c>
      <c r="I49" s="96">
        <f ca="1">IF(info!$C$36=0,H49,OFFSET(I49,-(info!$C$36),-1))</f>
        <v>0</v>
      </c>
      <c r="J49" s="61">
        <f>(IF((AND(info!$F$42="",info!$F$43="",info!$G$44="",info!$G$45="")),0,(IF(OR(info!$F$42=B49,info!$F$43=B49,info!$G$44=B49,info!$G$45=B49),1,0))))</f>
        <v>0</v>
      </c>
      <c r="K49" s="64">
        <f ca="1">IF(info!$D$46="",J49,OFFSET(K49,-(info!$D$46),-1))</f>
        <v>0</v>
      </c>
      <c r="L49" s="99">
        <f>IF(D49=0,0,VLOOKUP(plan!B49,plan!$G$2:$H$4,2,FALSE))</f>
        <v>1</v>
      </c>
      <c r="M49" s="60">
        <f>IF(D49=0,0,VLOOKUP(plan!C49,plan!$G$7:$H$10,2,FALSE))</f>
        <v>1</v>
      </c>
      <c r="N49" s="62">
        <f>IF(D49=0,0,VLOOKUP(plan!$D$3,plan!$G$13:$H$13,2,FALSE))</f>
        <v>1</v>
      </c>
      <c r="O49" s="61">
        <f t="shared" si="1"/>
        <v>0</v>
      </c>
      <c r="P49" s="61">
        <f ca="1">IF(info!$D$46=2,OFFSET(P49,-(info!$D$46-1),-1),0)</f>
        <v>0</v>
      </c>
      <c r="Q49" s="69">
        <f ca="1">IF(info!$D$46=0,Q48+(O49*K49)-R49,Q48+OFFSET(Q49,-(info!$D$46),-2)-R49)</f>
        <v>3</v>
      </c>
      <c r="R49" s="62">
        <f t="shared" ca="1" si="2"/>
        <v>0</v>
      </c>
      <c r="S49" s="131">
        <f ca="1">IF(info!$C$36=2,OFFSET(S49,-(info!$C$36-1),-1),0)</f>
        <v>0</v>
      </c>
      <c r="T49" s="62">
        <f ca="1">IF(info!$C$36=0,R49,OFFSET(T49,-(info!$C$36),-2))</f>
        <v>0</v>
      </c>
      <c r="U49" s="140">
        <f t="shared" si="0"/>
        <v>3</v>
      </c>
      <c r="V49" s="140">
        <f ca="1">IF(info!$C$46=0,info!$C$49+R49,info!$C$49+OFFSET(V49,-(info!$C$46),-2))</f>
        <v>1</v>
      </c>
      <c r="W49" s="132">
        <f ca="1">info!$E$53-AC49</f>
        <v>3</v>
      </c>
      <c r="X49" s="141">
        <f t="shared" si="3"/>
        <v>2</v>
      </c>
      <c r="Y49" s="62">
        <f>IF((AND(info!$C$36=0,info!$D$46=0)),Q49+T49+U49+V49+X49,0)</f>
        <v>0</v>
      </c>
      <c r="Z49" s="131">
        <f ca="1">IF((AND(info!$C$36=0,info!$D$46&lt;&gt;0)),O49+P49+Q49+R49+U49+V49+X49,0)</f>
        <v>9</v>
      </c>
      <c r="AA49" s="62">
        <f>IF((AND(info!$C$36&lt;&gt;0,info!$D$46=0)),O49+R49+S49+T49+U49+V49+X49,0)</f>
        <v>0</v>
      </c>
      <c r="AB49" s="62">
        <f>IF((AND(info!$C$36&lt;&gt;0,info!$D$46&lt;&gt;0)),O49+P49+Q49+R49+S49+T49+U49+V49+X49,0)</f>
        <v>0</v>
      </c>
      <c r="AC49" s="137">
        <f t="shared" ca="1" si="4"/>
        <v>9</v>
      </c>
    </row>
    <row r="50" spans="1:29" x14ac:dyDescent="0.25">
      <c r="A50" s="178"/>
      <c r="B50" s="67" t="s">
        <v>21</v>
      </c>
      <c r="C50" s="92">
        <f>IF(OR(info!$K$5=B50,info!$K$6=B50,info!$K$7=B50,info!$K$8=B50,info!$K$9=B50,info!$K$11=B50),0,1)</f>
        <v>0</v>
      </c>
      <c r="D50" s="65">
        <f>IF(C50=0,0,COUNTIF($C$3:C50,"&lt;&gt;0"))</f>
        <v>0</v>
      </c>
      <c r="E50" s="62">
        <f>IF(info!$D$12="NON",0,IF(C50=0,0,IF(INT(D50/info!$G$12)=D50/info!$G$12,1,0)))</f>
        <v>0</v>
      </c>
      <c r="F50" s="62">
        <f>IF(info!$D$18="NON",0,IF(C50=0,0,IF(INT(D50/info!$G$18)=D50/info!$G$18,1,0)))</f>
        <v>0</v>
      </c>
      <c r="G50" s="106">
        <f>IF(info!$D$25="NON",0,IF(C50=0,0,IF(INT(D50/info!$G$25)=D50/info!$G$25,1,0)))</f>
        <v>0</v>
      </c>
      <c r="H50" s="86">
        <f>(IF((AND(info!$G$31="",info!$G$32="",info!$G$33="",info!$G$34="")),0,(IF(OR(info!$G$31=B50,info!$G$32=B50,info!$G$33=B50,info!$G$34=B50),1,0))))</f>
        <v>0</v>
      </c>
      <c r="I50" s="96">
        <f ca="1">IF(info!$C$36=0,H50,OFFSET(I50,-(info!$C$36),-1))</f>
        <v>0</v>
      </c>
      <c r="J50" s="61">
        <f>(IF((AND(info!$F$42="",info!$F$43="",info!$G$44="",info!$G$45="")),0,(IF(OR(info!$F$42=B50,info!$F$43=B50,info!$G$44=B50,info!$G$45=B50),1,0))))</f>
        <v>0</v>
      </c>
      <c r="K50" s="64">
        <f ca="1">IF(info!$D$46="",J50,OFFSET(K50,-(info!$D$46),-1))</f>
        <v>0</v>
      </c>
      <c r="L50" s="99">
        <f>IF(D50=0,0,VLOOKUP(plan!B50,plan!$G$2:$H$4,2,FALSE))</f>
        <v>0</v>
      </c>
      <c r="M50" s="60">
        <f>IF(D50=0,0,VLOOKUP(plan!C50,plan!$G$7:$H$10,2,FALSE))</f>
        <v>0</v>
      </c>
      <c r="N50" s="62">
        <f>IF(D50=0,0,VLOOKUP(plan!$D$3,plan!$G$13:$H$13,2,FALSE))</f>
        <v>0</v>
      </c>
      <c r="O50" s="61">
        <f t="shared" si="1"/>
        <v>0</v>
      </c>
      <c r="P50" s="61">
        <f ca="1">IF(info!$D$46=2,OFFSET(P50,-(info!$D$46-1),-1),0)</f>
        <v>0</v>
      </c>
      <c r="Q50" s="69">
        <f ca="1">IF(info!$D$46=0,Q49+(O50*K50)-R50,Q49+OFFSET(Q50,-(info!$D$46),-2)-R50)</f>
        <v>3</v>
      </c>
      <c r="R50" s="62">
        <f t="shared" ca="1" si="2"/>
        <v>0</v>
      </c>
      <c r="S50" s="131">
        <f ca="1">IF(info!$C$36=2,OFFSET(S50,-(info!$C$36-1),-1),0)</f>
        <v>0</v>
      </c>
      <c r="T50" s="62">
        <f ca="1">IF(info!$C$36=0,R50,OFFSET(T50,-(info!$C$36),-2))</f>
        <v>0</v>
      </c>
      <c r="U50" s="140">
        <f t="shared" si="0"/>
        <v>0</v>
      </c>
      <c r="V50" s="140">
        <f ca="1">IF(info!$C$46=0,info!$C$49+R50,info!$C$49+OFFSET(V50,-(info!$C$46),-2))</f>
        <v>1</v>
      </c>
      <c r="W50" s="132">
        <f ca="1">info!$E$53-AC50</f>
        <v>6</v>
      </c>
      <c r="X50" s="141">
        <f t="shared" si="3"/>
        <v>2</v>
      </c>
      <c r="Y50" s="62">
        <f>IF((AND(info!$C$36=0,info!$D$46=0)),Q50+T50+U50+V50+X50,0)</f>
        <v>0</v>
      </c>
      <c r="Z50" s="131">
        <f ca="1">IF((AND(info!$C$36=0,info!$D$46&lt;&gt;0)),O50+P50+Q50+R50+U50+V50+X50,0)</f>
        <v>6</v>
      </c>
      <c r="AA50" s="62">
        <f>IF((AND(info!$C$36&lt;&gt;0,info!$D$46=0)),O50+R50+S50+T50+U50+V50+X50,0)</f>
        <v>0</v>
      </c>
      <c r="AB50" s="62">
        <f>IF((AND(info!$C$36&lt;&gt;0,info!$D$46&lt;&gt;0)),O50+P50+Q50+R50+S50+T50+U50+V50+X50,0)</f>
        <v>0</v>
      </c>
      <c r="AC50" s="137">
        <f t="shared" ca="1" si="4"/>
        <v>6</v>
      </c>
    </row>
    <row r="51" spans="1:29" x14ac:dyDescent="0.25">
      <c r="A51" s="179"/>
      <c r="B51" s="67" t="s">
        <v>22</v>
      </c>
      <c r="C51" s="92">
        <f>IF(OR(info!$K$5=B51,info!$K$6=B51,info!$K$7=B51,info!$K$8=B51,info!$K$9=B51,info!$K$11=B51),0,1)</f>
        <v>0</v>
      </c>
      <c r="D51" s="65">
        <f>IF(C51=0,0,COUNTIF($C$3:C51,"&lt;&gt;0"))</f>
        <v>0</v>
      </c>
      <c r="E51" s="62">
        <f>IF(info!$D$12="NON",0,IF(C51=0,0,IF(INT(D51/info!$G$12)=D51/info!$G$12,1,0)))</f>
        <v>0</v>
      </c>
      <c r="F51" s="62">
        <f>IF(info!$D$18="NON",0,IF(C51=0,0,IF(INT(D51/info!$G$18)=D51/info!$G$18,1,0)))</f>
        <v>0</v>
      </c>
      <c r="G51" s="106">
        <f>IF(info!$D$25="NON",0,IF(C51=0,0,IF(INT(D51/info!$G$25)=D51/info!$G$25,1,0)))</f>
        <v>0</v>
      </c>
      <c r="H51" s="86">
        <f>(IF((AND(info!$G$31="",info!$G$32="",info!$G$33="",info!$G$34="")),0,(IF(OR(info!$G$31=B51,info!$G$32=B51,info!$G$33=B51,info!$G$34=B51),1,0))))</f>
        <v>1</v>
      </c>
      <c r="I51" s="96">
        <f ca="1">IF(info!$C$36=0,H51,OFFSET(I51,-(info!$C$36),-1))</f>
        <v>1</v>
      </c>
      <c r="J51" s="61">
        <f>(IF((AND(info!$F$42="",info!$F$43="",info!$G$44="",info!$G$45="")),0,(IF(OR(info!$F$42=B51,info!$F$43=B51,info!$G$44=B51,info!$G$45=B51),1,0))))</f>
        <v>1</v>
      </c>
      <c r="K51" s="64">
        <f ca="1">IF(info!$D$46="",J51,OFFSET(K51,-(info!$D$46),-1))</f>
        <v>0</v>
      </c>
      <c r="L51" s="99">
        <f>IF(D51=0,0,VLOOKUP(plan!B51,plan!$G$2:$H$4,2,FALSE))</f>
        <v>0</v>
      </c>
      <c r="M51" s="60">
        <f>IF(D51=0,0,VLOOKUP(plan!C51,plan!$G$7:$H$10,2,FALSE))</f>
        <v>0</v>
      </c>
      <c r="N51" s="62">
        <f>IF(D51=0,0,VLOOKUP(plan!$D$3,plan!$G$13:$H$13,2,FALSE))</f>
        <v>0</v>
      </c>
      <c r="O51" s="61">
        <f t="shared" si="1"/>
        <v>2</v>
      </c>
      <c r="P51" s="61">
        <f ca="1">IF(info!$D$46=2,OFFSET(P51,-(info!$D$46-1),-1),0)</f>
        <v>0</v>
      </c>
      <c r="Q51" s="69">
        <f ca="1">IF(info!$D$46=0,Q50+(O51*K51)-R51,Q50+OFFSET(Q51,-(info!$D$46),-2)-R51)</f>
        <v>0</v>
      </c>
      <c r="R51" s="62">
        <f t="shared" ca="1" si="2"/>
        <v>3</v>
      </c>
      <c r="S51" s="131">
        <f ca="1">IF(info!$C$36=2,OFFSET(S51,-(info!$C$36-1),-1),0)</f>
        <v>0</v>
      </c>
      <c r="T51" s="62">
        <f ca="1">IF(info!$C$36=0,R51,OFFSET(T51,-(info!$C$36),-2))</f>
        <v>3</v>
      </c>
      <c r="U51" s="140">
        <f t="shared" si="0"/>
        <v>0</v>
      </c>
      <c r="V51" s="140">
        <f ca="1">IF(info!$C$46=0,info!$C$49+R51,info!$C$49+OFFSET(V51,-(info!$C$46),-2))</f>
        <v>4</v>
      </c>
      <c r="W51" s="132">
        <f ca="1">info!$E$53-AC51</f>
        <v>3</v>
      </c>
      <c r="X51" s="141">
        <f t="shared" si="3"/>
        <v>0</v>
      </c>
      <c r="Y51" s="62">
        <f>IF((AND(info!$C$36=0,info!$D$46=0)),Q51+T51+U51+V51+X51,0)</f>
        <v>0</v>
      </c>
      <c r="Z51" s="131">
        <f ca="1">IF((AND(info!$C$36=0,info!$D$46&lt;&gt;0)),O51+P51+Q51+R51+U51+V51+X51,0)</f>
        <v>9</v>
      </c>
      <c r="AA51" s="62">
        <f>IF((AND(info!$C$36&lt;&gt;0,info!$D$46=0)),O51+R51+S51+T51+U51+V51+X51,0)</f>
        <v>0</v>
      </c>
      <c r="AB51" s="62">
        <f>IF((AND(info!$C$36&lt;&gt;0,info!$D$46&lt;&gt;0)),O51+P51+Q51+R51+S51+T51+U51+V51+X51,0)</f>
        <v>0</v>
      </c>
      <c r="AC51" s="137">
        <f t="shared" ca="1" si="4"/>
        <v>9</v>
      </c>
    </row>
    <row r="52" spans="1:29" x14ac:dyDescent="0.25">
      <c r="A52" s="177">
        <v>8</v>
      </c>
      <c r="B52" s="67" t="s">
        <v>16</v>
      </c>
      <c r="C52" s="92">
        <f>IF(OR(info!$K$5=B52,info!$K$6=B52,info!$K$7=B52,info!$K$8=B52,info!$K$9=B52,info!$K$11=B52),0,1)</f>
        <v>1</v>
      </c>
      <c r="D52" s="65">
        <f>IF(C52=0,0,COUNTIF($C$3:C52,"&lt;&gt;0"))</f>
        <v>36</v>
      </c>
      <c r="E52" s="62">
        <f>IF(info!$D$12="NON",0,IF(C52=0,0,IF(INT(D52/info!$G$12)=D52/info!$G$12,1,0)))</f>
        <v>1</v>
      </c>
      <c r="F52" s="62">
        <f>IF(info!$D$18="NON",0,IF(C52=0,0,IF(INT(D52/info!$G$18)=D52/info!$G$18,1,0)))</f>
        <v>1</v>
      </c>
      <c r="G52" s="106">
        <f>IF(info!$D$25="NON",0,IF(C52=0,0,IF(INT(D52/info!$G$25)=D52/info!$G$25,1,0)))</f>
        <v>1</v>
      </c>
      <c r="H52" s="86">
        <f>(IF((AND(info!$G$31="",info!$G$32="",info!$G$33="",info!$G$34="")),0,(IF(OR(info!$G$31=B52,info!$G$32=B52,info!$G$33=B52,info!$G$34=B52),1,0))))</f>
        <v>0</v>
      </c>
      <c r="I52" s="96">
        <f ca="1">IF(info!$C$36=0,H52,OFFSET(I52,-(info!$C$36),-1))</f>
        <v>0</v>
      </c>
      <c r="J52" s="61">
        <f>(IF((AND(info!$F$42="",info!$F$43="",info!$G$44="",info!$G$45="")),0,(IF(OR(info!$F$42=B52,info!$F$43=B52,info!$G$44=B52,info!$G$45=B52),1,0))))</f>
        <v>0</v>
      </c>
      <c r="K52" s="64">
        <f ca="1">IF(info!$D$46="",J52,OFFSET(K52,-(info!$D$46),-1))</f>
        <v>1</v>
      </c>
      <c r="L52" s="99">
        <f>IF(D52=0,0,VLOOKUP(plan!B52,plan!$G$2:$H$4,2,FALSE))</f>
        <v>1</v>
      </c>
      <c r="M52" s="60">
        <f>IF(D52=0,0,VLOOKUP(plan!C52,plan!$G$7:$H$10,2,FALSE))</f>
        <v>1</v>
      </c>
      <c r="N52" s="62">
        <f>IF(D52=0,0,VLOOKUP(plan!$D$3,plan!$G$13:$H$13,2,FALSE))</f>
        <v>1</v>
      </c>
      <c r="O52" s="61">
        <f t="shared" si="1"/>
        <v>0</v>
      </c>
      <c r="P52" s="61">
        <f ca="1">IF(info!$D$46=2,OFFSET(P52,-(info!$D$46-1),-1),0)</f>
        <v>0</v>
      </c>
      <c r="Q52" s="69">
        <f ca="1">IF(info!$D$46=0,Q51+(O52*K52)-R52,Q51+OFFSET(Q52,-(info!$D$46),-2)-R52)</f>
        <v>2</v>
      </c>
      <c r="R52" s="62">
        <f t="shared" ca="1" si="2"/>
        <v>0</v>
      </c>
      <c r="S52" s="131">
        <f ca="1">IF(info!$C$36=2,OFFSET(S52,-(info!$C$36-1),-1),0)</f>
        <v>0</v>
      </c>
      <c r="T52" s="62">
        <f ca="1">IF(info!$C$36=0,R52,OFFSET(T52,-(info!$C$36),-2))</f>
        <v>0</v>
      </c>
      <c r="U52" s="140">
        <f t="shared" si="0"/>
        <v>3</v>
      </c>
      <c r="V52" s="140">
        <f ca="1">IF(info!$C$46=0,info!$C$49+R52,info!$C$49+OFFSET(V52,-(info!$C$46),-2))</f>
        <v>1</v>
      </c>
      <c r="W52" s="132">
        <f ca="1">info!$E$53-AC52</f>
        <v>3</v>
      </c>
      <c r="X52" s="141">
        <f t="shared" si="3"/>
        <v>3</v>
      </c>
      <c r="Y52" s="62">
        <f>IF((AND(info!$C$36=0,info!$D$46=0)),Q52+T52+U52+V52+X52,0)</f>
        <v>0</v>
      </c>
      <c r="Z52" s="131">
        <f ca="1">IF((AND(info!$C$36=0,info!$D$46&lt;&gt;0)),O52+P52+Q52+R52+U52+V52+X52,0)</f>
        <v>9</v>
      </c>
      <c r="AA52" s="62">
        <f>IF((AND(info!$C$36&lt;&gt;0,info!$D$46=0)),O52+R52+S52+T52+U52+V52+X52,0)</f>
        <v>0</v>
      </c>
      <c r="AB52" s="62">
        <f>IF((AND(info!$C$36&lt;&gt;0,info!$D$46&lt;&gt;0)),O52+P52+Q52+R52+S52+T52+U52+V52+X52,0)</f>
        <v>0</v>
      </c>
      <c r="AC52" s="137">
        <f t="shared" ca="1" si="4"/>
        <v>9</v>
      </c>
    </row>
    <row r="53" spans="1:29" x14ac:dyDescent="0.25">
      <c r="A53" s="178"/>
      <c r="B53" s="67" t="s">
        <v>17</v>
      </c>
      <c r="C53" s="92">
        <f>IF(OR(info!$K$5=B53,info!$K$6=B53,info!$K$7=B53,info!$K$8=B53,info!$K$9=B53,info!$K$11=B53),0,1)</f>
        <v>1</v>
      </c>
      <c r="D53" s="65">
        <f>IF(C53=0,0,COUNTIF($C$3:C53,"&lt;&gt;0"))</f>
        <v>37</v>
      </c>
      <c r="E53" s="62">
        <f>IF(info!$D$12="NON",0,IF(C53=0,0,IF(INT(D53/info!$G$12)=D53/info!$G$12,1,0)))</f>
        <v>0</v>
      </c>
      <c r="F53" s="62">
        <f>IF(info!$D$18="NON",0,IF(C53=0,0,IF(INT(D53/info!$G$18)=D53/info!$G$18,1,0)))</f>
        <v>0</v>
      </c>
      <c r="G53" s="106">
        <f>IF(info!$D$25="NON",0,IF(C53=0,0,IF(INT(D53/info!$G$25)=D53/info!$G$25,1,0)))</f>
        <v>0</v>
      </c>
      <c r="H53" s="86">
        <f>(IF((AND(info!$G$31="",info!$G$32="",info!$G$33="",info!$G$34="")),0,(IF(OR(info!$G$31=B53,info!$G$32=B53,info!$G$33=B53,info!$G$34=B53),1,0))))</f>
        <v>0</v>
      </c>
      <c r="I53" s="96">
        <f ca="1">IF(info!$C$36=0,H53,OFFSET(I53,-(info!$C$36),-1))</f>
        <v>0</v>
      </c>
      <c r="J53" s="61">
        <f>(IF((AND(info!$F$42="",info!$F$43="",info!$G$44="",info!$G$45="")),0,(IF(OR(info!$F$42=B53,info!$F$43=B53,info!$G$44=B53,info!$G$45=B53),1,0))))</f>
        <v>0</v>
      </c>
      <c r="K53" s="64">
        <f ca="1">IF(info!$D$46="",J53,OFFSET(K53,-(info!$D$46),-1))</f>
        <v>0</v>
      </c>
      <c r="L53" s="99">
        <f>IF(D53=0,0,VLOOKUP(plan!B53,plan!$G$2:$H$4,2,FALSE))</f>
        <v>1</v>
      </c>
      <c r="M53" s="60">
        <f>IF(D53=0,0,VLOOKUP(plan!C53,plan!$G$7:$H$10,2,FALSE))</f>
        <v>1</v>
      </c>
      <c r="N53" s="62">
        <f>IF(D53=0,0,VLOOKUP(plan!$D$3,plan!$G$13:$H$13,2,FALSE))</f>
        <v>1</v>
      </c>
      <c r="O53" s="61">
        <f t="shared" si="1"/>
        <v>0</v>
      </c>
      <c r="P53" s="61">
        <f ca="1">IF(info!$D$46=2,OFFSET(P53,-(info!$D$46-1),-1),0)</f>
        <v>0</v>
      </c>
      <c r="Q53" s="69">
        <f ca="1">IF(info!$D$46=0,Q52+(O53*K53)-R53,Q52+OFFSET(Q53,-(info!$D$46),-2)-R53)</f>
        <v>2</v>
      </c>
      <c r="R53" s="62">
        <f t="shared" ca="1" si="2"/>
        <v>0</v>
      </c>
      <c r="S53" s="131">
        <f ca="1">IF(info!$C$36=2,OFFSET(S53,-(info!$C$36-1),-1),0)</f>
        <v>0</v>
      </c>
      <c r="T53" s="62">
        <f ca="1">IF(info!$C$36=0,R53,OFFSET(T53,-(info!$C$36),-2))</f>
        <v>0</v>
      </c>
      <c r="U53" s="140">
        <f t="shared" si="0"/>
        <v>3</v>
      </c>
      <c r="V53" s="140">
        <f ca="1">IF(info!$C$46=0,info!$C$49+R53,info!$C$49+OFFSET(V53,-(info!$C$46),-2))</f>
        <v>1</v>
      </c>
      <c r="W53" s="132">
        <f ca="1">info!$E$53-AC53</f>
        <v>3</v>
      </c>
      <c r="X53" s="141">
        <f t="shared" si="3"/>
        <v>3</v>
      </c>
      <c r="Y53" s="62">
        <f>IF((AND(info!$C$36=0,info!$D$46=0)),Q53+T53+U53+V53+X53,0)</f>
        <v>0</v>
      </c>
      <c r="Z53" s="131">
        <f ca="1">IF((AND(info!$C$36=0,info!$D$46&lt;&gt;0)),O53+P53+Q53+R53+U53+V53+X53,0)</f>
        <v>9</v>
      </c>
      <c r="AA53" s="62">
        <f>IF((AND(info!$C$36&lt;&gt;0,info!$D$46=0)),O53+R53+S53+T53+U53+V53+X53,0)</f>
        <v>0</v>
      </c>
      <c r="AB53" s="62">
        <f>IF((AND(info!$C$36&lt;&gt;0,info!$D$46&lt;&gt;0)),O53+P53+Q53+R53+S53+T53+U53+V53+X53,0)</f>
        <v>0</v>
      </c>
      <c r="AC53" s="137">
        <f t="shared" ca="1" si="4"/>
        <v>9</v>
      </c>
    </row>
    <row r="54" spans="1:29" x14ac:dyDescent="0.25">
      <c r="A54" s="178"/>
      <c r="B54" s="67" t="s">
        <v>18</v>
      </c>
      <c r="C54" s="92">
        <f>IF(OR(info!$K$5=B54,info!$K$6=B54,info!$K$7=B54,info!$K$8=B54,info!$K$9=B54,info!$K$11=B54),0,1)</f>
        <v>1</v>
      </c>
      <c r="D54" s="65">
        <f>IF(C54=0,0,COUNTIF($C$3:C54,"&lt;&gt;0"))</f>
        <v>38</v>
      </c>
      <c r="E54" s="62">
        <f>IF(info!$D$12="NON",0,IF(C54=0,0,IF(INT(D54/info!$G$12)=D54/info!$G$12,1,0)))</f>
        <v>0</v>
      </c>
      <c r="F54" s="62">
        <f>IF(info!$D$18="NON",0,IF(C54=0,0,IF(INT(D54/info!$G$18)=D54/info!$G$18,1,0)))</f>
        <v>0</v>
      </c>
      <c r="G54" s="106">
        <f>IF(info!$D$25="NON",0,IF(C54=0,0,IF(INT(D54/info!$G$25)=D54/info!$G$25,1,0)))</f>
        <v>0</v>
      </c>
      <c r="H54" s="86">
        <f>(IF((AND(info!$G$31="",info!$G$32="",info!$G$33="",info!$G$34="")),0,(IF(OR(info!$G$31=B54,info!$G$32=B54,info!$G$33=B54,info!$G$34=B54),1,0))))</f>
        <v>0</v>
      </c>
      <c r="I54" s="96">
        <f ca="1">IF(info!$C$36=0,H54,OFFSET(I54,-(info!$C$36),-1))</f>
        <v>0</v>
      </c>
      <c r="J54" s="61">
        <f>(IF((AND(info!$F$42="",info!$F$43="",info!$G$44="",info!$G$45="")),0,(IF(OR(info!$F$42=B54,info!$F$43=B54,info!$G$44=B54,info!$G$45=B54),1,0))))</f>
        <v>0</v>
      </c>
      <c r="K54" s="64">
        <f ca="1">IF(info!$D$46="",J54,OFFSET(K54,-(info!$D$46),-1))</f>
        <v>0</v>
      </c>
      <c r="L54" s="99">
        <f>IF(D54=0,0,VLOOKUP(plan!B54,plan!$G$2:$H$4,2,FALSE))</f>
        <v>1</v>
      </c>
      <c r="M54" s="60">
        <f>IF(D54=0,0,VLOOKUP(plan!C54,plan!$G$7:$H$10,2,FALSE))</f>
        <v>1</v>
      </c>
      <c r="N54" s="62">
        <f>IF(D54=0,0,VLOOKUP(plan!$D$3,plan!$G$13:$H$13,2,FALSE))</f>
        <v>1</v>
      </c>
      <c r="O54" s="61">
        <f t="shared" si="1"/>
        <v>0</v>
      </c>
      <c r="P54" s="61">
        <f ca="1">IF(info!$D$46=2,OFFSET(P54,-(info!$D$46-1),-1),0)</f>
        <v>0</v>
      </c>
      <c r="Q54" s="69">
        <f ca="1">IF(info!$D$46=0,Q53+(O54*K54)-R54,Q53+OFFSET(Q54,-(info!$D$46),-2)-R54)</f>
        <v>2</v>
      </c>
      <c r="R54" s="62">
        <f t="shared" ca="1" si="2"/>
        <v>0</v>
      </c>
      <c r="S54" s="131">
        <f ca="1">IF(info!$C$36=2,OFFSET(S54,-(info!$C$36-1),-1),0)</f>
        <v>0</v>
      </c>
      <c r="T54" s="62">
        <f ca="1">IF(info!$C$36=0,R54,OFFSET(T54,-(info!$C$36),-2))</f>
        <v>0</v>
      </c>
      <c r="U54" s="140">
        <f t="shared" si="0"/>
        <v>3</v>
      </c>
      <c r="V54" s="140">
        <f ca="1">IF(info!$C$46=0,info!$C$49+R54,info!$C$49+OFFSET(V54,-(info!$C$46),-2))</f>
        <v>1</v>
      </c>
      <c r="W54" s="132">
        <f ca="1">info!$E$53-AC54</f>
        <v>3</v>
      </c>
      <c r="X54" s="141">
        <f t="shared" si="3"/>
        <v>3</v>
      </c>
      <c r="Y54" s="62">
        <f>IF((AND(info!$C$36=0,info!$D$46=0)),Q54+T54+U54+V54+X54,0)</f>
        <v>0</v>
      </c>
      <c r="Z54" s="131">
        <f ca="1">IF((AND(info!$C$36=0,info!$D$46&lt;&gt;0)),O54+P54+Q54+R54+U54+V54+X54,0)</f>
        <v>9</v>
      </c>
      <c r="AA54" s="62">
        <f>IF((AND(info!$C$36&lt;&gt;0,info!$D$46=0)),O54+R54+S54+T54+U54+V54+X54,0)</f>
        <v>0</v>
      </c>
      <c r="AB54" s="62">
        <f>IF((AND(info!$C$36&lt;&gt;0,info!$D$46&lt;&gt;0)),O54+P54+Q54+R54+S54+T54+U54+V54+X54,0)</f>
        <v>0</v>
      </c>
      <c r="AC54" s="137">
        <f t="shared" ca="1" si="4"/>
        <v>9</v>
      </c>
    </row>
    <row r="55" spans="1:29" x14ac:dyDescent="0.25">
      <c r="A55" s="178"/>
      <c r="B55" s="67" t="s">
        <v>19</v>
      </c>
      <c r="C55" s="92">
        <f>IF(OR(info!$K$5=B55,info!$K$6=B55,info!$K$7=B55,info!$K$8=B55,info!$K$9=B55,info!$K$11=B55),0,1)</f>
        <v>1</v>
      </c>
      <c r="D55" s="65">
        <f>IF(C55=0,0,COUNTIF($C$3:C55,"&lt;&gt;0"))</f>
        <v>39</v>
      </c>
      <c r="E55" s="62">
        <f>IF(info!$D$12="NON",0,IF(C55=0,0,IF(INT(D55/info!$G$12)=D55/info!$G$12,1,0)))</f>
        <v>0</v>
      </c>
      <c r="F55" s="62">
        <f>IF(info!$D$18="NON",0,IF(C55=0,0,IF(INT(D55/info!$G$18)=D55/info!$G$18,1,0)))</f>
        <v>1</v>
      </c>
      <c r="G55" s="106">
        <f>IF(info!$D$25="NON",0,IF(C55=0,0,IF(INT(D55/info!$G$25)=D55/info!$G$25,1,0)))</f>
        <v>0</v>
      </c>
      <c r="H55" s="86">
        <f>(IF((AND(info!$G$31="",info!$G$32="",info!$G$33="",info!$G$34="")),0,(IF(OR(info!$G$31=B55,info!$G$32=B55,info!$G$33=B55,info!$G$34=B55),1,0))))</f>
        <v>0</v>
      </c>
      <c r="I55" s="96">
        <f ca="1">IF(info!$C$36=0,H55,OFFSET(I55,-(info!$C$36),-1))</f>
        <v>0</v>
      </c>
      <c r="J55" s="61">
        <f>(IF((AND(info!$F$42="",info!$F$43="",info!$G$44="",info!$G$45="")),0,(IF(OR(info!$F$42=B55,info!$F$43=B55,info!$G$44=B55,info!$G$45=B55),1,0))))</f>
        <v>0</v>
      </c>
      <c r="K55" s="64">
        <f ca="1">IF(info!$D$46="",J55,OFFSET(K55,-(info!$D$46),-1))</f>
        <v>0</v>
      </c>
      <c r="L55" s="99">
        <f>IF(D55=0,0,VLOOKUP(plan!B55,plan!$G$2:$H$4,2,FALSE))</f>
        <v>1</v>
      </c>
      <c r="M55" s="60">
        <f>IF(D55=0,0,VLOOKUP(plan!C55,plan!$G$7:$H$10,2,FALSE))</f>
        <v>1</v>
      </c>
      <c r="N55" s="62">
        <f>IF(D55=0,0,VLOOKUP(plan!$D$3,plan!$G$13:$H$13,2,FALSE))</f>
        <v>1</v>
      </c>
      <c r="O55" s="61">
        <f t="shared" si="1"/>
        <v>0</v>
      </c>
      <c r="P55" s="61">
        <f ca="1">IF(info!$D$46=2,OFFSET(P55,-(info!$D$46-1),-1),0)</f>
        <v>0</v>
      </c>
      <c r="Q55" s="69">
        <f ca="1">IF(info!$D$46=0,Q54+(O55*K55)-R55,Q54+OFFSET(Q55,-(info!$D$46),-2)-R55)</f>
        <v>2</v>
      </c>
      <c r="R55" s="62">
        <f t="shared" ca="1" si="2"/>
        <v>0</v>
      </c>
      <c r="S55" s="131">
        <f ca="1">IF(info!$C$36=2,OFFSET(S55,-(info!$C$36-1),-1),0)</f>
        <v>0</v>
      </c>
      <c r="T55" s="62">
        <f ca="1">IF(info!$C$36=0,R55,OFFSET(T55,-(info!$C$36),-2))</f>
        <v>0</v>
      </c>
      <c r="U55" s="140">
        <f t="shared" si="0"/>
        <v>3</v>
      </c>
      <c r="V55" s="140">
        <f ca="1">IF(info!$C$46=0,info!$C$49+R55,info!$C$49+OFFSET(V55,-(info!$C$46),-2))</f>
        <v>1</v>
      </c>
      <c r="W55" s="132">
        <f ca="1">info!$E$53-AC55</f>
        <v>2</v>
      </c>
      <c r="X55" s="141">
        <f t="shared" si="3"/>
        <v>4</v>
      </c>
      <c r="Y55" s="62">
        <f>IF((AND(info!$C$36=0,info!$D$46=0)),Q55+T55+U55+V55+X55,0)</f>
        <v>0</v>
      </c>
      <c r="Z55" s="131">
        <f ca="1">IF((AND(info!$C$36=0,info!$D$46&lt;&gt;0)),O55+P55+Q55+R55+U55+V55+X55,0)</f>
        <v>10</v>
      </c>
      <c r="AA55" s="62">
        <f>IF((AND(info!$C$36&lt;&gt;0,info!$D$46=0)),O55+R55+S55+T55+U55+V55+X55,0)</f>
        <v>0</v>
      </c>
      <c r="AB55" s="62">
        <f>IF((AND(info!$C$36&lt;&gt;0,info!$D$46&lt;&gt;0)),O55+P55+Q55+R55+S55+T55+U55+V55+X55,0)</f>
        <v>0</v>
      </c>
      <c r="AC55" s="137">
        <f t="shared" ca="1" si="4"/>
        <v>10</v>
      </c>
    </row>
    <row r="56" spans="1:29" x14ac:dyDescent="0.25">
      <c r="A56" s="178"/>
      <c r="B56" s="67" t="s">
        <v>20</v>
      </c>
      <c r="C56" s="92">
        <f>IF(OR(info!$K$5=B56,info!$K$6=B56,info!$K$7=B56,info!$K$8=B56,info!$K$9=B56,info!$K$11=B56),0,1)</f>
        <v>1</v>
      </c>
      <c r="D56" s="65">
        <f>IF(C56=0,0,COUNTIF($C$3:C56,"&lt;&gt;0"))</f>
        <v>40</v>
      </c>
      <c r="E56" s="62">
        <f>IF(info!$D$12="NON",0,IF(C56=0,0,IF(INT(D56/info!$G$12)=D56/info!$G$12,1,0)))</f>
        <v>1</v>
      </c>
      <c r="F56" s="62">
        <f>IF(info!$D$18="NON",0,IF(C56=0,0,IF(INT(D56/info!$G$18)=D56/info!$G$18,1,0)))</f>
        <v>0</v>
      </c>
      <c r="G56" s="106">
        <f>IF(info!$D$25="NON",0,IF(C56=0,0,IF(INT(D56/info!$G$25)=D56/info!$G$25,1,0)))</f>
        <v>0</v>
      </c>
      <c r="H56" s="86">
        <f>(IF((AND(info!$G$31="",info!$G$32="",info!$G$33="",info!$G$34="")),0,(IF(OR(info!$G$31=B56,info!$G$32=B56,info!$G$33=B56,info!$G$34=B56),1,0))))</f>
        <v>0</v>
      </c>
      <c r="I56" s="96">
        <f ca="1">IF(info!$C$36=0,H56,OFFSET(I56,-(info!$C$36),-1))</f>
        <v>0</v>
      </c>
      <c r="J56" s="61">
        <f>(IF((AND(info!$F$42="",info!$F$43="",info!$G$44="",info!$G$45="")),0,(IF(OR(info!$F$42=B56,info!$F$43=B56,info!$G$44=B56,info!$G$45=B56),1,0))))</f>
        <v>0</v>
      </c>
      <c r="K56" s="64">
        <f ca="1">IF(info!$D$46="",J56,OFFSET(K56,-(info!$D$46),-1))</f>
        <v>0</v>
      </c>
      <c r="L56" s="99">
        <f>IF(D56=0,0,VLOOKUP(plan!B56,plan!$G$2:$H$4,2,FALSE))</f>
        <v>1</v>
      </c>
      <c r="M56" s="60">
        <f>IF(D56=0,0,VLOOKUP(plan!C56,plan!$G$7:$H$10,2,FALSE))</f>
        <v>1</v>
      </c>
      <c r="N56" s="62">
        <f>IF(D56=0,0,VLOOKUP(plan!$D$3,plan!$G$13:$H$13,2,FALSE))</f>
        <v>1</v>
      </c>
      <c r="O56" s="61">
        <f t="shared" si="1"/>
        <v>0</v>
      </c>
      <c r="P56" s="61">
        <f ca="1">IF(info!$D$46=2,OFFSET(P56,-(info!$D$46-1),-1),0)</f>
        <v>0</v>
      </c>
      <c r="Q56" s="69">
        <f ca="1">IF(info!$D$46=0,Q55+(O56*K56)-R56,Q55+OFFSET(Q56,-(info!$D$46),-2)-R56)</f>
        <v>2</v>
      </c>
      <c r="R56" s="62">
        <f t="shared" ca="1" si="2"/>
        <v>0</v>
      </c>
      <c r="S56" s="131">
        <f ca="1">IF(info!$C$36=2,OFFSET(S56,-(info!$C$36-1),-1),0)</f>
        <v>0</v>
      </c>
      <c r="T56" s="62">
        <f ca="1">IF(info!$C$36=0,R56,OFFSET(T56,-(info!$C$36),-2))</f>
        <v>0</v>
      </c>
      <c r="U56" s="140">
        <f t="shared" si="0"/>
        <v>3</v>
      </c>
      <c r="V56" s="140">
        <f ca="1">IF(info!$C$46=0,info!$C$49+R56,info!$C$49+OFFSET(V56,-(info!$C$46),-2))</f>
        <v>1</v>
      </c>
      <c r="W56" s="132">
        <f ca="1">info!$E$53-AC56</f>
        <v>1</v>
      </c>
      <c r="X56" s="141">
        <f t="shared" si="3"/>
        <v>5</v>
      </c>
      <c r="Y56" s="62">
        <f>IF((AND(info!$C$36=0,info!$D$46=0)),Q56+T56+U56+V56+X56,0)</f>
        <v>0</v>
      </c>
      <c r="Z56" s="131">
        <f ca="1">IF((AND(info!$C$36=0,info!$D$46&lt;&gt;0)),O56+P56+Q56+R56+U56+V56+X56,0)</f>
        <v>11</v>
      </c>
      <c r="AA56" s="62">
        <f>IF((AND(info!$C$36&lt;&gt;0,info!$D$46=0)),O56+R56+S56+T56+U56+V56+X56,0)</f>
        <v>0</v>
      </c>
      <c r="AB56" s="62">
        <f>IF((AND(info!$C$36&lt;&gt;0,info!$D$46&lt;&gt;0)),O56+P56+Q56+R56+S56+T56+U56+V56+X56,0)</f>
        <v>0</v>
      </c>
      <c r="AC56" s="137">
        <f t="shared" ca="1" si="4"/>
        <v>11</v>
      </c>
    </row>
    <row r="57" spans="1:29" x14ac:dyDescent="0.25">
      <c r="A57" s="178"/>
      <c r="B57" s="67" t="s">
        <v>21</v>
      </c>
      <c r="C57" s="92">
        <f>IF(OR(info!$K$5=B57,info!$K$6=B57,info!$K$7=B57,info!$K$8=B57,info!$K$9=B57,info!$K$11=B57),0,1)</f>
        <v>0</v>
      </c>
      <c r="D57" s="65">
        <f>IF(C57=0,0,COUNTIF($C$3:C57,"&lt;&gt;0"))</f>
        <v>0</v>
      </c>
      <c r="E57" s="62">
        <f>IF(info!$D$12="NON",0,IF(C57=0,0,IF(INT(D57/info!$G$12)=D57/info!$G$12,1,0)))</f>
        <v>0</v>
      </c>
      <c r="F57" s="62">
        <f>IF(info!$D$18="NON",0,IF(C57=0,0,IF(INT(D57/info!$G$18)=D57/info!$G$18,1,0)))</f>
        <v>0</v>
      </c>
      <c r="G57" s="106">
        <f>IF(info!$D$25="NON",0,IF(C57=0,0,IF(INT(D57/info!$G$25)=D57/info!$G$25,1,0)))</f>
        <v>0</v>
      </c>
      <c r="H57" s="86">
        <f>(IF((AND(info!$G$31="",info!$G$32="",info!$G$33="",info!$G$34="")),0,(IF(OR(info!$G$31=B57,info!$G$32=B57,info!$G$33=B57,info!$G$34=B57),1,0))))</f>
        <v>0</v>
      </c>
      <c r="I57" s="96">
        <f ca="1">IF(info!$C$36=0,H57,OFFSET(I57,-(info!$C$36),-1))</f>
        <v>0</v>
      </c>
      <c r="J57" s="61">
        <f>(IF((AND(info!$F$42="",info!$F$43="",info!$G$44="",info!$G$45="")),0,(IF(OR(info!$F$42=B57,info!$F$43=B57,info!$G$44=B57,info!$G$45=B57),1,0))))</f>
        <v>0</v>
      </c>
      <c r="K57" s="64">
        <f ca="1">IF(info!$D$46="",J57,OFFSET(K57,-(info!$D$46),-1))</f>
        <v>0</v>
      </c>
      <c r="L57" s="99">
        <f>IF(D57=0,0,VLOOKUP(plan!B57,plan!$G$2:$H$4,2,FALSE))</f>
        <v>0</v>
      </c>
      <c r="M57" s="60">
        <f>IF(D57=0,0,VLOOKUP(plan!C57,plan!$G$7:$H$10,2,FALSE))</f>
        <v>0</v>
      </c>
      <c r="N57" s="62">
        <f>IF(D57=0,0,VLOOKUP(plan!$D$3,plan!$G$13:$H$13,2,FALSE))</f>
        <v>0</v>
      </c>
      <c r="O57" s="61">
        <f t="shared" si="1"/>
        <v>0</v>
      </c>
      <c r="P57" s="61">
        <f ca="1">IF(info!$D$46=2,OFFSET(P57,-(info!$D$46-1),-1),0)</f>
        <v>0</v>
      </c>
      <c r="Q57" s="69">
        <f ca="1">IF(info!$D$46=0,Q56+(O57*K57)-R57,Q56+OFFSET(Q57,-(info!$D$46),-2)-R57)</f>
        <v>2</v>
      </c>
      <c r="R57" s="62">
        <f t="shared" ca="1" si="2"/>
        <v>0</v>
      </c>
      <c r="S57" s="131">
        <f ca="1">IF(info!$C$36=2,OFFSET(S57,-(info!$C$36-1),-1),0)</f>
        <v>0</v>
      </c>
      <c r="T57" s="62">
        <f ca="1">IF(info!$C$36=0,R57,OFFSET(T57,-(info!$C$36),-2))</f>
        <v>0</v>
      </c>
      <c r="U57" s="140">
        <f t="shared" si="0"/>
        <v>0</v>
      </c>
      <c r="V57" s="140">
        <f ca="1">IF(info!$C$46=0,info!$C$49+R57,info!$C$49+OFFSET(V57,-(info!$C$46),-2))</f>
        <v>1</v>
      </c>
      <c r="W57" s="132">
        <f ca="1">info!$E$53-AC57</f>
        <v>4</v>
      </c>
      <c r="X57" s="141">
        <f t="shared" si="3"/>
        <v>5</v>
      </c>
      <c r="Y57" s="62">
        <f>IF((AND(info!$C$36=0,info!$D$46=0)),Q57+T57+U57+V57+X57,0)</f>
        <v>0</v>
      </c>
      <c r="Z57" s="131">
        <f ca="1">IF((AND(info!$C$36=0,info!$D$46&lt;&gt;0)),O57+P57+Q57+R57+U57+V57+X57,0)</f>
        <v>8</v>
      </c>
      <c r="AA57" s="62">
        <f>IF((AND(info!$C$36&lt;&gt;0,info!$D$46=0)),O57+R57+S57+T57+U57+V57+X57,0)</f>
        <v>0</v>
      </c>
      <c r="AB57" s="62">
        <f>IF((AND(info!$C$36&lt;&gt;0,info!$D$46&lt;&gt;0)),O57+P57+Q57+R57+S57+T57+U57+V57+X57,0)</f>
        <v>0</v>
      </c>
      <c r="AC57" s="137">
        <f t="shared" ca="1" si="4"/>
        <v>8</v>
      </c>
    </row>
    <row r="58" spans="1:29" x14ac:dyDescent="0.25">
      <c r="A58" s="179"/>
      <c r="B58" s="67" t="s">
        <v>22</v>
      </c>
      <c r="C58" s="92">
        <f>IF(OR(info!$K$5=B58,info!$K$6=B58,info!$K$7=B58,info!$K$8=B58,info!$K$9=B58,info!$K$11=B58),0,1)</f>
        <v>0</v>
      </c>
      <c r="D58" s="65">
        <f>IF(C58=0,0,COUNTIF($C$3:C58,"&lt;&gt;0"))</f>
        <v>0</v>
      </c>
      <c r="E58" s="62">
        <f>IF(info!$D$12="NON",0,IF(C58=0,0,IF(INT(D58/info!$G$12)=D58/info!$G$12,1,0)))</f>
        <v>0</v>
      </c>
      <c r="F58" s="62">
        <f>IF(info!$D$18="NON",0,IF(C58=0,0,IF(INT(D58/info!$G$18)=D58/info!$G$18,1,0)))</f>
        <v>0</v>
      </c>
      <c r="G58" s="106">
        <f>IF(info!$D$25="NON",0,IF(C58=0,0,IF(INT(D58/info!$G$25)=D58/info!$G$25,1,0)))</f>
        <v>0</v>
      </c>
      <c r="H58" s="86">
        <f>(IF((AND(info!$G$31="",info!$G$32="",info!$G$33="",info!$G$34="")),0,(IF(OR(info!$G$31=B58,info!$G$32=B58,info!$G$33=B58,info!$G$34=B58),1,0))))</f>
        <v>1</v>
      </c>
      <c r="I58" s="96">
        <f ca="1">IF(info!$C$36=0,H58,OFFSET(I58,-(info!$C$36),-1))</f>
        <v>1</v>
      </c>
      <c r="J58" s="61">
        <f>(IF((AND(info!$F$42="",info!$F$43="",info!$G$44="",info!$G$45="")),0,(IF(OR(info!$F$42=B58,info!$F$43=B58,info!$G$44=B58,info!$G$45=B58),1,0))))</f>
        <v>1</v>
      </c>
      <c r="K58" s="64">
        <f ca="1">IF(info!$D$46="",J58,OFFSET(K58,-(info!$D$46),-1))</f>
        <v>0</v>
      </c>
      <c r="L58" s="99">
        <f>IF(D58=0,0,VLOOKUP(plan!B58,plan!$G$2:$H$4,2,FALSE))</f>
        <v>0</v>
      </c>
      <c r="M58" s="60">
        <f>IF(D58=0,0,VLOOKUP(plan!C58,plan!$G$7:$H$10,2,FALSE))</f>
        <v>0</v>
      </c>
      <c r="N58" s="62">
        <f>IF(D58=0,0,VLOOKUP(plan!$D$3,plan!$G$13:$H$13,2,FALSE))</f>
        <v>0</v>
      </c>
      <c r="O58" s="61">
        <f t="shared" si="1"/>
        <v>5</v>
      </c>
      <c r="P58" s="61">
        <f ca="1">IF(info!$D$46=2,OFFSET(P58,-(info!$D$46-1),-1),0)</f>
        <v>0</v>
      </c>
      <c r="Q58" s="69">
        <f ca="1">IF(info!$D$46=0,Q57+(O58*K58)-R58,Q57+OFFSET(Q58,-(info!$D$46),-2)-R58)</f>
        <v>0</v>
      </c>
      <c r="R58" s="62">
        <f t="shared" ca="1" si="2"/>
        <v>2</v>
      </c>
      <c r="S58" s="131">
        <f ca="1">IF(info!$C$36=2,OFFSET(S58,-(info!$C$36-1),-1),0)</f>
        <v>0</v>
      </c>
      <c r="T58" s="62">
        <f ca="1">IF(info!$C$36=0,R58,OFFSET(T58,-(info!$C$36),-2))</f>
        <v>2</v>
      </c>
      <c r="U58" s="140">
        <f t="shared" si="0"/>
        <v>0</v>
      </c>
      <c r="V58" s="140">
        <f ca="1">IF(info!$C$46=0,info!$C$49+R58,info!$C$49+OFFSET(V58,-(info!$C$46),-2))</f>
        <v>3</v>
      </c>
      <c r="W58" s="132">
        <f ca="1">info!$E$53-AC58</f>
        <v>2</v>
      </c>
      <c r="X58" s="141">
        <f t="shared" si="3"/>
        <v>0</v>
      </c>
      <c r="Y58" s="62">
        <f>IF((AND(info!$C$36=0,info!$D$46=0)),Q58+T58+U58+V58+X58,0)</f>
        <v>0</v>
      </c>
      <c r="Z58" s="131">
        <f ca="1">IF((AND(info!$C$36=0,info!$D$46&lt;&gt;0)),O58+P58+Q58+R58+U58+V58+X58,0)</f>
        <v>10</v>
      </c>
      <c r="AA58" s="62">
        <f>IF((AND(info!$C$36&lt;&gt;0,info!$D$46=0)),O58+R58+S58+T58+U58+V58+X58,0)</f>
        <v>0</v>
      </c>
      <c r="AB58" s="62">
        <f>IF((AND(info!$C$36&lt;&gt;0,info!$D$46&lt;&gt;0)),O58+P58+Q58+R58+S58+T58+U58+V58+X58,0)</f>
        <v>0</v>
      </c>
      <c r="AC58" s="137">
        <f t="shared" ca="1" si="4"/>
        <v>10</v>
      </c>
    </row>
  </sheetData>
  <mergeCells count="16">
    <mergeCell ref="A38:A44"/>
    <mergeCell ref="A45:A51"/>
    <mergeCell ref="A52:A58"/>
    <mergeCell ref="A3:A9"/>
    <mergeCell ref="A10:A16"/>
    <mergeCell ref="A17:A23"/>
    <mergeCell ref="A24:A30"/>
    <mergeCell ref="A31:A37"/>
    <mergeCell ref="Y1:AC2"/>
    <mergeCell ref="U1:X1"/>
    <mergeCell ref="E1:G1"/>
    <mergeCell ref="A1:A2"/>
    <mergeCell ref="B1:B2"/>
    <mergeCell ref="C1:C2"/>
    <mergeCell ref="P1:P2"/>
    <mergeCell ref="S1:S2"/>
  </mergeCells>
  <conditionalFormatting sqref="C3:C58">
    <cfRule type="cellIs" dxfId="35" priority="57" operator="equal">
      <formula>0</formula>
    </cfRule>
  </conditionalFormatting>
  <conditionalFormatting sqref="D3:D58">
    <cfRule type="cellIs" dxfId="34" priority="56" operator="equal">
      <formula>0</formula>
    </cfRule>
  </conditionalFormatting>
  <conditionalFormatting sqref="E3:E58">
    <cfRule type="cellIs" dxfId="33" priority="55" operator="equal">
      <formula>1</formula>
    </cfRule>
  </conditionalFormatting>
  <conditionalFormatting sqref="F3:F58">
    <cfRule type="cellIs" dxfId="32" priority="54" operator="equal">
      <formula>1</formula>
    </cfRule>
  </conditionalFormatting>
  <conditionalFormatting sqref="G3:G58">
    <cfRule type="cellIs" dxfId="31" priority="53" operator="equal">
      <formula>1</formula>
    </cfRule>
  </conditionalFormatting>
  <conditionalFormatting sqref="I1:I2">
    <cfRule type="cellIs" dxfId="30" priority="49" operator="equal">
      <formula>1</formula>
    </cfRule>
  </conditionalFormatting>
  <conditionalFormatting sqref="I3:I58">
    <cfRule type="cellIs" dxfId="29" priority="12" operator="equal">
      <formula>1</formula>
    </cfRule>
    <cfRule type="cellIs" dxfId="28" priority="47" operator="equal">
      <formula>1</formula>
    </cfRule>
  </conditionalFormatting>
  <conditionalFormatting sqref="J1:J2">
    <cfRule type="cellIs" dxfId="27" priority="43" operator="equal">
      <formula>1</formula>
    </cfRule>
    <cfRule type="cellIs" dxfId="26" priority="44" operator="equal">
      <formula>1</formula>
    </cfRule>
    <cfRule type="cellIs" dxfId="25" priority="45" operator="equal">
      <formula>1</formula>
    </cfRule>
    <cfRule type="cellIs" dxfId="24" priority="46" operator="equal">
      <formula>1</formula>
    </cfRule>
  </conditionalFormatting>
  <conditionalFormatting sqref="J3:J58">
    <cfRule type="cellIs" dxfId="23" priority="10" operator="equal">
      <formula>1</formula>
    </cfRule>
    <cfRule type="cellIs" dxfId="22" priority="41" operator="equal">
      <formula>1</formula>
    </cfRule>
    <cfRule type="cellIs" dxfId="21" priority="42" operator="equal">
      <formula>1</formula>
    </cfRule>
  </conditionalFormatting>
  <conditionalFormatting sqref="K1:K2">
    <cfRule type="cellIs" dxfId="20" priority="40" operator="equal">
      <formula>1</formula>
    </cfRule>
  </conditionalFormatting>
  <conditionalFormatting sqref="K3:K58">
    <cfRule type="cellIs" dxfId="16" priority="9" operator="equal">
      <formula>1</formula>
    </cfRule>
    <cfRule type="cellIs" dxfId="15" priority="35" operator="equal">
      <formula>1</formula>
    </cfRule>
  </conditionalFormatting>
  <conditionalFormatting sqref="M2">
    <cfRule type="cellIs" dxfId="14" priority="34" operator="equal">
      <formula>1</formula>
    </cfRule>
  </conditionalFormatting>
  <conditionalFormatting sqref="N2">
    <cfRule type="cellIs" dxfId="13" priority="33" operator="equal">
      <formula>1</formula>
    </cfRule>
  </conditionalFormatting>
  <conditionalFormatting sqref="L3:N58">
    <cfRule type="cellIs" dxfId="12" priority="24" operator="equal">
      <formula>0</formula>
    </cfRule>
    <cfRule type="cellIs" dxfId="11" priority="25" operator="equal">
      <formula>0</formula>
    </cfRule>
  </conditionalFormatting>
  <conditionalFormatting sqref="O3:P58">
    <cfRule type="cellIs" dxfId="10" priority="22" operator="greaterThan">
      <formula>0</formula>
    </cfRule>
  </conditionalFormatting>
  <conditionalFormatting sqref="R1:R2">
    <cfRule type="cellIs" dxfId="9" priority="21" operator="equal">
      <formula>1</formula>
    </cfRule>
  </conditionalFormatting>
  <conditionalFormatting sqref="R1:R2">
    <cfRule type="cellIs" dxfId="8" priority="20" operator="equal">
      <formula>0</formula>
    </cfRule>
  </conditionalFormatting>
  <conditionalFormatting sqref="Q3:Q58">
    <cfRule type="cellIs" dxfId="7" priority="19" operator="greaterThan">
      <formula>0</formula>
    </cfRule>
  </conditionalFormatting>
  <conditionalFormatting sqref="R3:R58">
    <cfRule type="cellIs" dxfId="6" priority="18" operator="greaterThan">
      <formula>0</formula>
    </cfRule>
  </conditionalFormatting>
  <conditionalFormatting sqref="I3:I58">
    <cfRule type="cellIs" dxfId="5" priority="11" operator="equal">
      <formula>1</formula>
    </cfRule>
  </conditionalFormatting>
  <conditionalFormatting sqref="O3:R58">
    <cfRule type="cellIs" dxfId="4" priority="8" operator="greaterThan">
      <formula>0</formula>
    </cfRule>
  </conditionalFormatting>
  <conditionalFormatting sqref="H1:H2">
    <cfRule type="cellIs" dxfId="3" priority="7" operator="equal">
      <formula>1</formula>
    </cfRule>
  </conditionalFormatting>
  <conditionalFormatting sqref="H3:H58">
    <cfRule type="cellIs" dxfId="2" priority="6" operator="equal">
      <formula>1</formula>
    </cfRule>
  </conditionalFormatting>
  <conditionalFormatting sqref="T3:T58">
    <cfRule type="cellIs" dxfId="1" priority="2" operator="greaterThan">
      <formula>0</formula>
    </cfRule>
  </conditionalFormatting>
  <conditionalFormatting sqref="S3:S58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98"/>
  <sheetViews>
    <sheetView topLeftCell="F1" workbookViewId="0">
      <selection activeCell="P21" sqref="P21"/>
    </sheetView>
  </sheetViews>
  <sheetFormatPr baseColWidth="10" defaultRowHeight="15" x14ac:dyDescent="0.25"/>
  <cols>
    <col min="1" max="1" width="9.28515625" style="77" customWidth="1"/>
    <col min="2" max="3" width="9.5703125" style="59" customWidth="1"/>
    <col min="4" max="4" width="11.42578125" style="58"/>
    <col min="5" max="5" width="20.42578125" style="58" customWidth="1"/>
    <col min="6" max="8" width="10" style="58" customWidth="1"/>
    <col min="9" max="13" width="11.42578125" style="58"/>
    <col min="14" max="14" width="26.140625" style="58" customWidth="1"/>
    <col min="15" max="16384" width="11.42578125" style="58"/>
  </cols>
  <sheetData>
    <row r="1" spans="1:19" x14ac:dyDescent="0.25">
      <c r="O1" s="68"/>
    </row>
    <row r="2" spans="1:19" ht="15.75" x14ac:dyDescent="0.25">
      <c r="A2" s="77" t="s">
        <v>35</v>
      </c>
      <c r="B2" s="150"/>
      <c r="C2" s="150"/>
      <c r="D2" s="150"/>
      <c r="F2" s="59">
        <v>1</v>
      </c>
      <c r="G2" s="62" t="s">
        <v>80</v>
      </c>
      <c r="H2" s="62">
        <f>IF(AND(info!F14="NON",info!D12="NON"),0,info!K14)</f>
        <v>1</v>
      </c>
      <c r="O2" s="69" t="s">
        <v>16</v>
      </c>
      <c r="P2"/>
      <c r="Q2" s="79" t="s">
        <v>1</v>
      </c>
    </row>
    <row r="3" spans="1:19" ht="15.75" x14ac:dyDescent="0.25">
      <c r="A3" s="77">
        <v>1</v>
      </c>
      <c r="B3" s="59" t="s">
        <v>80</v>
      </c>
      <c r="C3" s="59" t="s">
        <v>83</v>
      </c>
      <c r="D3" s="59" t="s">
        <v>87</v>
      </c>
      <c r="G3" s="62" t="s">
        <v>81</v>
      </c>
      <c r="H3" s="62">
        <f>IF(AND(info!F15="NON",info!D13="NON"),0,info!K15)</f>
        <v>1</v>
      </c>
      <c r="O3" s="69" t="s">
        <v>17</v>
      </c>
      <c r="P3"/>
      <c r="Q3" s="79" t="s">
        <v>6</v>
      </c>
    </row>
    <row r="4" spans="1:19" ht="18" x14ac:dyDescent="0.25">
      <c r="A4" s="77">
        <v>2</v>
      </c>
      <c r="B4" s="59" t="s">
        <v>80</v>
      </c>
      <c r="C4" s="59" t="s">
        <v>83</v>
      </c>
      <c r="D4" s="59" t="s">
        <v>87</v>
      </c>
      <c r="G4" s="62" t="s">
        <v>82</v>
      </c>
      <c r="H4" s="62">
        <f>IF(AND(info!F16="NON",info!D14="NON"),0,info!K16)</f>
        <v>1</v>
      </c>
      <c r="I4" s="81">
        <f>SUM(H2:H4)</f>
        <v>3</v>
      </c>
      <c r="O4" s="69" t="s">
        <v>18</v>
      </c>
      <c r="P4"/>
      <c r="Q4"/>
      <c r="S4" s="135">
        <v>0</v>
      </c>
    </row>
    <row r="5" spans="1:19" ht="18" x14ac:dyDescent="0.25">
      <c r="A5" s="77">
        <v>3</v>
      </c>
      <c r="B5" s="59" t="s">
        <v>80</v>
      </c>
      <c r="C5" s="59" t="s">
        <v>83</v>
      </c>
      <c r="D5" s="59" t="s">
        <v>87</v>
      </c>
      <c r="O5" s="69" t="s">
        <v>19</v>
      </c>
      <c r="P5"/>
      <c r="Q5"/>
      <c r="S5" s="135">
        <v>1</v>
      </c>
    </row>
    <row r="6" spans="1:19" ht="18" x14ac:dyDescent="0.25">
      <c r="A6" s="77">
        <v>4</v>
      </c>
      <c r="B6" s="59" t="s">
        <v>80</v>
      </c>
      <c r="C6" s="59" t="s">
        <v>84</v>
      </c>
      <c r="D6" s="59" t="s">
        <v>87</v>
      </c>
      <c r="O6" s="69" t="s">
        <v>20</v>
      </c>
      <c r="P6"/>
      <c r="Q6"/>
      <c r="S6" s="135">
        <v>2</v>
      </c>
    </row>
    <row r="7" spans="1:19" x14ac:dyDescent="0.25">
      <c r="A7" s="77">
        <v>5</v>
      </c>
      <c r="B7" s="59" t="s">
        <v>81</v>
      </c>
      <c r="C7" s="59" t="s">
        <v>84</v>
      </c>
      <c r="D7" s="59" t="s">
        <v>87</v>
      </c>
      <c r="F7" s="59">
        <v>2</v>
      </c>
      <c r="G7" s="62" t="s">
        <v>83</v>
      </c>
      <c r="H7" s="62">
        <f>IF(AND(info!F20="NON",info!D18="NON"),0,info!K20)</f>
        <v>1</v>
      </c>
      <c r="O7" s="69" t="s">
        <v>21</v>
      </c>
      <c r="P7"/>
      <c r="Q7"/>
    </row>
    <row r="8" spans="1:19" x14ac:dyDescent="0.25">
      <c r="A8" s="77">
        <v>6</v>
      </c>
      <c r="B8" s="59" t="s">
        <v>81</v>
      </c>
      <c r="C8" s="59" t="s">
        <v>84</v>
      </c>
      <c r="D8" s="59" t="s">
        <v>87</v>
      </c>
      <c r="G8" s="62" t="s">
        <v>84</v>
      </c>
      <c r="H8" s="62">
        <f>IF(AND(info!F21="NON",info!D19="NON"),0,info!K21)</f>
        <v>1</v>
      </c>
      <c r="O8" s="69" t="s">
        <v>22</v>
      </c>
      <c r="P8"/>
      <c r="Q8"/>
    </row>
    <row r="9" spans="1:19" x14ac:dyDescent="0.25">
      <c r="A9" s="77">
        <v>7</v>
      </c>
      <c r="B9" s="59" t="s">
        <v>81</v>
      </c>
      <c r="C9" s="59" t="s">
        <v>85</v>
      </c>
      <c r="D9" s="59" t="s">
        <v>87</v>
      </c>
      <c r="G9" s="62" t="s">
        <v>85</v>
      </c>
      <c r="H9" s="62">
        <f>IF(AND(info!F22="NON",info!D20="NON"),0,info!K22)</f>
        <v>1</v>
      </c>
      <c r="O9"/>
      <c r="P9"/>
      <c r="Q9"/>
    </row>
    <row r="10" spans="1:19" x14ac:dyDescent="0.25">
      <c r="A10" s="77">
        <v>8</v>
      </c>
      <c r="B10" s="59" t="s">
        <v>81</v>
      </c>
      <c r="C10" s="59" t="s">
        <v>85</v>
      </c>
      <c r="D10" s="59" t="s">
        <v>87</v>
      </c>
      <c r="G10" s="62" t="s">
        <v>86</v>
      </c>
      <c r="H10" s="62">
        <f>IF(AND(info!F23="NON",info!D21="NON"),0,info!K23)</f>
        <v>1</v>
      </c>
      <c r="I10" s="81">
        <f>SUM(H7:H10)</f>
        <v>4</v>
      </c>
    </row>
    <row r="11" spans="1:19" x14ac:dyDescent="0.25">
      <c r="A11" s="77">
        <v>9</v>
      </c>
      <c r="B11" s="59" t="s">
        <v>82</v>
      </c>
      <c r="C11" s="59" t="s">
        <v>85</v>
      </c>
      <c r="D11" s="59" t="s">
        <v>87</v>
      </c>
    </row>
    <row r="12" spans="1:19" x14ac:dyDescent="0.25">
      <c r="A12" s="77">
        <v>10</v>
      </c>
      <c r="B12" s="59" t="s">
        <v>82</v>
      </c>
      <c r="C12" s="59" t="s">
        <v>86</v>
      </c>
      <c r="D12" s="59" t="s">
        <v>87</v>
      </c>
    </row>
    <row r="13" spans="1:19" x14ac:dyDescent="0.25">
      <c r="A13" s="77">
        <v>11</v>
      </c>
      <c r="B13" s="59" t="s">
        <v>82</v>
      </c>
      <c r="C13" s="59" t="s">
        <v>86</v>
      </c>
      <c r="D13" s="59" t="s">
        <v>87</v>
      </c>
      <c r="F13" s="59">
        <v>3</v>
      </c>
      <c r="G13" s="62" t="s">
        <v>87</v>
      </c>
      <c r="H13" s="62">
        <f>IF(OR(info!F27="NON",info!D25="NON"),0,info!K27)</f>
        <v>1</v>
      </c>
      <c r="I13" s="81">
        <f>H13</f>
        <v>1</v>
      </c>
    </row>
    <row r="14" spans="1:19" x14ac:dyDescent="0.25">
      <c r="A14" s="77">
        <v>12</v>
      </c>
      <c r="B14" s="82" t="s">
        <v>82</v>
      </c>
      <c r="C14" s="83" t="s">
        <v>86</v>
      </c>
      <c r="D14" s="84" t="s">
        <v>87</v>
      </c>
      <c r="F14" s="6"/>
      <c r="G14" s="6"/>
    </row>
    <row r="15" spans="1:19" x14ac:dyDescent="0.25">
      <c r="A15" s="77">
        <v>13</v>
      </c>
      <c r="B15" s="59" t="s">
        <v>80</v>
      </c>
      <c r="C15" s="59" t="s">
        <v>83</v>
      </c>
      <c r="D15" s="59" t="s">
        <v>87</v>
      </c>
    </row>
    <row r="16" spans="1:19" x14ac:dyDescent="0.25">
      <c r="A16" s="77">
        <v>14</v>
      </c>
      <c r="B16" s="59" t="s">
        <v>80</v>
      </c>
      <c r="C16" s="59" t="s">
        <v>83</v>
      </c>
      <c r="D16" s="59" t="s">
        <v>87</v>
      </c>
      <c r="N16" s="58" t="s">
        <v>92</v>
      </c>
      <c r="O16" s="58" t="s">
        <v>93</v>
      </c>
    </row>
    <row r="17" spans="1:15" x14ac:dyDescent="0.25">
      <c r="A17" s="77">
        <v>15</v>
      </c>
      <c r="B17" s="59" t="s">
        <v>80</v>
      </c>
      <c r="C17" s="59" t="s">
        <v>83</v>
      </c>
      <c r="D17" s="59" t="s">
        <v>87</v>
      </c>
      <c r="N17" s="58" t="s">
        <v>94</v>
      </c>
      <c r="O17" s="58" t="s">
        <v>95</v>
      </c>
    </row>
    <row r="18" spans="1:15" x14ac:dyDescent="0.25">
      <c r="A18" s="77">
        <v>16</v>
      </c>
      <c r="B18" s="59" t="s">
        <v>80</v>
      </c>
      <c r="C18" s="59" t="s">
        <v>84</v>
      </c>
      <c r="D18" s="59" t="s">
        <v>87</v>
      </c>
    </row>
    <row r="19" spans="1:15" x14ac:dyDescent="0.25">
      <c r="A19" s="77">
        <v>17</v>
      </c>
      <c r="B19" s="59" t="s">
        <v>81</v>
      </c>
      <c r="C19" s="59" t="s">
        <v>84</v>
      </c>
      <c r="D19" s="59" t="s">
        <v>87</v>
      </c>
    </row>
    <row r="20" spans="1:15" x14ac:dyDescent="0.25">
      <c r="A20" s="77">
        <v>18</v>
      </c>
      <c r="B20" s="59" t="s">
        <v>81</v>
      </c>
      <c r="C20" s="59" t="s">
        <v>84</v>
      </c>
      <c r="D20" s="59" t="s">
        <v>87</v>
      </c>
    </row>
    <row r="21" spans="1:15" x14ac:dyDescent="0.25">
      <c r="A21" s="77">
        <v>19</v>
      </c>
      <c r="B21" s="59" t="s">
        <v>81</v>
      </c>
      <c r="C21" s="59" t="s">
        <v>85</v>
      </c>
      <c r="D21" s="59" t="s">
        <v>87</v>
      </c>
    </row>
    <row r="22" spans="1:15" x14ac:dyDescent="0.25">
      <c r="A22" s="77">
        <v>20</v>
      </c>
      <c r="B22" s="59" t="s">
        <v>81</v>
      </c>
      <c r="C22" s="59" t="s">
        <v>85</v>
      </c>
      <c r="D22" s="59" t="s">
        <v>87</v>
      </c>
    </row>
    <row r="23" spans="1:15" x14ac:dyDescent="0.25">
      <c r="A23" s="77">
        <v>21</v>
      </c>
      <c r="B23" s="59" t="s">
        <v>82</v>
      </c>
      <c r="C23" s="59" t="s">
        <v>85</v>
      </c>
      <c r="D23" s="59" t="s">
        <v>87</v>
      </c>
    </row>
    <row r="24" spans="1:15" x14ac:dyDescent="0.25">
      <c r="A24" s="77">
        <v>22</v>
      </c>
      <c r="B24" s="59" t="s">
        <v>82</v>
      </c>
      <c r="C24" s="59" t="s">
        <v>86</v>
      </c>
      <c r="D24" s="59" t="s">
        <v>87</v>
      </c>
    </row>
    <row r="25" spans="1:15" x14ac:dyDescent="0.25">
      <c r="A25" s="77">
        <v>23</v>
      </c>
      <c r="B25" s="59" t="s">
        <v>82</v>
      </c>
      <c r="C25" s="59" t="s">
        <v>86</v>
      </c>
      <c r="D25" s="59" t="s">
        <v>87</v>
      </c>
    </row>
    <row r="26" spans="1:15" x14ac:dyDescent="0.25">
      <c r="A26" s="77">
        <v>24</v>
      </c>
      <c r="B26" s="82" t="s">
        <v>82</v>
      </c>
      <c r="C26" s="83" t="s">
        <v>86</v>
      </c>
      <c r="D26" s="84" t="s">
        <v>87</v>
      </c>
    </row>
    <row r="27" spans="1:15" x14ac:dyDescent="0.25">
      <c r="A27" s="77">
        <v>25</v>
      </c>
      <c r="B27" s="59" t="s">
        <v>80</v>
      </c>
      <c r="C27" s="59" t="s">
        <v>83</v>
      </c>
      <c r="D27" s="59" t="s">
        <v>87</v>
      </c>
    </row>
    <row r="28" spans="1:15" x14ac:dyDescent="0.25">
      <c r="A28" s="77">
        <v>26</v>
      </c>
      <c r="B28" s="59" t="s">
        <v>80</v>
      </c>
      <c r="C28" s="59" t="s">
        <v>83</v>
      </c>
      <c r="D28" s="59" t="s">
        <v>87</v>
      </c>
    </row>
    <row r="29" spans="1:15" x14ac:dyDescent="0.25">
      <c r="A29" s="77">
        <v>27</v>
      </c>
      <c r="B29" s="59" t="s">
        <v>80</v>
      </c>
      <c r="C29" s="59" t="s">
        <v>83</v>
      </c>
      <c r="D29" s="59" t="s">
        <v>87</v>
      </c>
    </row>
    <row r="30" spans="1:15" x14ac:dyDescent="0.25">
      <c r="A30" s="77">
        <v>28</v>
      </c>
      <c r="B30" s="59" t="s">
        <v>80</v>
      </c>
      <c r="C30" s="59" t="s">
        <v>84</v>
      </c>
      <c r="D30" s="59" t="s">
        <v>87</v>
      </c>
    </row>
    <row r="31" spans="1:15" x14ac:dyDescent="0.25">
      <c r="A31" s="77">
        <v>29</v>
      </c>
      <c r="B31" s="59" t="s">
        <v>81</v>
      </c>
      <c r="C31" s="59" t="s">
        <v>84</v>
      </c>
      <c r="D31" s="59" t="s">
        <v>87</v>
      </c>
    </row>
    <row r="32" spans="1:15" x14ac:dyDescent="0.25">
      <c r="A32" s="77">
        <v>30</v>
      </c>
      <c r="B32" s="59" t="s">
        <v>81</v>
      </c>
      <c r="C32" s="59" t="s">
        <v>84</v>
      </c>
      <c r="D32" s="59" t="s">
        <v>87</v>
      </c>
    </row>
    <row r="33" spans="1:4" x14ac:dyDescent="0.25">
      <c r="A33" s="77">
        <v>31</v>
      </c>
      <c r="B33" s="59" t="s">
        <v>81</v>
      </c>
      <c r="C33" s="59" t="s">
        <v>85</v>
      </c>
      <c r="D33" s="59" t="s">
        <v>87</v>
      </c>
    </row>
    <row r="34" spans="1:4" x14ac:dyDescent="0.25">
      <c r="A34" s="77">
        <v>32</v>
      </c>
      <c r="B34" s="59" t="s">
        <v>81</v>
      </c>
      <c r="C34" s="59" t="s">
        <v>85</v>
      </c>
      <c r="D34" s="59" t="s">
        <v>87</v>
      </c>
    </row>
    <row r="35" spans="1:4" x14ac:dyDescent="0.25">
      <c r="A35" s="77">
        <v>33</v>
      </c>
      <c r="B35" s="59" t="s">
        <v>82</v>
      </c>
      <c r="C35" s="59" t="s">
        <v>85</v>
      </c>
      <c r="D35" s="59" t="s">
        <v>87</v>
      </c>
    </row>
    <row r="36" spans="1:4" x14ac:dyDescent="0.25">
      <c r="A36" s="77">
        <v>34</v>
      </c>
      <c r="B36" s="59" t="s">
        <v>82</v>
      </c>
      <c r="C36" s="59" t="s">
        <v>86</v>
      </c>
      <c r="D36" s="59" t="s">
        <v>87</v>
      </c>
    </row>
    <row r="37" spans="1:4" x14ac:dyDescent="0.25">
      <c r="A37" s="77">
        <v>35</v>
      </c>
      <c r="B37" s="59" t="s">
        <v>82</v>
      </c>
      <c r="C37" s="59" t="s">
        <v>86</v>
      </c>
      <c r="D37" s="59" t="s">
        <v>87</v>
      </c>
    </row>
    <row r="38" spans="1:4" x14ac:dyDescent="0.25">
      <c r="A38" s="77">
        <v>36</v>
      </c>
      <c r="B38" s="82" t="s">
        <v>82</v>
      </c>
      <c r="C38" s="83" t="s">
        <v>86</v>
      </c>
      <c r="D38" s="84" t="s">
        <v>87</v>
      </c>
    </row>
    <row r="39" spans="1:4" x14ac:dyDescent="0.25">
      <c r="A39" s="77">
        <v>37</v>
      </c>
      <c r="B39" s="59" t="s">
        <v>80</v>
      </c>
      <c r="C39" s="59" t="s">
        <v>83</v>
      </c>
      <c r="D39" s="59" t="s">
        <v>87</v>
      </c>
    </row>
    <row r="40" spans="1:4" x14ac:dyDescent="0.25">
      <c r="A40" s="77">
        <v>38</v>
      </c>
      <c r="B40" s="59" t="s">
        <v>80</v>
      </c>
      <c r="C40" s="59" t="s">
        <v>83</v>
      </c>
      <c r="D40" s="59" t="s">
        <v>87</v>
      </c>
    </row>
    <row r="41" spans="1:4" x14ac:dyDescent="0.25">
      <c r="A41" s="77">
        <v>39</v>
      </c>
      <c r="B41" s="59" t="s">
        <v>80</v>
      </c>
      <c r="C41" s="59" t="s">
        <v>83</v>
      </c>
      <c r="D41" s="59" t="s">
        <v>87</v>
      </c>
    </row>
    <row r="42" spans="1:4" x14ac:dyDescent="0.25">
      <c r="A42" s="77">
        <v>40</v>
      </c>
      <c r="B42" s="59" t="s">
        <v>80</v>
      </c>
      <c r="C42" s="59" t="s">
        <v>84</v>
      </c>
      <c r="D42" s="59" t="s">
        <v>87</v>
      </c>
    </row>
    <row r="43" spans="1:4" x14ac:dyDescent="0.25">
      <c r="A43" s="77">
        <v>41</v>
      </c>
      <c r="B43" s="59" t="s">
        <v>81</v>
      </c>
      <c r="C43" s="59" t="s">
        <v>84</v>
      </c>
      <c r="D43" s="59" t="s">
        <v>87</v>
      </c>
    </row>
    <row r="44" spans="1:4" x14ac:dyDescent="0.25">
      <c r="A44" s="77">
        <v>42</v>
      </c>
      <c r="B44" s="59" t="s">
        <v>81</v>
      </c>
      <c r="C44" s="59" t="s">
        <v>84</v>
      </c>
      <c r="D44" s="59" t="s">
        <v>87</v>
      </c>
    </row>
    <row r="45" spans="1:4" x14ac:dyDescent="0.25">
      <c r="A45" s="77">
        <v>43</v>
      </c>
      <c r="B45" s="59" t="s">
        <v>81</v>
      </c>
      <c r="C45" s="59" t="s">
        <v>85</v>
      </c>
      <c r="D45" s="59" t="s">
        <v>87</v>
      </c>
    </row>
    <row r="46" spans="1:4" x14ac:dyDescent="0.25">
      <c r="A46" s="77">
        <v>44</v>
      </c>
      <c r="B46" s="59" t="s">
        <v>81</v>
      </c>
      <c r="C46" s="59" t="s">
        <v>85</v>
      </c>
      <c r="D46" s="59" t="s">
        <v>87</v>
      </c>
    </row>
    <row r="47" spans="1:4" x14ac:dyDescent="0.25">
      <c r="A47" s="77">
        <v>45</v>
      </c>
      <c r="B47" s="59" t="s">
        <v>82</v>
      </c>
      <c r="C47" s="59" t="s">
        <v>85</v>
      </c>
      <c r="D47" s="59" t="s">
        <v>87</v>
      </c>
    </row>
    <row r="48" spans="1:4" x14ac:dyDescent="0.25">
      <c r="A48" s="77">
        <v>46</v>
      </c>
      <c r="B48" s="59" t="s">
        <v>82</v>
      </c>
      <c r="C48" s="59" t="s">
        <v>86</v>
      </c>
      <c r="D48" s="59" t="s">
        <v>87</v>
      </c>
    </row>
    <row r="49" spans="1:4" x14ac:dyDescent="0.25">
      <c r="A49" s="77">
        <v>47</v>
      </c>
      <c r="B49" s="59" t="s">
        <v>82</v>
      </c>
      <c r="C49" s="59" t="s">
        <v>86</v>
      </c>
      <c r="D49" s="59" t="s">
        <v>87</v>
      </c>
    </row>
    <row r="50" spans="1:4" x14ac:dyDescent="0.25">
      <c r="A50" s="77">
        <v>48</v>
      </c>
      <c r="B50" s="82" t="s">
        <v>82</v>
      </c>
      <c r="C50" s="83" t="s">
        <v>86</v>
      </c>
      <c r="D50" s="84" t="s">
        <v>87</v>
      </c>
    </row>
    <row r="51" spans="1:4" x14ac:dyDescent="0.25">
      <c r="A51" s="77">
        <v>49</v>
      </c>
      <c r="B51" s="59" t="s">
        <v>80</v>
      </c>
      <c r="C51" s="59" t="s">
        <v>83</v>
      </c>
      <c r="D51" s="59" t="s">
        <v>87</v>
      </c>
    </row>
    <row r="52" spans="1:4" x14ac:dyDescent="0.25">
      <c r="A52" s="77">
        <v>50</v>
      </c>
      <c r="B52" s="59" t="s">
        <v>80</v>
      </c>
      <c r="C52" s="59" t="s">
        <v>83</v>
      </c>
      <c r="D52" s="59" t="s">
        <v>87</v>
      </c>
    </row>
    <row r="53" spans="1:4" x14ac:dyDescent="0.25">
      <c r="A53" s="77">
        <v>51</v>
      </c>
      <c r="B53" s="59" t="s">
        <v>80</v>
      </c>
      <c r="C53" s="59" t="s">
        <v>83</v>
      </c>
      <c r="D53" s="59" t="s">
        <v>87</v>
      </c>
    </row>
    <row r="54" spans="1:4" x14ac:dyDescent="0.25">
      <c r="A54" s="77">
        <v>52</v>
      </c>
      <c r="B54" s="59" t="s">
        <v>80</v>
      </c>
      <c r="C54" s="59" t="s">
        <v>84</v>
      </c>
      <c r="D54" s="59" t="s">
        <v>87</v>
      </c>
    </row>
    <row r="55" spans="1:4" x14ac:dyDescent="0.25">
      <c r="A55" s="77">
        <v>53</v>
      </c>
      <c r="B55" s="59" t="s">
        <v>81</v>
      </c>
      <c r="C55" s="59" t="s">
        <v>84</v>
      </c>
      <c r="D55" s="59" t="s">
        <v>87</v>
      </c>
    </row>
    <row r="56" spans="1:4" x14ac:dyDescent="0.25">
      <c r="A56" s="77">
        <v>54</v>
      </c>
      <c r="B56" s="59" t="s">
        <v>81</v>
      </c>
      <c r="C56" s="59" t="s">
        <v>84</v>
      </c>
      <c r="D56" s="59" t="s">
        <v>87</v>
      </c>
    </row>
    <row r="57" spans="1:4" x14ac:dyDescent="0.25">
      <c r="A57" s="77">
        <v>55</v>
      </c>
      <c r="B57" s="59" t="s">
        <v>81</v>
      </c>
      <c r="C57" s="59" t="s">
        <v>85</v>
      </c>
      <c r="D57" s="59" t="s">
        <v>87</v>
      </c>
    </row>
    <row r="58" spans="1:4" x14ac:dyDescent="0.25">
      <c r="A58" s="77">
        <v>56</v>
      </c>
      <c r="B58" s="59" t="s">
        <v>81</v>
      </c>
      <c r="C58" s="59" t="s">
        <v>85</v>
      </c>
      <c r="D58" s="59" t="s">
        <v>87</v>
      </c>
    </row>
    <row r="59" spans="1:4" x14ac:dyDescent="0.25">
      <c r="A59" s="77">
        <v>57</v>
      </c>
      <c r="B59" s="59" t="s">
        <v>82</v>
      </c>
      <c r="C59" s="59" t="s">
        <v>85</v>
      </c>
      <c r="D59" s="59" t="s">
        <v>87</v>
      </c>
    </row>
    <row r="60" spans="1:4" x14ac:dyDescent="0.25">
      <c r="A60" s="77">
        <v>58</v>
      </c>
      <c r="B60" s="59" t="s">
        <v>82</v>
      </c>
      <c r="C60" s="59" t="s">
        <v>86</v>
      </c>
      <c r="D60" s="59" t="s">
        <v>87</v>
      </c>
    </row>
    <row r="61" spans="1:4" x14ac:dyDescent="0.25">
      <c r="A61" s="77">
        <v>59</v>
      </c>
      <c r="B61" s="59" t="s">
        <v>82</v>
      </c>
      <c r="C61" s="59" t="s">
        <v>86</v>
      </c>
      <c r="D61" s="59" t="s">
        <v>87</v>
      </c>
    </row>
    <row r="62" spans="1:4" x14ac:dyDescent="0.25">
      <c r="A62" s="77">
        <v>60</v>
      </c>
      <c r="B62" s="82" t="s">
        <v>82</v>
      </c>
      <c r="C62" s="83" t="s">
        <v>86</v>
      </c>
      <c r="D62" s="84" t="s">
        <v>87</v>
      </c>
    </row>
    <row r="63" spans="1:4" x14ac:dyDescent="0.25">
      <c r="A63" s="77">
        <v>61</v>
      </c>
      <c r="B63" s="59" t="s">
        <v>80</v>
      </c>
      <c r="C63" s="59" t="s">
        <v>83</v>
      </c>
      <c r="D63" s="59" t="s">
        <v>87</v>
      </c>
    </row>
    <row r="64" spans="1:4" x14ac:dyDescent="0.25">
      <c r="A64" s="77">
        <v>62</v>
      </c>
      <c r="B64" s="59" t="s">
        <v>80</v>
      </c>
      <c r="C64" s="59" t="s">
        <v>83</v>
      </c>
      <c r="D64" s="59" t="s">
        <v>87</v>
      </c>
    </row>
    <row r="65" spans="1:4" x14ac:dyDescent="0.25">
      <c r="A65" s="77">
        <v>63</v>
      </c>
      <c r="B65" s="59" t="s">
        <v>80</v>
      </c>
      <c r="C65" s="59" t="s">
        <v>83</v>
      </c>
      <c r="D65" s="59" t="s">
        <v>87</v>
      </c>
    </row>
    <row r="66" spans="1:4" x14ac:dyDescent="0.25">
      <c r="A66" s="77">
        <v>64</v>
      </c>
      <c r="B66" s="59" t="s">
        <v>80</v>
      </c>
      <c r="C66" s="59" t="s">
        <v>84</v>
      </c>
      <c r="D66" s="59" t="s">
        <v>87</v>
      </c>
    </row>
    <row r="67" spans="1:4" x14ac:dyDescent="0.25">
      <c r="A67" s="77">
        <v>65</v>
      </c>
      <c r="B67" s="59" t="s">
        <v>81</v>
      </c>
      <c r="C67" s="59" t="s">
        <v>84</v>
      </c>
      <c r="D67" s="59" t="s">
        <v>87</v>
      </c>
    </row>
    <row r="68" spans="1:4" x14ac:dyDescent="0.25">
      <c r="A68" s="77">
        <v>66</v>
      </c>
      <c r="B68" s="59" t="s">
        <v>81</v>
      </c>
      <c r="C68" s="59" t="s">
        <v>84</v>
      </c>
      <c r="D68" s="59" t="s">
        <v>87</v>
      </c>
    </row>
    <row r="69" spans="1:4" x14ac:dyDescent="0.25">
      <c r="A69" s="77">
        <v>67</v>
      </c>
      <c r="B69" s="59" t="s">
        <v>81</v>
      </c>
      <c r="C69" s="59" t="s">
        <v>85</v>
      </c>
      <c r="D69" s="59" t="s">
        <v>87</v>
      </c>
    </row>
    <row r="70" spans="1:4" x14ac:dyDescent="0.25">
      <c r="A70" s="77">
        <v>68</v>
      </c>
      <c r="B70" s="59" t="s">
        <v>81</v>
      </c>
      <c r="C70" s="59" t="s">
        <v>85</v>
      </c>
      <c r="D70" s="59" t="s">
        <v>87</v>
      </c>
    </row>
    <row r="71" spans="1:4" x14ac:dyDescent="0.25">
      <c r="A71" s="77">
        <v>69</v>
      </c>
      <c r="B71" s="59" t="s">
        <v>82</v>
      </c>
      <c r="C71" s="59" t="s">
        <v>85</v>
      </c>
      <c r="D71" s="59" t="s">
        <v>87</v>
      </c>
    </row>
    <row r="72" spans="1:4" x14ac:dyDescent="0.25">
      <c r="A72" s="77">
        <v>70</v>
      </c>
      <c r="B72" s="59" t="s">
        <v>82</v>
      </c>
      <c r="C72" s="59" t="s">
        <v>86</v>
      </c>
      <c r="D72" s="59" t="s">
        <v>87</v>
      </c>
    </row>
    <row r="73" spans="1:4" x14ac:dyDescent="0.25">
      <c r="A73" s="77">
        <v>71</v>
      </c>
      <c r="B73" s="59" t="s">
        <v>82</v>
      </c>
      <c r="C73" s="59" t="s">
        <v>86</v>
      </c>
      <c r="D73" s="59" t="s">
        <v>87</v>
      </c>
    </row>
    <row r="74" spans="1:4" x14ac:dyDescent="0.25">
      <c r="A74" s="77">
        <v>72</v>
      </c>
      <c r="B74" s="82" t="s">
        <v>82</v>
      </c>
      <c r="C74" s="83" t="s">
        <v>86</v>
      </c>
      <c r="D74" s="84" t="s">
        <v>87</v>
      </c>
    </row>
    <row r="75" spans="1:4" x14ac:dyDescent="0.25">
      <c r="A75" s="77">
        <v>73</v>
      </c>
      <c r="B75" s="59" t="s">
        <v>80</v>
      </c>
      <c r="C75" s="59" t="s">
        <v>83</v>
      </c>
      <c r="D75" s="59" t="s">
        <v>87</v>
      </c>
    </row>
    <row r="76" spans="1:4" x14ac:dyDescent="0.25">
      <c r="A76" s="77">
        <v>74</v>
      </c>
      <c r="B76" s="59" t="s">
        <v>80</v>
      </c>
      <c r="C76" s="59" t="s">
        <v>83</v>
      </c>
      <c r="D76" s="59" t="s">
        <v>87</v>
      </c>
    </row>
    <row r="77" spans="1:4" x14ac:dyDescent="0.25">
      <c r="A77" s="77">
        <v>75</v>
      </c>
      <c r="B77" s="59" t="s">
        <v>80</v>
      </c>
      <c r="C77" s="59" t="s">
        <v>83</v>
      </c>
      <c r="D77" s="59" t="s">
        <v>87</v>
      </c>
    </row>
    <row r="78" spans="1:4" x14ac:dyDescent="0.25">
      <c r="A78" s="77">
        <v>76</v>
      </c>
      <c r="B78" s="59" t="s">
        <v>80</v>
      </c>
      <c r="C78" s="59" t="s">
        <v>84</v>
      </c>
      <c r="D78" s="59" t="s">
        <v>87</v>
      </c>
    </row>
    <row r="79" spans="1:4" x14ac:dyDescent="0.25">
      <c r="A79" s="77">
        <v>77</v>
      </c>
      <c r="B79" s="59" t="s">
        <v>81</v>
      </c>
      <c r="C79" s="59" t="s">
        <v>84</v>
      </c>
      <c r="D79" s="59" t="s">
        <v>87</v>
      </c>
    </row>
    <row r="80" spans="1:4" x14ac:dyDescent="0.25">
      <c r="A80" s="77">
        <v>78</v>
      </c>
      <c r="B80" s="59" t="s">
        <v>81</v>
      </c>
      <c r="C80" s="59" t="s">
        <v>84</v>
      </c>
      <c r="D80" s="59" t="s">
        <v>87</v>
      </c>
    </row>
    <row r="81" spans="1:15" x14ac:dyDescent="0.25">
      <c r="A81" s="77">
        <v>79</v>
      </c>
      <c r="B81" s="59" t="s">
        <v>81</v>
      </c>
      <c r="C81" s="59" t="s">
        <v>85</v>
      </c>
      <c r="D81" s="59" t="s">
        <v>87</v>
      </c>
    </row>
    <row r="82" spans="1:15" x14ac:dyDescent="0.25">
      <c r="A82" s="77">
        <v>80</v>
      </c>
      <c r="B82" s="59" t="s">
        <v>81</v>
      </c>
      <c r="C82" s="59" t="s">
        <v>85</v>
      </c>
      <c r="D82" s="59" t="s">
        <v>87</v>
      </c>
    </row>
    <row r="83" spans="1:15" x14ac:dyDescent="0.25">
      <c r="A83" s="77">
        <v>81</v>
      </c>
      <c r="B83" s="59" t="s">
        <v>82</v>
      </c>
      <c r="C83" s="59" t="s">
        <v>85</v>
      </c>
      <c r="D83" s="59" t="s">
        <v>87</v>
      </c>
    </row>
    <row r="84" spans="1:15" x14ac:dyDescent="0.25">
      <c r="A84" s="77">
        <v>82</v>
      </c>
      <c r="B84" s="59" t="s">
        <v>82</v>
      </c>
      <c r="C84" s="59" t="s">
        <v>86</v>
      </c>
      <c r="D84" s="59" t="s">
        <v>87</v>
      </c>
    </row>
    <row r="85" spans="1:15" x14ac:dyDescent="0.25">
      <c r="A85" s="77">
        <v>83</v>
      </c>
      <c r="B85" s="59" t="s">
        <v>82</v>
      </c>
      <c r="C85" s="59" t="s">
        <v>86</v>
      </c>
      <c r="D85" s="59" t="s">
        <v>87</v>
      </c>
    </row>
    <row r="86" spans="1:15" x14ac:dyDescent="0.25">
      <c r="A86" s="77">
        <v>84</v>
      </c>
      <c r="B86" s="82" t="s">
        <v>82</v>
      </c>
      <c r="C86" s="83" t="s">
        <v>86</v>
      </c>
      <c r="D86" s="84" t="s">
        <v>87</v>
      </c>
    </row>
    <row r="87" spans="1:15" x14ac:dyDescent="0.25">
      <c r="A87" s="77">
        <v>85</v>
      </c>
      <c r="B87" s="59" t="s">
        <v>80</v>
      </c>
      <c r="C87" s="59" t="s">
        <v>83</v>
      </c>
      <c r="D87" s="59" t="s">
        <v>87</v>
      </c>
    </row>
    <row r="88" spans="1:15" x14ac:dyDescent="0.25">
      <c r="A88" s="77">
        <v>86</v>
      </c>
      <c r="B88" s="59" t="s">
        <v>80</v>
      </c>
      <c r="C88" s="59" t="s">
        <v>83</v>
      </c>
      <c r="D88" s="59" t="s">
        <v>87</v>
      </c>
    </row>
    <row r="89" spans="1:15" x14ac:dyDescent="0.25">
      <c r="A89" s="77">
        <v>87</v>
      </c>
      <c r="B89" s="59" t="s">
        <v>80</v>
      </c>
      <c r="C89" s="59" t="s">
        <v>83</v>
      </c>
      <c r="D89" s="59" t="s">
        <v>87</v>
      </c>
    </row>
    <row r="90" spans="1:15" x14ac:dyDescent="0.25">
      <c r="A90" s="77">
        <v>88</v>
      </c>
      <c r="B90" s="59" t="s">
        <v>80</v>
      </c>
      <c r="C90" s="59" t="s">
        <v>84</v>
      </c>
      <c r="D90" s="59" t="s">
        <v>87</v>
      </c>
    </row>
    <row r="91" spans="1:15" x14ac:dyDescent="0.25">
      <c r="A91" s="77">
        <v>89</v>
      </c>
      <c r="B91" s="59" t="s">
        <v>81</v>
      </c>
      <c r="C91" s="59" t="s">
        <v>84</v>
      </c>
      <c r="D91" s="59" t="s">
        <v>87</v>
      </c>
    </row>
    <row r="92" spans="1:15" x14ac:dyDescent="0.25">
      <c r="A92" s="77">
        <v>90</v>
      </c>
      <c r="B92" s="59" t="s">
        <v>81</v>
      </c>
      <c r="C92" s="59" t="s">
        <v>84</v>
      </c>
      <c r="D92" s="59" t="s">
        <v>87</v>
      </c>
    </row>
    <row r="93" spans="1:15" ht="15.75" x14ac:dyDescent="0.25">
      <c r="A93" s="77">
        <v>91</v>
      </c>
      <c r="B93" s="59" t="s">
        <v>81</v>
      </c>
      <c r="C93" s="59" t="s">
        <v>85</v>
      </c>
      <c r="D93" s="59" t="s">
        <v>87</v>
      </c>
      <c r="O93" s="85"/>
    </row>
    <row r="94" spans="1:15" ht="15.75" x14ac:dyDescent="0.25">
      <c r="A94" s="77">
        <v>92</v>
      </c>
      <c r="B94" s="59" t="s">
        <v>81</v>
      </c>
      <c r="C94" s="59" t="s">
        <v>85</v>
      </c>
      <c r="D94" s="59" t="s">
        <v>87</v>
      </c>
      <c r="O94" s="85"/>
    </row>
    <row r="95" spans="1:15" x14ac:dyDescent="0.25">
      <c r="A95" s="77">
        <v>93</v>
      </c>
      <c r="B95" s="59" t="s">
        <v>82</v>
      </c>
      <c r="C95" s="59" t="s">
        <v>85</v>
      </c>
      <c r="D95" s="59" t="s">
        <v>87</v>
      </c>
    </row>
    <row r="96" spans="1:15" x14ac:dyDescent="0.25">
      <c r="A96" s="77">
        <v>94</v>
      </c>
      <c r="B96" s="59" t="s">
        <v>82</v>
      </c>
      <c r="C96" s="59" t="s">
        <v>86</v>
      </c>
      <c r="D96" s="59" t="s">
        <v>87</v>
      </c>
    </row>
    <row r="97" spans="1:4" x14ac:dyDescent="0.25">
      <c r="A97" s="77">
        <v>95</v>
      </c>
      <c r="B97" s="59" t="s">
        <v>82</v>
      </c>
      <c r="C97" s="59" t="s">
        <v>86</v>
      </c>
      <c r="D97" s="59" t="s">
        <v>87</v>
      </c>
    </row>
    <row r="98" spans="1:4" x14ac:dyDescent="0.25">
      <c r="A98" s="77">
        <v>96</v>
      </c>
      <c r="B98" s="82" t="s">
        <v>82</v>
      </c>
      <c r="C98" s="83" t="s">
        <v>86</v>
      </c>
      <c r="D98" s="84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N3137"/>
  <sheetViews>
    <sheetView tabSelected="1" workbookViewId="0">
      <selection activeCell="F15" sqref="F15"/>
    </sheetView>
  </sheetViews>
  <sheetFormatPr baseColWidth="10" defaultRowHeight="15" x14ac:dyDescent="0.25"/>
  <cols>
    <col min="1" max="1" width="18.85546875" bestFit="1" customWidth="1"/>
    <col min="2" max="2" width="21" bestFit="1" customWidth="1"/>
    <col min="3" max="3" width="17.5703125" bestFit="1" customWidth="1"/>
    <col min="4" max="4" width="19.7109375" bestFit="1" customWidth="1"/>
    <col min="5" max="5" width="17.140625" bestFit="1" customWidth="1"/>
  </cols>
  <sheetData>
    <row r="1" spans="1:14" s="58" customFormat="1" x14ac:dyDescent="0.25">
      <c r="A1" s="6" t="s">
        <v>97</v>
      </c>
      <c r="B1" s="6" t="s">
        <v>98</v>
      </c>
      <c r="C1" s="6" t="s">
        <v>99</v>
      </c>
      <c r="D1" s="6" t="s">
        <v>100</v>
      </c>
      <c r="E1" s="6" t="s">
        <v>101</v>
      </c>
      <c r="N1" s="151" t="s">
        <v>96</v>
      </c>
    </row>
    <row r="2" spans="1:14" x14ac:dyDescent="0.25">
      <c r="A2" t="s">
        <v>16</v>
      </c>
      <c r="C2" t="s">
        <v>16</v>
      </c>
      <c r="D2" t="s">
        <v>16</v>
      </c>
      <c r="E2">
        <v>16</v>
      </c>
    </row>
    <row r="3" spans="1:14" x14ac:dyDescent="0.25">
      <c r="A3" t="s">
        <v>16</v>
      </c>
      <c r="C3" t="s">
        <v>16</v>
      </c>
      <c r="D3" t="s">
        <v>16</v>
      </c>
      <c r="E3">
        <v>16</v>
      </c>
    </row>
    <row r="4" spans="1:14" x14ac:dyDescent="0.25">
      <c r="A4" t="s">
        <v>16</v>
      </c>
      <c r="C4" t="s">
        <v>16</v>
      </c>
      <c r="D4" t="s">
        <v>16</v>
      </c>
      <c r="E4">
        <v>16</v>
      </c>
    </row>
    <row r="5" spans="1:14" x14ac:dyDescent="0.25">
      <c r="A5" t="s">
        <v>16</v>
      </c>
      <c r="C5" t="s">
        <v>16</v>
      </c>
      <c r="D5" t="s">
        <v>16</v>
      </c>
      <c r="E5">
        <v>16</v>
      </c>
    </row>
    <row r="6" spans="1:14" x14ac:dyDescent="0.25">
      <c r="A6" t="s">
        <v>16</v>
      </c>
      <c r="C6" t="s">
        <v>16</v>
      </c>
      <c r="D6" t="s">
        <v>16</v>
      </c>
      <c r="E6">
        <v>16</v>
      </c>
    </row>
    <row r="7" spans="1:14" x14ac:dyDescent="0.25">
      <c r="A7" t="s">
        <v>16</v>
      </c>
      <c r="C7" t="s">
        <v>16</v>
      </c>
      <c r="D7" t="s">
        <v>16</v>
      </c>
      <c r="E7">
        <v>16</v>
      </c>
    </row>
    <row r="8" spans="1:14" x14ac:dyDescent="0.25">
      <c r="A8" t="s">
        <v>16</v>
      </c>
      <c r="C8" t="s">
        <v>16</v>
      </c>
      <c r="D8" t="s">
        <v>16</v>
      </c>
      <c r="E8">
        <v>16</v>
      </c>
    </row>
    <row r="9" spans="1:14" x14ac:dyDescent="0.25">
      <c r="A9" t="s">
        <v>16</v>
      </c>
      <c r="C9" t="s">
        <v>16</v>
      </c>
      <c r="D9" t="s">
        <v>16</v>
      </c>
      <c r="E9">
        <v>16</v>
      </c>
    </row>
    <row r="10" spans="1:14" x14ac:dyDescent="0.25">
      <c r="A10" t="s">
        <v>16</v>
      </c>
      <c r="C10" t="s">
        <v>17</v>
      </c>
      <c r="D10" t="s">
        <v>16</v>
      </c>
      <c r="E10">
        <v>17</v>
      </c>
    </row>
    <row r="11" spans="1:14" x14ac:dyDescent="0.25">
      <c r="A11" t="s">
        <v>16</v>
      </c>
      <c r="C11" t="s">
        <v>17</v>
      </c>
      <c r="D11" t="s">
        <v>16</v>
      </c>
      <c r="E11">
        <v>17</v>
      </c>
    </row>
    <row r="12" spans="1:14" x14ac:dyDescent="0.25">
      <c r="A12" t="s">
        <v>16</v>
      </c>
      <c r="C12" t="s">
        <v>17</v>
      </c>
      <c r="D12" t="s">
        <v>16</v>
      </c>
      <c r="E12">
        <v>17</v>
      </c>
    </row>
    <row r="13" spans="1:14" x14ac:dyDescent="0.25">
      <c r="A13" t="s">
        <v>16</v>
      </c>
      <c r="C13" t="s">
        <v>17</v>
      </c>
      <c r="D13" t="s">
        <v>16</v>
      </c>
      <c r="E13">
        <v>17</v>
      </c>
    </row>
    <row r="14" spans="1:14" x14ac:dyDescent="0.25">
      <c r="A14" t="s">
        <v>16</v>
      </c>
      <c r="C14" t="s">
        <v>17</v>
      </c>
      <c r="D14" t="s">
        <v>16</v>
      </c>
      <c r="E14">
        <v>17</v>
      </c>
    </row>
    <row r="15" spans="1:14" x14ac:dyDescent="0.25">
      <c r="A15" t="s">
        <v>16</v>
      </c>
      <c r="C15" t="s">
        <v>17</v>
      </c>
      <c r="D15" t="s">
        <v>16</v>
      </c>
      <c r="E15">
        <v>17</v>
      </c>
    </row>
    <row r="16" spans="1:14" x14ac:dyDescent="0.25">
      <c r="A16" t="s">
        <v>16</v>
      </c>
      <c r="C16" t="s">
        <v>17</v>
      </c>
      <c r="D16" t="s">
        <v>16</v>
      </c>
      <c r="E16">
        <v>17</v>
      </c>
    </row>
    <row r="17" spans="1:5" x14ac:dyDescent="0.25">
      <c r="A17" t="s">
        <v>16</v>
      </c>
      <c r="C17" t="s">
        <v>17</v>
      </c>
      <c r="D17" t="s">
        <v>16</v>
      </c>
      <c r="E17">
        <v>17</v>
      </c>
    </row>
    <row r="18" spans="1:5" x14ac:dyDescent="0.25">
      <c r="A18" t="s">
        <v>16</v>
      </c>
      <c r="C18" t="s">
        <v>18</v>
      </c>
      <c r="D18" t="s">
        <v>16</v>
      </c>
      <c r="E18">
        <v>16</v>
      </c>
    </row>
    <row r="19" spans="1:5" x14ac:dyDescent="0.25">
      <c r="A19" t="s">
        <v>16</v>
      </c>
      <c r="C19" t="s">
        <v>18</v>
      </c>
      <c r="D19" t="s">
        <v>16</v>
      </c>
      <c r="E19">
        <v>16</v>
      </c>
    </row>
    <row r="20" spans="1:5" x14ac:dyDescent="0.25">
      <c r="A20" t="s">
        <v>16</v>
      </c>
      <c r="C20" t="s">
        <v>18</v>
      </c>
      <c r="D20" t="s">
        <v>16</v>
      </c>
      <c r="E20">
        <v>16</v>
      </c>
    </row>
    <row r="21" spans="1:5" x14ac:dyDescent="0.25">
      <c r="A21" t="s">
        <v>16</v>
      </c>
      <c r="C21" t="s">
        <v>18</v>
      </c>
      <c r="D21" t="s">
        <v>16</v>
      </c>
      <c r="E21">
        <v>16</v>
      </c>
    </row>
    <row r="22" spans="1:5" x14ac:dyDescent="0.25">
      <c r="A22" t="s">
        <v>16</v>
      </c>
      <c r="C22" t="s">
        <v>18</v>
      </c>
      <c r="D22" t="s">
        <v>16</v>
      </c>
      <c r="E22">
        <v>16</v>
      </c>
    </row>
    <row r="23" spans="1:5" x14ac:dyDescent="0.25">
      <c r="A23" t="s">
        <v>16</v>
      </c>
      <c r="C23" t="s">
        <v>18</v>
      </c>
      <c r="D23" t="s">
        <v>16</v>
      </c>
      <c r="E23">
        <v>16</v>
      </c>
    </row>
    <row r="24" spans="1:5" x14ac:dyDescent="0.25">
      <c r="A24" t="s">
        <v>16</v>
      </c>
      <c r="C24" t="s">
        <v>18</v>
      </c>
      <c r="D24" t="s">
        <v>16</v>
      </c>
      <c r="E24">
        <v>16</v>
      </c>
    </row>
    <row r="25" spans="1:5" x14ac:dyDescent="0.25">
      <c r="A25" t="s">
        <v>16</v>
      </c>
      <c r="C25" t="s">
        <v>18</v>
      </c>
      <c r="D25" t="s">
        <v>16</v>
      </c>
      <c r="E25">
        <v>16</v>
      </c>
    </row>
    <row r="26" spans="1:5" x14ac:dyDescent="0.25">
      <c r="A26" t="s">
        <v>16</v>
      </c>
      <c r="C26" t="s">
        <v>19</v>
      </c>
      <c r="D26" t="s">
        <v>16</v>
      </c>
      <c r="E26">
        <v>15</v>
      </c>
    </row>
    <row r="27" spans="1:5" x14ac:dyDescent="0.25">
      <c r="A27" t="s">
        <v>16</v>
      </c>
      <c r="C27" t="s">
        <v>19</v>
      </c>
      <c r="D27" t="s">
        <v>16</v>
      </c>
      <c r="E27">
        <v>15</v>
      </c>
    </row>
    <row r="28" spans="1:5" x14ac:dyDescent="0.25">
      <c r="A28" t="s">
        <v>16</v>
      </c>
      <c r="C28" t="s">
        <v>19</v>
      </c>
      <c r="D28" t="s">
        <v>16</v>
      </c>
      <c r="E28">
        <v>15</v>
      </c>
    </row>
    <row r="29" spans="1:5" x14ac:dyDescent="0.25">
      <c r="A29" t="s">
        <v>16</v>
      </c>
      <c r="C29" t="s">
        <v>19</v>
      </c>
      <c r="D29" t="s">
        <v>16</v>
      </c>
      <c r="E29">
        <v>15</v>
      </c>
    </row>
    <row r="30" spans="1:5" x14ac:dyDescent="0.25">
      <c r="A30" t="s">
        <v>16</v>
      </c>
      <c r="C30" t="s">
        <v>19</v>
      </c>
      <c r="D30" t="s">
        <v>16</v>
      </c>
      <c r="E30">
        <v>15</v>
      </c>
    </row>
    <row r="31" spans="1:5" x14ac:dyDescent="0.25">
      <c r="A31" t="s">
        <v>16</v>
      </c>
      <c r="C31" t="s">
        <v>19</v>
      </c>
      <c r="D31" t="s">
        <v>16</v>
      </c>
      <c r="E31">
        <v>15</v>
      </c>
    </row>
    <row r="32" spans="1:5" x14ac:dyDescent="0.25">
      <c r="A32" t="s">
        <v>16</v>
      </c>
      <c r="C32" t="s">
        <v>19</v>
      </c>
      <c r="D32" t="s">
        <v>16</v>
      </c>
      <c r="E32">
        <v>15</v>
      </c>
    </row>
    <row r="33" spans="1:5" x14ac:dyDescent="0.25">
      <c r="A33" t="s">
        <v>16</v>
      </c>
      <c r="C33" t="s">
        <v>19</v>
      </c>
      <c r="D33" t="s">
        <v>16</v>
      </c>
      <c r="E33">
        <v>15</v>
      </c>
    </row>
    <row r="34" spans="1:5" x14ac:dyDescent="0.25">
      <c r="A34" t="s">
        <v>16</v>
      </c>
      <c r="C34" t="s">
        <v>20</v>
      </c>
      <c r="D34" t="s">
        <v>16</v>
      </c>
      <c r="E34">
        <v>14</v>
      </c>
    </row>
    <row r="35" spans="1:5" x14ac:dyDescent="0.25">
      <c r="A35" t="s">
        <v>16</v>
      </c>
      <c r="C35" t="s">
        <v>20</v>
      </c>
      <c r="D35" t="s">
        <v>16</v>
      </c>
      <c r="E35">
        <v>14</v>
      </c>
    </row>
    <row r="36" spans="1:5" x14ac:dyDescent="0.25">
      <c r="A36" t="s">
        <v>16</v>
      </c>
      <c r="C36" t="s">
        <v>20</v>
      </c>
      <c r="D36" t="s">
        <v>16</v>
      </c>
      <c r="E36">
        <v>14</v>
      </c>
    </row>
    <row r="37" spans="1:5" x14ac:dyDescent="0.25">
      <c r="A37" t="s">
        <v>16</v>
      </c>
      <c r="C37" t="s">
        <v>20</v>
      </c>
      <c r="D37" t="s">
        <v>16</v>
      </c>
      <c r="E37">
        <v>14</v>
      </c>
    </row>
    <row r="38" spans="1:5" x14ac:dyDescent="0.25">
      <c r="A38" t="s">
        <v>16</v>
      </c>
      <c r="C38" t="s">
        <v>20</v>
      </c>
      <c r="D38" t="s">
        <v>16</v>
      </c>
      <c r="E38">
        <v>14</v>
      </c>
    </row>
    <row r="39" spans="1:5" x14ac:dyDescent="0.25">
      <c r="A39" t="s">
        <v>16</v>
      </c>
      <c r="C39" t="s">
        <v>20</v>
      </c>
      <c r="D39" t="s">
        <v>16</v>
      </c>
      <c r="E39">
        <v>14</v>
      </c>
    </row>
    <row r="40" spans="1:5" x14ac:dyDescent="0.25">
      <c r="A40" t="s">
        <v>16</v>
      </c>
      <c r="C40" t="s">
        <v>20</v>
      </c>
      <c r="D40" t="s">
        <v>16</v>
      </c>
      <c r="E40">
        <v>14</v>
      </c>
    </row>
    <row r="41" spans="1:5" x14ac:dyDescent="0.25">
      <c r="A41" t="s">
        <v>16</v>
      </c>
      <c r="C41" t="s">
        <v>20</v>
      </c>
      <c r="D41" t="s">
        <v>16</v>
      </c>
      <c r="E41">
        <v>14</v>
      </c>
    </row>
    <row r="42" spans="1:5" x14ac:dyDescent="0.25">
      <c r="A42" t="s">
        <v>16</v>
      </c>
      <c r="C42" t="s">
        <v>21</v>
      </c>
      <c r="D42" t="s">
        <v>16</v>
      </c>
      <c r="E42">
        <v>13</v>
      </c>
    </row>
    <row r="43" spans="1:5" x14ac:dyDescent="0.25">
      <c r="A43" t="s">
        <v>16</v>
      </c>
      <c r="C43" t="s">
        <v>21</v>
      </c>
      <c r="D43" t="s">
        <v>16</v>
      </c>
      <c r="E43">
        <v>13</v>
      </c>
    </row>
    <row r="44" spans="1:5" x14ac:dyDescent="0.25">
      <c r="A44" t="s">
        <v>16</v>
      </c>
      <c r="C44" t="s">
        <v>21</v>
      </c>
      <c r="D44" t="s">
        <v>16</v>
      </c>
      <c r="E44">
        <v>13</v>
      </c>
    </row>
    <row r="45" spans="1:5" x14ac:dyDescent="0.25">
      <c r="A45" t="s">
        <v>16</v>
      </c>
      <c r="C45" t="s">
        <v>21</v>
      </c>
      <c r="D45" t="s">
        <v>16</v>
      </c>
      <c r="E45">
        <v>13</v>
      </c>
    </row>
    <row r="46" spans="1:5" x14ac:dyDescent="0.25">
      <c r="A46" t="s">
        <v>16</v>
      </c>
      <c r="C46" t="s">
        <v>21</v>
      </c>
      <c r="D46" t="s">
        <v>16</v>
      </c>
      <c r="E46">
        <v>13</v>
      </c>
    </row>
    <row r="47" spans="1:5" x14ac:dyDescent="0.25">
      <c r="A47" t="s">
        <v>16</v>
      </c>
      <c r="C47" t="s">
        <v>21</v>
      </c>
      <c r="D47" t="s">
        <v>16</v>
      </c>
      <c r="E47">
        <v>13</v>
      </c>
    </row>
    <row r="48" spans="1:5" x14ac:dyDescent="0.25">
      <c r="A48" t="s">
        <v>16</v>
      </c>
      <c r="C48" t="s">
        <v>21</v>
      </c>
      <c r="D48" t="s">
        <v>16</v>
      </c>
      <c r="E48">
        <v>13</v>
      </c>
    </row>
    <row r="49" spans="1:5" x14ac:dyDescent="0.25">
      <c r="A49" t="s">
        <v>16</v>
      </c>
      <c r="C49" t="s">
        <v>21</v>
      </c>
      <c r="D49" t="s">
        <v>16</v>
      </c>
      <c r="E49">
        <v>13</v>
      </c>
    </row>
    <row r="50" spans="1:5" x14ac:dyDescent="0.25">
      <c r="A50" t="s">
        <v>16</v>
      </c>
      <c r="C50" t="s">
        <v>22</v>
      </c>
      <c r="D50" t="s">
        <v>16</v>
      </c>
      <c r="E50">
        <v>16</v>
      </c>
    </row>
    <row r="51" spans="1:5" x14ac:dyDescent="0.25">
      <c r="A51" t="s">
        <v>16</v>
      </c>
      <c r="C51" t="s">
        <v>22</v>
      </c>
      <c r="D51" t="s">
        <v>16</v>
      </c>
      <c r="E51">
        <v>16</v>
      </c>
    </row>
    <row r="52" spans="1:5" x14ac:dyDescent="0.25">
      <c r="A52" t="s">
        <v>16</v>
      </c>
      <c r="C52" t="s">
        <v>22</v>
      </c>
      <c r="D52" t="s">
        <v>16</v>
      </c>
      <c r="E52">
        <v>16</v>
      </c>
    </row>
    <row r="53" spans="1:5" x14ac:dyDescent="0.25">
      <c r="A53" t="s">
        <v>16</v>
      </c>
      <c r="C53" t="s">
        <v>22</v>
      </c>
      <c r="D53" t="s">
        <v>16</v>
      </c>
      <c r="E53">
        <v>16</v>
      </c>
    </row>
    <row r="54" spans="1:5" x14ac:dyDescent="0.25">
      <c r="A54" t="s">
        <v>16</v>
      </c>
      <c r="C54" t="s">
        <v>22</v>
      </c>
      <c r="D54" t="s">
        <v>16</v>
      </c>
      <c r="E54">
        <v>16</v>
      </c>
    </row>
    <row r="55" spans="1:5" x14ac:dyDescent="0.25">
      <c r="A55" t="s">
        <v>16</v>
      </c>
      <c r="C55" t="s">
        <v>22</v>
      </c>
      <c r="D55" t="s">
        <v>16</v>
      </c>
      <c r="E55">
        <v>16</v>
      </c>
    </row>
    <row r="56" spans="1:5" x14ac:dyDescent="0.25">
      <c r="A56" t="s">
        <v>16</v>
      </c>
      <c r="C56" t="s">
        <v>22</v>
      </c>
      <c r="D56" t="s">
        <v>16</v>
      </c>
      <c r="E56">
        <v>16</v>
      </c>
    </row>
    <row r="57" spans="1:5" x14ac:dyDescent="0.25">
      <c r="A57" t="s">
        <v>16</v>
      </c>
      <c r="C57" t="s">
        <v>22</v>
      </c>
      <c r="D57" t="s">
        <v>16</v>
      </c>
      <c r="E57">
        <v>16</v>
      </c>
    </row>
    <row r="58" spans="1:5" x14ac:dyDescent="0.25">
      <c r="A58" t="s">
        <v>16</v>
      </c>
      <c r="B58" t="s">
        <v>16</v>
      </c>
      <c r="C58" t="s">
        <v>16</v>
      </c>
      <c r="D58" t="s">
        <v>16</v>
      </c>
      <c r="E58">
        <v>16</v>
      </c>
    </row>
    <row r="59" spans="1:5" x14ac:dyDescent="0.25">
      <c r="A59" t="s">
        <v>16</v>
      </c>
      <c r="B59" t="s">
        <v>16</v>
      </c>
      <c r="C59" t="s">
        <v>16</v>
      </c>
      <c r="D59" t="s">
        <v>16</v>
      </c>
      <c r="E59">
        <v>16</v>
      </c>
    </row>
    <row r="60" spans="1:5" x14ac:dyDescent="0.25">
      <c r="A60" t="s">
        <v>16</v>
      </c>
      <c r="B60" t="s">
        <v>16</v>
      </c>
      <c r="C60" t="s">
        <v>16</v>
      </c>
      <c r="D60" t="s">
        <v>16</v>
      </c>
      <c r="E60">
        <v>16</v>
      </c>
    </row>
    <row r="61" spans="1:5" x14ac:dyDescent="0.25">
      <c r="A61" t="s">
        <v>16</v>
      </c>
      <c r="B61" t="s">
        <v>16</v>
      </c>
      <c r="C61" t="s">
        <v>16</v>
      </c>
      <c r="D61" t="s">
        <v>16</v>
      </c>
      <c r="E61">
        <v>16</v>
      </c>
    </row>
    <row r="62" spans="1:5" x14ac:dyDescent="0.25">
      <c r="A62" t="s">
        <v>16</v>
      </c>
      <c r="B62" t="s">
        <v>16</v>
      </c>
      <c r="C62" t="s">
        <v>16</v>
      </c>
      <c r="D62" t="s">
        <v>16</v>
      </c>
      <c r="E62">
        <v>16</v>
      </c>
    </row>
    <row r="63" spans="1:5" x14ac:dyDescent="0.25">
      <c r="A63" t="s">
        <v>16</v>
      </c>
      <c r="B63" t="s">
        <v>16</v>
      </c>
      <c r="C63" t="s">
        <v>16</v>
      </c>
      <c r="D63" t="s">
        <v>16</v>
      </c>
      <c r="E63">
        <v>16</v>
      </c>
    </row>
    <row r="64" spans="1:5" x14ac:dyDescent="0.25">
      <c r="A64" t="s">
        <v>16</v>
      </c>
      <c r="B64" t="s">
        <v>16</v>
      </c>
      <c r="C64" t="s">
        <v>16</v>
      </c>
      <c r="D64" t="s">
        <v>16</v>
      </c>
      <c r="E64">
        <v>16</v>
      </c>
    </row>
    <row r="65" spans="1:5" x14ac:dyDescent="0.25">
      <c r="A65" t="s">
        <v>16</v>
      </c>
      <c r="B65" t="s">
        <v>16</v>
      </c>
      <c r="C65" t="s">
        <v>16</v>
      </c>
      <c r="D65" t="s">
        <v>16</v>
      </c>
      <c r="E65">
        <v>16</v>
      </c>
    </row>
    <row r="66" spans="1:5" x14ac:dyDescent="0.25">
      <c r="A66" t="s">
        <v>16</v>
      </c>
      <c r="B66" t="s">
        <v>16</v>
      </c>
      <c r="C66" t="s">
        <v>17</v>
      </c>
      <c r="D66" t="s">
        <v>16</v>
      </c>
      <c r="E66">
        <v>17</v>
      </c>
    </row>
    <row r="67" spans="1:5" x14ac:dyDescent="0.25">
      <c r="A67" t="s">
        <v>16</v>
      </c>
      <c r="B67" t="s">
        <v>16</v>
      </c>
      <c r="C67" t="s">
        <v>17</v>
      </c>
      <c r="D67" t="s">
        <v>16</v>
      </c>
      <c r="E67">
        <v>17</v>
      </c>
    </row>
    <row r="68" spans="1:5" x14ac:dyDescent="0.25">
      <c r="A68" t="s">
        <v>16</v>
      </c>
      <c r="B68" t="s">
        <v>16</v>
      </c>
      <c r="C68" t="s">
        <v>17</v>
      </c>
      <c r="D68" t="s">
        <v>16</v>
      </c>
      <c r="E68">
        <v>17</v>
      </c>
    </row>
    <row r="69" spans="1:5" x14ac:dyDescent="0.25">
      <c r="A69" t="s">
        <v>16</v>
      </c>
      <c r="B69" t="s">
        <v>16</v>
      </c>
      <c r="C69" t="s">
        <v>17</v>
      </c>
      <c r="D69" t="s">
        <v>16</v>
      </c>
      <c r="E69">
        <v>17</v>
      </c>
    </row>
    <row r="70" spans="1:5" x14ac:dyDescent="0.25">
      <c r="A70" t="s">
        <v>16</v>
      </c>
      <c r="B70" t="s">
        <v>16</v>
      </c>
      <c r="C70" t="s">
        <v>17</v>
      </c>
      <c r="D70" t="s">
        <v>16</v>
      </c>
      <c r="E70">
        <v>17</v>
      </c>
    </row>
    <row r="71" spans="1:5" x14ac:dyDescent="0.25">
      <c r="A71" t="s">
        <v>16</v>
      </c>
      <c r="B71" t="s">
        <v>16</v>
      </c>
      <c r="C71" t="s">
        <v>17</v>
      </c>
      <c r="D71" t="s">
        <v>16</v>
      </c>
      <c r="E71">
        <v>17</v>
      </c>
    </row>
    <row r="72" spans="1:5" x14ac:dyDescent="0.25">
      <c r="A72" t="s">
        <v>16</v>
      </c>
      <c r="B72" t="s">
        <v>16</v>
      </c>
      <c r="C72" t="s">
        <v>17</v>
      </c>
      <c r="D72" t="s">
        <v>16</v>
      </c>
      <c r="E72">
        <v>17</v>
      </c>
    </row>
    <row r="73" spans="1:5" x14ac:dyDescent="0.25">
      <c r="A73" t="s">
        <v>16</v>
      </c>
      <c r="B73" t="s">
        <v>16</v>
      </c>
      <c r="C73" t="s">
        <v>17</v>
      </c>
      <c r="D73" t="s">
        <v>16</v>
      </c>
      <c r="E73">
        <v>17</v>
      </c>
    </row>
    <row r="74" spans="1:5" x14ac:dyDescent="0.25">
      <c r="A74" t="s">
        <v>16</v>
      </c>
      <c r="B74" t="s">
        <v>16</v>
      </c>
      <c r="C74" t="s">
        <v>18</v>
      </c>
      <c r="D74" t="s">
        <v>16</v>
      </c>
      <c r="E74">
        <v>16</v>
      </c>
    </row>
    <row r="75" spans="1:5" x14ac:dyDescent="0.25">
      <c r="A75" t="s">
        <v>16</v>
      </c>
      <c r="B75" t="s">
        <v>16</v>
      </c>
      <c r="C75" t="s">
        <v>18</v>
      </c>
      <c r="D75" t="s">
        <v>16</v>
      </c>
      <c r="E75">
        <v>16</v>
      </c>
    </row>
    <row r="76" spans="1:5" x14ac:dyDescent="0.25">
      <c r="A76" t="s">
        <v>16</v>
      </c>
      <c r="B76" t="s">
        <v>16</v>
      </c>
      <c r="C76" t="s">
        <v>18</v>
      </c>
      <c r="D76" t="s">
        <v>16</v>
      </c>
      <c r="E76">
        <v>16</v>
      </c>
    </row>
    <row r="77" spans="1:5" x14ac:dyDescent="0.25">
      <c r="A77" t="s">
        <v>16</v>
      </c>
      <c r="B77" t="s">
        <v>16</v>
      </c>
      <c r="C77" t="s">
        <v>18</v>
      </c>
      <c r="D77" t="s">
        <v>16</v>
      </c>
      <c r="E77">
        <v>16</v>
      </c>
    </row>
    <row r="78" spans="1:5" x14ac:dyDescent="0.25">
      <c r="A78" t="s">
        <v>16</v>
      </c>
      <c r="B78" t="s">
        <v>16</v>
      </c>
      <c r="C78" t="s">
        <v>18</v>
      </c>
      <c r="D78" t="s">
        <v>16</v>
      </c>
      <c r="E78">
        <v>16</v>
      </c>
    </row>
    <row r="79" spans="1:5" x14ac:dyDescent="0.25">
      <c r="A79" t="s">
        <v>16</v>
      </c>
      <c r="B79" t="s">
        <v>16</v>
      </c>
      <c r="C79" t="s">
        <v>18</v>
      </c>
      <c r="D79" t="s">
        <v>16</v>
      </c>
      <c r="E79">
        <v>16</v>
      </c>
    </row>
    <row r="80" spans="1:5" x14ac:dyDescent="0.25">
      <c r="A80" t="s">
        <v>16</v>
      </c>
      <c r="B80" t="s">
        <v>16</v>
      </c>
      <c r="C80" t="s">
        <v>18</v>
      </c>
      <c r="D80" t="s">
        <v>16</v>
      </c>
      <c r="E80">
        <v>16</v>
      </c>
    </row>
    <row r="81" spans="1:5" x14ac:dyDescent="0.25">
      <c r="A81" t="s">
        <v>16</v>
      </c>
      <c r="B81" t="s">
        <v>16</v>
      </c>
      <c r="C81" t="s">
        <v>18</v>
      </c>
      <c r="D81" t="s">
        <v>16</v>
      </c>
      <c r="E81">
        <v>16</v>
      </c>
    </row>
    <row r="82" spans="1:5" x14ac:dyDescent="0.25">
      <c r="A82" t="s">
        <v>16</v>
      </c>
      <c r="B82" t="s">
        <v>16</v>
      </c>
      <c r="C82" t="s">
        <v>19</v>
      </c>
      <c r="D82" t="s">
        <v>16</v>
      </c>
      <c r="E82">
        <v>15</v>
      </c>
    </row>
    <row r="83" spans="1:5" x14ac:dyDescent="0.25">
      <c r="A83" t="s">
        <v>16</v>
      </c>
      <c r="B83" t="s">
        <v>16</v>
      </c>
      <c r="C83" t="s">
        <v>19</v>
      </c>
      <c r="D83" t="s">
        <v>16</v>
      </c>
      <c r="E83">
        <v>15</v>
      </c>
    </row>
    <row r="84" spans="1:5" x14ac:dyDescent="0.25">
      <c r="A84" t="s">
        <v>16</v>
      </c>
      <c r="B84" t="s">
        <v>16</v>
      </c>
      <c r="C84" t="s">
        <v>19</v>
      </c>
      <c r="D84" t="s">
        <v>16</v>
      </c>
      <c r="E84">
        <v>15</v>
      </c>
    </row>
    <row r="85" spans="1:5" x14ac:dyDescent="0.25">
      <c r="A85" t="s">
        <v>16</v>
      </c>
      <c r="B85" t="s">
        <v>16</v>
      </c>
      <c r="C85" t="s">
        <v>19</v>
      </c>
      <c r="D85" t="s">
        <v>16</v>
      </c>
      <c r="E85">
        <v>15</v>
      </c>
    </row>
    <row r="86" spans="1:5" x14ac:dyDescent="0.25">
      <c r="A86" t="s">
        <v>16</v>
      </c>
      <c r="B86" t="s">
        <v>16</v>
      </c>
      <c r="C86" t="s">
        <v>19</v>
      </c>
      <c r="D86" t="s">
        <v>16</v>
      </c>
      <c r="E86">
        <v>15</v>
      </c>
    </row>
    <row r="87" spans="1:5" x14ac:dyDescent="0.25">
      <c r="A87" t="s">
        <v>16</v>
      </c>
      <c r="B87" t="s">
        <v>16</v>
      </c>
      <c r="C87" t="s">
        <v>19</v>
      </c>
      <c r="D87" t="s">
        <v>16</v>
      </c>
      <c r="E87">
        <v>15</v>
      </c>
    </row>
    <row r="88" spans="1:5" x14ac:dyDescent="0.25">
      <c r="A88" t="s">
        <v>16</v>
      </c>
      <c r="B88" t="s">
        <v>16</v>
      </c>
      <c r="C88" t="s">
        <v>19</v>
      </c>
      <c r="D88" t="s">
        <v>16</v>
      </c>
      <c r="E88">
        <v>15</v>
      </c>
    </row>
    <row r="89" spans="1:5" x14ac:dyDescent="0.25">
      <c r="A89" t="s">
        <v>16</v>
      </c>
      <c r="B89" t="s">
        <v>16</v>
      </c>
      <c r="C89" t="s">
        <v>19</v>
      </c>
      <c r="D89" t="s">
        <v>16</v>
      </c>
      <c r="E89">
        <v>15</v>
      </c>
    </row>
    <row r="90" spans="1:5" x14ac:dyDescent="0.25">
      <c r="A90" t="s">
        <v>16</v>
      </c>
      <c r="B90" t="s">
        <v>16</v>
      </c>
      <c r="C90" t="s">
        <v>20</v>
      </c>
      <c r="D90" t="s">
        <v>16</v>
      </c>
      <c r="E90">
        <v>14</v>
      </c>
    </row>
    <row r="91" spans="1:5" x14ac:dyDescent="0.25">
      <c r="A91" t="s">
        <v>16</v>
      </c>
      <c r="B91" t="s">
        <v>16</v>
      </c>
      <c r="C91" t="s">
        <v>20</v>
      </c>
      <c r="D91" t="s">
        <v>16</v>
      </c>
      <c r="E91">
        <v>14</v>
      </c>
    </row>
    <row r="92" spans="1:5" x14ac:dyDescent="0.25">
      <c r="A92" t="s">
        <v>16</v>
      </c>
      <c r="B92" t="s">
        <v>16</v>
      </c>
      <c r="C92" t="s">
        <v>20</v>
      </c>
      <c r="D92" t="s">
        <v>16</v>
      </c>
      <c r="E92">
        <v>14</v>
      </c>
    </row>
    <row r="93" spans="1:5" x14ac:dyDescent="0.25">
      <c r="A93" t="s">
        <v>16</v>
      </c>
      <c r="B93" t="s">
        <v>16</v>
      </c>
      <c r="C93" t="s">
        <v>20</v>
      </c>
      <c r="D93" t="s">
        <v>16</v>
      </c>
      <c r="E93">
        <v>14</v>
      </c>
    </row>
    <row r="94" spans="1:5" x14ac:dyDescent="0.25">
      <c r="A94" t="s">
        <v>16</v>
      </c>
      <c r="B94" t="s">
        <v>16</v>
      </c>
      <c r="C94" t="s">
        <v>20</v>
      </c>
      <c r="D94" t="s">
        <v>16</v>
      </c>
      <c r="E94">
        <v>14</v>
      </c>
    </row>
    <row r="95" spans="1:5" x14ac:dyDescent="0.25">
      <c r="A95" t="s">
        <v>16</v>
      </c>
      <c r="B95" t="s">
        <v>16</v>
      </c>
      <c r="C95" t="s">
        <v>20</v>
      </c>
      <c r="D95" t="s">
        <v>16</v>
      </c>
      <c r="E95">
        <v>14</v>
      </c>
    </row>
    <row r="96" spans="1:5" x14ac:dyDescent="0.25">
      <c r="A96" t="s">
        <v>16</v>
      </c>
      <c r="B96" t="s">
        <v>16</v>
      </c>
      <c r="C96" t="s">
        <v>20</v>
      </c>
      <c r="D96" t="s">
        <v>16</v>
      </c>
      <c r="E96">
        <v>14</v>
      </c>
    </row>
    <row r="97" spans="1:5" x14ac:dyDescent="0.25">
      <c r="A97" t="s">
        <v>16</v>
      </c>
      <c r="B97" t="s">
        <v>16</v>
      </c>
      <c r="C97" t="s">
        <v>20</v>
      </c>
      <c r="D97" t="s">
        <v>16</v>
      </c>
      <c r="E97">
        <v>14</v>
      </c>
    </row>
    <row r="98" spans="1:5" x14ac:dyDescent="0.25">
      <c r="A98" t="s">
        <v>16</v>
      </c>
      <c r="B98" t="s">
        <v>16</v>
      </c>
      <c r="C98" t="s">
        <v>21</v>
      </c>
      <c r="D98" t="s">
        <v>16</v>
      </c>
      <c r="E98">
        <v>13</v>
      </c>
    </row>
    <row r="99" spans="1:5" x14ac:dyDescent="0.25">
      <c r="A99" t="s">
        <v>16</v>
      </c>
      <c r="B99" t="s">
        <v>16</v>
      </c>
      <c r="C99" t="s">
        <v>21</v>
      </c>
      <c r="D99" t="s">
        <v>16</v>
      </c>
      <c r="E99">
        <v>13</v>
      </c>
    </row>
    <row r="100" spans="1:5" x14ac:dyDescent="0.25">
      <c r="A100" t="s">
        <v>16</v>
      </c>
      <c r="B100" t="s">
        <v>16</v>
      </c>
      <c r="C100" t="s">
        <v>21</v>
      </c>
      <c r="D100" t="s">
        <v>16</v>
      </c>
      <c r="E100">
        <v>13</v>
      </c>
    </row>
    <row r="101" spans="1:5" x14ac:dyDescent="0.25">
      <c r="A101" t="s">
        <v>16</v>
      </c>
      <c r="B101" t="s">
        <v>16</v>
      </c>
      <c r="C101" t="s">
        <v>21</v>
      </c>
      <c r="D101" t="s">
        <v>16</v>
      </c>
      <c r="E101">
        <v>13</v>
      </c>
    </row>
    <row r="102" spans="1:5" x14ac:dyDescent="0.25">
      <c r="A102" t="s">
        <v>16</v>
      </c>
      <c r="B102" t="s">
        <v>16</v>
      </c>
      <c r="C102" t="s">
        <v>21</v>
      </c>
      <c r="D102" t="s">
        <v>16</v>
      </c>
      <c r="E102">
        <v>13</v>
      </c>
    </row>
    <row r="103" spans="1:5" x14ac:dyDescent="0.25">
      <c r="A103" t="s">
        <v>16</v>
      </c>
      <c r="B103" t="s">
        <v>16</v>
      </c>
      <c r="C103" t="s">
        <v>21</v>
      </c>
      <c r="D103" t="s">
        <v>16</v>
      </c>
      <c r="E103">
        <v>13</v>
      </c>
    </row>
    <row r="104" spans="1:5" x14ac:dyDescent="0.25">
      <c r="A104" t="s">
        <v>16</v>
      </c>
      <c r="B104" t="s">
        <v>16</v>
      </c>
      <c r="C104" t="s">
        <v>21</v>
      </c>
      <c r="D104" t="s">
        <v>16</v>
      </c>
      <c r="E104">
        <v>13</v>
      </c>
    </row>
    <row r="105" spans="1:5" x14ac:dyDescent="0.25">
      <c r="A105" t="s">
        <v>16</v>
      </c>
      <c r="B105" t="s">
        <v>16</v>
      </c>
      <c r="C105" t="s">
        <v>21</v>
      </c>
      <c r="D105" t="s">
        <v>16</v>
      </c>
      <c r="E105">
        <v>13</v>
      </c>
    </row>
    <row r="106" spans="1:5" x14ac:dyDescent="0.25">
      <c r="A106" t="s">
        <v>16</v>
      </c>
      <c r="B106" t="s">
        <v>16</v>
      </c>
      <c r="C106" t="s">
        <v>22</v>
      </c>
      <c r="D106" t="s">
        <v>16</v>
      </c>
      <c r="E106">
        <v>16</v>
      </c>
    </row>
    <row r="107" spans="1:5" x14ac:dyDescent="0.25">
      <c r="A107" t="s">
        <v>16</v>
      </c>
      <c r="B107" t="s">
        <v>16</v>
      </c>
      <c r="C107" t="s">
        <v>22</v>
      </c>
      <c r="D107" t="s">
        <v>16</v>
      </c>
      <c r="E107">
        <v>16</v>
      </c>
    </row>
    <row r="108" spans="1:5" x14ac:dyDescent="0.25">
      <c r="A108" t="s">
        <v>16</v>
      </c>
      <c r="B108" t="s">
        <v>16</v>
      </c>
      <c r="C108" t="s">
        <v>22</v>
      </c>
      <c r="D108" t="s">
        <v>16</v>
      </c>
      <c r="E108">
        <v>16</v>
      </c>
    </row>
    <row r="109" spans="1:5" x14ac:dyDescent="0.25">
      <c r="A109" t="s">
        <v>16</v>
      </c>
      <c r="B109" t="s">
        <v>16</v>
      </c>
      <c r="C109" t="s">
        <v>22</v>
      </c>
      <c r="D109" t="s">
        <v>16</v>
      </c>
      <c r="E109">
        <v>16</v>
      </c>
    </row>
    <row r="110" spans="1:5" x14ac:dyDescent="0.25">
      <c r="A110" t="s">
        <v>16</v>
      </c>
      <c r="B110" t="s">
        <v>16</v>
      </c>
      <c r="C110" t="s">
        <v>22</v>
      </c>
      <c r="D110" t="s">
        <v>16</v>
      </c>
      <c r="E110">
        <v>16</v>
      </c>
    </row>
    <row r="111" spans="1:5" x14ac:dyDescent="0.25">
      <c r="A111" t="s">
        <v>16</v>
      </c>
      <c r="B111" t="s">
        <v>16</v>
      </c>
      <c r="C111" t="s">
        <v>22</v>
      </c>
      <c r="D111" t="s">
        <v>16</v>
      </c>
      <c r="E111">
        <v>16</v>
      </c>
    </row>
    <row r="112" spans="1:5" x14ac:dyDescent="0.25">
      <c r="A112" t="s">
        <v>16</v>
      </c>
      <c r="B112" t="s">
        <v>16</v>
      </c>
      <c r="C112" t="s">
        <v>22</v>
      </c>
      <c r="D112" t="s">
        <v>16</v>
      </c>
      <c r="E112">
        <v>16</v>
      </c>
    </row>
    <row r="113" spans="1:5" x14ac:dyDescent="0.25">
      <c r="A113" t="s">
        <v>16</v>
      </c>
      <c r="B113" t="s">
        <v>16</v>
      </c>
      <c r="C113" t="s">
        <v>22</v>
      </c>
      <c r="D113" t="s">
        <v>16</v>
      </c>
      <c r="E113">
        <v>16</v>
      </c>
    </row>
    <row r="114" spans="1:5" x14ac:dyDescent="0.25">
      <c r="A114" t="s">
        <v>16</v>
      </c>
      <c r="B114" t="s">
        <v>17</v>
      </c>
      <c r="C114" t="s">
        <v>16</v>
      </c>
      <c r="D114" t="s">
        <v>16</v>
      </c>
      <c r="E114">
        <v>16</v>
      </c>
    </row>
    <row r="115" spans="1:5" x14ac:dyDescent="0.25">
      <c r="A115" t="s">
        <v>16</v>
      </c>
      <c r="B115" t="s">
        <v>17</v>
      </c>
      <c r="C115" t="s">
        <v>16</v>
      </c>
      <c r="D115" t="s">
        <v>16</v>
      </c>
      <c r="E115">
        <v>16</v>
      </c>
    </row>
    <row r="116" spans="1:5" x14ac:dyDescent="0.25">
      <c r="A116" t="s">
        <v>16</v>
      </c>
      <c r="B116" t="s">
        <v>17</v>
      </c>
      <c r="C116" t="s">
        <v>16</v>
      </c>
      <c r="D116" t="s">
        <v>16</v>
      </c>
      <c r="E116">
        <v>16</v>
      </c>
    </row>
    <row r="117" spans="1:5" x14ac:dyDescent="0.25">
      <c r="A117" t="s">
        <v>16</v>
      </c>
      <c r="B117" t="s">
        <v>17</v>
      </c>
      <c r="C117" t="s">
        <v>16</v>
      </c>
      <c r="D117" t="s">
        <v>16</v>
      </c>
      <c r="E117">
        <v>16</v>
      </c>
    </row>
    <row r="118" spans="1:5" x14ac:dyDescent="0.25">
      <c r="A118" t="s">
        <v>16</v>
      </c>
      <c r="B118" t="s">
        <v>17</v>
      </c>
      <c r="C118" t="s">
        <v>16</v>
      </c>
      <c r="D118" t="s">
        <v>16</v>
      </c>
      <c r="E118">
        <v>16</v>
      </c>
    </row>
    <row r="119" spans="1:5" x14ac:dyDescent="0.25">
      <c r="A119" t="s">
        <v>16</v>
      </c>
      <c r="B119" t="s">
        <v>17</v>
      </c>
      <c r="C119" t="s">
        <v>16</v>
      </c>
      <c r="D119" t="s">
        <v>16</v>
      </c>
      <c r="E119">
        <v>16</v>
      </c>
    </row>
    <row r="120" spans="1:5" x14ac:dyDescent="0.25">
      <c r="A120" t="s">
        <v>16</v>
      </c>
      <c r="B120" t="s">
        <v>17</v>
      </c>
      <c r="C120" t="s">
        <v>16</v>
      </c>
      <c r="D120" t="s">
        <v>16</v>
      </c>
      <c r="E120">
        <v>16</v>
      </c>
    </row>
    <row r="121" spans="1:5" x14ac:dyDescent="0.25">
      <c r="A121" t="s">
        <v>16</v>
      </c>
      <c r="B121" t="s">
        <v>17</v>
      </c>
      <c r="C121" t="s">
        <v>16</v>
      </c>
      <c r="D121" t="s">
        <v>16</v>
      </c>
      <c r="E121">
        <v>16</v>
      </c>
    </row>
    <row r="122" spans="1:5" x14ac:dyDescent="0.25">
      <c r="A122" t="s">
        <v>16</v>
      </c>
      <c r="B122" t="s">
        <v>17</v>
      </c>
      <c r="C122" t="s">
        <v>17</v>
      </c>
      <c r="D122" t="s">
        <v>16</v>
      </c>
      <c r="E122">
        <v>17</v>
      </c>
    </row>
    <row r="123" spans="1:5" x14ac:dyDescent="0.25">
      <c r="A123" t="s">
        <v>16</v>
      </c>
      <c r="B123" t="s">
        <v>17</v>
      </c>
      <c r="C123" t="s">
        <v>17</v>
      </c>
      <c r="D123" t="s">
        <v>16</v>
      </c>
      <c r="E123">
        <v>17</v>
      </c>
    </row>
    <row r="124" spans="1:5" x14ac:dyDescent="0.25">
      <c r="A124" t="s">
        <v>16</v>
      </c>
      <c r="B124" t="s">
        <v>17</v>
      </c>
      <c r="C124" t="s">
        <v>17</v>
      </c>
      <c r="D124" t="s">
        <v>16</v>
      </c>
      <c r="E124">
        <v>17</v>
      </c>
    </row>
    <row r="125" spans="1:5" x14ac:dyDescent="0.25">
      <c r="A125" t="s">
        <v>16</v>
      </c>
      <c r="B125" t="s">
        <v>17</v>
      </c>
      <c r="C125" t="s">
        <v>17</v>
      </c>
      <c r="D125" t="s">
        <v>16</v>
      </c>
      <c r="E125">
        <v>17</v>
      </c>
    </row>
    <row r="126" spans="1:5" x14ac:dyDescent="0.25">
      <c r="A126" t="s">
        <v>16</v>
      </c>
      <c r="B126" t="s">
        <v>17</v>
      </c>
      <c r="C126" t="s">
        <v>17</v>
      </c>
      <c r="D126" t="s">
        <v>16</v>
      </c>
      <c r="E126">
        <v>17</v>
      </c>
    </row>
    <row r="127" spans="1:5" x14ac:dyDescent="0.25">
      <c r="A127" t="s">
        <v>16</v>
      </c>
      <c r="B127" t="s">
        <v>17</v>
      </c>
      <c r="C127" t="s">
        <v>17</v>
      </c>
      <c r="D127" t="s">
        <v>16</v>
      </c>
      <c r="E127">
        <v>17</v>
      </c>
    </row>
    <row r="128" spans="1:5" x14ac:dyDescent="0.25">
      <c r="A128" t="s">
        <v>16</v>
      </c>
      <c r="B128" t="s">
        <v>17</v>
      </c>
      <c r="C128" t="s">
        <v>17</v>
      </c>
      <c r="D128" t="s">
        <v>16</v>
      </c>
      <c r="E128">
        <v>17</v>
      </c>
    </row>
    <row r="129" spans="1:5" x14ac:dyDescent="0.25">
      <c r="A129" t="s">
        <v>16</v>
      </c>
      <c r="B129" t="s">
        <v>17</v>
      </c>
      <c r="C129" t="s">
        <v>17</v>
      </c>
      <c r="D129" t="s">
        <v>16</v>
      </c>
      <c r="E129">
        <v>17</v>
      </c>
    </row>
    <row r="130" spans="1:5" x14ac:dyDescent="0.25">
      <c r="A130" t="s">
        <v>16</v>
      </c>
      <c r="B130" t="s">
        <v>17</v>
      </c>
      <c r="C130" t="s">
        <v>18</v>
      </c>
      <c r="D130" t="s">
        <v>16</v>
      </c>
      <c r="E130">
        <v>16</v>
      </c>
    </row>
    <row r="131" spans="1:5" x14ac:dyDescent="0.25">
      <c r="A131" t="s">
        <v>16</v>
      </c>
      <c r="B131" t="s">
        <v>17</v>
      </c>
      <c r="C131" t="s">
        <v>18</v>
      </c>
      <c r="D131" t="s">
        <v>16</v>
      </c>
      <c r="E131">
        <v>16</v>
      </c>
    </row>
    <row r="132" spans="1:5" x14ac:dyDescent="0.25">
      <c r="A132" t="s">
        <v>16</v>
      </c>
      <c r="B132" t="s">
        <v>17</v>
      </c>
      <c r="C132" t="s">
        <v>18</v>
      </c>
      <c r="D132" t="s">
        <v>16</v>
      </c>
      <c r="E132">
        <v>16</v>
      </c>
    </row>
    <row r="133" spans="1:5" x14ac:dyDescent="0.25">
      <c r="A133" t="s">
        <v>16</v>
      </c>
      <c r="B133" t="s">
        <v>17</v>
      </c>
      <c r="C133" t="s">
        <v>18</v>
      </c>
      <c r="D133" t="s">
        <v>16</v>
      </c>
      <c r="E133">
        <v>16</v>
      </c>
    </row>
    <row r="134" spans="1:5" x14ac:dyDescent="0.25">
      <c r="A134" t="s">
        <v>16</v>
      </c>
      <c r="B134" t="s">
        <v>17</v>
      </c>
      <c r="C134" t="s">
        <v>18</v>
      </c>
      <c r="D134" t="s">
        <v>16</v>
      </c>
      <c r="E134">
        <v>16</v>
      </c>
    </row>
    <row r="135" spans="1:5" x14ac:dyDescent="0.25">
      <c r="A135" t="s">
        <v>16</v>
      </c>
      <c r="B135" t="s">
        <v>17</v>
      </c>
      <c r="C135" t="s">
        <v>18</v>
      </c>
      <c r="D135" t="s">
        <v>16</v>
      </c>
      <c r="E135">
        <v>16</v>
      </c>
    </row>
    <row r="136" spans="1:5" x14ac:dyDescent="0.25">
      <c r="A136" t="s">
        <v>16</v>
      </c>
      <c r="B136" t="s">
        <v>17</v>
      </c>
      <c r="C136" t="s">
        <v>18</v>
      </c>
      <c r="D136" t="s">
        <v>16</v>
      </c>
      <c r="E136">
        <v>16</v>
      </c>
    </row>
    <row r="137" spans="1:5" x14ac:dyDescent="0.25">
      <c r="A137" t="s">
        <v>16</v>
      </c>
      <c r="B137" t="s">
        <v>17</v>
      </c>
      <c r="C137" t="s">
        <v>18</v>
      </c>
      <c r="D137" t="s">
        <v>16</v>
      </c>
      <c r="E137">
        <v>16</v>
      </c>
    </row>
    <row r="138" spans="1:5" x14ac:dyDescent="0.25">
      <c r="A138" t="s">
        <v>16</v>
      </c>
      <c r="B138" t="s">
        <v>17</v>
      </c>
      <c r="C138" t="s">
        <v>19</v>
      </c>
      <c r="D138" t="s">
        <v>16</v>
      </c>
      <c r="E138">
        <v>15</v>
      </c>
    </row>
    <row r="139" spans="1:5" x14ac:dyDescent="0.25">
      <c r="A139" t="s">
        <v>16</v>
      </c>
      <c r="B139" t="s">
        <v>17</v>
      </c>
      <c r="C139" t="s">
        <v>19</v>
      </c>
      <c r="D139" t="s">
        <v>16</v>
      </c>
      <c r="E139">
        <v>15</v>
      </c>
    </row>
    <row r="140" spans="1:5" x14ac:dyDescent="0.25">
      <c r="A140" t="s">
        <v>16</v>
      </c>
      <c r="B140" t="s">
        <v>17</v>
      </c>
      <c r="C140" t="s">
        <v>19</v>
      </c>
      <c r="D140" t="s">
        <v>16</v>
      </c>
      <c r="E140">
        <v>15</v>
      </c>
    </row>
    <row r="141" spans="1:5" x14ac:dyDescent="0.25">
      <c r="A141" t="s">
        <v>16</v>
      </c>
      <c r="B141" t="s">
        <v>17</v>
      </c>
      <c r="C141" t="s">
        <v>19</v>
      </c>
      <c r="D141" t="s">
        <v>16</v>
      </c>
      <c r="E141">
        <v>15</v>
      </c>
    </row>
    <row r="142" spans="1:5" x14ac:dyDescent="0.25">
      <c r="A142" t="s">
        <v>16</v>
      </c>
      <c r="B142" t="s">
        <v>17</v>
      </c>
      <c r="C142" t="s">
        <v>19</v>
      </c>
      <c r="D142" t="s">
        <v>16</v>
      </c>
      <c r="E142">
        <v>15</v>
      </c>
    </row>
    <row r="143" spans="1:5" x14ac:dyDescent="0.25">
      <c r="A143" t="s">
        <v>16</v>
      </c>
      <c r="B143" t="s">
        <v>17</v>
      </c>
      <c r="C143" t="s">
        <v>19</v>
      </c>
      <c r="D143" t="s">
        <v>16</v>
      </c>
      <c r="E143">
        <v>15</v>
      </c>
    </row>
    <row r="144" spans="1:5" x14ac:dyDescent="0.25">
      <c r="A144" t="s">
        <v>16</v>
      </c>
      <c r="B144" t="s">
        <v>17</v>
      </c>
      <c r="C144" t="s">
        <v>19</v>
      </c>
      <c r="D144" t="s">
        <v>16</v>
      </c>
      <c r="E144">
        <v>15</v>
      </c>
    </row>
    <row r="145" spans="1:5" x14ac:dyDescent="0.25">
      <c r="A145" t="s">
        <v>16</v>
      </c>
      <c r="B145" t="s">
        <v>17</v>
      </c>
      <c r="C145" t="s">
        <v>19</v>
      </c>
      <c r="D145" t="s">
        <v>16</v>
      </c>
      <c r="E145">
        <v>15</v>
      </c>
    </row>
    <row r="146" spans="1:5" x14ac:dyDescent="0.25">
      <c r="A146" t="s">
        <v>16</v>
      </c>
      <c r="B146" t="s">
        <v>17</v>
      </c>
      <c r="C146" t="s">
        <v>20</v>
      </c>
      <c r="D146" t="s">
        <v>16</v>
      </c>
      <c r="E146">
        <v>14</v>
      </c>
    </row>
    <row r="147" spans="1:5" x14ac:dyDescent="0.25">
      <c r="A147" t="s">
        <v>16</v>
      </c>
      <c r="B147" t="s">
        <v>17</v>
      </c>
      <c r="C147" t="s">
        <v>20</v>
      </c>
      <c r="D147" t="s">
        <v>16</v>
      </c>
      <c r="E147">
        <v>14</v>
      </c>
    </row>
    <row r="148" spans="1:5" x14ac:dyDescent="0.25">
      <c r="A148" t="s">
        <v>16</v>
      </c>
      <c r="B148" t="s">
        <v>17</v>
      </c>
      <c r="C148" t="s">
        <v>20</v>
      </c>
      <c r="D148" t="s">
        <v>16</v>
      </c>
      <c r="E148">
        <v>14</v>
      </c>
    </row>
    <row r="149" spans="1:5" x14ac:dyDescent="0.25">
      <c r="A149" t="s">
        <v>16</v>
      </c>
      <c r="B149" t="s">
        <v>17</v>
      </c>
      <c r="C149" t="s">
        <v>20</v>
      </c>
      <c r="D149" t="s">
        <v>16</v>
      </c>
      <c r="E149">
        <v>14</v>
      </c>
    </row>
    <row r="150" spans="1:5" x14ac:dyDescent="0.25">
      <c r="A150" t="s">
        <v>16</v>
      </c>
      <c r="B150" t="s">
        <v>17</v>
      </c>
      <c r="C150" t="s">
        <v>20</v>
      </c>
      <c r="D150" t="s">
        <v>16</v>
      </c>
      <c r="E150">
        <v>14</v>
      </c>
    </row>
    <row r="151" spans="1:5" x14ac:dyDescent="0.25">
      <c r="A151" t="s">
        <v>16</v>
      </c>
      <c r="B151" t="s">
        <v>17</v>
      </c>
      <c r="C151" t="s">
        <v>20</v>
      </c>
      <c r="D151" t="s">
        <v>16</v>
      </c>
      <c r="E151">
        <v>14</v>
      </c>
    </row>
    <row r="152" spans="1:5" x14ac:dyDescent="0.25">
      <c r="A152" t="s">
        <v>16</v>
      </c>
      <c r="B152" t="s">
        <v>17</v>
      </c>
      <c r="C152" t="s">
        <v>20</v>
      </c>
      <c r="D152" t="s">
        <v>16</v>
      </c>
      <c r="E152">
        <v>14</v>
      </c>
    </row>
    <row r="153" spans="1:5" x14ac:dyDescent="0.25">
      <c r="A153" t="s">
        <v>16</v>
      </c>
      <c r="B153" t="s">
        <v>17</v>
      </c>
      <c r="C153" t="s">
        <v>20</v>
      </c>
      <c r="D153" t="s">
        <v>16</v>
      </c>
      <c r="E153">
        <v>14</v>
      </c>
    </row>
    <row r="154" spans="1:5" x14ac:dyDescent="0.25">
      <c r="A154" t="s">
        <v>16</v>
      </c>
      <c r="B154" t="s">
        <v>17</v>
      </c>
      <c r="C154" t="s">
        <v>21</v>
      </c>
      <c r="D154" t="s">
        <v>16</v>
      </c>
      <c r="E154">
        <v>13</v>
      </c>
    </row>
    <row r="155" spans="1:5" x14ac:dyDescent="0.25">
      <c r="A155" t="s">
        <v>16</v>
      </c>
      <c r="B155" t="s">
        <v>17</v>
      </c>
      <c r="C155" t="s">
        <v>21</v>
      </c>
      <c r="D155" t="s">
        <v>16</v>
      </c>
      <c r="E155">
        <v>13</v>
      </c>
    </row>
    <row r="156" spans="1:5" x14ac:dyDescent="0.25">
      <c r="A156" t="s">
        <v>16</v>
      </c>
      <c r="B156" t="s">
        <v>17</v>
      </c>
      <c r="C156" t="s">
        <v>21</v>
      </c>
      <c r="D156" t="s">
        <v>16</v>
      </c>
      <c r="E156">
        <v>13</v>
      </c>
    </row>
    <row r="157" spans="1:5" x14ac:dyDescent="0.25">
      <c r="A157" t="s">
        <v>16</v>
      </c>
      <c r="B157" t="s">
        <v>17</v>
      </c>
      <c r="C157" t="s">
        <v>21</v>
      </c>
      <c r="D157" t="s">
        <v>16</v>
      </c>
      <c r="E157">
        <v>13</v>
      </c>
    </row>
    <row r="158" spans="1:5" x14ac:dyDescent="0.25">
      <c r="A158" t="s">
        <v>16</v>
      </c>
      <c r="B158" t="s">
        <v>17</v>
      </c>
      <c r="C158" t="s">
        <v>21</v>
      </c>
      <c r="D158" t="s">
        <v>16</v>
      </c>
      <c r="E158">
        <v>13</v>
      </c>
    </row>
    <row r="159" spans="1:5" x14ac:dyDescent="0.25">
      <c r="A159" t="s">
        <v>16</v>
      </c>
      <c r="B159" t="s">
        <v>17</v>
      </c>
      <c r="C159" t="s">
        <v>21</v>
      </c>
      <c r="D159" t="s">
        <v>16</v>
      </c>
      <c r="E159">
        <v>13</v>
      </c>
    </row>
    <row r="160" spans="1:5" x14ac:dyDescent="0.25">
      <c r="A160" t="s">
        <v>16</v>
      </c>
      <c r="B160" t="s">
        <v>17</v>
      </c>
      <c r="C160" t="s">
        <v>21</v>
      </c>
      <c r="D160" t="s">
        <v>16</v>
      </c>
      <c r="E160">
        <v>13</v>
      </c>
    </row>
    <row r="161" spans="1:5" x14ac:dyDescent="0.25">
      <c r="A161" t="s">
        <v>16</v>
      </c>
      <c r="B161" t="s">
        <v>17</v>
      </c>
      <c r="C161" t="s">
        <v>21</v>
      </c>
      <c r="D161" t="s">
        <v>16</v>
      </c>
      <c r="E161">
        <v>13</v>
      </c>
    </row>
    <row r="162" spans="1:5" x14ac:dyDescent="0.25">
      <c r="A162" t="s">
        <v>16</v>
      </c>
      <c r="B162" t="s">
        <v>17</v>
      </c>
      <c r="C162" t="s">
        <v>22</v>
      </c>
      <c r="D162" t="s">
        <v>16</v>
      </c>
      <c r="E162">
        <v>13</v>
      </c>
    </row>
    <row r="163" spans="1:5" x14ac:dyDescent="0.25">
      <c r="A163" t="s">
        <v>16</v>
      </c>
      <c r="B163" t="s">
        <v>17</v>
      </c>
      <c r="C163" t="s">
        <v>22</v>
      </c>
      <c r="D163" t="s">
        <v>16</v>
      </c>
      <c r="E163">
        <v>13</v>
      </c>
    </row>
    <row r="164" spans="1:5" x14ac:dyDescent="0.25">
      <c r="A164" t="s">
        <v>16</v>
      </c>
      <c r="B164" t="s">
        <v>17</v>
      </c>
      <c r="C164" t="s">
        <v>22</v>
      </c>
      <c r="D164" t="s">
        <v>16</v>
      </c>
      <c r="E164">
        <v>13</v>
      </c>
    </row>
    <row r="165" spans="1:5" x14ac:dyDescent="0.25">
      <c r="A165" t="s">
        <v>16</v>
      </c>
      <c r="B165" t="s">
        <v>17</v>
      </c>
      <c r="C165" t="s">
        <v>22</v>
      </c>
      <c r="D165" t="s">
        <v>16</v>
      </c>
      <c r="E165">
        <v>13</v>
      </c>
    </row>
    <row r="166" spans="1:5" x14ac:dyDescent="0.25">
      <c r="A166" t="s">
        <v>16</v>
      </c>
      <c r="B166" t="s">
        <v>17</v>
      </c>
      <c r="C166" t="s">
        <v>22</v>
      </c>
      <c r="D166" t="s">
        <v>16</v>
      </c>
      <c r="E166">
        <v>13</v>
      </c>
    </row>
    <row r="167" spans="1:5" x14ac:dyDescent="0.25">
      <c r="A167" t="s">
        <v>16</v>
      </c>
      <c r="B167" t="s">
        <v>17</v>
      </c>
      <c r="C167" t="s">
        <v>22</v>
      </c>
      <c r="D167" t="s">
        <v>16</v>
      </c>
      <c r="E167">
        <v>13</v>
      </c>
    </row>
    <row r="168" spans="1:5" x14ac:dyDescent="0.25">
      <c r="A168" t="s">
        <v>16</v>
      </c>
      <c r="B168" t="s">
        <v>17</v>
      </c>
      <c r="C168" t="s">
        <v>22</v>
      </c>
      <c r="D168" t="s">
        <v>16</v>
      </c>
      <c r="E168">
        <v>13</v>
      </c>
    </row>
    <row r="169" spans="1:5" x14ac:dyDescent="0.25">
      <c r="A169" t="s">
        <v>16</v>
      </c>
      <c r="B169" t="s">
        <v>17</v>
      </c>
      <c r="C169" t="s">
        <v>22</v>
      </c>
      <c r="D169" t="s">
        <v>16</v>
      </c>
      <c r="E169">
        <v>13</v>
      </c>
    </row>
    <row r="170" spans="1:5" x14ac:dyDescent="0.25">
      <c r="A170" t="s">
        <v>16</v>
      </c>
      <c r="B170" t="s">
        <v>18</v>
      </c>
      <c r="C170" t="s">
        <v>16</v>
      </c>
      <c r="D170" t="s">
        <v>16</v>
      </c>
      <c r="E170">
        <v>14</v>
      </c>
    </row>
    <row r="171" spans="1:5" x14ac:dyDescent="0.25">
      <c r="A171" t="s">
        <v>16</v>
      </c>
      <c r="B171" t="s">
        <v>18</v>
      </c>
      <c r="C171" t="s">
        <v>16</v>
      </c>
      <c r="D171" t="s">
        <v>16</v>
      </c>
      <c r="E171">
        <v>14</v>
      </c>
    </row>
    <row r="172" spans="1:5" x14ac:dyDescent="0.25">
      <c r="A172" t="s">
        <v>16</v>
      </c>
      <c r="B172" t="s">
        <v>18</v>
      </c>
      <c r="C172" t="s">
        <v>16</v>
      </c>
      <c r="D172" t="s">
        <v>16</v>
      </c>
      <c r="E172">
        <v>14</v>
      </c>
    </row>
    <row r="173" spans="1:5" x14ac:dyDescent="0.25">
      <c r="A173" t="s">
        <v>16</v>
      </c>
      <c r="B173" t="s">
        <v>18</v>
      </c>
      <c r="C173" t="s">
        <v>16</v>
      </c>
      <c r="D173" t="s">
        <v>16</v>
      </c>
      <c r="E173">
        <v>14</v>
      </c>
    </row>
    <row r="174" spans="1:5" x14ac:dyDescent="0.25">
      <c r="A174" t="s">
        <v>16</v>
      </c>
      <c r="B174" t="s">
        <v>18</v>
      </c>
      <c r="C174" t="s">
        <v>16</v>
      </c>
      <c r="D174" t="s">
        <v>16</v>
      </c>
      <c r="E174">
        <v>14</v>
      </c>
    </row>
    <row r="175" spans="1:5" x14ac:dyDescent="0.25">
      <c r="A175" t="s">
        <v>16</v>
      </c>
      <c r="B175" t="s">
        <v>18</v>
      </c>
      <c r="C175" t="s">
        <v>16</v>
      </c>
      <c r="D175" t="s">
        <v>16</v>
      </c>
      <c r="E175">
        <v>14</v>
      </c>
    </row>
    <row r="176" spans="1:5" x14ac:dyDescent="0.25">
      <c r="A176" t="s">
        <v>16</v>
      </c>
      <c r="B176" t="s">
        <v>18</v>
      </c>
      <c r="C176" t="s">
        <v>16</v>
      </c>
      <c r="D176" t="s">
        <v>16</v>
      </c>
      <c r="E176">
        <v>14</v>
      </c>
    </row>
    <row r="177" spans="1:5" x14ac:dyDescent="0.25">
      <c r="A177" t="s">
        <v>16</v>
      </c>
      <c r="B177" t="s">
        <v>18</v>
      </c>
      <c r="C177" t="s">
        <v>16</v>
      </c>
      <c r="D177" t="s">
        <v>16</v>
      </c>
      <c r="E177">
        <v>14</v>
      </c>
    </row>
    <row r="178" spans="1:5" x14ac:dyDescent="0.25">
      <c r="A178" t="s">
        <v>16</v>
      </c>
      <c r="B178" t="s">
        <v>18</v>
      </c>
      <c r="C178" t="s">
        <v>17</v>
      </c>
      <c r="D178" t="s">
        <v>16</v>
      </c>
      <c r="E178">
        <v>14</v>
      </c>
    </row>
    <row r="179" spans="1:5" x14ac:dyDescent="0.25">
      <c r="A179" t="s">
        <v>16</v>
      </c>
      <c r="B179" t="s">
        <v>18</v>
      </c>
      <c r="C179" t="s">
        <v>17</v>
      </c>
      <c r="D179" t="s">
        <v>16</v>
      </c>
      <c r="E179">
        <v>14</v>
      </c>
    </row>
    <row r="180" spans="1:5" x14ac:dyDescent="0.25">
      <c r="A180" t="s">
        <v>16</v>
      </c>
      <c r="B180" t="s">
        <v>18</v>
      </c>
      <c r="C180" t="s">
        <v>17</v>
      </c>
      <c r="D180" t="s">
        <v>16</v>
      </c>
      <c r="E180">
        <v>14</v>
      </c>
    </row>
    <row r="181" spans="1:5" x14ac:dyDescent="0.25">
      <c r="A181" t="s">
        <v>16</v>
      </c>
      <c r="B181" t="s">
        <v>18</v>
      </c>
      <c r="C181" t="s">
        <v>17</v>
      </c>
      <c r="D181" t="s">
        <v>16</v>
      </c>
      <c r="E181">
        <v>14</v>
      </c>
    </row>
    <row r="182" spans="1:5" x14ac:dyDescent="0.25">
      <c r="A182" t="s">
        <v>16</v>
      </c>
      <c r="B182" t="s">
        <v>18</v>
      </c>
      <c r="C182" t="s">
        <v>17</v>
      </c>
      <c r="D182" t="s">
        <v>16</v>
      </c>
      <c r="E182">
        <v>14</v>
      </c>
    </row>
    <row r="183" spans="1:5" x14ac:dyDescent="0.25">
      <c r="A183" t="s">
        <v>16</v>
      </c>
      <c r="B183" t="s">
        <v>18</v>
      </c>
      <c r="C183" t="s">
        <v>17</v>
      </c>
      <c r="D183" t="s">
        <v>16</v>
      </c>
      <c r="E183">
        <v>14</v>
      </c>
    </row>
    <row r="184" spans="1:5" x14ac:dyDescent="0.25">
      <c r="A184" t="s">
        <v>16</v>
      </c>
      <c r="B184" t="s">
        <v>18</v>
      </c>
      <c r="C184" t="s">
        <v>17</v>
      </c>
      <c r="D184" t="s">
        <v>16</v>
      </c>
      <c r="E184">
        <v>14</v>
      </c>
    </row>
    <row r="185" spans="1:5" x14ac:dyDescent="0.25">
      <c r="A185" t="s">
        <v>16</v>
      </c>
      <c r="B185" t="s">
        <v>18</v>
      </c>
      <c r="C185" t="s">
        <v>17</v>
      </c>
      <c r="D185" t="s">
        <v>16</v>
      </c>
      <c r="E185">
        <v>14</v>
      </c>
    </row>
    <row r="186" spans="1:5" x14ac:dyDescent="0.25">
      <c r="A186" t="s">
        <v>16</v>
      </c>
      <c r="B186" t="s">
        <v>18</v>
      </c>
      <c r="C186" t="s">
        <v>18</v>
      </c>
      <c r="D186" t="s">
        <v>16</v>
      </c>
      <c r="E186">
        <v>12</v>
      </c>
    </row>
    <row r="187" spans="1:5" x14ac:dyDescent="0.25">
      <c r="A187" t="s">
        <v>16</v>
      </c>
      <c r="B187" t="s">
        <v>18</v>
      </c>
      <c r="C187" t="s">
        <v>18</v>
      </c>
      <c r="D187" t="s">
        <v>16</v>
      </c>
      <c r="E187">
        <v>12</v>
      </c>
    </row>
    <row r="188" spans="1:5" x14ac:dyDescent="0.25">
      <c r="A188" t="s">
        <v>16</v>
      </c>
      <c r="B188" t="s">
        <v>18</v>
      </c>
      <c r="C188" t="s">
        <v>18</v>
      </c>
      <c r="D188" t="s">
        <v>16</v>
      </c>
      <c r="E188">
        <v>12</v>
      </c>
    </row>
    <row r="189" spans="1:5" x14ac:dyDescent="0.25">
      <c r="A189" t="s">
        <v>16</v>
      </c>
      <c r="B189" t="s">
        <v>18</v>
      </c>
      <c r="C189" t="s">
        <v>18</v>
      </c>
      <c r="D189" t="s">
        <v>16</v>
      </c>
      <c r="E189">
        <v>12</v>
      </c>
    </row>
    <row r="190" spans="1:5" x14ac:dyDescent="0.25">
      <c r="A190" t="s">
        <v>16</v>
      </c>
      <c r="B190" t="s">
        <v>18</v>
      </c>
      <c r="C190" t="s">
        <v>18</v>
      </c>
      <c r="D190" t="s">
        <v>16</v>
      </c>
      <c r="E190">
        <v>12</v>
      </c>
    </row>
    <row r="191" spans="1:5" x14ac:dyDescent="0.25">
      <c r="A191" t="s">
        <v>16</v>
      </c>
      <c r="B191" t="s">
        <v>18</v>
      </c>
      <c r="C191" t="s">
        <v>18</v>
      </c>
      <c r="D191" t="s">
        <v>16</v>
      </c>
      <c r="E191">
        <v>12</v>
      </c>
    </row>
    <row r="192" spans="1:5" x14ac:dyDescent="0.25">
      <c r="A192" t="s">
        <v>16</v>
      </c>
      <c r="B192" t="s">
        <v>18</v>
      </c>
      <c r="C192" t="s">
        <v>18</v>
      </c>
      <c r="D192" t="s">
        <v>16</v>
      </c>
      <c r="E192">
        <v>12</v>
      </c>
    </row>
    <row r="193" spans="1:5" x14ac:dyDescent="0.25">
      <c r="A193" t="s">
        <v>16</v>
      </c>
      <c r="B193" t="s">
        <v>18</v>
      </c>
      <c r="C193" t="s">
        <v>18</v>
      </c>
      <c r="D193" t="s">
        <v>16</v>
      </c>
      <c r="E193">
        <v>12</v>
      </c>
    </row>
    <row r="194" spans="1:5" x14ac:dyDescent="0.25">
      <c r="A194" t="s">
        <v>16</v>
      </c>
      <c r="B194" t="s">
        <v>18</v>
      </c>
      <c r="C194" t="s">
        <v>19</v>
      </c>
      <c r="D194" t="s">
        <v>16</v>
      </c>
      <c r="E194">
        <v>12</v>
      </c>
    </row>
    <row r="195" spans="1:5" x14ac:dyDescent="0.25">
      <c r="A195" t="s">
        <v>16</v>
      </c>
      <c r="B195" t="s">
        <v>18</v>
      </c>
      <c r="C195" t="s">
        <v>19</v>
      </c>
      <c r="D195" t="s">
        <v>16</v>
      </c>
      <c r="E195">
        <v>12</v>
      </c>
    </row>
    <row r="196" spans="1:5" x14ac:dyDescent="0.25">
      <c r="A196" t="s">
        <v>16</v>
      </c>
      <c r="B196" t="s">
        <v>18</v>
      </c>
      <c r="C196" t="s">
        <v>19</v>
      </c>
      <c r="D196" t="s">
        <v>16</v>
      </c>
      <c r="E196">
        <v>12</v>
      </c>
    </row>
    <row r="197" spans="1:5" x14ac:dyDescent="0.25">
      <c r="A197" t="s">
        <v>16</v>
      </c>
      <c r="B197" t="s">
        <v>18</v>
      </c>
      <c r="C197" t="s">
        <v>19</v>
      </c>
      <c r="D197" t="s">
        <v>16</v>
      </c>
      <c r="E197">
        <v>12</v>
      </c>
    </row>
    <row r="198" spans="1:5" x14ac:dyDescent="0.25">
      <c r="A198" t="s">
        <v>16</v>
      </c>
      <c r="B198" t="s">
        <v>18</v>
      </c>
      <c r="C198" t="s">
        <v>19</v>
      </c>
      <c r="D198" t="s">
        <v>16</v>
      </c>
      <c r="E198">
        <v>12</v>
      </c>
    </row>
    <row r="199" spans="1:5" x14ac:dyDescent="0.25">
      <c r="A199" t="s">
        <v>16</v>
      </c>
      <c r="B199" t="s">
        <v>18</v>
      </c>
      <c r="C199" t="s">
        <v>19</v>
      </c>
      <c r="D199" t="s">
        <v>16</v>
      </c>
      <c r="E199">
        <v>12</v>
      </c>
    </row>
    <row r="200" spans="1:5" x14ac:dyDescent="0.25">
      <c r="A200" t="s">
        <v>16</v>
      </c>
      <c r="B200" t="s">
        <v>18</v>
      </c>
      <c r="C200" t="s">
        <v>19</v>
      </c>
      <c r="D200" t="s">
        <v>16</v>
      </c>
      <c r="E200">
        <v>12</v>
      </c>
    </row>
    <row r="201" spans="1:5" x14ac:dyDescent="0.25">
      <c r="A201" t="s">
        <v>16</v>
      </c>
      <c r="B201" t="s">
        <v>18</v>
      </c>
      <c r="C201" t="s">
        <v>19</v>
      </c>
      <c r="D201" t="s">
        <v>16</v>
      </c>
      <c r="E201">
        <v>12</v>
      </c>
    </row>
    <row r="202" spans="1:5" x14ac:dyDescent="0.25">
      <c r="A202" t="s">
        <v>16</v>
      </c>
      <c r="B202" t="s">
        <v>18</v>
      </c>
      <c r="C202" t="s">
        <v>20</v>
      </c>
      <c r="D202" t="s">
        <v>16</v>
      </c>
      <c r="E202">
        <v>12</v>
      </c>
    </row>
    <row r="203" spans="1:5" x14ac:dyDescent="0.25">
      <c r="A203" t="s">
        <v>16</v>
      </c>
      <c r="B203" t="s">
        <v>18</v>
      </c>
      <c r="C203" t="s">
        <v>20</v>
      </c>
      <c r="D203" t="s">
        <v>16</v>
      </c>
      <c r="E203">
        <v>12</v>
      </c>
    </row>
    <row r="204" spans="1:5" x14ac:dyDescent="0.25">
      <c r="A204" t="s">
        <v>16</v>
      </c>
      <c r="B204" t="s">
        <v>18</v>
      </c>
      <c r="C204" t="s">
        <v>20</v>
      </c>
      <c r="D204" t="s">
        <v>16</v>
      </c>
      <c r="E204">
        <v>12</v>
      </c>
    </row>
    <row r="205" spans="1:5" x14ac:dyDescent="0.25">
      <c r="A205" t="s">
        <v>16</v>
      </c>
      <c r="B205" t="s">
        <v>18</v>
      </c>
      <c r="C205" t="s">
        <v>20</v>
      </c>
      <c r="D205" t="s">
        <v>16</v>
      </c>
      <c r="E205">
        <v>12</v>
      </c>
    </row>
    <row r="206" spans="1:5" x14ac:dyDescent="0.25">
      <c r="A206" t="s">
        <v>16</v>
      </c>
      <c r="B206" t="s">
        <v>18</v>
      </c>
      <c r="C206" t="s">
        <v>20</v>
      </c>
      <c r="D206" t="s">
        <v>16</v>
      </c>
      <c r="E206">
        <v>12</v>
      </c>
    </row>
    <row r="207" spans="1:5" x14ac:dyDescent="0.25">
      <c r="A207" t="s">
        <v>16</v>
      </c>
      <c r="B207" t="s">
        <v>18</v>
      </c>
      <c r="C207" t="s">
        <v>20</v>
      </c>
      <c r="D207" t="s">
        <v>16</v>
      </c>
      <c r="E207">
        <v>12</v>
      </c>
    </row>
    <row r="208" spans="1:5" x14ac:dyDescent="0.25">
      <c r="A208" t="s">
        <v>16</v>
      </c>
      <c r="B208" t="s">
        <v>18</v>
      </c>
      <c r="C208" t="s">
        <v>20</v>
      </c>
      <c r="D208" t="s">
        <v>16</v>
      </c>
      <c r="E208">
        <v>12</v>
      </c>
    </row>
    <row r="209" spans="1:5" x14ac:dyDescent="0.25">
      <c r="A209" t="s">
        <v>16</v>
      </c>
      <c r="B209" t="s">
        <v>18</v>
      </c>
      <c r="C209" t="s">
        <v>20</v>
      </c>
      <c r="D209" t="s">
        <v>16</v>
      </c>
      <c r="E209">
        <v>12</v>
      </c>
    </row>
    <row r="210" spans="1:5" x14ac:dyDescent="0.25">
      <c r="A210" t="s">
        <v>16</v>
      </c>
      <c r="B210" t="s">
        <v>18</v>
      </c>
      <c r="C210" t="s">
        <v>21</v>
      </c>
      <c r="D210" t="s">
        <v>16</v>
      </c>
      <c r="E210">
        <v>13</v>
      </c>
    </row>
    <row r="211" spans="1:5" x14ac:dyDescent="0.25">
      <c r="A211" t="s">
        <v>16</v>
      </c>
      <c r="B211" t="s">
        <v>18</v>
      </c>
      <c r="C211" t="s">
        <v>21</v>
      </c>
      <c r="D211" t="s">
        <v>16</v>
      </c>
      <c r="E211">
        <v>13</v>
      </c>
    </row>
    <row r="212" spans="1:5" x14ac:dyDescent="0.25">
      <c r="A212" t="s">
        <v>16</v>
      </c>
      <c r="B212" t="s">
        <v>18</v>
      </c>
      <c r="C212" t="s">
        <v>21</v>
      </c>
      <c r="D212" t="s">
        <v>16</v>
      </c>
      <c r="E212">
        <v>13</v>
      </c>
    </row>
    <row r="213" spans="1:5" x14ac:dyDescent="0.25">
      <c r="A213" t="s">
        <v>16</v>
      </c>
      <c r="B213" t="s">
        <v>18</v>
      </c>
      <c r="C213" t="s">
        <v>21</v>
      </c>
      <c r="D213" t="s">
        <v>16</v>
      </c>
      <c r="E213">
        <v>13</v>
      </c>
    </row>
    <row r="214" spans="1:5" x14ac:dyDescent="0.25">
      <c r="A214" t="s">
        <v>16</v>
      </c>
      <c r="B214" t="s">
        <v>18</v>
      </c>
      <c r="C214" t="s">
        <v>21</v>
      </c>
      <c r="D214" t="s">
        <v>16</v>
      </c>
      <c r="E214">
        <v>13</v>
      </c>
    </row>
    <row r="215" spans="1:5" x14ac:dyDescent="0.25">
      <c r="A215" t="s">
        <v>16</v>
      </c>
      <c r="B215" t="s">
        <v>18</v>
      </c>
      <c r="C215" t="s">
        <v>21</v>
      </c>
      <c r="D215" t="s">
        <v>16</v>
      </c>
      <c r="E215">
        <v>13</v>
      </c>
    </row>
    <row r="216" spans="1:5" x14ac:dyDescent="0.25">
      <c r="A216" t="s">
        <v>16</v>
      </c>
      <c r="B216" t="s">
        <v>18</v>
      </c>
      <c r="C216" t="s">
        <v>21</v>
      </c>
      <c r="D216" t="s">
        <v>16</v>
      </c>
      <c r="E216">
        <v>13</v>
      </c>
    </row>
    <row r="217" spans="1:5" x14ac:dyDescent="0.25">
      <c r="A217" t="s">
        <v>16</v>
      </c>
      <c r="B217" t="s">
        <v>18</v>
      </c>
      <c r="C217" t="s">
        <v>21</v>
      </c>
      <c r="D217" t="s">
        <v>16</v>
      </c>
      <c r="E217">
        <v>13</v>
      </c>
    </row>
    <row r="218" spans="1:5" x14ac:dyDescent="0.25">
      <c r="A218" t="s">
        <v>16</v>
      </c>
      <c r="B218" t="s">
        <v>18</v>
      </c>
      <c r="C218" t="s">
        <v>22</v>
      </c>
      <c r="D218" t="s">
        <v>16</v>
      </c>
      <c r="E218">
        <v>14</v>
      </c>
    </row>
    <row r="219" spans="1:5" x14ac:dyDescent="0.25">
      <c r="A219" t="s">
        <v>16</v>
      </c>
      <c r="B219" t="s">
        <v>18</v>
      </c>
      <c r="C219" t="s">
        <v>22</v>
      </c>
      <c r="D219" t="s">
        <v>16</v>
      </c>
      <c r="E219">
        <v>14</v>
      </c>
    </row>
    <row r="220" spans="1:5" x14ac:dyDescent="0.25">
      <c r="A220" t="s">
        <v>16</v>
      </c>
      <c r="B220" t="s">
        <v>18</v>
      </c>
      <c r="C220" t="s">
        <v>22</v>
      </c>
      <c r="D220" t="s">
        <v>16</v>
      </c>
      <c r="E220">
        <v>14</v>
      </c>
    </row>
    <row r="221" spans="1:5" x14ac:dyDescent="0.25">
      <c r="A221" t="s">
        <v>16</v>
      </c>
      <c r="B221" t="s">
        <v>18</v>
      </c>
      <c r="C221" t="s">
        <v>22</v>
      </c>
      <c r="D221" t="s">
        <v>16</v>
      </c>
      <c r="E221">
        <v>14</v>
      </c>
    </row>
    <row r="222" spans="1:5" x14ac:dyDescent="0.25">
      <c r="A222" t="s">
        <v>16</v>
      </c>
      <c r="B222" t="s">
        <v>18</v>
      </c>
      <c r="C222" t="s">
        <v>22</v>
      </c>
      <c r="D222" t="s">
        <v>16</v>
      </c>
      <c r="E222">
        <v>14</v>
      </c>
    </row>
    <row r="223" spans="1:5" x14ac:dyDescent="0.25">
      <c r="A223" t="s">
        <v>16</v>
      </c>
      <c r="B223" t="s">
        <v>18</v>
      </c>
      <c r="C223" t="s">
        <v>22</v>
      </c>
      <c r="D223" t="s">
        <v>16</v>
      </c>
      <c r="E223">
        <v>14</v>
      </c>
    </row>
    <row r="224" spans="1:5" x14ac:dyDescent="0.25">
      <c r="A224" t="s">
        <v>16</v>
      </c>
      <c r="B224" t="s">
        <v>18</v>
      </c>
      <c r="C224" t="s">
        <v>22</v>
      </c>
      <c r="D224" t="s">
        <v>16</v>
      </c>
      <c r="E224">
        <v>14</v>
      </c>
    </row>
    <row r="225" spans="1:5" x14ac:dyDescent="0.25">
      <c r="A225" t="s">
        <v>16</v>
      </c>
      <c r="B225" t="s">
        <v>18</v>
      </c>
      <c r="C225" t="s">
        <v>22</v>
      </c>
      <c r="D225" t="s">
        <v>16</v>
      </c>
      <c r="E225">
        <v>14</v>
      </c>
    </row>
    <row r="226" spans="1:5" x14ac:dyDescent="0.25">
      <c r="A226" t="s">
        <v>16</v>
      </c>
      <c r="B226" t="s">
        <v>19</v>
      </c>
      <c r="C226" t="s">
        <v>16</v>
      </c>
      <c r="D226" t="s">
        <v>16</v>
      </c>
      <c r="E226">
        <v>14</v>
      </c>
    </row>
    <row r="227" spans="1:5" x14ac:dyDescent="0.25">
      <c r="A227" t="s">
        <v>16</v>
      </c>
      <c r="B227" t="s">
        <v>19</v>
      </c>
      <c r="C227" t="s">
        <v>16</v>
      </c>
      <c r="D227" t="s">
        <v>16</v>
      </c>
      <c r="E227">
        <v>14</v>
      </c>
    </row>
    <row r="228" spans="1:5" x14ac:dyDescent="0.25">
      <c r="A228" t="s">
        <v>16</v>
      </c>
      <c r="B228" t="s">
        <v>19</v>
      </c>
      <c r="C228" t="s">
        <v>16</v>
      </c>
      <c r="D228" t="s">
        <v>16</v>
      </c>
      <c r="E228">
        <v>14</v>
      </c>
    </row>
    <row r="229" spans="1:5" x14ac:dyDescent="0.25">
      <c r="A229" t="s">
        <v>16</v>
      </c>
      <c r="B229" t="s">
        <v>19</v>
      </c>
      <c r="C229" t="s">
        <v>16</v>
      </c>
      <c r="D229" t="s">
        <v>16</v>
      </c>
      <c r="E229">
        <v>14</v>
      </c>
    </row>
    <row r="230" spans="1:5" x14ac:dyDescent="0.25">
      <c r="A230" t="s">
        <v>16</v>
      </c>
      <c r="B230" t="s">
        <v>19</v>
      </c>
      <c r="C230" t="s">
        <v>16</v>
      </c>
      <c r="D230" t="s">
        <v>16</v>
      </c>
      <c r="E230">
        <v>14</v>
      </c>
    </row>
    <row r="231" spans="1:5" x14ac:dyDescent="0.25">
      <c r="A231" t="s">
        <v>16</v>
      </c>
      <c r="B231" t="s">
        <v>19</v>
      </c>
      <c r="C231" t="s">
        <v>16</v>
      </c>
      <c r="D231" t="s">
        <v>16</v>
      </c>
      <c r="E231">
        <v>14</v>
      </c>
    </row>
    <row r="232" spans="1:5" x14ac:dyDescent="0.25">
      <c r="A232" t="s">
        <v>16</v>
      </c>
      <c r="B232" t="s">
        <v>19</v>
      </c>
      <c r="C232" t="s">
        <v>16</v>
      </c>
      <c r="D232" t="s">
        <v>16</v>
      </c>
      <c r="E232">
        <v>14</v>
      </c>
    </row>
    <row r="233" spans="1:5" x14ac:dyDescent="0.25">
      <c r="A233" t="s">
        <v>16</v>
      </c>
      <c r="B233" t="s">
        <v>19</v>
      </c>
      <c r="C233" t="s">
        <v>16</v>
      </c>
      <c r="D233" t="s">
        <v>16</v>
      </c>
      <c r="E233">
        <v>14</v>
      </c>
    </row>
    <row r="234" spans="1:5" x14ac:dyDescent="0.25">
      <c r="A234" t="s">
        <v>16</v>
      </c>
      <c r="B234" t="s">
        <v>19</v>
      </c>
      <c r="C234" t="s">
        <v>17</v>
      </c>
      <c r="D234" t="s">
        <v>16</v>
      </c>
      <c r="E234">
        <v>15</v>
      </c>
    </row>
    <row r="235" spans="1:5" x14ac:dyDescent="0.25">
      <c r="A235" t="s">
        <v>16</v>
      </c>
      <c r="B235" t="s">
        <v>19</v>
      </c>
      <c r="C235" t="s">
        <v>17</v>
      </c>
      <c r="D235" t="s">
        <v>16</v>
      </c>
      <c r="E235">
        <v>15</v>
      </c>
    </row>
    <row r="236" spans="1:5" x14ac:dyDescent="0.25">
      <c r="A236" t="s">
        <v>16</v>
      </c>
      <c r="B236" t="s">
        <v>19</v>
      </c>
      <c r="C236" t="s">
        <v>17</v>
      </c>
      <c r="D236" t="s">
        <v>16</v>
      </c>
      <c r="E236">
        <v>15</v>
      </c>
    </row>
    <row r="237" spans="1:5" x14ac:dyDescent="0.25">
      <c r="A237" t="s">
        <v>16</v>
      </c>
      <c r="B237" t="s">
        <v>19</v>
      </c>
      <c r="C237" t="s">
        <v>17</v>
      </c>
      <c r="D237" t="s">
        <v>16</v>
      </c>
      <c r="E237">
        <v>15</v>
      </c>
    </row>
    <row r="238" spans="1:5" x14ac:dyDescent="0.25">
      <c r="A238" t="s">
        <v>16</v>
      </c>
      <c r="B238" t="s">
        <v>19</v>
      </c>
      <c r="C238" t="s">
        <v>17</v>
      </c>
      <c r="D238" t="s">
        <v>16</v>
      </c>
      <c r="E238">
        <v>15</v>
      </c>
    </row>
    <row r="239" spans="1:5" x14ac:dyDescent="0.25">
      <c r="A239" t="s">
        <v>16</v>
      </c>
      <c r="B239" t="s">
        <v>19</v>
      </c>
      <c r="C239" t="s">
        <v>17</v>
      </c>
      <c r="D239" t="s">
        <v>16</v>
      </c>
      <c r="E239">
        <v>15</v>
      </c>
    </row>
    <row r="240" spans="1:5" x14ac:dyDescent="0.25">
      <c r="A240" t="s">
        <v>16</v>
      </c>
      <c r="B240" t="s">
        <v>19</v>
      </c>
      <c r="C240" t="s">
        <v>17</v>
      </c>
      <c r="D240" t="s">
        <v>16</v>
      </c>
      <c r="E240">
        <v>15</v>
      </c>
    </row>
    <row r="241" spans="1:5" x14ac:dyDescent="0.25">
      <c r="A241" t="s">
        <v>16</v>
      </c>
      <c r="B241" t="s">
        <v>19</v>
      </c>
      <c r="C241" t="s">
        <v>17</v>
      </c>
      <c r="D241" t="s">
        <v>16</v>
      </c>
      <c r="E241">
        <v>15</v>
      </c>
    </row>
    <row r="242" spans="1:5" x14ac:dyDescent="0.25">
      <c r="A242" t="s">
        <v>16</v>
      </c>
      <c r="B242" t="s">
        <v>19</v>
      </c>
      <c r="C242" t="s">
        <v>18</v>
      </c>
      <c r="D242" t="s">
        <v>16</v>
      </c>
      <c r="E242">
        <v>12</v>
      </c>
    </row>
    <row r="243" spans="1:5" x14ac:dyDescent="0.25">
      <c r="A243" t="s">
        <v>16</v>
      </c>
      <c r="B243" t="s">
        <v>19</v>
      </c>
      <c r="C243" t="s">
        <v>18</v>
      </c>
      <c r="D243" t="s">
        <v>16</v>
      </c>
      <c r="E243">
        <v>12</v>
      </c>
    </row>
    <row r="244" spans="1:5" x14ac:dyDescent="0.25">
      <c r="A244" t="s">
        <v>16</v>
      </c>
      <c r="B244" t="s">
        <v>19</v>
      </c>
      <c r="C244" t="s">
        <v>18</v>
      </c>
      <c r="D244" t="s">
        <v>16</v>
      </c>
      <c r="E244">
        <v>12</v>
      </c>
    </row>
    <row r="245" spans="1:5" x14ac:dyDescent="0.25">
      <c r="A245" t="s">
        <v>16</v>
      </c>
      <c r="B245" t="s">
        <v>19</v>
      </c>
      <c r="C245" t="s">
        <v>18</v>
      </c>
      <c r="D245" t="s">
        <v>16</v>
      </c>
      <c r="E245">
        <v>12</v>
      </c>
    </row>
    <row r="246" spans="1:5" x14ac:dyDescent="0.25">
      <c r="A246" t="s">
        <v>16</v>
      </c>
      <c r="B246" t="s">
        <v>19</v>
      </c>
      <c r="C246" t="s">
        <v>18</v>
      </c>
      <c r="D246" t="s">
        <v>16</v>
      </c>
      <c r="E246">
        <v>12</v>
      </c>
    </row>
    <row r="247" spans="1:5" x14ac:dyDescent="0.25">
      <c r="A247" t="s">
        <v>16</v>
      </c>
      <c r="B247" t="s">
        <v>19</v>
      </c>
      <c r="C247" t="s">
        <v>18</v>
      </c>
      <c r="D247" t="s">
        <v>16</v>
      </c>
      <c r="E247">
        <v>12</v>
      </c>
    </row>
    <row r="248" spans="1:5" x14ac:dyDescent="0.25">
      <c r="A248" t="s">
        <v>16</v>
      </c>
      <c r="B248" t="s">
        <v>19</v>
      </c>
      <c r="C248" t="s">
        <v>18</v>
      </c>
      <c r="D248" t="s">
        <v>16</v>
      </c>
      <c r="E248">
        <v>12</v>
      </c>
    </row>
    <row r="249" spans="1:5" x14ac:dyDescent="0.25">
      <c r="A249" t="s">
        <v>16</v>
      </c>
      <c r="B249" t="s">
        <v>19</v>
      </c>
      <c r="C249" t="s">
        <v>18</v>
      </c>
      <c r="D249" t="s">
        <v>16</v>
      </c>
      <c r="E249">
        <v>12</v>
      </c>
    </row>
    <row r="250" spans="1:5" x14ac:dyDescent="0.25">
      <c r="A250" t="s">
        <v>16</v>
      </c>
      <c r="B250" t="s">
        <v>19</v>
      </c>
      <c r="C250" t="s">
        <v>19</v>
      </c>
      <c r="D250" t="s">
        <v>16</v>
      </c>
      <c r="E250">
        <v>12</v>
      </c>
    </row>
    <row r="251" spans="1:5" x14ac:dyDescent="0.25">
      <c r="A251" t="s">
        <v>16</v>
      </c>
      <c r="B251" t="s">
        <v>19</v>
      </c>
      <c r="C251" t="s">
        <v>19</v>
      </c>
      <c r="D251" t="s">
        <v>16</v>
      </c>
      <c r="E251">
        <v>12</v>
      </c>
    </row>
    <row r="252" spans="1:5" x14ac:dyDescent="0.25">
      <c r="A252" t="s">
        <v>16</v>
      </c>
      <c r="B252" t="s">
        <v>19</v>
      </c>
      <c r="C252" t="s">
        <v>19</v>
      </c>
      <c r="D252" t="s">
        <v>16</v>
      </c>
      <c r="E252">
        <v>12</v>
      </c>
    </row>
    <row r="253" spans="1:5" x14ac:dyDescent="0.25">
      <c r="A253" t="s">
        <v>16</v>
      </c>
      <c r="B253" t="s">
        <v>19</v>
      </c>
      <c r="C253" t="s">
        <v>19</v>
      </c>
      <c r="D253" t="s">
        <v>16</v>
      </c>
      <c r="E253">
        <v>12</v>
      </c>
    </row>
    <row r="254" spans="1:5" x14ac:dyDescent="0.25">
      <c r="A254" t="s">
        <v>16</v>
      </c>
      <c r="B254" t="s">
        <v>19</v>
      </c>
      <c r="C254" t="s">
        <v>19</v>
      </c>
      <c r="D254" t="s">
        <v>16</v>
      </c>
      <c r="E254">
        <v>12</v>
      </c>
    </row>
    <row r="255" spans="1:5" x14ac:dyDescent="0.25">
      <c r="A255" t="s">
        <v>16</v>
      </c>
      <c r="B255" t="s">
        <v>19</v>
      </c>
      <c r="C255" t="s">
        <v>19</v>
      </c>
      <c r="D255" t="s">
        <v>16</v>
      </c>
      <c r="E255">
        <v>12</v>
      </c>
    </row>
    <row r="256" spans="1:5" x14ac:dyDescent="0.25">
      <c r="A256" t="s">
        <v>16</v>
      </c>
      <c r="B256" t="s">
        <v>19</v>
      </c>
      <c r="C256" t="s">
        <v>19</v>
      </c>
      <c r="D256" t="s">
        <v>16</v>
      </c>
      <c r="E256">
        <v>12</v>
      </c>
    </row>
    <row r="257" spans="1:5" x14ac:dyDescent="0.25">
      <c r="A257" t="s">
        <v>16</v>
      </c>
      <c r="B257" t="s">
        <v>19</v>
      </c>
      <c r="C257" t="s">
        <v>19</v>
      </c>
      <c r="D257" t="s">
        <v>16</v>
      </c>
      <c r="E257">
        <v>12</v>
      </c>
    </row>
    <row r="258" spans="1:5" x14ac:dyDescent="0.25">
      <c r="A258" t="s">
        <v>16</v>
      </c>
      <c r="B258" t="s">
        <v>19</v>
      </c>
      <c r="C258" t="s">
        <v>20</v>
      </c>
      <c r="D258" t="s">
        <v>16</v>
      </c>
      <c r="E258">
        <v>12</v>
      </c>
    </row>
    <row r="259" spans="1:5" x14ac:dyDescent="0.25">
      <c r="A259" t="s">
        <v>16</v>
      </c>
      <c r="B259" t="s">
        <v>19</v>
      </c>
      <c r="C259" t="s">
        <v>20</v>
      </c>
      <c r="D259" t="s">
        <v>16</v>
      </c>
      <c r="E259">
        <v>12</v>
      </c>
    </row>
    <row r="260" spans="1:5" x14ac:dyDescent="0.25">
      <c r="A260" t="s">
        <v>16</v>
      </c>
      <c r="B260" t="s">
        <v>19</v>
      </c>
      <c r="C260" t="s">
        <v>20</v>
      </c>
      <c r="D260" t="s">
        <v>16</v>
      </c>
      <c r="E260">
        <v>12</v>
      </c>
    </row>
    <row r="261" spans="1:5" x14ac:dyDescent="0.25">
      <c r="A261" t="s">
        <v>16</v>
      </c>
      <c r="B261" t="s">
        <v>19</v>
      </c>
      <c r="C261" t="s">
        <v>20</v>
      </c>
      <c r="D261" t="s">
        <v>16</v>
      </c>
      <c r="E261">
        <v>12</v>
      </c>
    </row>
    <row r="262" spans="1:5" x14ac:dyDescent="0.25">
      <c r="A262" t="s">
        <v>16</v>
      </c>
      <c r="B262" t="s">
        <v>19</v>
      </c>
      <c r="C262" t="s">
        <v>20</v>
      </c>
      <c r="D262" t="s">
        <v>16</v>
      </c>
      <c r="E262">
        <v>12</v>
      </c>
    </row>
    <row r="263" spans="1:5" x14ac:dyDescent="0.25">
      <c r="A263" t="s">
        <v>16</v>
      </c>
      <c r="B263" t="s">
        <v>19</v>
      </c>
      <c r="C263" t="s">
        <v>20</v>
      </c>
      <c r="D263" t="s">
        <v>16</v>
      </c>
      <c r="E263">
        <v>12</v>
      </c>
    </row>
    <row r="264" spans="1:5" x14ac:dyDescent="0.25">
      <c r="A264" t="s">
        <v>16</v>
      </c>
      <c r="B264" t="s">
        <v>19</v>
      </c>
      <c r="C264" t="s">
        <v>20</v>
      </c>
      <c r="D264" t="s">
        <v>16</v>
      </c>
      <c r="E264">
        <v>12</v>
      </c>
    </row>
    <row r="265" spans="1:5" x14ac:dyDescent="0.25">
      <c r="A265" t="s">
        <v>16</v>
      </c>
      <c r="B265" t="s">
        <v>19</v>
      </c>
      <c r="C265" t="s">
        <v>20</v>
      </c>
      <c r="D265" t="s">
        <v>16</v>
      </c>
      <c r="E265">
        <v>12</v>
      </c>
    </row>
    <row r="266" spans="1:5" x14ac:dyDescent="0.25">
      <c r="A266" t="s">
        <v>16</v>
      </c>
      <c r="B266" t="s">
        <v>19</v>
      </c>
      <c r="C266" t="s">
        <v>21</v>
      </c>
      <c r="D266" t="s">
        <v>16</v>
      </c>
      <c r="E266">
        <v>13</v>
      </c>
    </row>
    <row r="267" spans="1:5" x14ac:dyDescent="0.25">
      <c r="A267" t="s">
        <v>16</v>
      </c>
      <c r="B267" t="s">
        <v>19</v>
      </c>
      <c r="C267" t="s">
        <v>21</v>
      </c>
      <c r="D267" t="s">
        <v>16</v>
      </c>
      <c r="E267">
        <v>13</v>
      </c>
    </row>
    <row r="268" spans="1:5" x14ac:dyDescent="0.25">
      <c r="A268" t="s">
        <v>16</v>
      </c>
      <c r="B268" t="s">
        <v>19</v>
      </c>
      <c r="C268" t="s">
        <v>21</v>
      </c>
      <c r="D268" t="s">
        <v>16</v>
      </c>
      <c r="E268">
        <v>13</v>
      </c>
    </row>
    <row r="269" spans="1:5" x14ac:dyDescent="0.25">
      <c r="A269" t="s">
        <v>16</v>
      </c>
      <c r="B269" t="s">
        <v>19</v>
      </c>
      <c r="C269" t="s">
        <v>21</v>
      </c>
      <c r="D269" t="s">
        <v>16</v>
      </c>
      <c r="E269">
        <v>13</v>
      </c>
    </row>
    <row r="270" spans="1:5" x14ac:dyDescent="0.25">
      <c r="A270" t="s">
        <v>16</v>
      </c>
      <c r="B270" t="s">
        <v>19</v>
      </c>
      <c r="C270" t="s">
        <v>21</v>
      </c>
      <c r="D270" t="s">
        <v>16</v>
      </c>
      <c r="E270">
        <v>13</v>
      </c>
    </row>
    <row r="271" spans="1:5" x14ac:dyDescent="0.25">
      <c r="A271" t="s">
        <v>16</v>
      </c>
      <c r="B271" t="s">
        <v>19</v>
      </c>
      <c r="C271" t="s">
        <v>21</v>
      </c>
      <c r="D271" t="s">
        <v>16</v>
      </c>
      <c r="E271">
        <v>13</v>
      </c>
    </row>
    <row r="272" spans="1:5" x14ac:dyDescent="0.25">
      <c r="A272" t="s">
        <v>16</v>
      </c>
      <c r="B272" t="s">
        <v>19</v>
      </c>
      <c r="C272" t="s">
        <v>21</v>
      </c>
      <c r="D272" t="s">
        <v>16</v>
      </c>
      <c r="E272">
        <v>13</v>
      </c>
    </row>
    <row r="273" spans="1:5" x14ac:dyDescent="0.25">
      <c r="A273" t="s">
        <v>16</v>
      </c>
      <c r="B273" t="s">
        <v>19</v>
      </c>
      <c r="C273" t="s">
        <v>21</v>
      </c>
      <c r="D273" t="s">
        <v>16</v>
      </c>
      <c r="E273">
        <v>13</v>
      </c>
    </row>
    <row r="274" spans="1:5" x14ac:dyDescent="0.25">
      <c r="A274" t="s">
        <v>16</v>
      </c>
      <c r="B274" t="s">
        <v>19</v>
      </c>
      <c r="C274" t="s">
        <v>22</v>
      </c>
      <c r="D274" t="s">
        <v>16</v>
      </c>
      <c r="E274">
        <v>14</v>
      </c>
    </row>
    <row r="275" spans="1:5" x14ac:dyDescent="0.25">
      <c r="A275" t="s">
        <v>16</v>
      </c>
      <c r="B275" t="s">
        <v>19</v>
      </c>
      <c r="C275" t="s">
        <v>22</v>
      </c>
      <c r="D275" t="s">
        <v>16</v>
      </c>
      <c r="E275">
        <v>14</v>
      </c>
    </row>
    <row r="276" spans="1:5" x14ac:dyDescent="0.25">
      <c r="A276" t="s">
        <v>16</v>
      </c>
      <c r="B276" t="s">
        <v>19</v>
      </c>
      <c r="C276" t="s">
        <v>22</v>
      </c>
      <c r="D276" t="s">
        <v>16</v>
      </c>
      <c r="E276">
        <v>14</v>
      </c>
    </row>
    <row r="277" spans="1:5" x14ac:dyDescent="0.25">
      <c r="A277" t="s">
        <v>16</v>
      </c>
      <c r="B277" t="s">
        <v>19</v>
      </c>
      <c r="C277" t="s">
        <v>22</v>
      </c>
      <c r="D277" t="s">
        <v>16</v>
      </c>
      <c r="E277">
        <v>14</v>
      </c>
    </row>
    <row r="278" spans="1:5" x14ac:dyDescent="0.25">
      <c r="A278" t="s">
        <v>16</v>
      </c>
      <c r="B278" t="s">
        <v>19</v>
      </c>
      <c r="C278" t="s">
        <v>22</v>
      </c>
      <c r="D278" t="s">
        <v>16</v>
      </c>
      <c r="E278">
        <v>14</v>
      </c>
    </row>
    <row r="279" spans="1:5" x14ac:dyDescent="0.25">
      <c r="A279" t="s">
        <v>16</v>
      </c>
      <c r="B279" t="s">
        <v>19</v>
      </c>
      <c r="C279" t="s">
        <v>22</v>
      </c>
      <c r="D279" t="s">
        <v>16</v>
      </c>
      <c r="E279">
        <v>14</v>
      </c>
    </row>
    <row r="280" spans="1:5" x14ac:dyDescent="0.25">
      <c r="A280" t="s">
        <v>16</v>
      </c>
      <c r="B280" t="s">
        <v>19</v>
      </c>
      <c r="C280" t="s">
        <v>22</v>
      </c>
      <c r="D280" t="s">
        <v>16</v>
      </c>
      <c r="E280">
        <v>14</v>
      </c>
    </row>
    <row r="281" spans="1:5" x14ac:dyDescent="0.25">
      <c r="A281" t="s">
        <v>16</v>
      </c>
      <c r="B281" t="s">
        <v>19</v>
      </c>
      <c r="C281" t="s">
        <v>22</v>
      </c>
      <c r="D281" t="s">
        <v>16</v>
      </c>
      <c r="E281">
        <v>14</v>
      </c>
    </row>
    <row r="282" spans="1:5" x14ac:dyDescent="0.25">
      <c r="A282" t="s">
        <v>16</v>
      </c>
      <c r="B282" t="s">
        <v>20</v>
      </c>
      <c r="C282" t="s">
        <v>16</v>
      </c>
      <c r="D282" t="s">
        <v>16</v>
      </c>
      <c r="E282">
        <v>15</v>
      </c>
    </row>
    <row r="283" spans="1:5" x14ac:dyDescent="0.25">
      <c r="A283" t="s">
        <v>16</v>
      </c>
      <c r="B283" t="s">
        <v>20</v>
      </c>
      <c r="C283" t="s">
        <v>16</v>
      </c>
      <c r="D283" t="s">
        <v>16</v>
      </c>
      <c r="E283">
        <v>15</v>
      </c>
    </row>
    <row r="284" spans="1:5" x14ac:dyDescent="0.25">
      <c r="A284" t="s">
        <v>16</v>
      </c>
      <c r="B284" t="s">
        <v>20</v>
      </c>
      <c r="C284" t="s">
        <v>16</v>
      </c>
      <c r="D284" t="s">
        <v>16</v>
      </c>
      <c r="E284">
        <v>15</v>
      </c>
    </row>
    <row r="285" spans="1:5" x14ac:dyDescent="0.25">
      <c r="A285" t="s">
        <v>16</v>
      </c>
      <c r="B285" t="s">
        <v>20</v>
      </c>
      <c r="C285" t="s">
        <v>16</v>
      </c>
      <c r="D285" t="s">
        <v>16</v>
      </c>
      <c r="E285">
        <v>15</v>
      </c>
    </row>
    <row r="286" spans="1:5" x14ac:dyDescent="0.25">
      <c r="A286" t="s">
        <v>16</v>
      </c>
      <c r="B286" t="s">
        <v>20</v>
      </c>
      <c r="C286" t="s">
        <v>16</v>
      </c>
      <c r="D286" t="s">
        <v>16</v>
      </c>
      <c r="E286">
        <v>15</v>
      </c>
    </row>
    <row r="287" spans="1:5" x14ac:dyDescent="0.25">
      <c r="A287" t="s">
        <v>16</v>
      </c>
      <c r="B287" t="s">
        <v>20</v>
      </c>
      <c r="C287" t="s">
        <v>16</v>
      </c>
      <c r="D287" t="s">
        <v>16</v>
      </c>
      <c r="E287">
        <v>15</v>
      </c>
    </row>
    <row r="288" spans="1:5" x14ac:dyDescent="0.25">
      <c r="A288" t="s">
        <v>16</v>
      </c>
      <c r="B288" t="s">
        <v>20</v>
      </c>
      <c r="C288" t="s">
        <v>16</v>
      </c>
      <c r="D288" t="s">
        <v>16</v>
      </c>
      <c r="E288">
        <v>15</v>
      </c>
    </row>
    <row r="289" spans="1:5" x14ac:dyDescent="0.25">
      <c r="A289" t="s">
        <v>16</v>
      </c>
      <c r="B289" t="s">
        <v>20</v>
      </c>
      <c r="C289" t="s">
        <v>16</v>
      </c>
      <c r="D289" t="s">
        <v>16</v>
      </c>
      <c r="E289">
        <v>15</v>
      </c>
    </row>
    <row r="290" spans="1:5" x14ac:dyDescent="0.25">
      <c r="A290" t="s">
        <v>16</v>
      </c>
      <c r="B290" t="s">
        <v>20</v>
      </c>
      <c r="C290" t="s">
        <v>17</v>
      </c>
      <c r="D290" t="s">
        <v>16</v>
      </c>
      <c r="E290">
        <v>16</v>
      </c>
    </row>
    <row r="291" spans="1:5" x14ac:dyDescent="0.25">
      <c r="A291" t="s">
        <v>16</v>
      </c>
      <c r="B291" t="s">
        <v>20</v>
      </c>
      <c r="C291" t="s">
        <v>17</v>
      </c>
      <c r="D291" t="s">
        <v>16</v>
      </c>
      <c r="E291">
        <v>16</v>
      </c>
    </row>
    <row r="292" spans="1:5" x14ac:dyDescent="0.25">
      <c r="A292" t="s">
        <v>16</v>
      </c>
      <c r="B292" t="s">
        <v>20</v>
      </c>
      <c r="C292" t="s">
        <v>17</v>
      </c>
      <c r="D292" t="s">
        <v>16</v>
      </c>
      <c r="E292">
        <v>16</v>
      </c>
    </row>
    <row r="293" spans="1:5" x14ac:dyDescent="0.25">
      <c r="A293" t="s">
        <v>16</v>
      </c>
      <c r="B293" t="s">
        <v>20</v>
      </c>
      <c r="C293" t="s">
        <v>17</v>
      </c>
      <c r="D293" t="s">
        <v>16</v>
      </c>
      <c r="E293">
        <v>16</v>
      </c>
    </row>
    <row r="294" spans="1:5" x14ac:dyDescent="0.25">
      <c r="A294" t="s">
        <v>16</v>
      </c>
      <c r="B294" t="s">
        <v>20</v>
      </c>
      <c r="C294" t="s">
        <v>17</v>
      </c>
      <c r="D294" t="s">
        <v>16</v>
      </c>
      <c r="E294">
        <v>16</v>
      </c>
    </row>
    <row r="295" spans="1:5" x14ac:dyDescent="0.25">
      <c r="A295" t="s">
        <v>16</v>
      </c>
      <c r="B295" t="s">
        <v>20</v>
      </c>
      <c r="C295" t="s">
        <v>17</v>
      </c>
      <c r="D295" t="s">
        <v>16</v>
      </c>
      <c r="E295">
        <v>16</v>
      </c>
    </row>
    <row r="296" spans="1:5" x14ac:dyDescent="0.25">
      <c r="A296" t="s">
        <v>16</v>
      </c>
      <c r="B296" t="s">
        <v>20</v>
      </c>
      <c r="C296" t="s">
        <v>17</v>
      </c>
      <c r="D296" t="s">
        <v>16</v>
      </c>
      <c r="E296">
        <v>16</v>
      </c>
    </row>
    <row r="297" spans="1:5" x14ac:dyDescent="0.25">
      <c r="A297" t="s">
        <v>16</v>
      </c>
      <c r="B297" t="s">
        <v>20</v>
      </c>
      <c r="C297" t="s">
        <v>17</v>
      </c>
      <c r="D297" t="s">
        <v>16</v>
      </c>
      <c r="E297">
        <v>16</v>
      </c>
    </row>
    <row r="298" spans="1:5" x14ac:dyDescent="0.25">
      <c r="A298" t="s">
        <v>16</v>
      </c>
      <c r="B298" t="s">
        <v>20</v>
      </c>
      <c r="C298" t="s">
        <v>18</v>
      </c>
      <c r="D298" t="s">
        <v>16</v>
      </c>
      <c r="E298">
        <v>15</v>
      </c>
    </row>
    <row r="299" spans="1:5" x14ac:dyDescent="0.25">
      <c r="A299" t="s">
        <v>16</v>
      </c>
      <c r="B299" t="s">
        <v>20</v>
      </c>
      <c r="C299" t="s">
        <v>18</v>
      </c>
      <c r="D299" t="s">
        <v>16</v>
      </c>
      <c r="E299">
        <v>15</v>
      </c>
    </row>
    <row r="300" spans="1:5" x14ac:dyDescent="0.25">
      <c r="A300" t="s">
        <v>16</v>
      </c>
      <c r="B300" t="s">
        <v>20</v>
      </c>
      <c r="C300" t="s">
        <v>18</v>
      </c>
      <c r="D300" t="s">
        <v>16</v>
      </c>
      <c r="E300">
        <v>15</v>
      </c>
    </row>
    <row r="301" spans="1:5" x14ac:dyDescent="0.25">
      <c r="A301" t="s">
        <v>16</v>
      </c>
      <c r="B301" t="s">
        <v>20</v>
      </c>
      <c r="C301" t="s">
        <v>18</v>
      </c>
      <c r="D301" t="s">
        <v>16</v>
      </c>
      <c r="E301">
        <v>15</v>
      </c>
    </row>
    <row r="302" spans="1:5" x14ac:dyDescent="0.25">
      <c r="A302" t="s">
        <v>16</v>
      </c>
      <c r="B302" t="s">
        <v>20</v>
      </c>
      <c r="C302" t="s">
        <v>18</v>
      </c>
      <c r="D302" t="s">
        <v>16</v>
      </c>
      <c r="E302">
        <v>15</v>
      </c>
    </row>
    <row r="303" spans="1:5" x14ac:dyDescent="0.25">
      <c r="A303" t="s">
        <v>16</v>
      </c>
      <c r="B303" t="s">
        <v>20</v>
      </c>
      <c r="C303" t="s">
        <v>18</v>
      </c>
      <c r="D303" t="s">
        <v>16</v>
      </c>
      <c r="E303">
        <v>15</v>
      </c>
    </row>
    <row r="304" spans="1:5" x14ac:dyDescent="0.25">
      <c r="A304" t="s">
        <v>16</v>
      </c>
      <c r="B304" t="s">
        <v>20</v>
      </c>
      <c r="C304" t="s">
        <v>18</v>
      </c>
      <c r="D304" t="s">
        <v>16</v>
      </c>
      <c r="E304">
        <v>15</v>
      </c>
    </row>
    <row r="305" spans="1:5" x14ac:dyDescent="0.25">
      <c r="A305" t="s">
        <v>16</v>
      </c>
      <c r="B305" t="s">
        <v>20</v>
      </c>
      <c r="C305" t="s">
        <v>18</v>
      </c>
      <c r="D305" t="s">
        <v>16</v>
      </c>
      <c r="E305">
        <v>15</v>
      </c>
    </row>
    <row r="306" spans="1:5" x14ac:dyDescent="0.25">
      <c r="A306" t="s">
        <v>16</v>
      </c>
      <c r="B306" t="s">
        <v>20</v>
      </c>
      <c r="C306" t="s">
        <v>19</v>
      </c>
      <c r="D306" t="s">
        <v>16</v>
      </c>
      <c r="E306">
        <v>13</v>
      </c>
    </row>
    <row r="307" spans="1:5" x14ac:dyDescent="0.25">
      <c r="A307" t="s">
        <v>16</v>
      </c>
      <c r="B307" t="s">
        <v>20</v>
      </c>
      <c r="C307" t="s">
        <v>19</v>
      </c>
      <c r="D307" t="s">
        <v>16</v>
      </c>
      <c r="E307">
        <v>13</v>
      </c>
    </row>
    <row r="308" spans="1:5" x14ac:dyDescent="0.25">
      <c r="A308" t="s">
        <v>16</v>
      </c>
      <c r="B308" t="s">
        <v>20</v>
      </c>
      <c r="C308" t="s">
        <v>19</v>
      </c>
      <c r="D308" t="s">
        <v>16</v>
      </c>
      <c r="E308">
        <v>13</v>
      </c>
    </row>
    <row r="309" spans="1:5" x14ac:dyDescent="0.25">
      <c r="A309" t="s">
        <v>16</v>
      </c>
      <c r="B309" t="s">
        <v>20</v>
      </c>
      <c r="C309" t="s">
        <v>19</v>
      </c>
      <c r="D309" t="s">
        <v>16</v>
      </c>
      <c r="E309">
        <v>13</v>
      </c>
    </row>
    <row r="310" spans="1:5" x14ac:dyDescent="0.25">
      <c r="A310" t="s">
        <v>16</v>
      </c>
      <c r="B310" t="s">
        <v>20</v>
      </c>
      <c r="C310" t="s">
        <v>19</v>
      </c>
      <c r="D310" t="s">
        <v>16</v>
      </c>
      <c r="E310">
        <v>13</v>
      </c>
    </row>
    <row r="311" spans="1:5" x14ac:dyDescent="0.25">
      <c r="A311" t="s">
        <v>16</v>
      </c>
      <c r="B311" t="s">
        <v>20</v>
      </c>
      <c r="C311" t="s">
        <v>19</v>
      </c>
      <c r="D311" t="s">
        <v>16</v>
      </c>
      <c r="E311">
        <v>13</v>
      </c>
    </row>
    <row r="312" spans="1:5" x14ac:dyDescent="0.25">
      <c r="A312" t="s">
        <v>16</v>
      </c>
      <c r="B312" t="s">
        <v>20</v>
      </c>
      <c r="C312" t="s">
        <v>19</v>
      </c>
      <c r="D312" t="s">
        <v>16</v>
      </c>
      <c r="E312">
        <v>13</v>
      </c>
    </row>
    <row r="313" spans="1:5" x14ac:dyDescent="0.25">
      <c r="A313" t="s">
        <v>16</v>
      </c>
      <c r="B313" t="s">
        <v>20</v>
      </c>
      <c r="C313" t="s">
        <v>19</v>
      </c>
      <c r="D313" t="s">
        <v>16</v>
      </c>
      <c r="E313">
        <v>13</v>
      </c>
    </row>
    <row r="314" spans="1:5" x14ac:dyDescent="0.25">
      <c r="A314" t="s">
        <v>16</v>
      </c>
      <c r="B314" t="s">
        <v>20</v>
      </c>
      <c r="C314" t="s">
        <v>20</v>
      </c>
      <c r="D314" t="s">
        <v>16</v>
      </c>
      <c r="E314">
        <v>12</v>
      </c>
    </row>
    <row r="315" spans="1:5" x14ac:dyDescent="0.25">
      <c r="A315" t="s">
        <v>16</v>
      </c>
      <c r="B315" t="s">
        <v>20</v>
      </c>
      <c r="C315" t="s">
        <v>20</v>
      </c>
      <c r="D315" t="s">
        <v>16</v>
      </c>
      <c r="E315">
        <v>12</v>
      </c>
    </row>
    <row r="316" spans="1:5" x14ac:dyDescent="0.25">
      <c r="A316" t="s">
        <v>16</v>
      </c>
      <c r="B316" t="s">
        <v>20</v>
      </c>
      <c r="C316" t="s">
        <v>20</v>
      </c>
      <c r="D316" t="s">
        <v>16</v>
      </c>
      <c r="E316">
        <v>12</v>
      </c>
    </row>
    <row r="317" spans="1:5" x14ac:dyDescent="0.25">
      <c r="A317" t="s">
        <v>16</v>
      </c>
      <c r="B317" t="s">
        <v>20</v>
      </c>
      <c r="C317" t="s">
        <v>20</v>
      </c>
      <c r="D317" t="s">
        <v>16</v>
      </c>
      <c r="E317">
        <v>12</v>
      </c>
    </row>
    <row r="318" spans="1:5" x14ac:dyDescent="0.25">
      <c r="A318" t="s">
        <v>16</v>
      </c>
      <c r="B318" t="s">
        <v>20</v>
      </c>
      <c r="C318" t="s">
        <v>20</v>
      </c>
      <c r="D318" t="s">
        <v>16</v>
      </c>
      <c r="E318">
        <v>12</v>
      </c>
    </row>
    <row r="319" spans="1:5" x14ac:dyDescent="0.25">
      <c r="A319" t="s">
        <v>16</v>
      </c>
      <c r="B319" t="s">
        <v>20</v>
      </c>
      <c r="C319" t="s">
        <v>20</v>
      </c>
      <c r="D319" t="s">
        <v>16</v>
      </c>
      <c r="E319">
        <v>12</v>
      </c>
    </row>
    <row r="320" spans="1:5" x14ac:dyDescent="0.25">
      <c r="A320" t="s">
        <v>16</v>
      </c>
      <c r="B320" t="s">
        <v>20</v>
      </c>
      <c r="C320" t="s">
        <v>20</v>
      </c>
      <c r="D320" t="s">
        <v>16</v>
      </c>
      <c r="E320">
        <v>12</v>
      </c>
    </row>
    <row r="321" spans="1:5" x14ac:dyDescent="0.25">
      <c r="A321" t="s">
        <v>16</v>
      </c>
      <c r="B321" t="s">
        <v>20</v>
      </c>
      <c r="C321" t="s">
        <v>20</v>
      </c>
      <c r="D321" t="s">
        <v>16</v>
      </c>
      <c r="E321">
        <v>12</v>
      </c>
    </row>
    <row r="322" spans="1:5" x14ac:dyDescent="0.25">
      <c r="A322" t="s">
        <v>16</v>
      </c>
      <c r="B322" t="s">
        <v>20</v>
      </c>
      <c r="C322" t="s">
        <v>21</v>
      </c>
      <c r="D322" t="s">
        <v>16</v>
      </c>
      <c r="E322">
        <v>13</v>
      </c>
    </row>
    <row r="323" spans="1:5" x14ac:dyDescent="0.25">
      <c r="A323" t="s">
        <v>16</v>
      </c>
      <c r="B323" t="s">
        <v>20</v>
      </c>
      <c r="C323" t="s">
        <v>21</v>
      </c>
      <c r="D323" t="s">
        <v>16</v>
      </c>
      <c r="E323">
        <v>13</v>
      </c>
    </row>
    <row r="324" spans="1:5" x14ac:dyDescent="0.25">
      <c r="A324" t="s">
        <v>16</v>
      </c>
      <c r="B324" t="s">
        <v>20</v>
      </c>
      <c r="C324" t="s">
        <v>21</v>
      </c>
      <c r="D324" t="s">
        <v>16</v>
      </c>
      <c r="E324">
        <v>13</v>
      </c>
    </row>
    <row r="325" spans="1:5" x14ac:dyDescent="0.25">
      <c r="A325" t="s">
        <v>16</v>
      </c>
      <c r="B325" t="s">
        <v>20</v>
      </c>
      <c r="C325" t="s">
        <v>21</v>
      </c>
      <c r="D325" t="s">
        <v>16</v>
      </c>
      <c r="E325">
        <v>13</v>
      </c>
    </row>
    <row r="326" spans="1:5" x14ac:dyDescent="0.25">
      <c r="A326" t="s">
        <v>16</v>
      </c>
      <c r="B326" t="s">
        <v>20</v>
      </c>
      <c r="C326" t="s">
        <v>21</v>
      </c>
      <c r="D326" t="s">
        <v>16</v>
      </c>
      <c r="E326">
        <v>13</v>
      </c>
    </row>
    <row r="327" spans="1:5" x14ac:dyDescent="0.25">
      <c r="A327" t="s">
        <v>16</v>
      </c>
      <c r="B327" t="s">
        <v>20</v>
      </c>
      <c r="C327" t="s">
        <v>21</v>
      </c>
      <c r="D327" t="s">
        <v>16</v>
      </c>
      <c r="E327">
        <v>13</v>
      </c>
    </row>
    <row r="328" spans="1:5" x14ac:dyDescent="0.25">
      <c r="A328" t="s">
        <v>16</v>
      </c>
      <c r="B328" t="s">
        <v>20</v>
      </c>
      <c r="C328" t="s">
        <v>21</v>
      </c>
      <c r="D328" t="s">
        <v>16</v>
      </c>
      <c r="E328">
        <v>13</v>
      </c>
    </row>
    <row r="329" spans="1:5" x14ac:dyDescent="0.25">
      <c r="A329" t="s">
        <v>16</v>
      </c>
      <c r="B329" t="s">
        <v>20</v>
      </c>
      <c r="C329" t="s">
        <v>21</v>
      </c>
      <c r="D329" t="s">
        <v>16</v>
      </c>
      <c r="E329">
        <v>13</v>
      </c>
    </row>
    <row r="330" spans="1:5" x14ac:dyDescent="0.25">
      <c r="A330" t="s">
        <v>16</v>
      </c>
      <c r="B330" t="s">
        <v>20</v>
      </c>
      <c r="C330" t="s">
        <v>22</v>
      </c>
      <c r="D330" t="s">
        <v>16</v>
      </c>
      <c r="E330">
        <v>15</v>
      </c>
    </row>
    <row r="331" spans="1:5" x14ac:dyDescent="0.25">
      <c r="A331" t="s">
        <v>16</v>
      </c>
      <c r="B331" t="s">
        <v>20</v>
      </c>
      <c r="C331" t="s">
        <v>22</v>
      </c>
      <c r="D331" t="s">
        <v>16</v>
      </c>
      <c r="E331">
        <v>15</v>
      </c>
    </row>
    <row r="332" spans="1:5" x14ac:dyDescent="0.25">
      <c r="A332" t="s">
        <v>16</v>
      </c>
      <c r="B332" t="s">
        <v>20</v>
      </c>
      <c r="C332" t="s">
        <v>22</v>
      </c>
      <c r="D332" t="s">
        <v>16</v>
      </c>
      <c r="E332">
        <v>15</v>
      </c>
    </row>
    <row r="333" spans="1:5" x14ac:dyDescent="0.25">
      <c r="A333" t="s">
        <v>16</v>
      </c>
      <c r="B333" t="s">
        <v>20</v>
      </c>
      <c r="C333" t="s">
        <v>22</v>
      </c>
      <c r="D333" t="s">
        <v>16</v>
      </c>
      <c r="E333">
        <v>15</v>
      </c>
    </row>
    <row r="334" spans="1:5" x14ac:dyDescent="0.25">
      <c r="A334" t="s">
        <v>16</v>
      </c>
      <c r="B334" t="s">
        <v>20</v>
      </c>
      <c r="C334" t="s">
        <v>22</v>
      </c>
      <c r="D334" t="s">
        <v>16</v>
      </c>
      <c r="E334">
        <v>15</v>
      </c>
    </row>
    <row r="335" spans="1:5" x14ac:dyDescent="0.25">
      <c r="A335" t="s">
        <v>16</v>
      </c>
      <c r="B335" t="s">
        <v>20</v>
      </c>
      <c r="C335" t="s">
        <v>22</v>
      </c>
      <c r="D335" t="s">
        <v>16</v>
      </c>
      <c r="E335">
        <v>15</v>
      </c>
    </row>
    <row r="336" spans="1:5" x14ac:dyDescent="0.25">
      <c r="A336" t="s">
        <v>16</v>
      </c>
      <c r="B336" t="s">
        <v>20</v>
      </c>
      <c r="C336" t="s">
        <v>22</v>
      </c>
      <c r="D336" t="s">
        <v>16</v>
      </c>
      <c r="E336">
        <v>15</v>
      </c>
    </row>
    <row r="337" spans="1:5" x14ac:dyDescent="0.25">
      <c r="A337" t="s">
        <v>16</v>
      </c>
      <c r="B337" t="s">
        <v>20</v>
      </c>
      <c r="C337" t="s">
        <v>22</v>
      </c>
      <c r="D337" t="s">
        <v>16</v>
      </c>
      <c r="E337">
        <v>15</v>
      </c>
    </row>
    <row r="338" spans="1:5" x14ac:dyDescent="0.25">
      <c r="A338" t="s">
        <v>16</v>
      </c>
      <c r="B338" t="s">
        <v>21</v>
      </c>
      <c r="C338" t="s">
        <v>16</v>
      </c>
      <c r="D338" t="s">
        <v>16</v>
      </c>
      <c r="E338">
        <v>12</v>
      </c>
    </row>
    <row r="339" spans="1:5" x14ac:dyDescent="0.25">
      <c r="A339" t="s">
        <v>16</v>
      </c>
      <c r="B339" t="s">
        <v>21</v>
      </c>
      <c r="C339" t="s">
        <v>16</v>
      </c>
      <c r="D339" t="s">
        <v>16</v>
      </c>
      <c r="E339">
        <v>12</v>
      </c>
    </row>
    <row r="340" spans="1:5" x14ac:dyDescent="0.25">
      <c r="A340" t="s">
        <v>16</v>
      </c>
      <c r="B340" t="s">
        <v>21</v>
      </c>
      <c r="C340" t="s">
        <v>16</v>
      </c>
      <c r="D340" t="s">
        <v>16</v>
      </c>
      <c r="E340">
        <v>12</v>
      </c>
    </row>
    <row r="341" spans="1:5" x14ac:dyDescent="0.25">
      <c r="A341" t="s">
        <v>16</v>
      </c>
      <c r="B341" t="s">
        <v>21</v>
      </c>
      <c r="C341" t="s">
        <v>16</v>
      </c>
      <c r="D341" t="s">
        <v>16</v>
      </c>
      <c r="E341">
        <v>12</v>
      </c>
    </row>
    <row r="342" spans="1:5" x14ac:dyDescent="0.25">
      <c r="A342" t="s">
        <v>16</v>
      </c>
      <c r="B342" t="s">
        <v>21</v>
      </c>
      <c r="C342" t="s">
        <v>16</v>
      </c>
      <c r="D342" t="s">
        <v>16</v>
      </c>
      <c r="E342">
        <v>12</v>
      </c>
    </row>
    <row r="343" spans="1:5" x14ac:dyDescent="0.25">
      <c r="A343" t="s">
        <v>16</v>
      </c>
      <c r="B343" t="s">
        <v>21</v>
      </c>
      <c r="C343" t="s">
        <v>16</v>
      </c>
      <c r="D343" t="s">
        <v>16</v>
      </c>
      <c r="E343">
        <v>12</v>
      </c>
    </row>
    <row r="344" spans="1:5" x14ac:dyDescent="0.25">
      <c r="A344" t="s">
        <v>16</v>
      </c>
      <c r="B344" t="s">
        <v>21</v>
      </c>
      <c r="C344" t="s">
        <v>16</v>
      </c>
      <c r="D344" t="s">
        <v>16</v>
      </c>
      <c r="E344">
        <v>12</v>
      </c>
    </row>
    <row r="345" spans="1:5" x14ac:dyDescent="0.25">
      <c r="A345" t="s">
        <v>16</v>
      </c>
      <c r="B345" t="s">
        <v>21</v>
      </c>
      <c r="C345" t="s">
        <v>16</v>
      </c>
      <c r="D345" t="s">
        <v>16</v>
      </c>
      <c r="E345">
        <v>12</v>
      </c>
    </row>
    <row r="346" spans="1:5" x14ac:dyDescent="0.25">
      <c r="A346" t="s">
        <v>16</v>
      </c>
      <c r="B346" t="s">
        <v>21</v>
      </c>
      <c r="C346" t="s">
        <v>17</v>
      </c>
      <c r="D346" t="s">
        <v>16</v>
      </c>
      <c r="E346">
        <v>13</v>
      </c>
    </row>
    <row r="347" spans="1:5" x14ac:dyDescent="0.25">
      <c r="A347" t="s">
        <v>16</v>
      </c>
      <c r="B347" t="s">
        <v>21</v>
      </c>
      <c r="C347" t="s">
        <v>17</v>
      </c>
      <c r="D347" t="s">
        <v>16</v>
      </c>
      <c r="E347">
        <v>13</v>
      </c>
    </row>
    <row r="348" spans="1:5" x14ac:dyDescent="0.25">
      <c r="A348" t="s">
        <v>16</v>
      </c>
      <c r="B348" t="s">
        <v>21</v>
      </c>
      <c r="C348" t="s">
        <v>17</v>
      </c>
      <c r="D348" t="s">
        <v>16</v>
      </c>
      <c r="E348">
        <v>13</v>
      </c>
    </row>
    <row r="349" spans="1:5" x14ac:dyDescent="0.25">
      <c r="A349" t="s">
        <v>16</v>
      </c>
      <c r="B349" t="s">
        <v>21</v>
      </c>
      <c r="C349" t="s">
        <v>17</v>
      </c>
      <c r="D349" t="s">
        <v>16</v>
      </c>
      <c r="E349">
        <v>13</v>
      </c>
    </row>
    <row r="350" spans="1:5" x14ac:dyDescent="0.25">
      <c r="A350" t="s">
        <v>16</v>
      </c>
      <c r="B350" t="s">
        <v>21</v>
      </c>
      <c r="C350" t="s">
        <v>17</v>
      </c>
      <c r="D350" t="s">
        <v>16</v>
      </c>
      <c r="E350">
        <v>13</v>
      </c>
    </row>
    <row r="351" spans="1:5" x14ac:dyDescent="0.25">
      <c r="A351" t="s">
        <v>16</v>
      </c>
      <c r="B351" t="s">
        <v>21</v>
      </c>
      <c r="C351" t="s">
        <v>17</v>
      </c>
      <c r="D351" t="s">
        <v>16</v>
      </c>
      <c r="E351">
        <v>13</v>
      </c>
    </row>
    <row r="352" spans="1:5" x14ac:dyDescent="0.25">
      <c r="A352" t="s">
        <v>16</v>
      </c>
      <c r="B352" t="s">
        <v>21</v>
      </c>
      <c r="C352" t="s">
        <v>17</v>
      </c>
      <c r="D352" t="s">
        <v>16</v>
      </c>
      <c r="E352">
        <v>13</v>
      </c>
    </row>
    <row r="353" spans="1:5" x14ac:dyDescent="0.25">
      <c r="A353" t="s">
        <v>16</v>
      </c>
      <c r="B353" t="s">
        <v>21</v>
      </c>
      <c r="C353" t="s">
        <v>17</v>
      </c>
      <c r="D353" t="s">
        <v>16</v>
      </c>
      <c r="E353">
        <v>13</v>
      </c>
    </row>
    <row r="354" spans="1:5" x14ac:dyDescent="0.25">
      <c r="A354" t="s">
        <v>16</v>
      </c>
      <c r="B354" t="s">
        <v>21</v>
      </c>
      <c r="C354" t="s">
        <v>18</v>
      </c>
      <c r="D354" t="s">
        <v>16</v>
      </c>
      <c r="E354">
        <v>12</v>
      </c>
    </row>
    <row r="355" spans="1:5" x14ac:dyDescent="0.25">
      <c r="A355" t="s">
        <v>16</v>
      </c>
      <c r="B355" t="s">
        <v>21</v>
      </c>
      <c r="C355" t="s">
        <v>18</v>
      </c>
      <c r="D355" t="s">
        <v>16</v>
      </c>
      <c r="E355">
        <v>12</v>
      </c>
    </row>
    <row r="356" spans="1:5" x14ac:dyDescent="0.25">
      <c r="A356" t="s">
        <v>16</v>
      </c>
      <c r="B356" t="s">
        <v>21</v>
      </c>
      <c r="C356" t="s">
        <v>18</v>
      </c>
      <c r="D356" t="s">
        <v>16</v>
      </c>
      <c r="E356">
        <v>12</v>
      </c>
    </row>
    <row r="357" spans="1:5" x14ac:dyDescent="0.25">
      <c r="A357" t="s">
        <v>16</v>
      </c>
      <c r="B357" t="s">
        <v>21</v>
      </c>
      <c r="C357" t="s">
        <v>18</v>
      </c>
      <c r="D357" t="s">
        <v>16</v>
      </c>
      <c r="E357">
        <v>12</v>
      </c>
    </row>
    <row r="358" spans="1:5" x14ac:dyDescent="0.25">
      <c r="A358" t="s">
        <v>16</v>
      </c>
      <c r="B358" t="s">
        <v>21</v>
      </c>
      <c r="C358" t="s">
        <v>18</v>
      </c>
      <c r="D358" t="s">
        <v>16</v>
      </c>
      <c r="E358">
        <v>12</v>
      </c>
    </row>
    <row r="359" spans="1:5" x14ac:dyDescent="0.25">
      <c r="A359" t="s">
        <v>16</v>
      </c>
      <c r="B359" t="s">
        <v>21</v>
      </c>
      <c r="C359" t="s">
        <v>18</v>
      </c>
      <c r="D359" t="s">
        <v>16</v>
      </c>
      <c r="E359">
        <v>12</v>
      </c>
    </row>
    <row r="360" spans="1:5" x14ac:dyDescent="0.25">
      <c r="A360" t="s">
        <v>16</v>
      </c>
      <c r="B360" t="s">
        <v>21</v>
      </c>
      <c r="C360" t="s">
        <v>18</v>
      </c>
      <c r="D360" t="s">
        <v>16</v>
      </c>
      <c r="E360">
        <v>12</v>
      </c>
    </row>
    <row r="361" spans="1:5" x14ac:dyDescent="0.25">
      <c r="A361" t="s">
        <v>16</v>
      </c>
      <c r="B361" t="s">
        <v>21</v>
      </c>
      <c r="C361" t="s">
        <v>18</v>
      </c>
      <c r="D361" t="s">
        <v>16</v>
      </c>
      <c r="E361">
        <v>12</v>
      </c>
    </row>
    <row r="362" spans="1:5" x14ac:dyDescent="0.25">
      <c r="A362" t="s">
        <v>16</v>
      </c>
      <c r="B362" t="s">
        <v>21</v>
      </c>
      <c r="C362" t="s">
        <v>19</v>
      </c>
      <c r="D362" t="s">
        <v>16</v>
      </c>
      <c r="E362">
        <v>12</v>
      </c>
    </row>
    <row r="363" spans="1:5" x14ac:dyDescent="0.25">
      <c r="A363" t="s">
        <v>16</v>
      </c>
      <c r="B363" t="s">
        <v>21</v>
      </c>
      <c r="C363" t="s">
        <v>19</v>
      </c>
      <c r="D363" t="s">
        <v>16</v>
      </c>
      <c r="E363">
        <v>12</v>
      </c>
    </row>
    <row r="364" spans="1:5" x14ac:dyDescent="0.25">
      <c r="A364" t="s">
        <v>16</v>
      </c>
      <c r="B364" t="s">
        <v>21</v>
      </c>
      <c r="C364" t="s">
        <v>19</v>
      </c>
      <c r="D364" t="s">
        <v>16</v>
      </c>
      <c r="E364">
        <v>12</v>
      </c>
    </row>
    <row r="365" spans="1:5" x14ac:dyDescent="0.25">
      <c r="A365" t="s">
        <v>16</v>
      </c>
      <c r="B365" t="s">
        <v>21</v>
      </c>
      <c r="C365" t="s">
        <v>19</v>
      </c>
      <c r="D365" t="s">
        <v>16</v>
      </c>
      <c r="E365">
        <v>12</v>
      </c>
    </row>
    <row r="366" spans="1:5" x14ac:dyDescent="0.25">
      <c r="A366" t="s">
        <v>16</v>
      </c>
      <c r="B366" t="s">
        <v>21</v>
      </c>
      <c r="C366" t="s">
        <v>19</v>
      </c>
      <c r="D366" t="s">
        <v>16</v>
      </c>
      <c r="E366">
        <v>12</v>
      </c>
    </row>
    <row r="367" spans="1:5" x14ac:dyDescent="0.25">
      <c r="A367" t="s">
        <v>16</v>
      </c>
      <c r="B367" t="s">
        <v>21</v>
      </c>
      <c r="C367" t="s">
        <v>19</v>
      </c>
      <c r="D367" t="s">
        <v>16</v>
      </c>
      <c r="E367">
        <v>12</v>
      </c>
    </row>
    <row r="368" spans="1:5" x14ac:dyDescent="0.25">
      <c r="A368" t="s">
        <v>16</v>
      </c>
      <c r="B368" t="s">
        <v>21</v>
      </c>
      <c r="C368" t="s">
        <v>19</v>
      </c>
      <c r="D368" t="s">
        <v>16</v>
      </c>
      <c r="E368">
        <v>12</v>
      </c>
    </row>
    <row r="369" spans="1:5" x14ac:dyDescent="0.25">
      <c r="A369" t="s">
        <v>16</v>
      </c>
      <c r="B369" t="s">
        <v>21</v>
      </c>
      <c r="C369" t="s">
        <v>19</v>
      </c>
      <c r="D369" t="s">
        <v>16</v>
      </c>
      <c r="E369">
        <v>12</v>
      </c>
    </row>
    <row r="370" spans="1:5" x14ac:dyDescent="0.25">
      <c r="A370" t="s">
        <v>16</v>
      </c>
      <c r="B370" t="s">
        <v>21</v>
      </c>
      <c r="C370" t="s">
        <v>20</v>
      </c>
      <c r="D370" t="s">
        <v>16</v>
      </c>
      <c r="E370">
        <v>12</v>
      </c>
    </row>
    <row r="371" spans="1:5" x14ac:dyDescent="0.25">
      <c r="A371" t="s">
        <v>16</v>
      </c>
      <c r="B371" t="s">
        <v>21</v>
      </c>
      <c r="C371" t="s">
        <v>20</v>
      </c>
      <c r="D371" t="s">
        <v>16</v>
      </c>
      <c r="E371">
        <v>12</v>
      </c>
    </row>
    <row r="372" spans="1:5" x14ac:dyDescent="0.25">
      <c r="A372" t="s">
        <v>16</v>
      </c>
      <c r="B372" t="s">
        <v>21</v>
      </c>
      <c r="C372" t="s">
        <v>20</v>
      </c>
      <c r="D372" t="s">
        <v>16</v>
      </c>
      <c r="E372">
        <v>12</v>
      </c>
    </row>
    <row r="373" spans="1:5" x14ac:dyDescent="0.25">
      <c r="A373" t="s">
        <v>16</v>
      </c>
      <c r="B373" t="s">
        <v>21</v>
      </c>
      <c r="C373" t="s">
        <v>20</v>
      </c>
      <c r="D373" t="s">
        <v>16</v>
      </c>
      <c r="E373">
        <v>12</v>
      </c>
    </row>
    <row r="374" spans="1:5" x14ac:dyDescent="0.25">
      <c r="A374" t="s">
        <v>16</v>
      </c>
      <c r="B374" t="s">
        <v>21</v>
      </c>
      <c r="C374" t="s">
        <v>20</v>
      </c>
      <c r="D374" t="s">
        <v>16</v>
      </c>
      <c r="E374">
        <v>12</v>
      </c>
    </row>
    <row r="375" spans="1:5" x14ac:dyDescent="0.25">
      <c r="A375" t="s">
        <v>16</v>
      </c>
      <c r="B375" t="s">
        <v>21</v>
      </c>
      <c r="C375" t="s">
        <v>20</v>
      </c>
      <c r="D375" t="s">
        <v>16</v>
      </c>
      <c r="E375">
        <v>12</v>
      </c>
    </row>
    <row r="376" spans="1:5" x14ac:dyDescent="0.25">
      <c r="A376" t="s">
        <v>16</v>
      </c>
      <c r="B376" t="s">
        <v>21</v>
      </c>
      <c r="C376" t="s">
        <v>20</v>
      </c>
      <c r="D376" t="s">
        <v>16</v>
      </c>
      <c r="E376">
        <v>12</v>
      </c>
    </row>
    <row r="377" spans="1:5" x14ac:dyDescent="0.25">
      <c r="A377" t="s">
        <v>16</v>
      </c>
      <c r="B377" t="s">
        <v>21</v>
      </c>
      <c r="C377" t="s">
        <v>20</v>
      </c>
      <c r="D377" t="s">
        <v>16</v>
      </c>
      <c r="E377">
        <v>12</v>
      </c>
    </row>
    <row r="378" spans="1:5" x14ac:dyDescent="0.25">
      <c r="A378" t="s">
        <v>16</v>
      </c>
      <c r="B378" t="s">
        <v>21</v>
      </c>
      <c r="C378" t="s">
        <v>21</v>
      </c>
      <c r="D378" t="s">
        <v>16</v>
      </c>
      <c r="E378">
        <v>13</v>
      </c>
    </row>
    <row r="379" spans="1:5" x14ac:dyDescent="0.25">
      <c r="A379" t="s">
        <v>16</v>
      </c>
      <c r="B379" t="s">
        <v>21</v>
      </c>
      <c r="C379" t="s">
        <v>21</v>
      </c>
      <c r="D379" t="s">
        <v>16</v>
      </c>
      <c r="E379">
        <v>13</v>
      </c>
    </row>
    <row r="380" spans="1:5" x14ac:dyDescent="0.25">
      <c r="A380" t="s">
        <v>16</v>
      </c>
      <c r="B380" t="s">
        <v>21</v>
      </c>
      <c r="C380" t="s">
        <v>21</v>
      </c>
      <c r="D380" t="s">
        <v>16</v>
      </c>
      <c r="E380">
        <v>13</v>
      </c>
    </row>
    <row r="381" spans="1:5" x14ac:dyDescent="0.25">
      <c r="A381" t="s">
        <v>16</v>
      </c>
      <c r="B381" t="s">
        <v>21</v>
      </c>
      <c r="C381" t="s">
        <v>21</v>
      </c>
      <c r="D381" t="s">
        <v>16</v>
      </c>
      <c r="E381">
        <v>13</v>
      </c>
    </row>
    <row r="382" spans="1:5" x14ac:dyDescent="0.25">
      <c r="A382" t="s">
        <v>16</v>
      </c>
      <c r="B382" t="s">
        <v>21</v>
      </c>
      <c r="C382" t="s">
        <v>21</v>
      </c>
      <c r="D382" t="s">
        <v>16</v>
      </c>
      <c r="E382">
        <v>13</v>
      </c>
    </row>
    <row r="383" spans="1:5" x14ac:dyDescent="0.25">
      <c r="A383" t="s">
        <v>16</v>
      </c>
      <c r="B383" t="s">
        <v>21</v>
      </c>
      <c r="C383" t="s">
        <v>21</v>
      </c>
      <c r="D383" t="s">
        <v>16</v>
      </c>
      <c r="E383">
        <v>13</v>
      </c>
    </row>
    <row r="384" spans="1:5" x14ac:dyDescent="0.25">
      <c r="A384" t="s">
        <v>16</v>
      </c>
      <c r="B384" t="s">
        <v>21</v>
      </c>
      <c r="C384" t="s">
        <v>21</v>
      </c>
      <c r="D384" t="s">
        <v>16</v>
      </c>
      <c r="E384">
        <v>13</v>
      </c>
    </row>
    <row r="385" spans="1:5" x14ac:dyDescent="0.25">
      <c r="A385" t="s">
        <v>16</v>
      </c>
      <c r="B385" t="s">
        <v>21</v>
      </c>
      <c r="C385" t="s">
        <v>21</v>
      </c>
      <c r="D385" t="s">
        <v>16</v>
      </c>
      <c r="E385">
        <v>13</v>
      </c>
    </row>
    <row r="386" spans="1:5" x14ac:dyDescent="0.25">
      <c r="A386" t="s">
        <v>16</v>
      </c>
      <c r="B386" t="s">
        <v>21</v>
      </c>
      <c r="C386" t="s">
        <v>22</v>
      </c>
      <c r="D386" t="s">
        <v>16</v>
      </c>
      <c r="E386">
        <v>12</v>
      </c>
    </row>
    <row r="387" spans="1:5" x14ac:dyDescent="0.25">
      <c r="A387" t="s">
        <v>16</v>
      </c>
      <c r="B387" t="s">
        <v>21</v>
      </c>
      <c r="C387" t="s">
        <v>22</v>
      </c>
      <c r="D387" t="s">
        <v>16</v>
      </c>
      <c r="E387">
        <v>12</v>
      </c>
    </row>
    <row r="388" spans="1:5" x14ac:dyDescent="0.25">
      <c r="A388" t="s">
        <v>16</v>
      </c>
      <c r="B388" t="s">
        <v>21</v>
      </c>
      <c r="C388" t="s">
        <v>22</v>
      </c>
      <c r="D388" t="s">
        <v>16</v>
      </c>
      <c r="E388">
        <v>12</v>
      </c>
    </row>
    <row r="389" spans="1:5" x14ac:dyDescent="0.25">
      <c r="A389" t="s">
        <v>16</v>
      </c>
      <c r="B389" t="s">
        <v>21</v>
      </c>
      <c r="C389" t="s">
        <v>22</v>
      </c>
      <c r="D389" t="s">
        <v>16</v>
      </c>
      <c r="E389">
        <v>12</v>
      </c>
    </row>
    <row r="390" spans="1:5" x14ac:dyDescent="0.25">
      <c r="A390" t="s">
        <v>16</v>
      </c>
      <c r="B390" t="s">
        <v>21</v>
      </c>
      <c r="C390" t="s">
        <v>22</v>
      </c>
      <c r="D390" t="s">
        <v>16</v>
      </c>
      <c r="E390">
        <v>12</v>
      </c>
    </row>
    <row r="391" spans="1:5" x14ac:dyDescent="0.25">
      <c r="A391" t="s">
        <v>16</v>
      </c>
      <c r="B391" t="s">
        <v>21</v>
      </c>
      <c r="C391" t="s">
        <v>22</v>
      </c>
      <c r="D391" t="s">
        <v>16</v>
      </c>
      <c r="E391">
        <v>12</v>
      </c>
    </row>
    <row r="392" spans="1:5" x14ac:dyDescent="0.25">
      <c r="A392" t="s">
        <v>16</v>
      </c>
      <c r="B392" t="s">
        <v>21</v>
      </c>
      <c r="C392" t="s">
        <v>22</v>
      </c>
      <c r="D392" t="s">
        <v>16</v>
      </c>
      <c r="E392">
        <v>12</v>
      </c>
    </row>
    <row r="393" spans="1:5" x14ac:dyDescent="0.25">
      <c r="A393" t="s">
        <v>16</v>
      </c>
      <c r="B393" t="s">
        <v>21</v>
      </c>
      <c r="C393" t="s">
        <v>22</v>
      </c>
      <c r="D393" t="s">
        <v>16</v>
      </c>
      <c r="E393">
        <v>12</v>
      </c>
    </row>
    <row r="394" spans="1:5" x14ac:dyDescent="0.25">
      <c r="A394" t="s">
        <v>16</v>
      </c>
      <c r="B394" t="s">
        <v>22</v>
      </c>
      <c r="C394" t="s">
        <v>16</v>
      </c>
      <c r="D394" t="s">
        <v>16</v>
      </c>
      <c r="E394">
        <v>12</v>
      </c>
    </row>
    <row r="395" spans="1:5" x14ac:dyDescent="0.25">
      <c r="A395" t="s">
        <v>16</v>
      </c>
      <c r="B395" t="s">
        <v>22</v>
      </c>
      <c r="C395" t="s">
        <v>16</v>
      </c>
      <c r="D395" t="s">
        <v>16</v>
      </c>
      <c r="E395">
        <v>12</v>
      </c>
    </row>
    <row r="396" spans="1:5" x14ac:dyDescent="0.25">
      <c r="A396" t="s">
        <v>16</v>
      </c>
      <c r="B396" t="s">
        <v>22</v>
      </c>
      <c r="C396" t="s">
        <v>16</v>
      </c>
      <c r="D396" t="s">
        <v>16</v>
      </c>
      <c r="E396">
        <v>12</v>
      </c>
    </row>
    <row r="397" spans="1:5" x14ac:dyDescent="0.25">
      <c r="A397" t="s">
        <v>16</v>
      </c>
      <c r="B397" t="s">
        <v>22</v>
      </c>
      <c r="C397" t="s">
        <v>16</v>
      </c>
      <c r="D397" t="s">
        <v>16</v>
      </c>
      <c r="E397">
        <v>12</v>
      </c>
    </row>
    <row r="398" spans="1:5" x14ac:dyDescent="0.25">
      <c r="A398" t="s">
        <v>16</v>
      </c>
      <c r="B398" t="s">
        <v>22</v>
      </c>
      <c r="C398" t="s">
        <v>16</v>
      </c>
      <c r="D398" t="s">
        <v>16</v>
      </c>
      <c r="E398">
        <v>12</v>
      </c>
    </row>
    <row r="399" spans="1:5" x14ac:dyDescent="0.25">
      <c r="A399" t="s">
        <v>16</v>
      </c>
      <c r="B399" t="s">
        <v>22</v>
      </c>
      <c r="C399" t="s">
        <v>16</v>
      </c>
      <c r="D399" t="s">
        <v>16</v>
      </c>
      <c r="E399">
        <v>12</v>
      </c>
    </row>
    <row r="400" spans="1:5" x14ac:dyDescent="0.25">
      <c r="A400" t="s">
        <v>16</v>
      </c>
      <c r="B400" t="s">
        <v>22</v>
      </c>
      <c r="C400" t="s">
        <v>16</v>
      </c>
      <c r="D400" t="s">
        <v>16</v>
      </c>
      <c r="E400">
        <v>12</v>
      </c>
    </row>
    <row r="401" spans="1:5" x14ac:dyDescent="0.25">
      <c r="A401" t="s">
        <v>16</v>
      </c>
      <c r="B401" t="s">
        <v>22</v>
      </c>
      <c r="C401" t="s">
        <v>16</v>
      </c>
      <c r="D401" t="s">
        <v>16</v>
      </c>
      <c r="E401">
        <v>12</v>
      </c>
    </row>
    <row r="402" spans="1:5" x14ac:dyDescent="0.25">
      <c r="A402" t="s">
        <v>16</v>
      </c>
      <c r="B402" t="s">
        <v>22</v>
      </c>
      <c r="C402" t="s">
        <v>17</v>
      </c>
      <c r="D402" t="s">
        <v>16</v>
      </c>
      <c r="E402">
        <v>13</v>
      </c>
    </row>
    <row r="403" spans="1:5" x14ac:dyDescent="0.25">
      <c r="A403" t="s">
        <v>16</v>
      </c>
      <c r="B403" t="s">
        <v>22</v>
      </c>
      <c r="C403" t="s">
        <v>17</v>
      </c>
      <c r="D403" t="s">
        <v>16</v>
      </c>
      <c r="E403">
        <v>13</v>
      </c>
    </row>
    <row r="404" spans="1:5" x14ac:dyDescent="0.25">
      <c r="A404" t="s">
        <v>16</v>
      </c>
      <c r="B404" t="s">
        <v>22</v>
      </c>
      <c r="C404" t="s">
        <v>17</v>
      </c>
      <c r="D404" t="s">
        <v>16</v>
      </c>
      <c r="E404">
        <v>13</v>
      </c>
    </row>
    <row r="405" spans="1:5" x14ac:dyDescent="0.25">
      <c r="A405" t="s">
        <v>16</v>
      </c>
      <c r="B405" t="s">
        <v>22</v>
      </c>
      <c r="C405" t="s">
        <v>17</v>
      </c>
      <c r="D405" t="s">
        <v>16</v>
      </c>
      <c r="E405">
        <v>13</v>
      </c>
    </row>
    <row r="406" spans="1:5" x14ac:dyDescent="0.25">
      <c r="A406" t="s">
        <v>16</v>
      </c>
      <c r="B406" t="s">
        <v>22</v>
      </c>
      <c r="C406" t="s">
        <v>17</v>
      </c>
      <c r="D406" t="s">
        <v>16</v>
      </c>
      <c r="E406">
        <v>13</v>
      </c>
    </row>
    <row r="407" spans="1:5" x14ac:dyDescent="0.25">
      <c r="A407" t="s">
        <v>16</v>
      </c>
      <c r="B407" t="s">
        <v>22</v>
      </c>
      <c r="C407" t="s">
        <v>17</v>
      </c>
      <c r="D407" t="s">
        <v>16</v>
      </c>
      <c r="E407">
        <v>13</v>
      </c>
    </row>
    <row r="408" spans="1:5" x14ac:dyDescent="0.25">
      <c r="A408" t="s">
        <v>16</v>
      </c>
      <c r="B408" t="s">
        <v>22</v>
      </c>
      <c r="C408" t="s">
        <v>17</v>
      </c>
      <c r="D408" t="s">
        <v>16</v>
      </c>
      <c r="E408">
        <v>13</v>
      </c>
    </row>
    <row r="409" spans="1:5" x14ac:dyDescent="0.25">
      <c r="A409" t="s">
        <v>16</v>
      </c>
      <c r="B409" t="s">
        <v>22</v>
      </c>
      <c r="C409" t="s">
        <v>17</v>
      </c>
      <c r="D409" t="s">
        <v>16</v>
      </c>
      <c r="E409">
        <v>13</v>
      </c>
    </row>
    <row r="410" spans="1:5" x14ac:dyDescent="0.25">
      <c r="A410" t="s">
        <v>16</v>
      </c>
      <c r="B410" t="s">
        <v>22</v>
      </c>
      <c r="C410" t="s">
        <v>18</v>
      </c>
      <c r="D410" t="s">
        <v>16</v>
      </c>
      <c r="E410">
        <v>12</v>
      </c>
    </row>
    <row r="411" spans="1:5" x14ac:dyDescent="0.25">
      <c r="A411" t="s">
        <v>16</v>
      </c>
      <c r="B411" t="s">
        <v>22</v>
      </c>
      <c r="C411" t="s">
        <v>18</v>
      </c>
      <c r="D411" t="s">
        <v>16</v>
      </c>
      <c r="E411">
        <v>12</v>
      </c>
    </row>
    <row r="412" spans="1:5" x14ac:dyDescent="0.25">
      <c r="A412" t="s">
        <v>16</v>
      </c>
      <c r="B412" t="s">
        <v>22</v>
      </c>
      <c r="C412" t="s">
        <v>18</v>
      </c>
      <c r="D412" t="s">
        <v>16</v>
      </c>
      <c r="E412">
        <v>12</v>
      </c>
    </row>
    <row r="413" spans="1:5" x14ac:dyDescent="0.25">
      <c r="A413" t="s">
        <v>16</v>
      </c>
      <c r="B413" t="s">
        <v>22</v>
      </c>
      <c r="C413" t="s">
        <v>18</v>
      </c>
      <c r="D413" t="s">
        <v>16</v>
      </c>
      <c r="E413">
        <v>12</v>
      </c>
    </row>
    <row r="414" spans="1:5" x14ac:dyDescent="0.25">
      <c r="A414" t="s">
        <v>16</v>
      </c>
      <c r="B414" t="s">
        <v>22</v>
      </c>
      <c r="C414" t="s">
        <v>18</v>
      </c>
      <c r="D414" t="s">
        <v>16</v>
      </c>
      <c r="E414">
        <v>12</v>
      </c>
    </row>
    <row r="415" spans="1:5" x14ac:dyDescent="0.25">
      <c r="A415" t="s">
        <v>16</v>
      </c>
      <c r="B415" t="s">
        <v>22</v>
      </c>
      <c r="C415" t="s">
        <v>18</v>
      </c>
      <c r="D415" t="s">
        <v>16</v>
      </c>
      <c r="E415">
        <v>12</v>
      </c>
    </row>
    <row r="416" spans="1:5" x14ac:dyDescent="0.25">
      <c r="A416" t="s">
        <v>16</v>
      </c>
      <c r="B416" t="s">
        <v>22</v>
      </c>
      <c r="C416" t="s">
        <v>18</v>
      </c>
      <c r="D416" t="s">
        <v>16</v>
      </c>
      <c r="E416">
        <v>12</v>
      </c>
    </row>
    <row r="417" spans="1:5" x14ac:dyDescent="0.25">
      <c r="A417" t="s">
        <v>16</v>
      </c>
      <c r="B417" t="s">
        <v>22</v>
      </c>
      <c r="C417" t="s">
        <v>18</v>
      </c>
      <c r="D417" t="s">
        <v>16</v>
      </c>
      <c r="E417">
        <v>12</v>
      </c>
    </row>
    <row r="418" spans="1:5" x14ac:dyDescent="0.25">
      <c r="A418" t="s">
        <v>16</v>
      </c>
      <c r="B418" t="s">
        <v>22</v>
      </c>
      <c r="C418" t="s">
        <v>19</v>
      </c>
      <c r="D418" t="s">
        <v>16</v>
      </c>
      <c r="E418">
        <v>12</v>
      </c>
    </row>
    <row r="419" spans="1:5" x14ac:dyDescent="0.25">
      <c r="A419" t="s">
        <v>16</v>
      </c>
      <c r="B419" t="s">
        <v>22</v>
      </c>
      <c r="C419" t="s">
        <v>19</v>
      </c>
      <c r="D419" t="s">
        <v>16</v>
      </c>
      <c r="E419">
        <v>12</v>
      </c>
    </row>
    <row r="420" spans="1:5" x14ac:dyDescent="0.25">
      <c r="A420" t="s">
        <v>16</v>
      </c>
      <c r="B420" t="s">
        <v>22</v>
      </c>
      <c r="C420" t="s">
        <v>19</v>
      </c>
      <c r="D420" t="s">
        <v>16</v>
      </c>
      <c r="E420">
        <v>12</v>
      </c>
    </row>
    <row r="421" spans="1:5" x14ac:dyDescent="0.25">
      <c r="A421" t="s">
        <v>16</v>
      </c>
      <c r="B421" t="s">
        <v>22</v>
      </c>
      <c r="C421" t="s">
        <v>19</v>
      </c>
      <c r="D421" t="s">
        <v>16</v>
      </c>
      <c r="E421">
        <v>12</v>
      </c>
    </row>
    <row r="422" spans="1:5" x14ac:dyDescent="0.25">
      <c r="A422" t="s">
        <v>16</v>
      </c>
      <c r="B422" t="s">
        <v>22</v>
      </c>
      <c r="C422" t="s">
        <v>19</v>
      </c>
      <c r="D422" t="s">
        <v>16</v>
      </c>
      <c r="E422">
        <v>12</v>
      </c>
    </row>
    <row r="423" spans="1:5" x14ac:dyDescent="0.25">
      <c r="A423" t="s">
        <v>16</v>
      </c>
      <c r="B423" t="s">
        <v>22</v>
      </c>
      <c r="C423" t="s">
        <v>19</v>
      </c>
      <c r="D423" t="s">
        <v>16</v>
      </c>
      <c r="E423">
        <v>12</v>
      </c>
    </row>
    <row r="424" spans="1:5" x14ac:dyDescent="0.25">
      <c r="A424" t="s">
        <v>16</v>
      </c>
      <c r="B424" t="s">
        <v>22</v>
      </c>
      <c r="C424" t="s">
        <v>19</v>
      </c>
      <c r="D424" t="s">
        <v>16</v>
      </c>
      <c r="E424">
        <v>12</v>
      </c>
    </row>
    <row r="425" spans="1:5" x14ac:dyDescent="0.25">
      <c r="A425" t="s">
        <v>16</v>
      </c>
      <c r="B425" t="s">
        <v>22</v>
      </c>
      <c r="C425" t="s">
        <v>19</v>
      </c>
      <c r="D425" t="s">
        <v>16</v>
      </c>
      <c r="E425">
        <v>12</v>
      </c>
    </row>
    <row r="426" spans="1:5" x14ac:dyDescent="0.25">
      <c r="A426" t="s">
        <v>16</v>
      </c>
      <c r="B426" t="s">
        <v>22</v>
      </c>
      <c r="C426" t="s">
        <v>20</v>
      </c>
      <c r="D426" t="s">
        <v>16</v>
      </c>
      <c r="E426">
        <v>11</v>
      </c>
    </row>
    <row r="427" spans="1:5" x14ac:dyDescent="0.25">
      <c r="A427" t="s">
        <v>16</v>
      </c>
      <c r="B427" t="s">
        <v>22</v>
      </c>
      <c r="C427" t="s">
        <v>20</v>
      </c>
      <c r="D427" t="s">
        <v>16</v>
      </c>
      <c r="E427">
        <v>11</v>
      </c>
    </row>
    <row r="428" spans="1:5" x14ac:dyDescent="0.25">
      <c r="A428" t="s">
        <v>16</v>
      </c>
      <c r="B428" t="s">
        <v>22</v>
      </c>
      <c r="C428" t="s">
        <v>20</v>
      </c>
      <c r="D428" t="s">
        <v>16</v>
      </c>
      <c r="E428">
        <v>11</v>
      </c>
    </row>
    <row r="429" spans="1:5" x14ac:dyDescent="0.25">
      <c r="A429" t="s">
        <v>16</v>
      </c>
      <c r="B429" t="s">
        <v>22</v>
      </c>
      <c r="C429" t="s">
        <v>20</v>
      </c>
      <c r="D429" t="s">
        <v>16</v>
      </c>
      <c r="E429">
        <v>11</v>
      </c>
    </row>
    <row r="430" spans="1:5" x14ac:dyDescent="0.25">
      <c r="A430" t="s">
        <v>16</v>
      </c>
      <c r="B430" t="s">
        <v>22</v>
      </c>
      <c r="C430" t="s">
        <v>20</v>
      </c>
      <c r="D430" t="s">
        <v>16</v>
      </c>
      <c r="E430">
        <v>11</v>
      </c>
    </row>
    <row r="431" spans="1:5" x14ac:dyDescent="0.25">
      <c r="A431" t="s">
        <v>16</v>
      </c>
      <c r="B431" t="s">
        <v>22</v>
      </c>
      <c r="C431" t="s">
        <v>20</v>
      </c>
      <c r="D431" t="s">
        <v>16</v>
      </c>
      <c r="E431">
        <v>11</v>
      </c>
    </row>
    <row r="432" spans="1:5" x14ac:dyDescent="0.25">
      <c r="A432" t="s">
        <v>16</v>
      </c>
      <c r="B432" t="s">
        <v>22</v>
      </c>
      <c r="C432" t="s">
        <v>20</v>
      </c>
      <c r="D432" t="s">
        <v>16</v>
      </c>
      <c r="E432">
        <v>11</v>
      </c>
    </row>
    <row r="433" spans="1:5" x14ac:dyDescent="0.25">
      <c r="A433" t="s">
        <v>16</v>
      </c>
      <c r="B433" t="s">
        <v>22</v>
      </c>
      <c r="C433" t="s">
        <v>20</v>
      </c>
      <c r="D433" t="s">
        <v>16</v>
      </c>
      <c r="E433">
        <v>11</v>
      </c>
    </row>
    <row r="434" spans="1:5" x14ac:dyDescent="0.25">
      <c r="A434" t="s">
        <v>16</v>
      </c>
      <c r="B434" t="s">
        <v>22</v>
      </c>
      <c r="C434" t="s">
        <v>21</v>
      </c>
      <c r="D434" t="s">
        <v>16</v>
      </c>
      <c r="E434">
        <v>13</v>
      </c>
    </row>
    <row r="435" spans="1:5" x14ac:dyDescent="0.25">
      <c r="A435" t="s">
        <v>16</v>
      </c>
      <c r="B435" t="s">
        <v>22</v>
      </c>
      <c r="C435" t="s">
        <v>21</v>
      </c>
      <c r="D435" t="s">
        <v>16</v>
      </c>
      <c r="E435">
        <v>13</v>
      </c>
    </row>
    <row r="436" spans="1:5" x14ac:dyDescent="0.25">
      <c r="A436" t="s">
        <v>16</v>
      </c>
      <c r="B436" t="s">
        <v>22</v>
      </c>
      <c r="C436" t="s">
        <v>21</v>
      </c>
      <c r="D436" t="s">
        <v>16</v>
      </c>
      <c r="E436">
        <v>13</v>
      </c>
    </row>
    <row r="437" spans="1:5" x14ac:dyDescent="0.25">
      <c r="A437" t="s">
        <v>16</v>
      </c>
      <c r="B437" t="s">
        <v>22</v>
      </c>
      <c r="C437" t="s">
        <v>21</v>
      </c>
      <c r="D437" t="s">
        <v>16</v>
      </c>
      <c r="E437">
        <v>13</v>
      </c>
    </row>
    <row r="438" spans="1:5" x14ac:dyDescent="0.25">
      <c r="A438" t="s">
        <v>16</v>
      </c>
      <c r="B438" t="s">
        <v>22</v>
      </c>
      <c r="C438" t="s">
        <v>21</v>
      </c>
      <c r="D438" t="s">
        <v>16</v>
      </c>
      <c r="E438">
        <v>13</v>
      </c>
    </row>
    <row r="439" spans="1:5" x14ac:dyDescent="0.25">
      <c r="A439" t="s">
        <v>16</v>
      </c>
      <c r="B439" t="s">
        <v>22</v>
      </c>
      <c r="C439" t="s">
        <v>21</v>
      </c>
      <c r="D439" t="s">
        <v>16</v>
      </c>
      <c r="E439">
        <v>13</v>
      </c>
    </row>
    <row r="440" spans="1:5" x14ac:dyDescent="0.25">
      <c r="A440" t="s">
        <v>16</v>
      </c>
      <c r="B440" t="s">
        <v>22</v>
      </c>
      <c r="C440" t="s">
        <v>21</v>
      </c>
      <c r="D440" t="s">
        <v>16</v>
      </c>
      <c r="E440">
        <v>13</v>
      </c>
    </row>
    <row r="441" spans="1:5" x14ac:dyDescent="0.25">
      <c r="A441" t="s">
        <v>16</v>
      </c>
      <c r="B441" t="s">
        <v>22</v>
      </c>
      <c r="C441" t="s">
        <v>21</v>
      </c>
      <c r="D441" t="s">
        <v>16</v>
      </c>
      <c r="E441">
        <v>13</v>
      </c>
    </row>
    <row r="442" spans="1:5" x14ac:dyDescent="0.25">
      <c r="A442" t="s">
        <v>16</v>
      </c>
      <c r="B442" t="s">
        <v>22</v>
      </c>
      <c r="C442" t="s">
        <v>22</v>
      </c>
      <c r="D442" t="s">
        <v>16</v>
      </c>
      <c r="E442">
        <v>12</v>
      </c>
    </row>
    <row r="443" spans="1:5" x14ac:dyDescent="0.25">
      <c r="A443" t="s">
        <v>16</v>
      </c>
      <c r="B443" t="s">
        <v>22</v>
      </c>
      <c r="C443" t="s">
        <v>22</v>
      </c>
      <c r="D443" t="s">
        <v>16</v>
      </c>
      <c r="E443">
        <v>12</v>
      </c>
    </row>
    <row r="444" spans="1:5" x14ac:dyDescent="0.25">
      <c r="A444" t="s">
        <v>16</v>
      </c>
      <c r="B444" t="s">
        <v>22</v>
      </c>
      <c r="C444" t="s">
        <v>22</v>
      </c>
      <c r="D444" t="s">
        <v>16</v>
      </c>
      <c r="E444">
        <v>12</v>
      </c>
    </row>
    <row r="445" spans="1:5" x14ac:dyDescent="0.25">
      <c r="A445" t="s">
        <v>16</v>
      </c>
      <c r="B445" t="s">
        <v>22</v>
      </c>
      <c r="C445" t="s">
        <v>22</v>
      </c>
      <c r="D445" t="s">
        <v>16</v>
      </c>
      <c r="E445">
        <v>12</v>
      </c>
    </row>
    <row r="446" spans="1:5" x14ac:dyDescent="0.25">
      <c r="A446" t="s">
        <v>16</v>
      </c>
      <c r="B446" t="s">
        <v>22</v>
      </c>
      <c r="C446" t="s">
        <v>22</v>
      </c>
      <c r="D446" t="s">
        <v>16</v>
      </c>
      <c r="E446">
        <v>12</v>
      </c>
    </row>
    <row r="447" spans="1:5" x14ac:dyDescent="0.25">
      <c r="A447" t="s">
        <v>16</v>
      </c>
      <c r="B447" t="s">
        <v>22</v>
      </c>
      <c r="C447" t="s">
        <v>22</v>
      </c>
      <c r="D447" t="s">
        <v>16</v>
      </c>
      <c r="E447">
        <v>12</v>
      </c>
    </row>
    <row r="448" spans="1:5" x14ac:dyDescent="0.25">
      <c r="A448" t="s">
        <v>16</v>
      </c>
      <c r="B448" t="s">
        <v>22</v>
      </c>
      <c r="C448" t="s">
        <v>22</v>
      </c>
      <c r="D448" t="s">
        <v>16</v>
      </c>
      <c r="E448">
        <v>12</v>
      </c>
    </row>
    <row r="449" spans="1:5" x14ac:dyDescent="0.25">
      <c r="A449" t="s">
        <v>16</v>
      </c>
      <c r="B449" t="s">
        <v>22</v>
      </c>
      <c r="C449" t="s">
        <v>22</v>
      </c>
      <c r="D449" t="s">
        <v>16</v>
      </c>
      <c r="E449">
        <v>12</v>
      </c>
    </row>
    <row r="450" spans="1:5" x14ac:dyDescent="0.25">
      <c r="A450" t="s">
        <v>17</v>
      </c>
      <c r="C450" t="s">
        <v>16</v>
      </c>
      <c r="D450" t="s">
        <v>17</v>
      </c>
      <c r="E450">
        <v>17</v>
      </c>
    </row>
    <row r="451" spans="1:5" x14ac:dyDescent="0.25">
      <c r="A451" t="s">
        <v>17</v>
      </c>
      <c r="C451" t="s">
        <v>16</v>
      </c>
      <c r="D451" t="s">
        <v>17</v>
      </c>
      <c r="E451">
        <v>17</v>
      </c>
    </row>
    <row r="452" spans="1:5" x14ac:dyDescent="0.25">
      <c r="A452" t="s">
        <v>17</v>
      </c>
      <c r="C452" t="s">
        <v>16</v>
      </c>
      <c r="D452" t="s">
        <v>17</v>
      </c>
      <c r="E452">
        <v>17</v>
      </c>
    </row>
    <row r="453" spans="1:5" x14ac:dyDescent="0.25">
      <c r="A453" t="s">
        <v>17</v>
      </c>
      <c r="C453" t="s">
        <v>16</v>
      </c>
      <c r="D453" t="s">
        <v>17</v>
      </c>
      <c r="E453">
        <v>17</v>
      </c>
    </row>
    <row r="454" spans="1:5" x14ac:dyDescent="0.25">
      <c r="A454" t="s">
        <v>17</v>
      </c>
      <c r="C454" t="s">
        <v>16</v>
      </c>
      <c r="D454" t="s">
        <v>17</v>
      </c>
      <c r="E454">
        <v>17</v>
      </c>
    </row>
    <row r="455" spans="1:5" x14ac:dyDescent="0.25">
      <c r="A455" t="s">
        <v>17</v>
      </c>
      <c r="C455" t="s">
        <v>16</v>
      </c>
      <c r="D455" t="s">
        <v>17</v>
      </c>
      <c r="E455">
        <v>17</v>
      </c>
    </row>
    <row r="456" spans="1:5" x14ac:dyDescent="0.25">
      <c r="A456" t="s">
        <v>17</v>
      </c>
      <c r="C456" t="s">
        <v>16</v>
      </c>
      <c r="D456" t="s">
        <v>17</v>
      </c>
      <c r="E456">
        <v>17</v>
      </c>
    </row>
    <row r="457" spans="1:5" x14ac:dyDescent="0.25">
      <c r="A457" t="s">
        <v>17</v>
      </c>
      <c r="C457" t="s">
        <v>16</v>
      </c>
      <c r="D457" t="s">
        <v>17</v>
      </c>
      <c r="E457">
        <v>17</v>
      </c>
    </row>
    <row r="458" spans="1:5" x14ac:dyDescent="0.25">
      <c r="A458" t="s">
        <v>17</v>
      </c>
      <c r="C458" t="s">
        <v>17</v>
      </c>
      <c r="D458" t="s">
        <v>17</v>
      </c>
      <c r="E458">
        <v>17</v>
      </c>
    </row>
    <row r="459" spans="1:5" x14ac:dyDescent="0.25">
      <c r="A459" t="s">
        <v>17</v>
      </c>
      <c r="C459" t="s">
        <v>17</v>
      </c>
      <c r="D459" t="s">
        <v>17</v>
      </c>
      <c r="E459">
        <v>17</v>
      </c>
    </row>
    <row r="460" spans="1:5" x14ac:dyDescent="0.25">
      <c r="A460" t="s">
        <v>17</v>
      </c>
      <c r="C460" t="s">
        <v>17</v>
      </c>
      <c r="D460" t="s">
        <v>17</v>
      </c>
      <c r="E460">
        <v>17</v>
      </c>
    </row>
    <row r="461" spans="1:5" x14ac:dyDescent="0.25">
      <c r="A461" t="s">
        <v>17</v>
      </c>
      <c r="C461" t="s">
        <v>17</v>
      </c>
      <c r="D461" t="s">
        <v>17</v>
      </c>
      <c r="E461">
        <v>17</v>
      </c>
    </row>
    <row r="462" spans="1:5" x14ac:dyDescent="0.25">
      <c r="A462" t="s">
        <v>17</v>
      </c>
      <c r="C462" t="s">
        <v>17</v>
      </c>
      <c r="D462" t="s">
        <v>17</v>
      </c>
      <c r="E462">
        <v>17</v>
      </c>
    </row>
    <row r="463" spans="1:5" x14ac:dyDescent="0.25">
      <c r="A463" t="s">
        <v>17</v>
      </c>
      <c r="C463" t="s">
        <v>17</v>
      </c>
      <c r="D463" t="s">
        <v>17</v>
      </c>
      <c r="E463">
        <v>17</v>
      </c>
    </row>
    <row r="464" spans="1:5" x14ac:dyDescent="0.25">
      <c r="A464" t="s">
        <v>17</v>
      </c>
      <c r="C464" t="s">
        <v>17</v>
      </c>
      <c r="D464" t="s">
        <v>17</v>
      </c>
      <c r="E464">
        <v>17</v>
      </c>
    </row>
    <row r="465" spans="1:5" x14ac:dyDescent="0.25">
      <c r="A465" t="s">
        <v>17</v>
      </c>
      <c r="C465" t="s">
        <v>17</v>
      </c>
      <c r="D465" t="s">
        <v>17</v>
      </c>
      <c r="E465">
        <v>17</v>
      </c>
    </row>
    <row r="466" spans="1:5" x14ac:dyDescent="0.25">
      <c r="A466" t="s">
        <v>17</v>
      </c>
      <c r="C466" t="s">
        <v>18</v>
      </c>
      <c r="D466" t="s">
        <v>17</v>
      </c>
      <c r="E466">
        <v>16</v>
      </c>
    </row>
    <row r="467" spans="1:5" x14ac:dyDescent="0.25">
      <c r="A467" t="s">
        <v>17</v>
      </c>
      <c r="C467" t="s">
        <v>18</v>
      </c>
      <c r="D467" t="s">
        <v>17</v>
      </c>
      <c r="E467">
        <v>16</v>
      </c>
    </row>
    <row r="468" spans="1:5" x14ac:dyDescent="0.25">
      <c r="A468" t="s">
        <v>17</v>
      </c>
      <c r="C468" t="s">
        <v>18</v>
      </c>
      <c r="D468" t="s">
        <v>17</v>
      </c>
      <c r="E468">
        <v>16</v>
      </c>
    </row>
    <row r="469" spans="1:5" x14ac:dyDescent="0.25">
      <c r="A469" t="s">
        <v>17</v>
      </c>
      <c r="C469" t="s">
        <v>18</v>
      </c>
      <c r="D469" t="s">
        <v>17</v>
      </c>
      <c r="E469">
        <v>16</v>
      </c>
    </row>
    <row r="470" spans="1:5" x14ac:dyDescent="0.25">
      <c r="A470" t="s">
        <v>17</v>
      </c>
      <c r="C470" t="s">
        <v>18</v>
      </c>
      <c r="D470" t="s">
        <v>17</v>
      </c>
      <c r="E470">
        <v>16</v>
      </c>
    </row>
    <row r="471" spans="1:5" x14ac:dyDescent="0.25">
      <c r="A471" t="s">
        <v>17</v>
      </c>
      <c r="C471" t="s">
        <v>18</v>
      </c>
      <c r="D471" t="s">
        <v>17</v>
      </c>
      <c r="E471">
        <v>16</v>
      </c>
    </row>
    <row r="472" spans="1:5" x14ac:dyDescent="0.25">
      <c r="A472" t="s">
        <v>17</v>
      </c>
      <c r="C472" t="s">
        <v>18</v>
      </c>
      <c r="D472" t="s">
        <v>17</v>
      </c>
      <c r="E472">
        <v>16</v>
      </c>
    </row>
    <row r="473" spans="1:5" x14ac:dyDescent="0.25">
      <c r="A473" t="s">
        <v>17</v>
      </c>
      <c r="C473" t="s">
        <v>18</v>
      </c>
      <c r="D473" t="s">
        <v>17</v>
      </c>
      <c r="E473">
        <v>16</v>
      </c>
    </row>
    <row r="474" spans="1:5" x14ac:dyDescent="0.25">
      <c r="A474" t="s">
        <v>17</v>
      </c>
      <c r="C474" t="s">
        <v>19</v>
      </c>
      <c r="D474" t="s">
        <v>17</v>
      </c>
      <c r="E474">
        <v>16</v>
      </c>
    </row>
    <row r="475" spans="1:5" x14ac:dyDescent="0.25">
      <c r="A475" t="s">
        <v>17</v>
      </c>
      <c r="C475" t="s">
        <v>19</v>
      </c>
      <c r="D475" t="s">
        <v>17</v>
      </c>
      <c r="E475">
        <v>16</v>
      </c>
    </row>
    <row r="476" spans="1:5" x14ac:dyDescent="0.25">
      <c r="A476" t="s">
        <v>17</v>
      </c>
      <c r="C476" t="s">
        <v>19</v>
      </c>
      <c r="D476" t="s">
        <v>17</v>
      </c>
      <c r="E476">
        <v>16</v>
      </c>
    </row>
    <row r="477" spans="1:5" x14ac:dyDescent="0.25">
      <c r="A477" t="s">
        <v>17</v>
      </c>
      <c r="C477" t="s">
        <v>19</v>
      </c>
      <c r="D477" t="s">
        <v>17</v>
      </c>
      <c r="E477">
        <v>16</v>
      </c>
    </row>
    <row r="478" spans="1:5" x14ac:dyDescent="0.25">
      <c r="A478" t="s">
        <v>17</v>
      </c>
      <c r="C478" t="s">
        <v>19</v>
      </c>
      <c r="D478" t="s">
        <v>17</v>
      </c>
      <c r="E478">
        <v>16</v>
      </c>
    </row>
    <row r="479" spans="1:5" x14ac:dyDescent="0.25">
      <c r="A479" t="s">
        <v>17</v>
      </c>
      <c r="C479" t="s">
        <v>19</v>
      </c>
      <c r="D479" t="s">
        <v>17</v>
      </c>
      <c r="E479">
        <v>16</v>
      </c>
    </row>
    <row r="480" spans="1:5" x14ac:dyDescent="0.25">
      <c r="A480" t="s">
        <v>17</v>
      </c>
      <c r="C480" t="s">
        <v>19</v>
      </c>
      <c r="D480" t="s">
        <v>17</v>
      </c>
      <c r="E480">
        <v>16</v>
      </c>
    </row>
    <row r="481" spans="1:5" x14ac:dyDescent="0.25">
      <c r="A481" t="s">
        <v>17</v>
      </c>
      <c r="C481" t="s">
        <v>19</v>
      </c>
      <c r="D481" t="s">
        <v>17</v>
      </c>
      <c r="E481">
        <v>16</v>
      </c>
    </row>
    <row r="482" spans="1:5" x14ac:dyDescent="0.25">
      <c r="A482" t="s">
        <v>17</v>
      </c>
      <c r="C482" t="s">
        <v>20</v>
      </c>
      <c r="D482" t="s">
        <v>17</v>
      </c>
      <c r="E482">
        <v>15</v>
      </c>
    </row>
    <row r="483" spans="1:5" x14ac:dyDescent="0.25">
      <c r="A483" t="s">
        <v>17</v>
      </c>
      <c r="C483" t="s">
        <v>20</v>
      </c>
      <c r="D483" t="s">
        <v>17</v>
      </c>
      <c r="E483">
        <v>15</v>
      </c>
    </row>
    <row r="484" spans="1:5" x14ac:dyDescent="0.25">
      <c r="A484" t="s">
        <v>17</v>
      </c>
      <c r="C484" t="s">
        <v>20</v>
      </c>
      <c r="D484" t="s">
        <v>17</v>
      </c>
      <c r="E484">
        <v>15</v>
      </c>
    </row>
    <row r="485" spans="1:5" x14ac:dyDescent="0.25">
      <c r="A485" t="s">
        <v>17</v>
      </c>
      <c r="C485" t="s">
        <v>20</v>
      </c>
      <c r="D485" t="s">
        <v>17</v>
      </c>
      <c r="E485">
        <v>15</v>
      </c>
    </row>
    <row r="486" spans="1:5" x14ac:dyDescent="0.25">
      <c r="A486" t="s">
        <v>17</v>
      </c>
      <c r="C486" t="s">
        <v>20</v>
      </c>
      <c r="D486" t="s">
        <v>17</v>
      </c>
      <c r="E486">
        <v>15</v>
      </c>
    </row>
    <row r="487" spans="1:5" x14ac:dyDescent="0.25">
      <c r="A487" t="s">
        <v>17</v>
      </c>
      <c r="C487" t="s">
        <v>20</v>
      </c>
      <c r="D487" t="s">
        <v>17</v>
      </c>
      <c r="E487">
        <v>15</v>
      </c>
    </row>
    <row r="488" spans="1:5" x14ac:dyDescent="0.25">
      <c r="A488" t="s">
        <v>17</v>
      </c>
      <c r="C488" t="s">
        <v>20</v>
      </c>
      <c r="D488" t="s">
        <v>17</v>
      </c>
      <c r="E488">
        <v>15</v>
      </c>
    </row>
    <row r="489" spans="1:5" x14ac:dyDescent="0.25">
      <c r="A489" t="s">
        <v>17</v>
      </c>
      <c r="C489" t="s">
        <v>20</v>
      </c>
      <c r="D489" t="s">
        <v>17</v>
      </c>
      <c r="E489">
        <v>15</v>
      </c>
    </row>
    <row r="490" spans="1:5" x14ac:dyDescent="0.25">
      <c r="A490" t="s">
        <v>17</v>
      </c>
      <c r="C490" t="s">
        <v>21</v>
      </c>
      <c r="D490" t="s">
        <v>17</v>
      </c>
      <c r="E490">
        <v>13</v>
      </c>
    </row>
    <row r="491" spans="1:5" x14ac:dyDescent="0.25">
      <c r="A491" t="s">
        <v>17</v>
      </c>
      <c r="C491" t="s">
        <v>21</v>
      </c>
      <c r="D491" t="s">
        <v>17</v>
      </c>
      <c r="E491">
        <v>13</v>
      </c>
    </row>
    <row r="492" spans="1:5" x14ac:dyDescent="0.25">
      <c r="A492" t="s">
        <v>17</v>
      </c>
      <c r="C492" t="s">
        <v>21</v>
      </c>
      <c r="D492" t="s">
        <v>17</v>
      </c>
      <c r="E492">
        <v>13</v>
      </c>
    </row>
    <row r="493" spans="1:5" x14ac:dyDescent="0.25">
      <c r="A493" t="s">
        <v>17</v>
      </c>
      <c r="C493" t="s">
        <v>21</v>
      </c>
      <c r="D493" t="s">
        <v>17</v>
      </c>
      <c r="E493">
        <v>13</v>
      </c>
    </row>
    <row r="494" spans="1:5" x14ac:dyDescent="0.25">
      <c r="A494" t="s">
        <v>17</v>
      </c>
      <c r="C494" t="s">
        <v>21</v>
      </c>
      <c r="D494" t="s">
        <v>17</v>
      </c>
      <c r="E494">
        <v>13</v>
      </c>
    </row>
    <row r="495" spans="1:5" x14ac:dyDescent="0.25">
      <c r="A495" t="s">
        <v>17</v>
      </c>
      <c r="C495" t="s">
        <v>21</v>
      </c>
      <c r="D495" t="s">
        <v>17</v>
      </c>
      <c r="E495">
        <v>13</v>
      </c>
    </row>
    <row r="496" spans="1:5" x14ac:dyDescent="0.25">
      <c r="A496" t="s">
        <v>17</v>
      </c>
      <c r="C496" t="s">
        <v>21</v>
      </c>
      <c r="D496" t="s">
        <v>17</v>
      </c>
      <c r="E496">
        <v>13</v>
      </c>
    </row>
    <row r="497" spans="1:5" x14ac:dyDescent="0.25">
      <c r="A497" t="s">
        <v>17</v>
      </c>
      <c r="C497" t="s">
        <v>21</v>
      </c>
      <c r="D497" t="s">
        <v>17</v>
      </c>
      <c r="E497">
        <v>13</v>
      </c>
    </row>
    <row r="498" spans="1:5" x14ac:dyDescent="0.25">
      <c r="A498" t="s">
        <v>17</v>
      </c>
      <c r="C498" t="s">
        <v>22</v>
      </c>
      <c r="D498" t="s">
        <v>17</v>
      </c>
      <c r="E498">
        <v>13</v>
      </c>
    </row>
    <row r="499" spans="1:5" x14ac:dyDescent="0.25">
      <c r="A499" t="s">
        <v>17</v>
      </c>
      <c r="C499" t="s">
        <v>22</v>
      </c>
      <c r="D499" t="s">
        <v>17</v>
      </c>
      <c r="E499">
        <v>13</v>
      </c>
    </row>
    <row r="500" spans="1:5" x14ac:dyDescent="0.25">
      <c r="A500" t="s">
        <v>17</v>
      </c>
      <c r="C500" t="s">
        <v>22</v>
      </c>
      <c r="D500" t="s">
        <v>17</v>
      </c>
      <c r="E500">
        <v>13</v>
      </c>
    </row>
    <row r="501" spans="1:5" x14ac:dyDescent="0.25">
      <c r="A501" t="s">
        <v>17</v>
      </c>
      <c r="C501" t="s">
        <v>22</v>
      </c>
      <c r="D501" t="s">
        <v>17</v>
      </c>
      <c r="E501">
        <v>13</v>
      </c>
    </row>
    <row r="502" spans="1:5" x14ac:dyDescent="0.25">
      <c r="A502" t="s">
        <v>17</v>
      </c>
      <c r="C502" t="s">
        <v>22</v>
      </c>
      <c r="D502" t="s">
        <v>17</v>
      </c>
      <c r="E502">
        <v>13</v>
      </c>
    </row>
    <row r="503" spans="1:5" x14ac:dyDescent="0.25">
      <c r="A503" t="s">
        <v>17</v>
      </c>
      <c r="C503" t="s">
        <v>22</v>
      </c>
      <c r="D503" t="s">
        <v>17</v>
      </c>
      <c r="E503">
        <v>13</v>
      </c>
    </row>
    <row r="504" spans="1:5" x14ac:dyDescent="0.25">
      <c r="A504" t="s">
        <v>17</v>
      </c>
      <c r="C504" t="s">
        <v>22</v>
      </c>
      <c r="D504" t="s">
        <v>17</v>
      </c>
      <c r="E504">
        <v>13</v>
      </c>
    </row>
    <row r="505" spans="1:5" x14ac:dyDescent="0.25">
      <c r="A505" t="s">
        <v>17</v>
      </c>
      <c r="C505" t="s">
        <v>22</v>
      </c>
      <c r="D505" t="s">
        <v>17</v>
      </c>
      <c r="E505">
        <v>13</v>
      </c>
    </row>
    <row r="506" spans="1:5" x14ac:dyDescent="0.25">
      <c r="A506" t="s">
        <v>17</v>
      </c>
      <c r="B506" t="s">
        <v>16</v>
      </c>
      <c r="C506" t="s">
        <v>16</v>
      </c>
      <c r="D506" t="s">
        <v>17</v>
      </c>
      <c r="E506">
        <v>17</v>
      </c>
    </row>
    <row r="507" spans="1:5" x14ac:dyDescent="0.25">
      <c r="A507" t="s">
        <v>17</v>
      </c>
      <c r="B507" t="s">
        <v>16</v>
      </c>
      <c r="C507" t="s">
        <v>16</v>
      </c>
      <c r="D507" t="s">
        <v>17</v>
      </c>
      <c r="E507">
        <v>17</v>
      </c>
    </row>
    <row r="508" spans="1:5" x14ac:dyDescent="0.25">
      <c r="A508" t="s">
        <v>17</v>
      </c>
      <c r="B508" t="s">
        <v>16</v>
      </c>
      <c r="C508" t="s">
        <v>16</v>
      </c>
      <c r="D508" t="s">
        <v>17</v>
      </c>
      <c r="E508">
        <v>17</v>
      </c>
    </row>
    <row r="509" spans="1:5" x14ac:dyDescent="0.25">
      <c r="A509" t="s">
        <v>17</v>
      </c>
      <c r="B509" t="s">
        <v>16</v>
      </c>
      <c r="C509" t="s">
        <v>16</v>
      </c>
      <c r="D509" t="s">
        <v>17</v>
      </c>
      <c r="E509">
        <v>17</v>
      </c>
    </row>
    <row r="510" spans="1:5" x14ac:dyDescent="0.25">
      <c r="A510" t="s">
        <v>17</v>
      </c>
      <c r="B510" t="s">
        <v>16</v>
      </c>
      <c r="C510" t="s">
        <v>16</v>
      </c>
      <c r="D510" t="s">
        <v>17</v>
      </c>
      <c r="E510">
        <v>17</v>
      </c>
    </row>
    <row r="511" spans="1:5" x14ac:dyDescent="0.25">
      <c r="A511" t="s">
        <v>17</v>
      </c>
      <c r="B511" t="s">
        <v>16</v>
      </c>
      <c r="C511" t="s">
        <v>16</v>
      </c>
      <c r="D511" t="s">
        <v>17</v>
      </c>
      <c r="E511">
        <v>17</v>
      </c>
    </row>
    <row r="512" spans="1:5" x14ac:dyDescent="0.25">
      <c r="A512" t="s">
        <v>17</v>
      </c>
      <c r="B512" t="s">
        <v>16</v>
      </c>
      <c r="C512" t="s">
        <v>16</v>
      </c>
      <c r="D512" t="s">
        <v>17</v>
      </c>
      <c r="E512">
        <v>17</v>
      </c>
    </row>
    <row r="513" spans="1:5" x14ac:dyDescent="0.25">
      <c r="A513" t="s">
        <v>17</v>
      </c>
      <c r="B513" t="s">
        <v>16</v>
      </c>
      <c r="C513" t="s">
        <v>16</v>
      </c>
      <c r="D513" t="s">
        <v>17</v>
      </c>
      <c r="E513">
        <v>17</v>
      </c>
    </row>
    <row r="514" spans="1:5" x14ac:dyDescent="0.25">
      <c r="A514" t="s">
        <v>17</v>
      </c>
      <c r="B514" t="s">
        <v>16</v>
      </c>
      <c r="C514" t="s">
        <v>17</v>
      </c>
      <c r="D514" t="s">
        <v>17</v>
      </c>
      <c r="E514">
        <v>17</v>
      </c>
    </row>
    <row r="515" spans="1:5" x14ac:dyDescent="0.25">
      <c r="A515" t="s">
        <v>17</v>
      </c>
      <c r="B515" t="s">
        <v>16</v>
      </c>
      <c r="C515" t="s">
        <v>17</v>
      </c>
      <c r="D515" t="s">
        <v>17</v>
      </c>
      <c r="E515">
        <v>17</v>
      </c>
    </row>
    <row r="516" spans="1:5" x14ac:dyDescent="0.25">
      <c r="A516" t="s">
        <v>17</v>
      </c>
      <c r="B516" t="s">
        <v>16</v>
      </c>
      <c r="C516" t="s">
        <v>17</v>
      </c>
      <c r="D516" t="s">
        <v>17</v>
      </c>
      <c r="E516">
        <v>17</v>
      </c>
    </row>
    <row r="517" spans="1:5" x14ac:dyDescent="0.25">
      <c r="A517" t="s">
        <v>17</v>
      </c>
      <c r="B517" t="s">
        <v>16</v>
      </c>
      <c r="C517" t="s">
        <v>17</v>
      </c>
      <c r="D517" t="s">
        <v>17</v>
      </c>
      <c r="E517">
        <v>17</v>
      </c>
    </row>
    <row r="518" spans="1:5" x14ac:dyDescent="0.25">
      <c r="A518" t="s">
        <v>17</v>
      </c>
      <c r="B518" t="s">
        <v>16</v>
      </c>
      <c r="C518" t="s">
        <v>17</v>
      </c>
      <c r="D518" t="s">
        <v>17</v>
      </c>
      <c r="E518">
        <v>17</v>
      </c>
    </row>
    <row r="519" spans="1:5" x14ac:dyDescent="0.25">
      <c r="A519" t="s">
        <v>17</v>
      </c>
      <c r="B519" t="s">
        <v>16</v>
      </c>
      <c r="C519" t="s">
        <v>17</v>
      </c>
      <c r="D519" t="s">
        <v>17</v>
      </c>
      <c r="E519">
        <v>17</v>
      </c>
    </row>
    <row r="520" spans="1:5" x14ac:dyDescent="0.25">
      <c r="A520" t="s">
        <v>17</v>
      </c>
      <c r="B520" t="s">
        <v>16</v>
      </c>
      <c r="C520" t="s">
        <v>17</v>
      </c>
      <c r="D520" t="s">
        <v>17</v>
      </c>
      <c r="E520">
        <v>17</v>
      </c>
    </row>
    <row r="521" spans="1:5" x14ac:dyDescent="0.25">
      <c r="A521" t="s">
        <v>17</v>
      </c>
      <c r="B521" t="s">
        <v>16</v>
      </c>
      <c r="C521" t="s">
        <v>17</v>
      </c>
      <c r="D521" t="s">
        <v>17</v>
      </c>
      <c r="E521">
        <v>17</v>
      </c>
    </row>
    <row r="522" spans="1:5" x14ac:dyDescent="0.25">
      <c r="A522" t="s">
        <v>17</v>
      </c>
      <c r="B522" t="s">
        <v>16</v>
      </c>
      <c r="C522" t="s">
        <v>18</v>
      </c>
      <c r="D522" t="s">
        <v>17</v>
      </c>
      <c r="E522">
        <v>16</v>
      </c>
    </row>
    <row r="523" spans="1:5" x14ac:dyDescent="0.25">
      <c r="A523" t="s">
        <v>17</v>
      </c>
      <c r="B523" t="s">
        <v>16</v>
      </c>
      <c r="C523" t="s">
        <v>18</v>
      </c>
      <c r="D523" t="s">
        <v>17</v>
      </c>
      <c r="E523">
        <v>16</v>
      </c>
    </row>
    <row r="524" spans="1:5" x14ac:dyDescent="0.25">
      <c r="A524" t="s">
        <v>17</v>
      </c>
      <c r="B524" t="s">
        <v>16</v>
      </c>
      <c r="C524" t="s">
        <v>18</v>
      </c>
      <c r="D524" t="s">
        <v>17</v>
      </c>
      <c r="E524">
        <v>16</v>
      </c>
    </row>
    <row r="525" spans="1:5" x14ac:dyDescent="0.25">
      <c r="A525" t="s">
        <v>17</v>
      </c>
      <c r="B525" t="s">
        <v>16</v>
      </c>
      <c r="C525" t="s">
        <v>18</v>
      </c>
      <c r="D525" t="s">
        <v>17</v>
      </c>
      <c r="E525">
        <v>16</v>
      </c>
    </row>
    <row r="526" spans="1:5" x14ac:dyDescent="0.25">
      <c r="A526" t="s">
        <v>17</v>
      </c>
      <c r="B526" t="s">
        <v>16</v>
      </c>
      <c r="C526" t="s">
        <v>18</v>
      </c>
      <c r="D526" t="s">
        <v>17</v>
      </c>
      <c r="E526">
        <v>16</v>
      </c>
    </row>
    <row r="527" spans="1:5" x14ac:dyDescent="0.25">
      <c r="A527" t="s">
        <v>17</v>
      </c>
      <c r="B527" t="s">
        <v>16</v>
      </c>
      <c r="C527" t="s">
        <v>18</v>
      </c>
      <c r="D527" t="s">
        <v>17</v>
      </c>
      <c r="E527">
        <v>16</v>
      </c>
    </row>
    <row r="528" spans="1:5" x14ac:dyDescent="0.25">
      <c r="A528" t="s">
        <v>17</v>
      </c>
      <c r="B528" t="s">
        <v>16</v>
      </c>
      <c r="C528" t="s">
        <v>18</v>
      </c>
      <c r="D528" t="s">
        <v>17</v>
      </c>
      <c r="E528">
        <v>16</v>
      </c>
    </row>
    <row r="529" spans="1:5" x14ac:dyDescent="0.25">
      <c r="A529" t="s">
        <v>17</v>
      </c>
      <c r="B529" t="s">
        <v>16</v>
      </c>
      <c r="C529" t="s">
        <v>18</v>
      </c>
      <c r="D529" t="s">
        <v>17</v>
      </c>
      <c r="E529">
        <v>16</v>
      </c>
    </row>
    <row r="530" spans="1:5" x14ac:dyDescent="0.25">
      <c r="A530" t="s">
        <v>17</v>
      </c>
      <c r="B530" t="s">
        <v>16</v>
      </c>
      <c r="C530" t="s">
        <v>19</v>
      </c>
      <c r="D530" t="s">
        <v>17</v>
      </c>
      <c r="E530">
        <v>15</v>
      </c>
    </row>
    <row r="531" spans="1:5" x14ac:dyDescent="0.25">
      <c r="A531" t="s">
        <v>17</v>
      </c>
      <c r="B531" t="s">
        <v>16</v>
      </c>
      <c r="C531" t="s">
        <v>19</v>
      </c>
      <c r="D531" t="s">
        <v>17</v>
      </c>
      <c r="E531">
        <v>15</v>
      </c>
    </row>
    <row r="532" spans="1:5" x14ac:dyDescent="0.25">
      <c r="A532" t="s">
        <v>17</v>
      </c>
      <c r="B532" t="s">
        <v>16</v>
      </c>
      <c r="C532" t="s">
        <v>19</v>
      </c>
      <c r="D532" t="s">
        <v>17</v>
      </c>
      <c r="E532">
        <v>15</v>
      </c>
    </row>
    <row r="533" spans="1:5" x14ac:dyDescent="0.25">
      <c r="A533" t="s">
        <v>17</v>
      </c>
      <c r="B533" t="s">
        <v>16</v>
      </c>
      <c r="C533" t="s">
        <v>19</v>
      </c>
      <c r="D533" t="s">
        <v>17</v>
      </c>
      <c r="E533">
        <v>15</v>
      </c>
    </row>
    <row r="534" spans="1:5" x14ac:dyDescent="0.25">
      <c r="A534" t="s">
        <v>17</v>
      </c>
      <c r="B534" t="s">
        <v>16</v>
      </c>
      <c r="C534" t="s">
        <v>19</v>
      </c>
      <c r="D534" t="s">
        <v>17</v>
      </c>
      <c r="E534">
        <v>15</v>
      </c>
    </row>
    <row r="535" spans="1:5" x14ac:dyDescent="0.25">
      <c r="A535" t="s">
        <v>17</v>
      </c>
      <c r="B535" t="s">
        <v>16</v>
      </c>
      <c r="C535" t="s">
        <v>19</v>
      </c>
      <c r="D535" t="s">
        <v>17</v>
      </c>
      <c r="E535">
        <v>15</v>
      </c>
    </row>
    <row r="536" spans="1:5" x14ac:dyDescent="0.25">
      <c r="A536" t="s">
        <v>17</v>
      </c>
      <c r="B536" t="s">
        <v>16</v>
      </c>
      <c r="C536" t="s">
        <v>19</v>
      </c>
      <c r="D536" t="s">
        <v>17</v>
      </c>
      <c r="E536">
        <v>15</v>
      </c>
    </row>
    <row r="537" spans="1:5" x14ac:dyDescent="0.25">
      <c r="A537" t="s">
        <v>17</v>
      </c>
      <c r="B537" t="s">
        <v>16</v>
      </c>
      <c r="C537" t="s">
        <v>19</v>
      </c>
      <c r="D537" t="s">
        <v>17</v>
      </c>
      <c r="E537">
        <v>15</v>
      </c>
    </row>
    <row r="538" spans="1:5" x14ac:dyDescent="0.25">
      <c r="A538" t="s">
        <v>17</v>
      </c>
      <c r="B538" t="s">
        <v>16</v>
      </c>
      <c r="C538" t="s">
        <v>20</v>
      </c>
      <c r="D538" t="s">
        <v>17</v>
      </c>
      <c r="E538">
        <v>14</v>
      </c>
    </row>
    <row r="539" spans="1:5" x14ac:dyDescent="0.25">
      <c r="A539" t="s">
        <v>17</v>
      </c>
      <c r="B539" t="s">
        <v>16</v>
      </c>
      <c r="C539" t="s">
        <v>20</v>
      </c>
      <c r="D539" t="s">
        <v>17</v>
      </c>
      <c r="E539">
        <v>14</v>
      </c>
    </row>
    <row r="540" spans="1:5" x14ac:dyDescent="0.25">
      <c r="A540" t="s">
        <v>17</v>
      </c>
      <c r="B540" t="s">
        <v>16</v>
      </c>
      <c r="C540" t="s">
        <v>20</v>
      </c>
      <c r="D540" t="s">
        <v>17</v>
      </c>
      <c r="E540">
        <v>14</v>
      </c>
    </row>
    <row r="541" spans="1:5" x14ac:dyDescent="0.25">
      <c r="A541" t="s">
        <v>17</v>
      </c>
      <c r="B541" t="s">
        <v>16</v>
      </c>
      <c r="C541" t="s">
        <v>20</v>
      </c>
      <c r="D541" t="s">
        <v>17</v>
      </c>
      <c r="E541">
        <v>14</v>
      </c>
    </row>
    <row r="542" spans="1:5" x14ac:dyDescent="0.25">
      <c r="A542" t="s">
        <v>17</v>
      </c>
      <c r="B542" t="s">
        <v>16</v>
      </c>
      <c r="C542" t="s">
        <v>20</v>
      </c>
      <c r="D542" t="s">
        <v>17</v>
      </c>
      <c r="E542">
        <v>14</v>
      </c>
    </row>
    <row r="543" spans="1:5" x14ac:dyDescent="0.25">
      <c r="A543" t="s">
        <v>17</v>
      </c>
      <c r="B543" t="s">
        <v>16</v>
      </c>
      <c r="C543" t="s">
        <v>20</v>
      </c>
      <c r="D543" t="s">
        <v>17</v>
      </c>
      <c r="E543">
        <v>14</v>
      </c>
    </row>
    <row r="544" spans="1:5" x14ac:dyDescent="0.25">
      <c r="A544" t="s">
        <v>17</v>
      </c>
      <c r="B544" t="s">
        <v>16</v>
      </c>
      <c r="C544" t="s">
        <v>20</v>
      </c>
      <c r="D544" t="s">
        <v>17</v>
      </c>
      <c r="E544">
        <v>14</v>
      </c>
    </row>
    <row r="545" spans="1:5" x14ac:dyDescent="0.25">
      <c r="A545" t="s">
        <v>17</v>
      </c>
      <c r="B545" t="s">
        <v>16</v>
      </c>
      <c r="C545" t="s">
        <v>20</v>
      </c>
      <c r="D545" t="s">
        <v>17</v>
      </c>
      <c r="E545">
        <v>14</v>
      </c>
    </row>
    <row r="546" spans="1:5" x14ac:dyDescent="0.25">
      <c r="A546" t="s">
        <v>17</v>
      </c>
      <c r="B546" t="s">
        <v>16</v>
      </c>
      <c r="C546" t="s">
        <v>21</v>
      </c>
      <c r="D546" t="s">
        <v>17</v>
      </c>
      <c r="E546">
        <v>13</v>
      </c>
    </row>
    <row r="547" spans="1:5" x14ac:dyDescent="0.25">
      <c r="A547" t="s">
        <v>17</v>
      </c>
      <c r="B547" t="s">
        <v>16</v>
      </c>
      <c r="C547" t="s">
        <v>21</v>
      </c>
      <c r="D547" t="s">
        <v>17</v>
      </c>
      <c r="E547">
        <v>13</v>
      </c>
    </row>
    <row r="548" spans="1:5" x14ac:dyDescent="0.25">
      <c r="A548" t="s">
        <v>17</v>
      </c>
      <c r="B548" t="s">
        <v>16</v>
      </c>
      <c r="C548" t="s">
        <v>21</v>
      </c>
      <c r="D548" t="s">
        <v>17</v>
      </c>
      <c r="E548">
        <v>13</v>
      </c>
    </row>
    <row r="549" spans="1:5" x14ac:dyDescent="0.25">
      <c r="A549" t="s">
        <v>17</v>
      </c>
      <c r="B549" t="s">
        <v>16</v>
      </c>
      <c r="C549" t="s">
        <v>21</v>
      </c>
      <c r="D549" t="s">
        <v>17</v>
      </c>
      <c r="E549">
        <v>13</v>
      </c>
    </row>
    <row r="550" spans="1:5" x14ac:dyDescent="0.25">
      <c r="A550" t="s">
        <v>17</v>
      </c>
      <c r="B550" t="s">
        <v>16</v>
      </c>
      <c r="C550" t="s">
        <v>21</v>
      </c>
      <c r="D550" t="s">
        <v>17</v>
      </c>
      <c r="E550">
        <v>13</v>
      </c>
    </row>
    <row r="551" spans="1:5" x14ac:dyDescent="0.25">
      <c r="A551" t="s">
        <v>17</v>
      </c>
      <c r="B551" t="s">
        <v>16</v>
      </c>
      <c r="C551" t="s">
        <v>21</v>
      </c>
      <c r="D551" t="s">
        <v>17</v>
      </c>
      <c r="E551">
        <v>13</v>
      </c>
    </row>
    <row r="552" spans="1:5" x14ac:dyDescent="0.25">
      <c r="A552" t="s">
        <v>17</v>
      </c>
      <c r="B552" t="s">
        <v>16</v>
      </c>
      <c r="C552" t="s">
        <v>21</v>
      </c>
      <c r="D552" t="s">
        <v>17</v>
      </c>
      <c r="E552">
        <v>13</v>
      </c>
    </row>
    <row r="553" spans="1:5" x14ac:dyDescent="0.25">
      <c r="A553" t="s">
        <v>17</v>
      </c>
      <c r="B553" t="s">
        <v>16</v>
      </c>
      <c r="C553" t="s">
        <v>21</v>
      </c>
      <c r="D553" t="s">
        <v>17</v>
      </c>
      <c r="E553">
        <v>13</v>
      </c>
    </row>
    <row r="554" spans="1:5" x14ac:dyDescent="0.25">
      <c r="A554" t="s">
        <v>17</v>
      </c>
      <c r="B554" t="s">
        <v>16</v>
      </c>
      <c r="C554" t="s">
        <v>22</v>
      </c>
      <c r="D554" t="s">
        <v>17</v>
      </c>
      <c r="E554">
        <v>13</v>
      </c>
    </row>
    <row r="555" spans="1:5" x14ac:dyDescent="0.25">
      <c r="A555" t="s">
        <v>17</v>
      </c>
      <c r="B555" t="s">
        <v>16</v>
      </c>
      <c r="C555" t="s">
        <v>22</v>
      </c>
      <c r="D555" t="s">
        <v>17</v>
      </c>
      <c r="E555">
        <v>13</v>
      </c>
    </row>
    <row r="556" spans="1:5" x14ac:dyDescent="0.25">
      <c r="A556" t="s">
        <v>17</v>
      </c>
      <c r="B556" t="s">
        <v>16</v>
      </c>
      <c r="C556" t="s">
        <v>22</v>
      </c>
      <c r="D556" t="s">
        <v>17</v>
      </c>
      <c r="E556">
        <v>13</v>
      </c>
    </row>
    <row r="557" spans="1:5" x14ac:dyDescent="0.25">
      <c r="A557" t="s">
        <v>17</v>
      </c>
      <c r="B557" t="s">
        <v>16</v>
      </c>
      <c r="C557" t="s">
        <v>22</v>
      </c>
      <c r="D557" t="s">
        <v>17</v>
      </c>
      <c r="E557">
        <v>13</v>
      </c>
    </row>
    <row r="558" spans="1:5" x14ac:dyDescent="0.25">
      <c r="A558" t="s">
        <v>17</v>
      </c>
      <c r="B558" t="s">
        <v>16</v>
      </c>
      <c r="C558" t="s">
        <v>22</v>
      </c>
      <c r="D558" t="s">
        <v>17</v>
      </c>
      <c r="E558">
        <v>13</v>
      </c>
    </row>
    <row r="559" spans="1:5" x14ac:dyDescent="0.25">
      <c r="A559" t="s">
        <v>17</v>
      </c>
      <c r="B559" t="s">
        <v>16</v>
      </c>
      <c r="C559" t="s">
        <v>22</v>
      </c>
      <c r="D559" t="s">
        <v>17</v>
      </c>
      <c r="E559">
        <v>13</v>
      </c>
    </row>
    <row r="560" spans="1:5" x14ac:dyDescent="0.25">
      <c r="A560" t="s">
        <v>17</v>
      </c>
      <c r="B560" t="s">
        <v>16</v>
      </c>
      <c r="C560" t="s">
        <v>22</v>
      </c>
      <c r="D560" t="s">
        <v>17</v>
      </c>
      <c r="E560">
        <v>13</v>
      </c>
    </row>
    <row r="561" spans="1:5" x14ac:dyDescent="0.25">
      <c r="A561" t="s">
        <v>17</v>
      </c>
      <c r="B561" t="s">
        <v>16</v>
      </c>
      <c r="C561" t="s">
        <v>22</v>
      </c>
      <c r="D561" t="s">
        <v>17</v>
      </c>
      <c r="E561">
        <v>13</v>
      </c>
    </row>
    <row r="562" spans="1:5" x14ac:dyDescent="0.25">
      <c r="A562" t="s">
        <v>17</v>
      </c>
      <c r="B562" t="s">
        <v>17</v>
      </c>
      <c r="C562" t="s">
        <v>16</v>
      </c>
      <c r="D562" t="s">
        <v>17</v>
      </c>
      <c r="E562">
        <v>17</v>
      </c>
    </row>
    <row r="563" spans="1:5" x14ac:dyDescent="0.25">
      <c r="A563" t="s">
        <v>17</v>
      </c>
      <c r="B563" t="s">
        <v>17</v>
      </c>
      <c r="C563" t="s">
        <v>16</v>
      </c>
      <c r="D563" t="s">
        <v>17</v>
      </c>
      <c r="E563">
        <v>17</v>
      </c>
    </row>
    <row r="564" spans="1:5" x14ac:dyDescent="0.25">
      <c r="A564" t="s">
        <v>17</v>
      </c>
      <c r="B564" t="s">
        <v>17</v>
      </c>
      <c r="C564" t="s">
        <v>16</v>
      </c>
      <c r="D564" t="s">
        <v>17</v>
      </c>
      <c r="E564">
        <v>17</v>
      </c>
    </row>
    <row r="565" spans="1:5" x14ac:dyDescent="0.25">
      <c r="A565" t="s">
        <v>17</v>
      </c>
      <c r="B565" t="s">
        <v>17</v>
      </c>
      <c r="C565" t="s">
        <v>16</v>
      </c>
      <c r="D565" t="s">
        <v>17</v>
      </c>
      <c r="E565">
        <v>17</v>
      </c>
    </row>
    <row r="566" spans="1:5" x14ac:dyDescent="0.25">
      <c r="A566" t="s">
        <v>17</v>
      </c>
      <c r="B566" t="s">
        <v>17</v>
      </c>
      <c r="C566" t="s">
        <v>16</v>
      </c>
      <c r="D566" t="s">
        <v>17</v>
      </c>
      <c r="E566">
        <v>17</v>
      </c>
    </row>
    <row r="567" spans="1:5" x14ac:dyDescent="0.25">
      <c r="A567" t="s">
        <v>17</v>
      </c>
      <c r="B567" t="s">
        <v>17</v>
      </c>
      <c r="C567" t="s">
        <v>16</v>
      </c>
      <c r="D567" t="s">
        <v>17</v>
      </c>
      <c r="E567">
        <v>17</v>
      </c>
    </row>
    <row r="568" spans="1:5" x14ac:dyDescent="0.25">
      <c r="A568" t="s">
        <v>17</v>
      </c>
      <c r="B568" t="s">
        <v>17</v>
      </c>
      <c r="C568" t="s">
        <v>16</v>
      </c>
      <c r="D568" t="s">
        <v>17</v>
      </c>
      <c r="E568">
        <v>17</v>
      </c>
    </row>
    <row r="569" spans="1:5" x14ac:dyDescent="0.25">
      <c r="A569" t="s">
        <v>17</v>
      </c>
      <c r="B569" t="s">
        <v>17</v>
      </c>
      <c r="C569" t="s">
        <v>16</v>
      </c>
      <c r="D569" t="s">
        <v>17</v>
      </c>
      <c r="E569">
        <v>17</v>
      </c>
    </row>
    <row r="570" spans="1:5" x14ac:dyDescent="0.25">
      <c r="A570" t="s">
        <v>17</v>
      </c>
      <c r="B570" t="s">
        <v>17</v>
      </c>
      <c r="C570" t="s">
        <v>17</v>
      </c>
      <c r="D570" t="s">
        <v>17</v>
      </c>
      <c r="E570">
        <v>17</v>
      </c>
    </row>
    <row r="571" spans="1:5" x14ac:dyDescent="0.25">
      <c r="A571" t="s">
        <v>17</v>
      </c>
      <c r="B571" t="s">
        <v>17</v>
      </c>
      <c r="C571" t="s">
        <v>17</v>
      </c>
      <c r="D571" t="s">
        <v>17</v>
      </c>
      <c r="E571">
        <v>17</v>
      </c>
    </row>
    <row r="572" spans="1:5" x14ac:dyDescent="0.25">
      <c r="A572" t="s">
        <v>17</v>
      </c>
      <c r="B572" t="s">
        <v>17</v>
      </c>
      <c r="C572" t="s">
        <v>17</v>
      </c>
      <c r="D572" t="s">
        <v>17</v>
      </c>
      <c r="E572">
        <v>17</v>
      </c>
    </row>
    <row r="573" spans="1:5" x14ac:dyDescent="0.25">
      <c r="A573" t="s">
        <v>17</v>
      </c>
      <c r="B573" t="s">
        <v>17</v>
      </c>
      <c r="C573" t="s">
        <v>17</v>
      </c>
      <c r="D573" t="s">
        <v>17</v>
      </c>
      <c r="E573">
        <v>17</v>
      </c>
    </row>
    <row r="574" spans="1:5" x14ac:dyDescent="0.25">
      <c r="A574" t="s">
        <v>17</v>
      </c>
      <c r="B574" t="s">
        <v>17</v>
      </c>
      <c r="C574" t="s">
        <v>17</v>
      </c>
      <c r="D574" t="s">
        <v>17</v>
      </c>
      <c r="E574">
        <v>17</v>
      </c>
    </row>
    <row r="575" spans="1:5" x14ac:dyDescent="0.25">
      <c r="A575" t="s">
        <v>17</v>
      </c>
      <c r="B575" t="s">
        <v>17</v>
      </c>
      <c r="C575" t="s">
        <v>17</v>
      </c>
      <c r="D575" t="s">
        <v>17</v>
      </c>
      <c r="E575">
        <v>17</v>
      </c>
    </row>
    <row r="576" spans="1:5" x14ac:dyDescent="0.25">
      <c r="A576" t="s">
        <v>17</v>
      </c>
      <c r="B576" t="s">
        <v>17</v>
      </c>
      <c r="C576" t="s">
        <v>17</v>
      </c>
      <c r="D576" t="s">
        <v>17</v>
      </c>
      <c r="E576">
        <v>17</v>
      </c>
    </row>
    <row r="577" spans="1:5" x14ac:dyDescent="0.25">
      <c r="A577" t="s">
        <v>17</v>
      </c>
      <c r="B577" t="s">
        <v>17</v>
      </c>
      <c r="C577" t="s">
        <v>17</v>
      </c>
      <c r="D577" t="s">
        <v>17</v>
      </c>
      <c r="E577">
        <v>17</v>
      </c>
    </row>
    <row r="578" spans="1:5" x14ac:dyDescent="0.25">
      <c r="A578" t="s">
        <v>17</v>
      </c>
      <c r="B578" t="s">
        <v>17</v>
      </c>
      <c r="C578" t="s">
        <v>18</v>
      </c>
      <c r="D578" t="s">
        <v>17</v>
      </c>
      <c r="E578">
        <v>16</v>
      </c>
    </row>
    <row r="579" spans="1:5" x14ac:dyDescent="0.25">
      <c r="A579" t="s">
        <v>17</v>
      </c>
      <c r="B579" t="s">
        <v>17</v>
      </c>
      <c r="C579" t="s">
        <v>18</v>
      </c>
      <c r="D579" t="s">
        <v>17</v>
      </c>
      <c r="E579">
        <v>16</v>
      </c>
    </row>
    <row r="580" spans="1:5" x14ac:dyDescent="0.25">
      <c r="A580" t="s">
        <v>17</v>
      </c>
      <c r="B580" t="s">
        <v>17</v>
      </c>
      <c r="C580" t="s">
        <v>18</v>
      </c>
      <c r="D580" t="s">
        <v>17</v>
      </c>
      <c r="E580">
        <v>16</v>
      </c>
    </row>
    <row r="581" spans="1:5" x14ac:dyDescent="0.25">
      <c r="A581" t="s">
        <v>17</v>
      </c>
      <c r="B581" t="s">
        <v>17</v>
      </c>
      <c r="C581" t="s">
        <v>18</v>
      </c>
      <c r="D581" t="s">
        <v>17</v>
      </c>
      <c r="E581">
        <v>16</v>
      </c>
    </row>
    <row r="582" spans="1:5" x14ac:dyDescent="0.25">
      <c r="A582" t="s">
        <v>17</v>
      </c>
      <c r="B582" t="s">
        <v>17</v>
      </c>
      <c r="C582" t="s">
        <v>18</v>
      </c>
      <c r="D582" t="s">
        <v>17</v>
      </c>
      <c r="E582">
        <v>16</v>
      </c>
    </row>
    <row r="583" spans="1:5" x14ac:dyDescent="0.25">
      <c r="A583" t="s">
        <v>17</v>
      </c>
      <c r="B583" t="s">
        <v>17</v>
      </c>
      <c r="C583" t="s">
        <v>18</v>
      </c>
      <c r="D583" t="s">
        <v>17</v>
      </c>
      <c r="E583">
        <v>16</v>
      </c>
    </row>
    <row r="584" spans="1:5" x14ac:dyDescent="0.25">
      <c r="A584" t="s">
        <v>17</v>
      </c>
      <c r="B584" t="s">
        <v>17</v>
      </c>
      <c r="C584" t="s">
        <v>18</v>
      </c>
      <c r="D584" t="s">
        <v>17</v>
      </c>
      <c r="E584">
        <v>16</v>
      </c>
    </row>
    <row r="585" spans="1:5" x14ac:dyDescent="0.25">
      <c r="A585" t="s">
        <v>17</v>
      </c>
      <c r="B585" t="s">
        <v>17</v>
      </c>
      <c r="C585" t="s">
        <v>18</v>
      </c>
      <c r="D585" t="s">
        <v>17</v>
      </c>
      <c r="E585">
        <v>16</v>
      </c>
    </row>
    <row r="586" spans="1:5" x14ac:dyDescent="0.25">
      <c r="A586" t="s">
        <v>17</v>
      </c>
      <c r="B586" t="s">
        <v>17</v>
      </c>
      <c r="C586" t="s">
        <v>19</v>
      </c>
      <c r="D586" t="s">
        <v>17</v>
      </c>
      <c r="E586">
        <v>16</v>
      </c>
    </row>
    <row r="587" spans="1:5" x14ac:dyDescent="0.25">
      <c r="A587" t="s">
        <v>17</v>
      </c>
      <c r="B587" t="s">
        <v>17</v>
      </c>
      <c r="C587" t="s">
        <v>19</v>
      </c>
      <c r="D587" t="s">
        <v>17</v>
      </c>
      <c r="E587">
        <v>16</v>
      </c>
    </row>
    <row r="588" spans="1:5" x14ac:dyDescent="0.25">
      <c r="A588" t="s">
        <v>17</v>
      </c>
      <c r="B588" t="s">
        <v>17</v>
      </c>
      <c r="C588" t="s">
        <v>19</v>
      </c>
      <c r="D588" t="s">
        <v>17</v>
      </c>
      <c r="E588">
        <v>16</v>
      </c>
    </row>
    <row r="589" spans="1:5" x14ac:dyDescent="0.25">
      <c r="A589" t="s">
        <v>17</v>
      </c>
      <c r="B589" t="s">
        <v>17</v>
      </c>
      <c r="C589" t="s">
        <v>19</v>
      </c>
      <c r="D589" t="s">
        <v>17</v>
      </c>
      <c r="E589">
        <v>16</v>
      </c>
    </row>
    <row r="590" spans="1:5" x14ac:dyDescent="0.25">
      <c r="A590" t="s">
        <v>17</v>
      </c>
      <c r="B590" t="s">
        <v>17</v>
      </c>
      <c r="C590" t="s">
        <v>19</v>
      </c>
      <c r="D590" t="s">
        <v>17</v>
      </c>
      <c r="E590">
        <v>16</v>
      </c>
    </row>
    <row r="591" spans="1:5" x14ac:dyDescent="0.25">
      <c r="A591" t="s">
        <v>17</v>
      </c>
      <c r="B591" t="s">
        <v>17</v>
      </c>
      <c r="C591" t="s">
        <v>19</v>
      </c>
      <c r="D591" t="s">
        <v>17</v>
      </c>
      <c r="E591">
        <v>16</v>
      </c>
    </row>
    <row r="592" spans="1:5" x14ac:dyDescent="0.25">
      <c r="A592" t="s">
        <v>17</v>
      </c>
      <c r="B592" t="s">
        <v>17</v>
      </c>
      <c r="C592" t="s">
        <v>19</v>
      </c>
      <c r="D592" t="s">
        <v>17</v>
      </c>
      <c r="E592">
        <v>16</v>
      </c>
    </row>
    <row r="593" spans="1:5" x14ac:dyDescent="0.25">
      <c r="A593" t="s">
        <v>17</v>
      </c>
      <c r="B593" t="s">
        <v>17</v>
      </c>
      <c r="C593" t="s">
        <v>19</v>
      </c>
      <c r="D593" t="s">
        <v>17</v>
      </c>
      <c r="E593">
        <v>16</v>
      </c>
    </row>
    <row r="594" spans="1:5" x14ac:dyDescent="0.25">
      <c r="A594" t="s">
        <v>17</v>
      </c>
      <c r="B594" t="s">
        <v>17</v>
      </c>
      <c r="C594" t="s">
        <v>20</v>
      </c>
      <c r="D594" t="s">
        <v>17</v>
      </c>
      <c r="E594">
        <v>15</v>
      </c>
    </row>
    <row r="595" spans="1:5" x14ac:dyDescent="0.25">
      <c r="A595" t="s">
        <v>17</v>
      </c>
      <c r="B595" t="s">
        <v>17</v>
      </c>
      <c r="C595" t="s">
        <v>20</v>
      </c>
      <c r="D595" t="s">
        <v>17</v>
      </c>
      <c r="E595">
        <v>15</v>
      </c>
    </row>
    <row r="596" spans="1:5" x14ac:dyDescent="0.25">
      <c r="A596" t="s">
        <v>17</v>
      </c>
      <c r="B596" t="s">
        <v>17</v>
      </c>
      <c r="C596" t="s">
        <v>20</v>
      </c>
      <c r="D596" t="s">
        <v>17</v>
      </c>
      <c r="E596">
        <v>15</v>
      </c>
    </row>
    <row r="597" spans="1:5" x14ac:dyDescent="0.25">
      <c r="A597" t="s">
        <v>17</v>
      </c>
      <c r="B597" t="s">
        <v>17</v>
      </c>
      <c r="C597" t="s">
        <v>20</v>
      </c>
      <c r="D597" t="s">
        <v>17</v>
      </c>
      <c r="E597">
        <v>15</v>
      </c>
    </row>
    <row r="598" spans="1:5" x14ac:dyDescent="0.25">
      <c r="A598" t="s">
        <v>17</v>
      </c>
      <c r="B598" t="s">
        <v>17</v>
      </c>
      <c r="C598" t="s">
        <v>20</v>
      </c>
      <c r="D598" t="s">
        <v>17</v>
      </c>
      <c r="E598">
        <v>15</v>
      </c>
    </row>
    <row r="599" spans="1:5" x14ac:dyDescent="0.25">
      <c r="A599" t="s">
        <v>17</v>
      </c>
      <c r="B599" t="s">
        <v>17</v>
      </c>
      <c r="C599" t="s">
        <v>20</v>
      </c>
      <c r="D599" t="s">
        <v>17</v>
      </c>
      <c r="E599">
        <v>15</v>
      </c>
    </row>
    <row r="600" spans="1:5" x14ac:dyDescent="0.25">
      <c r="A600" t="s">
        <v>17</v>
      </c>
      <c r="B600" t="s">
        <v>17</v>
      </c>
      <c r="C600" t="s">
        <v>20</v>
      </c>
      <c r="D600" t="s">
        <v>17</v>
      </c>
      <c r="E600">
        <v>15</v>
      </c>
    </row>
    <row r="601" spans="1:5" x14ac:dyDescent="0.25">
      <c r="A601" t="s">
        <v>17</v>
      </c>
      <c r="B601" t="s">
        <v>17</v>
      </c>
      <c r="C601" t="s">
        <v>20</v>
      </c>
      <c r="D601" t="s">
        <v>17</v>
      </c>
      <c r="E601">
        <v>15</v>
      </c>
    </row>
    <row r="602" spans="1:5" x14ac:dyDescent="0.25">
      <c r="A602" t="s">
        <v>17</v>
      </c>
      <c r="B602" t="s">
        <v>17</v>
      </c>
      <c r="C602" t="s">
        <v>21</v>
      </c>
      <c r="D602" t="s">
        <v>17</v>
      </c>
      <c r="E602">
        <v>13</v>
      </c>
    </row>
    <row r="603" spans="1:5" x14ac:dyDescent="0.25">
      <c r="A603" t="s">
        <v>17</v>
      </c>
      <c r="B603" t="s">
        <v>17</v>
      </c>
      <c r="C603" t="s">
        <v>21</v>
      </c>
      <c r="D603" t="s">
        <v>17</v>
      </c>
      <c r="E603">
        <v>13</v>
      </c>
    </row>
    <row r="604" spans="1:5" x14ac:dyDescent="0.25">
      <c r="A604" t="s">
        <v>17</v>
      </c>
      <c r="B604" t="s">
        <v>17</v>
      </c>
      <c r="C604" t="s">
        <v>21</v>
      </c>
      <c r="D604" t="s">
        <v>17</v>
      </c>
      <c r="E604">
        <v>13</v>
      </c>
    </row>
    <row r="605" spans="1:5" x14ac:dyDescent="0.25">
      <c r="A605" t="s">
        <v>17</v>
      </c>
      <c r="B605" t="s">
        <v>17</v>
      </c>
      <c r="C605" t="s">
        <v>21</v>
      </c>
      <c r="D605" t="s">
        <v>17</v>
      </c>
      <c r="E605">
        <v>13</v>
      </c>
    </row>
    <row r="606" spans="1:5" x14ac:dyDescent="0.25">
      <c r="A606" t="s">
        <v>17</v>
      </c>
      <c r="B606" t="s">
        <v>17</v>
      </c>
      <c r="C606" t="s">
        <v>21</v>
      </c>
      <c r="D606" t="s">
        <v>17</v>
      </c>
      <c r="E606">
        <v>13</v>
      </c>
    </row>
    <row r="607" spans="1:5" x14ac:dyDescent="0.25">
      <c r="A607" t="s">
        <v>17</v>
      </c>
      <c r="B607" t="s">
        <v>17</v>
      </c>
      <c r="C607" t="s">
        <v>21</v>
      </c>
      <c r="D607" t="s">
        <v>17</v>
      </c>
      <c r="E607">
        <v>13</v>
      </c>
    </row>
    <row r="608" spans="1:5" x14ac:dyDescent="0.25">
      <c r="A608" t="s">
        <v>17</v>
      </c>
      <c r="B608" t="s">
        <v>17</v>
      </c>
      <c r="C608" t="s">
        <v>21</v>
      </c>
      <c r="D608" t="s">
        <v>17</v>
      </c>
      <c r="E608">
        <v>13</v>
      </c>
    </row>
    <row r="609" spans="1:5" x14ac:dyDescent="0.25">
      <c r="A609" t="s">
        <v>17</v>
      </c>
      <c r="B609" t="s">
        <v>17</v>
      </c>
      <c r="C609" t="s">
        <v>21</v>
      </c>
      <c r="D609" t="s">
        <v>17</v>
      </c>
      <c r="E609">
        <v>13</v>
      </c>
    </row>
    <row r="610" spans="1:5" x14ac:dyDescent="0.25">
      <c r="A610" t="s">
        <v>17</v>
      </c>
      <c r="B610" t="s">
        <v>17</v>
      </c>
      <c r="C610" t="s">
        <v>22</v>
      </c>
      <c r="D610" t="s">
        <v>17</v>
      </c>
      <c r="E610">
        <v>13</v>
      </c>
    </row>
    <row r="611" spans="1:5" x14ac:dyDescent="0.25">
      <c r="A611" t="s">
        <v>17</v>
      </c>
      <c r="B611" t="s">
        <v>17</v>
      </c>
      <c r="C611" t="s">
        <v>22</v>
      </c>
      <c r="D611" t="s">
        <v>17</v>
      </c>
      <c r="E611">
        <v>13</v>
      </c>
    </row>
    <row r="612" spans="1:5" x14ac:dyDescent="0.25">
      <c r="A612" t="s">
        <v>17</v>
      </c>
      <c r="B612" t="s">
        <v>17</v>
      </c>
      <c r="C612" t="s">
        <v>22</v>
      </c>
      <c r="D612" t="s">
        <v>17</v>
      </c>
      <c r="E612">
        <v>13</v>
      </c>
    </row>
    <row r="613" spans="1:5" x14ac:dyDescent="0.25">
      <c r="A613" t="s">
        <v>17</v>
      </c>
      <c r="B613" t="s">
        <v>17</v>
      </c>
      <c r="C613" t="s">
        <v>22</v>
      </c>
      <c r="D613" t="s">
        <v>17</v>
      </c>
      <c r="E613">
        <v>13</v>
      </c>
    </row>
    <row r="614" spans="1:5" x14ac:dyDescent="0.25">
      <c r="A614" t="s">
        <v>17</v>
      </c>
      <c r="B614" t="s">
        <v>17</v>
      </c>
      <c r="C614" t="s">
        <v>22</v>
      </c>
      <c r="D614" t="s">
        <v>17</v>
      </c>
      <c r="E614">
        <v>13</v>
      </c>
    </row>
    <row r="615" spans="1:5" x14ac:dyDescent="0.25">
      <c r="A615" t="s">
        <v>17</v>
      </c>
      <c r="B615" t="s">
        <v>17</v>
      </c>
      <c r="C615" t="s">
        <v>22</v>
      </c>
      <c r="D615" t="s">
        <v>17</v>
      </c>
      <c r="E615">
        <v>13</v>
      </c>
    </row>
    <row r="616" spans="1:5" x14ac:dyDescent="0.25">
      <c r="A616" t="s">
        <v>17</v>
      </c>
      <c r="B616" t="s">
        <v>17</v>
      </c>
      <c r="C616" t="s">
        <v>22</v>
      </c>
      <c r="D616" t="s">
        <v>17</v>
      </c>
      <c r="E616">
        <v>13</v>
      </c>
    </row>
    <row r="617" spans="1:5" x14ac:dyDescent="0.25">
      <c r="A617" t="s">
        <v>17</v>
      </c>
      <c r="B617" t="s">
        <v>17</v>
      </c>
      <c r="C617" t="s">
        <v>22</v>
      </c>
      <c r="D617" t="s">
        <v>17</v>
      </c>
      <c r="E617">
        <v>13</v>
      </c>
    </row>
    <row r="618" spans="1:5" x14ac:dyDescent="0.25">
      <c r="A618" t="s">
        <v>17</v>
      </c>
      <c r="B618" t="s">
        <v>18</v>
      </c>
      <c r="C618" t="s">
        <v>16</v>
      </c>
      <c r="D618" t="s">
        <v>17</v>
      </c>
      <c r="E618">
        <v>14</v>
      </c>
    </row>
    <row r="619" spans="1:5" x14ac:dyDescent="0.25">
      <c r="A619" t="s">
        <v>17</v>
      </c>
      <c r="B619" t="s">
        <v>18</v>
      </c>
      <c r="C619" t="s">
        <v>16</v>
      </c>
      <c r="D619" t="s">
        <v>17</v>
      </c>
      <c r="E619">
        <v>14</v>
      </c>
    </row>
    <row r="620" spans="1:5" x14ac:dyDescent="0.25">
      <c r="A620" t="s">
        <v>17</v>
      </c>
      <c r="B620" t="s">
        <v>18</v>
      </c>
      <c r="C620" t="s">
        <v>16</v>
      </c>
      <c r="D620" t="s">
        <v>17</v>
      </c>
      <c r="E620">
        <v>14</v>
      </c>
    </row>
    <row r="621" spans="1:5" x14ac:dyDescent="0.25">
      <c r="A621" t="s">
        <v>17</v>
      </c>
      <c r="B621" t="s">
        <v>18</v>
      </c>
      <c r="C621" t="s">
        <v>16</v>
      </c>
      <c r="D621" t="s">
        <v>17</v>
      </c>
      <c r="E621">
        <v>14</v>
      </c>
    </row>
    <row r="622" spans="1:5" x14ac:dyDescent="0.25">
      <c r="A622" t="s">
        <v>17</v>
      </c>
      <c r="B622" t="s">
        <v>18</v>
      </c>
      <c r="C622" t="s">
        <v>16</v>
      </c>
      <c r="D622" t="s">
        <v>17</v>
      </c>
      <c r="E622">
        <v>14</v>
      </c>
    </row>
    <row r="623" spans="1:5" x14ac:dyDescent="0.25">
      <c r="A623" t="s">
        <v>17</v>
      </c>
      <c r="B623" t="s">
        <v>18</v>
      </c>
      <c r="C623" t="s">
        <v>16</v>
      </c>
      <c r="D623" t="s">
        <v>17</v>
      </c>
      <c r="E623">
        <v>14</v>
      </c>
    </row>
    <row r="624" spans="1:5" x14ac:dyDescent="0.25">
      <c r="A624" t="s">
        <v>17</v>
      </c>
      <c r="B624" t="s">
        <v>18</v>
      </c>
      <c r="C624" t="s">
        <v>16</v>
      </c>
      <c r="D624" t="s">
        <v>17</v>
      </c>
      <c r="E624">
        <v>14</v>
      </c>
    </row>
    <row r="625" spans="1:5" x14ac:dyDescent="0.25">
      <c r="A625" t="s">
        <v>17</v>
      </c>
      <c r="B625" t="s">
        <v>18</v>
      </c>
      <c r="C625" t="s">
        <v>16</v>
      </c>
      <c r="D625" t="s">
        <v>17</v>
      </c>
      <c r="E625">
        <v>14</v>
      </c>
    </row>
    <row r="626" spans="1:5" x14ac:dyDescent="0.25">
      <c r="A626" t="s">
        <v>17</v>
      </c>
      <c r="B626" t="s">
        <v>18</v>
      </c>
      <c r="C626" t="s">
        <v>17</v>
      </c>
      <c r="D626" t="s">
        <v>17</v>
      </c>
      <c r="E626">
        <v>17</v>
      </c>
    </row>
    <row r="627" spans="1:5" x14ac:dyDescent="0.25">
      <c r="A627" t="s">
        <v>17</v>
      </c>
      <c r="B627" t="s">
        <v>18</v>
      </c>
      <c r="C627" t="s">
        <v>17</v>
      </c>
      <c r="D627" t="s">
        <v>17</v>
      </c>
      <c r="E627">
        <v>17</v>
      </c>
    </row>
    <row r="628" spans="1:5" x14ac:dyDescent="0.25">
      <c r="A628" t="s">
        <v>17</v>
      </c>
      <c r="B628" t="s">
        <v>18</v>
      </c>
      <c r="C628" t="s">
        <v>17</v>
      </c>
      <c r="D628" t="s">
        <v>17</v>
      </c>
      <c r="E628">
        <v>17</v>
      </c>
    </row>
    <row r="629" spans="1:5" x14ac:dyDescent="0.25">
      <c r="A629" t="s">
        <v>17</v>
      </c>
      <c r="B629" t="s">
        <v>18</v>
      </c>
      <c r="C629" t="s">
        <v>17</v>
      </c>
      <c r="D629" t="s">
        <v>17</v>
      </c>
      <c r="E629">
        <v>17</v>
      </c>
    </row>
    <row r="630" spans="1:5" x14ac:dyDescent="0.25">
      <c r="A630" t="s">
        <v>17</v>
      </c>
      <c r="B630" t="s">
        <v>18</v>
      </c>
      <c r="C630" t="s">
        <v>17</v>
      </c>
      <c r="D630" t="s">
        <v>17</v>
      </c>
      <c r="E630">
        <v>17</v>
      </c>
    </row>
    <row r="631" spans="1:5" x14ac:dyDescent="0.25">
      <c r="A631" t="s">
        <v>17</v>
      </c>
      <c r="B631" t="s">
        <v>18</v>
      </c>
      <c r="C631" t="s">
        <v>17</v>
      </c>
      <c r="D631" t="s">
        <v>17</v>
      </c>
      <c r="E631">
        <v>17</v>
      </c>
    </row>
    <row r="632" spans="1:5" x14ac:dyDescent="0.25">
      <c r="A632" t="s">
        <v>17</v>
      </c>
      <c r="B632" t="s">
        <v>18</v>
      </c>
      <c r="C632" t="s">
        <v>17</v>
      </c>
      <c r="D632" t="s">
        <v>17</v>
      </c>
      <c r="E632">
        <v>17</v>
      </c>
    </row>
    <row r="633" spans="1:5" x14ac:dyDescent="0.25">
      <c r="A633" t="s">
        <v>17</v>
      </c>
      <c r="B633" t="s">
        <v>18</v>
      </c>
      <c r="C633" t="s">
        <v>17</v>
      </c>
      <c r="D633" t="s">
        <v>17</v>
      </c>
      <c r="E633">
        <v>17</v>
      </c>
    </row>
    <row r="634" spans="1:5" x14ac:dyDescent="0.25">
      <c r="A634" t="s">
        <v>17</v>
      </c>
      <c r="B634" t="s">
        <v>18</v>
      </c>
      <c r="C634" t="s">
        <v>18</v>
      </c>
      <c r="D634" t="s">
        <v>17</v>
      </c>
      <c r="E634">
        <v>16</v>
      </c>
    </row>
    <row r="635" spans="1:5" x14ac:dyDescent="0.25">
      <c r="A635" t="s">
        <v>17</v>
      </c>
      <c r="B635" t="s">
        <v>18</v>
      </c>
      <c r="C635" t="s">
        <v>18</v>
      </c>
      <c r="D635" t="s">
        <v>17</v>
      </c>
      <c r="E635">
        <v>16</v>
      </c>
    </row>
    <row r="636" spans="1:5" x14ac:dyDescent="0.25">
      <c r="A636" t="s">
        <v>17</v>
      </c>
      <c r="B636" t="s">
        <v>18</v>
      </c>
      <c r="C636" t="s">
        <v>18</v>
      </c>
      <c r="D636" t="s">
        <v>17</v>
      </c>
      <c r="E636">
        <v>16</v>
      </c>
    </row>
    <row r="637" spans="1:5" x14ac:dyDescent="0.25">
      <c r="A637" t="s">
        <v>17</v>
      </c>
      <c r="B637" t="s">
        <v>18</v>
      </c>
      <c r="C637" t="s">
        <v>18</v>
      </c>
      <c r="D637" t="s">
        <v>17</v>
      </c>
      <c r="E637">
        <v>16</v>
      </c>
    </row>
    <row r="638" spans="1:5" x14ac:dyDescent="0.25">
      <c r="A638" t="s">
        <v>17</v>
      </c>
      <c r="B638" t="s">
        <v>18</v>
      </c>
      <c r="C638" t="s">
        <v>18</v>
      </c>
      <c r="D638" t="s">
        <v>17</v>
      </c>
      <c r="E638">
        <v>16</v>
      </c>
    </row>
    <row r="639" spans="1:5" x14ac:dyDescent="0.25">
      <c r="A639" t="s">
        <v>17</v>
      </c>
      <c r="B639" t="s">
        <v>18</v>
      </c>
      <c r="C639" t="s">
        <v>18</v>
      </c>
      <c r="D639" t="s">
        <v>17</v>
      </c>
      <c r="E639">
        <v>16</v>
      </c>
    </row>
    <row r="640" spans="1:5" x14ac:dyDescent="0.25">
      <c r="A640" t="s">
        <v>17</v>
      </c>
      <c r="B640" t="s">
        <v>18</v>
      </c>
      <c r="C640" t="s">
        <v>18</v>
      </c>
      <c r="D640" t="s">
        <v>17</v>
      </c>
      <c r="E640">
        <v>16</v>
      </c>
    </row>
    <row r="641" spans="1:5" x14ac:dyDescent="0.25">
      <c r="A641" t="s">
        <v>17</v>
      </c>
      <c r="B641" t="s">
        <v>18</v>
      </c>
      <c r="C641" t="s">
        <v>18</v>
      </c>
      <c r="D641" t="s">
        <v>17</v>
      </c>
      <c r="E641">
        <v>16</v>
      </c>
    </row>
    <row r="642" spans="1:5" x14ac:dyDescent="0.25">
      <c r="A642" t="s">
        <v>17</v>
      </c>
      <c r="B642" t="s">
        <v>18</v>
      </c>
      <c r="C642" t="s">
        <v>19</v>
      </c>
      <c r="D642" t="s">
        <v>17</v>
      </c>
      <c r="E642">
        <v>16</v>
      </c>
    </row>
    <row r="643" spans="1:5" x14ac:dyDescent="0.25">
      <c r="A643" t="s">
        <v>17</v>
      </c>
      <c r="B643" t="s">
        <v>18</v>
      </c>
      <c r="C643" t="s">
        <v>19</v>
      </c>
      <c r="D643" t="s">
        <v>17</v>
      </c>
      <c r="E643">
        <v>16</v>
      </c>
    </row>
    <row r="644" spans="1:5" x14ac:dyDescent="0.25">
      <c r="A644" t="s">
        <v>17</v>
      </c>
      <c r="B644" t="s">
        <v>18</v>
      </c>
      <c r="C644" t="s">
        <v>19</v>
      </c>
      <c r="D644" t="s">
        <v>17</v>
      </c>
      <c r="E644">
        <v>16</v>
      </c>
    </row>
    <row r="645" spans="1:5" x14ac:dyDescent="0.25">
      <c r="A645" t="s">
        <v>17</v>
      </c>
      <c r="B645" t="s">
        <v>18</v>
      </c>
      <c r="C645" t="s">
        <v>19</v>
      </c>
      <c r="D645" t="s">
        <v>17</v>
      </c>
      <c r="E645">
        <v>16</v>
      </c>
    </row>
    <row r="646" spans="1:5" x14ac:dyDescent="0.25">
      <c r="A646" t="s">
        <v>17</v>
      </c>
      <c r="B646" t="s">
        <v>18</v>
      </c>
      <c r="C646" t="s">
        <v>19</v>
      </c>
      <c r="D646" t="s">
        <v>17</v>
      </c>
      <c r="E646">
        <v>16</v>
      </c>
    </row>
    <row r="647" spans="1:5" x14ac:dyDescent="0.25">
      <c r="A647" t="s">
        <v>17</v>
      </c>
      <c r="B647" t="s">
        <v>18</v>
      </c>
      <c r="C647" t="s">
        <v>19</v>
      </c>
      <c r="D647" t="s">
        <v>17</v>
      </c>
      <c r="E647">
        <v>16</v>
      </c>
    </row>
    <row r="648" spans="1:5" x14ac:dyDescent="0.25">
      <c r="A648" t="s">
        <v>17</v>
      </c>
      <c r="B648" t="s">
        <v>18</v>
      </c>
      <c r="C648" t="s">
        <v>19</v>
      </c>
      <c r="D648" t="s">
        <v>17</v>
      </c>
      <c r="E648">
        <v>16</v>
      </c>
    </row>
    <row r="649" spans="1:5" x14ac:dyDescent="0.25">
      <c r="A649" t="s">
        <v>17</v>
      </c>
      <c r="B649" t="s">
        <v>18</v>
      </c>
      <c r="C649" t="s">
        <v>19</v>
      </c>
      <c r="D649" t="s">
        <v>17</v>
      </c>
      <c r="E649">
        <v>16</v>
      </c>
    </row>
    <row r="650" spans="1:5" x14ac:dyDescent="0.25">
      <c r="A650" t="s">
        <v>17</v>
      </c>
      <c r="B650" t="s">
        <v>18</v>
      </c>
      <c r="C650" t="s">
        <v>20</v>
      </c>
      <c r="D650" t="s">
        <v>17</v>
      </c>
      <c r="E650">
        <v>15</v>
      </c>
    </row>
    <row r="651" spans="1:5" x14ac:dyDescent="0.25">
      <c r="A651" t="s">
        <v>17</v>
      </c>
      <c r="B651" t="s">
        <v>18</v>
      </c>
      <c r="C651" t="s">
        <v>20</v>
      </c>
      <c r="D651" t="s">
        <v>17</v>
      </c>
      <c r="E651">
        <v>15</v>
      </c>
    </row>
    <row r="652" spans="1:5" x14ac:dyDescent="0.25">
      <c r="A652" t="s">
        <v>17</v>
      </c>
      <c r="B652" t="s">
        <v>18</v>
      </c>
      <c r="C652" t="s">
        <v>20</v>
      </c>
      <c r="D652" t="s">
        <v>17</v>
      </c>
      <c r="E652">
        <v>15</v>
      </c>
    </row>
    <row r="653" spans="1:5" x14ac:dyDescent="0.25">
      <c r="A653" t="s">
        <v>17</v>
      </c>
      <c r="B653" t="s">
        <v>18</v>
      </c>
      <c r="C653" t="s">
        <v>20</v>
      </c>
      <c r="D653" t="s">
        <v>17</v>
      </c>
      <c r="E653">
        <v>15</v>
      </c>
    </row>
    <row r="654" spans="1:5" x14ac:dyDescent="0.25">
      <c r="A654" t="s">
        <v>17</v>
      </c>
      <c r="B654" t="s">
        <v>18</v>
      </c>
      <c r="C654" t="s">
        <v>20</v>
      </c>
      <c r="D654" t="s">
        <v>17</v>
      </c>
      <c r="E654">
        <v>15</v>
      </c>
    </row>
    <row r="655" spans="1:5" x14ac:dyDescent="0.25">
      <c r="A655" t="s">
        <v>17</v>
      </c>
      <c r="B655" t="s">
        <v>18</v>
      </c>
      <c r="C655" t="s">
        <v>20</v>
      </c>
      <c r="D655" t="s">
        <v>17</v>
      </c>
      <c r="E655">
        <v>15</v>
      </c>
    </row>
    <row r="656" spans="1:5" x14ac:dyDescent="0.25">
      <c r="A656" t="s">
        <v>17</v>
      </c>
      <c r="B656" t="s">
        <v>18</v>
      </c>
      <c r="C656" t="s">
        <v>20</v>
      </c>
      <c r="D656" t="s">
        <v>17</v>
      </c>
      <c r="E656">
        <v>15</v>
      </c>
    </row>
    <row r="657" spans="1:5" x14ac:dyDescent="0.25">
      <c r="A657" t="s">
        <v>17</v>
      </c>
      <c r="B657" t="s">
        <v>18</v>
      </c>
      <c r="C657" t="s">
        <v>20</v>
      </c>
      <c r="D657" t="s">
        <v>17</v>
      </c>
      <c r="E657">
        <v>15</v>
      </c>
    </row>
    <row r="658" spans="1:5" x14ac:dyDescent="0.25">
      <c r="A658" t="s">
        <v>17</v>
      </c>
      <c r="B658" t="s">
        <v>18</v>
      </c>
      <c r="C658" t="s">
        <v>21</v>
      </c>
      <c r="D658" t="s">
        <v>17</v>
      </c>
      <c r="E658">
        <v>13</v>
      </c>
    </row>
    <row r="659" spans="1:5" x14ac:dyDescent="0.25">
      <c r="A659" t="s">
        <v>17</v>
      </c>
      <c r="B659" t="s">
        <v>18</v>
      </c>
      <c r="C659" t="s">
        <v>21</v>
      </c>
      <c r="D659" t="s">
        <v>17</v>
      </c>
      <c r="E659">
        <v>13</v>
      </c>
    </row>
    <row r="660" spans="1:5" x14ac:dyDescent="0.25">
      <c r="A660" t="s">
        <v>17</v>
      </c>
      <c r="B660" t="s">
        <v>18</v>
      </c>
      <c r="C660" t="s">
        <v>21</v>
      </c>
      <c r="D660" t="s">
        <v>17</v>
      </c>
      <c r="E660">
        <v>13</v>
      </c>
    </row>
    <row r="661" spans="1:5" x14ac:dyDescent="0.25">
      <c r="A661" t="s">
        <v>17</v>
      </c>
      <c r="B661" t="s">
        <v>18</v>
      </c>
      <c r="C661" t="s">
        <v>21</v>
      </c>
      <c r="D661" t="s">
        <v>17</v>
      </c>
      <c r="E661">
        <v>13</v>
      </c>
    </row>
    <row r="662" spans="1:5" x14ac:dyDescent="0.25">
      <c r="A662" t="s">
        <v>17</v>
      </c>
      <c r="B662" t="s">
        <v>18</v>
      </c>
      <c r="C662" t="s">
        <v>21</v>
      </c>
      <c r="D662" t="s">
        <v>17</v>
      </c>
      <c r="E662">
        <v>13</v>
      </c>
    </row>
    <row r="663" spans="1:5" x14ac:dyDescent="0.25">
      <c r="A663" t="s">
        <v>17</v>
      </c>
      <c r="B663" t="s">
        <v>18</v>
      </c>
      <c r="C663" t="s">
        <v>21</v>
      </c>
      <c r="D663" t="s">
        <v>17</v>
      </c>
      <c r="E663">
        <v>13</v>
      </c>
    </row>
    <row r="664" spans="1:5" x14ac:dyDescent="0.25">
      <c r="A664" t="s">
        <v>17</v>
      </c>
      <c r="B664" t="s">
        <v>18</v>
      </c>
      <c r="C664" t="s">
        <v>21</v>
      </c>
      <c r="D664" t="s">
        <v>17</v>
      </c>
      <c r="E664">
        <v>13</v>
      </c>
    </row>
    <row r="665" spans="1:5" x14ac:dyDescent="0.25">
      <c r="A665" t="s">
        <v>17</v>
      </c>
      <c r="B665" t="s">
        <v>18</v>
      </c>
      <c r="C665" t="s">
        <v>21</v>
      </c>
      <c r="D665" t="s">
        <v>17</v>
      </c>
      <c r="E665">
        <v>13</v>
      </c>
    </row>
    <row r="666" spans="1:5" x14ac:dyDescent="0.25">
      <c r="A666" t="s">
        <v>17</v>
      </c>
      <c r="B666" t="s">
        <v>18</v>
      </c>
      <c r="C666" t="s">
        <v>22</v>
      </c>
      <c r="D666" t="s">
        <v>17</v>
      </c>
      <c r="E666">
        <v>13</v>
      </c>
    </row>
    <row r="667" spans="1:5" x14ac:dyDescent="0.25">
      <c r="A667" t="s">
        <v>17</v>
      </c>
      <c r="B667" t="s">
        <v>18</v>
      </c>
      <c r="C667" t="s">
        <v>22</v>
      </c>
      <c r="D667" t="s">
        <v>17</v>
      </c>
      <c r="E667">
        <v>13</v>
      </c>
    </row>
    <row r="668" spans="1:5" x14ac:dyDescent="0.25">
      <c r="A668" t="s">
        <v>17</v>
      </c>
      <c r="B668" t="s">
        <v>18</v>
      </c>
      <c r="C668" t="s">
        <v>22</v>
      </c>
      <c r="D668" t="s">
        <v>17</v>
      </c>
      <c r="E668">
        <v>13</v>
      </c>
    </row>
    <row r="669" spans="1:5" x14ac:dyDescent="0.25">
      <c r="A669" t="s">
        <v>17</v>
      </c>
      <c r="B669" t="s">
        <v>18</v>
      </c>
      <c r="C669" t="s">
        <v>22</v>
      </c>
      <c r="D669" t="s">
        <v>17</v>
      </c>
      <c r="E669">
        <v>13</v>
      </c>
    </row>
    <row r="670" spans="1:5" x14ac:dyDescent="0.25">
      <c r="A670" t="s">
        <v>17</v>
      </c>
      <c r="B670" t="s">
        <v>18</v>
      </c>
      <c r="C670" t="s">
        <v>22</v>
      </c>
      <c r="D670" t="s">
        <v>17</v>
      </c>
      <c r="E670">
        <v>13</v>
      </c>
    </row>
    <row r="671" spans="1:5" x14ac:dyDescent="0.25">
      <c r="A671" t="s">
        <v>17</v>
      </c>
      <c r="B671" t="s">
        <v>18</v>
      </c>
      <c r="C671" t="s">
        <v>22</v>
      </c>
      <c r="D671" t="s">
        <v>17</v>
      </c>
      <c r="E671">
        <v>13</v>
      </c>
    </row>
    <row r="672" spans="1:5" x14ac:dyDescent="0.25">
      <c r="A672" t="s">
        <v>17</v>
      </c>
      <c r="B672" t="s">
        <v>18</v>
      </c>
      <c r="C672" t="s">
        <v>22</v>
      </c>
      <c r="D672" t="s">
        <v>17</v>
      </c>
      <c r="E672">
        <v>13</v>
      </c>
    </row>
    <row r="673" spans="1:5" x14ac:dyDescent="0.25">
      <c r="A673" t="s">
        <v>17</v>
      </c>
      <c r="B673" t="s">
        <v>18</v>
      </c>
      <c r="C673" t="s">
        <v>22</v>
      </c>
      <c r="D673" t="s">
        <v>17</v>
      </c>
      <c r="E673">
        <v>13</v>
      </c>
    </row>
    <row r="674" spans="1:5" x14ac:dyDescent="0.25">
      <c r="A674" t="s">
        <v>17</v>
      </c>
      <c r="B674" t="s">
        <v>19</v>
      </c>
      <c r="C674" t="s">
        <v>16</v>
      </c>
      <c r="D674" t="s">
        <v>17</v>
      </c>
      <c r="E674">
        <v>15</v>
      </c>
    </row>
    <row r="675" spans="1:5" x14ac:dyDescent="0.25">
      <c r="A675" t="s">
        <v>17</v>
      </c>
      <c r="B675" t="s">
        <v>19</v>
      </c>
      <c r="C675" t="s">
        <v>16</v>
      </c>
      <c r="D675" t="s">
        <v>17</v>
      </c>
      <c r="E675">
        <v>15</v>
      </c>
    </row>
    <row r="676" spans="1:5" x14ac:dyDescent="0.25">
      <c r="A676" t="s">
        <v>17</v>
      </c>
      <c r="B676" t="s">
        <v>19</v>
      </c>
      <c r="C676" t="s">
        <v>16</v>
      </c>
      <c r="D676" t="s">
        <v>17</v>
      </c>
      <c r="E676">
        <v>15</v>
      </c>
    </row>
    <row r="677" spans="1:5" x14ac:dyDescent="0.25">
      <c r="A677" t="s">
        <v>17</v>
      </c>
      <c r="B677" t="s">
        <v>19</v>
      </c>
      <c r="C677" t="s">
        <v>16</v>
      </c>
      <c r="D677" t="s">
        <v>17</v>
      </c>
      <c r="E677">
        <v>15</v>
      </c>
    </row>
    <row r="678" spans="1:5" x14ac:dyDescent="0.25">
      <c r="A678" t="s">
        <v>17</v>
      </c>
      <c r="B678" t="s">
        <v>19</v>
      </c>
      <c r="C678" t="s">
        <v>16</v>
      </c>
      <c r="D678" t="s">
        <v>17</v>
      </c>
      <c r="E678">
        <v>15</v>
      </c>
    </row>
    <row r="679" spans="1:5" x14ac:dyDescent="0.25">
      <c r="A679" t="s">
        <v>17</v>
      </c>
      <c r="B679" t="s">
        <v>19</v>
      </c>
      <c r="C679" t="s">
        <v>16</v>
      </c>
      <c r="D679" t="s">
        <v>17</v>
      </c>
      <c r="E679">
        <v>15</v>
      </c>
    </row>
    <row r="680" spans="1:5" x14ac:dyDescent="0.25">
      <c r="A680" t="s">
        <v>17</v>
      </c>
      <c r="B680" t="s">
        <v>19</v>
      </c>
      <c r="C680" t="s">
        <v>16</v>
      </c>
      <c r="D680" t="s">
        <v>17</v>
      </c>
      <c r="E680">
        <v>15</v>
      </c>
    </row>
    <row r="681" spans="1:5" x14ac:dyDescent="0.25">
      <c r="A681" t="s">
        <v>17</v>
      </c>
      <c r="B681" t="s">
        <v>19</v>
      </c>
      <c r="C681" t="s">
        <v>16</v>
      </c>
      <c r="D681" t="s">
        <v>17</v>
      </c>
      <c r="E681">
        <v>15</v>
      </c>
    </row>
    <row r="682" spans="1:5" x14ac:dyDescent="0.25">
      <c r="A682" t="s">
        <v>17</v>
      </c>
      <c r="B682" t="s">
        <v>19</v>
      </c>
      <c r="C682" t="s">
        <v>17</v>
      </c>
      <c r="D682" t="s">
        <v>17</v>
      </c>
      <c r="E682">
        <v>15</v>
      </c>
    </row>
    <row r="683" spans="1:5" x14ac:dyDescent="0.25">
      <c r="A683" t="s">
        <v>17</v>
      </c>
      <c r="B683" t="s">
        <v>19</v>
      </c>
      <c r="C683" t="s">
        <v>17</v>
      </c>
      <c r="D683" t="s">
        <v>17</v>
      </c>
      <c r="E683">
        <v>15</v>
      </c>
    </row>
    <row r="684" spans="1:5" x14ac:dyDescent="0.25">
      <c r="A684" t="s">
        <v>17</v>
      </c>
      <c r="B684" t="s">
        <v>19</v>
      </c>
      <c r="C684" t="s">
        <v>17</v>
      </c>
      <c r="D684" t="s">
        <v>17</v>
      </c>
      <c r="E684">
        <v>15</v>
      </c>
    </row>
    <row r="685" spans="1:5" x14ac:dyDescent="0.25">
      <c r="A685" t="s">
        <v>17</v>
      </c>
      <c r="B685" t="s">
        <v>19</v>
      </c>
      <c r="C685" t="s">
        <v>17</v>
      </c>
      <c r="D685" t="s">
        <v>17</v>
      </c>
      <c r="E685">
        <v>15</v>
      </c>
    </row>
    <row r="686" spans="1:5" x14ac:dyDescent="0.25">
      <c r="A686" t="s">
        <v>17</v>
      </c>
      <c r="B686" t="s">
        <v>19</v>
      </c>
      <c r="C686" t="s">
        <v>17</v>
      </c>
      <c r="D686" t="s">
        <v>17</v>
      </c>
      <c r="E686">
        <v>15</v>
      </c>
    </row>
    <row r="687" spans="1:5" x14ac:dyDescent="0.25">
      <c r="A687" t="s">
        <v>17</v>
      </c>
      <c r="B687" t="s">
        <v>19</v>
      </c>
      <c r="C687" t="s">
        <v>17</v>
      </c>
      <c r="D687" t="s">
        <v>17</v>
      </c>
      <c r="E687">
        <v>15</v>
      </c>
    </row>
    <row r="688" spans="1:5" x14ac:dyDescent="0.25">
      <c r="A688" t="s">
        <v>17</v>
      </c>
      <c r="B688" t="s">
        <v>19</v>
      </c>
      <c r="C688" t="s">
        <v>17</v>
      </c>
      <c r="D688" t="s">
        <v>17</v>
      </c>
      <c r="E688">
        <v>15</v>
      </c>
    </row>
    <row r="689" spans="1:5" x14ac:dyDescent="0.25">
      <c r="A689" t="s">
        <v>17</v>
      </c>
      <c r="B689" t="s">
        <v>19</v>
      </c>
      <c r="C689" t="s">
        <v>17</v>
      </c>
      <c r="D689" t="s">
        <v>17</v>
      </c>
      <c r="E689">
        <v>15</v>
      </c>
    </row>
    <row r="690" spans="1:5" x14ac:dyDescent="0.25">
      <c r="A690" t="s">
        <v>17</v>
      </c>
      <c r="B690" t="s">
        <v>19</v>
      </c>
      <c r="C690" t="s">
        <v>18</v>
      </c>
      <c r="D690" t="s">
        <v>17</v>
      </c>
      <c r="E690">
        <v>13</v>
      </c>
    </row>
    <row r="691" spans="1:5" x14ac:dyDescent="0.25">
      <c r="A691" t="s">
        <v>17</v>
      </c>
      <c r="B691" t="s">
        <v>19</v>
      </c>
      <c r="C691" t="s">
        <v>18</v>
      </c>
      <c r="D691" t="s">
        <v>17</v>
      </c>
      <c r="E691">
        <v>13</v>
      </c>
    </row>
    <row r="692" spans="1:5" x14ac:dyDescent="0.25">
      <c r="A692" t="s">
        <v>17</v>
      </c>
      <c r="B692" t="s">
        <v>19</v>
      </c>
      <c r="C692" t="s">
        <v>18</v>
      </c>
      <c r="D692" t="s">
        <v>17</v>
      </c>
      <c r="E692">
        <v>13</v>
      </c>
    </row>
    <row r="693" spans="1:5" x14ac:dyDescent="0.25">
      <c r="A693" t="s">
        <v>17</v>
      </c>
      <c r="B693" t="s">
        <v>19</v>
      </c>
      <c r="C693" t="s">
        <v>18</v>
      </c>
      <c r="D693" t="s">
        <v>17</v>
      </c>
      <c r="E693">
        <v>13</v>
      </c>
    </row>
    <row r="694" spans="1:5" x14ac:dyDescent="0.25">
      <c r="A694" t="s">
        <v>17</v>
      </c>
      <c r="B694" t="s">
        <v>19</v>
      </c>
      <c r="C694" t="s">
        <v>18</v>
      </c>
      <c r="D694" t="s">
        <v>17</v>
      </c>
      <c r="E694">
        <v>13</v>
      </c>
    </row>
    <row r="695" spans="1:5" x14ac:dyDescent="0.25">
      <c r="A695" t="s">
        <v>17</v>
      </c>
      <c r="B695" t="s">
        <v>19</v>
      </c>
      <c r="C695" t="s">
        <v>18</v>
      </c>
      <c r="D695" t="s">
        <v>17</v>
      </c>
      <c r="E695">
        <v>13</v>
      </c>
    </row>
    <row r="696" spans="1:5" x14ac:dyDescent="0.25">
      <c r="A696" t="s">
        <v>17</v>
      </c>
      <c r="B696" t="s">
        <v>19</v>
      </c>
      <c r="C696" t="s">
        <v>18</v>
      </c>
      <c r="D696" t="s">
        <v>17</v>
      </c>
      <c r="E696">
        <v>13</v>
      </c>
    </row>
    <row r="697" spans="1:5" x14ac:dyDescent="0.25">
      <c r="A697" t="s">
        <v>17</v>
      </c>
      <c r="B697" t="s">
        <v>19</v>
      </c>
      <c r="C697" t="s">
        <v>18</v>
      </c>
      <c r="D697" t="s">
        <v>17</v>
      </c>
      <c r="E697">
        <v>13</v>
      </c>
    </row>
    <row r="698" spans="1:5" x14ac:dyDescent="0.25">
      <c r="A698" t="s">
        <v>17</v>
      </c>
      <c r="B698" t="s">
        <v>19</v>
      </c>
      <c r="C698" t="s">
        <v>19</v>
      </c>
      <c r="D698" t="s">
        <v>17</v>
      </c>
      <c r="E698">
        <v>12</v>
      </c>
    </row>
    <row r="699" spans="1:5" x14ac:dyDescent="0.25">
      <c r="A699" t="s">
        <v>17</v>
      </c>
      <c r="B699" t="s">
        <v>19</v>
      </c>
      <c r="C699" t="s">
        <v>19</v>
      </c>
      <c r="D699" t="s">
        <v>17</v>
      </c>
      <c r="E699">
        <v>12</v>
      </c>
    </row>
    <row r="700" spans="1:5" x14ac:dyDescent="0.25">
      <c r="A700" t="s">
        <v>17</v>
      </c>
      <c r="B700" t="s">
        <v>19</v>
      </c>
      <c r="C700" t="s">
        <v>19</v>
      </c>
      <c r="D700" t="s">
        <v>17</v>
      </c>
      <c r="E700">
        <v>12</v>
      </c>
    </row>
    <row r="701" spans="1:5" x14ac:dyDescent="0.25">
      <c r="A701" t="s">
        <v>17</v>
      </c>
      <c r="B701" t="s">
        <v>19</v>
      </c>
      <c r="C701" t="s">
        <v>19</v>
      </c>
      <c r="D701" t="s">
        <v>17</v>
      </c>
      <c r="E701">
        <v>12</v>
      </c>
    </row>
    <row r="702" spans="1:5" x14ac:dyDescent="0.25">
      <c r="A702" t="s">
        <v>17</v>
      </c>
      <c r="B702" t="s">
        <v>19</v>
      </c>
      <c r="C702" t="s">
        <v>19</v>
      </c>
      <c r="D702" t="s">
        <v>17</v>
      </c>
      <c r="E702">
        <v>12</v>
      </c>
    </row>
    <row r="703" spans="1:5" x14ac:dyDescent="0.25">
      <c r="A703" t="s">
        <v>17</v>
      </c>
      <c r="B703" t="s">
        <v>19</v>
      </c>
      <c r="C703" t="s">
        <v>19</v>
      </c>
      <c r="D703" t="s">
        <v>17</v>
      </c>
      <c r="E703">
        <v>12</v>
      </c>
    </row>
    <row r="704" spans="1:5" x14ac:dyDescent="0.25">
      <c r="A704" t="s">
        <v>17</v>
      </c>
      <c r="B704" t="s">
        <v>19</v>
      </c>
      <c r="C704" t="s">
        <v>19</v>
      </c>
      <c r="D704" t="s">
        <v>17</v>
      </c>
      <c r="E704">
        <v>12</v>
      </c>
    </row>
    <row r="705" spans="1:5" x14ac:dyDescent="0.25">
      <c r="A705" t="s">
        <v>17</v>
      </c>
      <c r="B705" t="s">
        <v>19</v>
      </c>
      <c r="C705" t="s">
        <v>19</v>
      </c>
      <c r="D705" t="s">
        <v>17</v>
      </c>
      <c r="E705">
        <v>12</v>
      </c>
    </row>
    <row r="706" spans="1:5" x14ac:dyDescent="0.25">
      <c r="A706" t="s">
        <v>17</v>
      </c>
      <c r="B706" t="s">
        <v>19</v>
      </c>
      <c r="C706" t="s">
        <v>20</v>
      </c>
      <c r="D706" t="s">
        <v>17</v>
      </c>
      <c r="E706">
        <v>12</v>
      </c>
    </row>
    <row r="707" spans="1:5" x14ac:dyDescent="0.25">
      <c r="A707" t="s">
        <v>17</v>
      </c>
      <c r="B707" t="s">
        <v>19</v>
      </c>
      <c r="C707" t="s">
        <v>20</v>
      </c>
      <c r="D707" t="s">
        <v>17</v>
      </c>
      <c r="E707">
        <v>12</v>
      </c>
    </row>
    <row r="708" spans="1:5" x14ac:dyDescent="0.25">
      <c r="A708" t="s">
        <v>17</v>
      </c>
      <c r="B708" t="s">
        <v>19</v>
      </c>
      <c r="C708" t="s">
        <v>20</v>
      </c>
      <c r="D708" t="s">
        <v>17</v>
      </c>
      <c r="E708">
        <v>12</v>
      </c>
    </row>
    <row r="709" spans="1:5" x14ac:dyDescent="0.25">
      <c r="A709" t="s">
        <v>17</v>
      </c>
      <c r="B709" t="s">
        <v>19</v>
      </c>
      <c r="C709" t="s">
        <v>20</v>
      </c>
      <c r="D709" t="s">
        <v>17</v>
      </c>
      <c r="E709">
        <v>12</v>
      </c>
    </row>
    <row r="710" spans="1:5" x14ac:dyDescent="0.25">
      <c r="A710" t="s">
        <v>17</v>
      </c>
      <c r="B710" t="s">
        <v>19</v>
      </c>
      <c r="C710" t="s">
        <v>20</v>
      </c>
      <c r="D710" t="s">
        <v>17</v>
      </c>
      <c r="E710">
        <v>12</v>
      </c>
    </row>
    <row r="711" spans="1:5" x14ac:dyDescent="0.25">
      <c r="A711" t="s">
        <v>17</v>
      </c>
      <c r="B711" t="s">
        <v>19</v>
      </c>
      <c r="C711" t="s">
        <v>20</v>
      </c>
      <c r="D711" t="s">
        <v>17</v>
      </c>
      <c r="E711">
        <v>12</v>
      </c>
    </row>
    <row r="712" spans="1:5" x14ac:dyDescent="0.25">
      <c r="A712" t="s">
        <v>17</v>
      </c>
      <c r="B712" t="s">
        <v>19</v>
      </c>
      <c r="C712" t="s">
        <v>20</v>
      </c>
      <c r="D712" t="s">
        <v>17</v>
      </c>
      <c r="E712">
        <v>12</v>
      </c>
    </row>
    <row r="713" spans="1:5" x14ac:dyDescent="0.25">
      <c r="A713" t="s">
        <v>17</v>
      </c>
      <c r="B713" t="s">
        <v>19</v>
      </c>
      <c r="C713" t="s">
        <v>20</v>
      </c>
      <c r="D713" t="s">
        <v>17</v>
      </c>
      <c r="E713">
        <v>12</v>
      </c>
    </row>
    <row r="714" spans="1:5" x14ac:dyDescent="0.25">
      <c r="A714" t="s">
        <v>17</v>
      </c>
      <c r="B714" t="s">
        <v>19</v>
      </c>
      <c r="C714" t="s">
        <v>21</v>
      </c>
      <c r="D714" t="s">
        <v>17</v>
      </c>
      <c r="E714">
        <v>13</v>
      </c>
    </row>
    <row r="715" spans="1:5" x14ac:dyDescent="0.25">
      <c r="A715" t="s">
        <v>17</v>
      </c>
      <c r="B715" t="s">
        <v>19</v>
      </c>
      <c r="C715" t="s">
        <v>21</v>
      </c>
      <c r="D715" t="s">
        <v>17</v>
      </c>
      <c r="E715">
        <v>13</v>
      </c>
    </row>
    <row r="716" spans="1:5" x14ac:dyDescent="0.25">
      <c r="A716" t="s">
        <v>17</v>
      </c>
      <c r="B716" t="s">
        <v>19</v>
      </c>
      <c r="C716" t="s">
        <v>21</v>
      </c>
      <c r="D716" t="s">
        <v>17</v>
      </c>
      <c r="E716">
        <v>13</v>
      </c>
    </row>
    <row r="717" spans="1:5" x14ac:dyDescent="0.25">
      <c r="A717" t="s">
        <v>17</v>
      </c>
      <c r="B717" t="s">
        <v>19</v>
      </c>
      <c r="C717" t="s">
        <v>21</v>
      </c>
      <c r="D717" t="s">
        <v>17</v>
      </c>
      <c r="E717">
        <v>13</v>
      </c>
    </row>
    <row r="718" spans="1:5" x14ac:dyDescent="0.25">
      <c r="A718" t="s">
        <v>17</v>
      </c>
      <c r="B718" t="s">
        <v>19</v>
      </c>
      <c r="C718" t="s">
        <v>21</v>
      </c>
      <c r="D718" t="s">
        <v>17</v>
      </c>
      <c r="E718">
        <v>13</v>
      </c>
    </row>
    <row r="719" spans="1:5" x14ac:dyDescent="0.25">
      <c r="A719" t="s">
        <v>17</v>
      </c>
      <c r="B719" t="s">
        <v>19</v>
      </c>
      <c r="C719" t="s">
        <v>21</v>
      </c>
      <c r="D719" t="s">
        <v>17</v>
      </c>
      <c r="E719">
        <v>13</v>
      </c>
    </row>
    <row r="720" spans="1:5" x14ac:dyDescent="0.25">
      <c r="A720" t="s">
        <v>17</v>
      </c>
      <c r="B720" t="s">
        <v>19</v>
      </c>
      <c r="C720" t="s">
        <v>21</v>
      </c>
      <c r="D720" t="s">
        <v>17</v>
      </c>
      <c r="E720">
        <v>13</v>
      </c>
    </row>
    <row r="721" spans="1:5" x14ac:dyDescent="0.25">
      <c r="A721" t="s">
        <v>17</v>
      </c>
      <c r="B721" t="s">
        <v>19</v>
      </c>
      <c r="C721" t="s">
        <v>21</v>
      </c>
      <c r="D721" t="s">
        <v>17</v>
      </c>
      <c r="E721">
        <v>13</v>
      </c>
    </row>
    <row r="722" spans="1:5" x14ac:dyDescent="0.25">
      <c r="A722" t="s">
        <v>17</v>
      </c>
      <c r="B722" t="s">
        <v>19</v>
      </c>
      <c r="C722" t="s">
        <v>22</v>
      </c>
      <c r="D722" t="s">
        <v>17</v>
      </c>
      <c r="E722">
        <v>13</v>
      </c>
    </row>
    <row r="723" spans="1:5" x14ac:dyDescent="0.25">
      <c r="A723" t="s">
        <v>17</v>
      </c>
      <c r="B723" t="s">
        <v>19</v>
      </c>
      <c r="C723" t="s">
        <v>22</v>
      </c>
      <c r="D723" t="s">
        <v>17</v>
      </c>
      <c r="E723">
        <v>13</v>
      </c>
    </row>
    <row r="724" spans="1:5" x14ac:dyDescent="0.25">
      <c r="A724" t="s">
        <v>17</v>
      </c>
      <c r="B724" t="s">
        <v>19</v>
      </c>
      <c r="C724" t="s">
        <v>22</v>
      </c>
      <c r="D724" t="s">
        <v>17</v>
      </c>
      <c r="E724">
        <v>13</v>
      </c>
    </row>
    <row r="725" spans="1:5" x14ac:dyDescent="0.25">
      <c r="A725" t="s">
        <v>17</v>
      </c>
      <c r="B725" t="s">
        <v>19</v>
      </c>
      <c r="C725" t="s">
        <v>22</v>
      </c>
      <c r="D725" t="s">
        <v>17</v>
      </c>
      <c r="E725">
        <v>13</v>
      </c>
    </row>
    <row r="726" spans="1:5" x14ac:dyDescent="0.25">
      <c r="A726" t="s">
        <v>17</v>
      </c>
      <c r="B726" t="s">
        <v>19</v>
      </c>
      <c r="C726" t="s">
        <v>22</v>
      </c>
      <c r="D726" t="s">
        <v>17</v>
      </c>
      <c r="E726">
        <v>13</v>
      </c>
    </row>
    <row r="727" spans="1:5" x14ac:dyDescent="0.25">
      <c r="A727" t="s">
        <v>17</v>
      </c>
      <c r="B727" t="s">
        <v>19</v>
      </c>
      <c r="C727" t="s">
        <v>22</v>
      </c>
      <c r="D727" t="s">
        <v>17</v>
      </c>
      <c r="E727">
        <v>13</v>
      </c>
    </row>
    <row r="728" spans="1:5" x14ac:dyDescent="0.25">
      <c r="A728" t="s">
        <v>17</v>
      </c>
      <c r="B728" t="s">
        <v>19</v>
      </c>
      <c r="C728" t="s">
        <v>22</v>
      </c>
      <c r="D728" t="s">
        <v>17</v>
      </c>
      <c r="E728">
        <v>13</v>
      </c>
    </row>
    <row r="729" spans="1:5" x14ac:dyDescent="0.25">
      <c r="A729" t="s">
        <v>17</v>
      </c>
      <c r="B729" t="s">
        <v>19</v>
      </c>
      <c r="C729" t="s">
        <v>22</v>
      </c>
      <c r="D729" t="s">
        <v>17</v>
      </c>
      <c r="E729">
        <v>13</v>
      </c>
    </row>
    <row r="730" spans="1:5" x14ac:dyDescent="0.25">
      <c r="A730" t="s">
        <v>17</v>
      </c>
      <c r="B730" t="s">
        <v>20</v>
      </c>
      <c r="C730" t="s">
        <v>16</v>
      </c>
      <c r="D730" t="s">
        <v>17</v>
      </c>
      <c r="E730">
        <v>16</v>
      </c>
    </row>
    <row r="731" spans="1:5" x14ac:dyDescent="0.25">
      <c r="A731" t="s">
        <v>17</v>
      </c>
      <c r="B731" t="s">
        <v>20</v>
      </c>
      <c r="C731" t="s">
        <v>16</v>
      </c>
      <c r="D731" t="s">
        <v>17</v>
      </c>
      <c r="E731">
        <v>16</v>
      </c>
    </row>
    <row r="732" spans="1:5" x14ac:dyDescent="0.25">
      <c r="A732" t="s">
        <v>17</v>
      </c>
      <c r="B732" t="s">
        <v>20</v>
      </c>
      <c r="C732" t="s">
        <v>16</v>
      </c>
      <c r="D732" t="s">
        <v>17</v>
      </c>
      <c r="E732">
        <v>16</v>
      </c>
    </row>
    <row r="733" spans="1:5" x14ac:dyDescent="0.25">
      <c r="A733" t="s">
        <v>17</v>
      </c>
      <c r="B733" t="s">
        <v>20</v>
      </c>
      <c r="C733" t="s">
        <v>16</v>
      </c>
      <c r="D733" t="s">
        <v>17</v>
      </c>
      <c r="E733">
        <v>16</v>
      </c>
    </row>
    <row r="734" spans="1:5" x14ac:dyDescent="0.25">
      <c r="A734" t="s">
        <v>17</v>
      </c>
      <c r="B734" t="s">
        <v>20</v>
      </c>
      <c r="C734" t="s">
        <v>16</v>
      </c>
      <c r="D734" t="s">
        <v>17</v>
      </c>
      <c r="E734">
        <v>16</v>
      </c>
    </row>
    <row r="735" spans="1:5" x14ac:dyDescent="0.25">
      <c r="A735" t="s">
        <v>17</v>
      </c>
      <c r="B735" t="s">
        <v>20</v>
      </c>
      <c r="C735" t="s">
        <v>16</v>
      </c>
      <c r="D735" t="s">
        <v>17</v>
      </c>
      <c r="E735">
        <v>16</v>
      </c>
    </row>
    <row r="736" spans="1:5" x14ac:dyDescent="0.25">
      <c r="A736" t="s">
        <v>17</v>
      </c>
      <c r="B736" t="s">
        <v>20</v>
      </c>
      <c r="C736" t="s">
        <v>16</v>
      </c>
      <c r="D736" t="s">
        <v>17</v>
      </c>
      <c r="E736">
        <v>16</v>
      </c>
    </row>
    <row r="737" spans="1:5" x14ac:dyDescent="0.25">
      <c r="A737" t="s">
        <v>17</v>
      </c>
      <c r="B737" t="s">
        <v>20</v>
      </c>
      <c r="C737" t="s">
        <v>16</v>
      </c>
      <c r="D737" t="s">
        <v>17</v>
      </c>
      <c r="E737">
        <v>16</v>
      </c>
    </row>
    <row r="738" spans="1:5" x14ac:dyDescent="0.25">
      <c r="A738" t="s">
        <v>17</v>
      </c>
      <c r="B738" t="s">
        <v>20</v>
      </c>
      <c r="C738" t="s">
        <v>17</v>
      </c>
      <c r="D738" t="s">
        <v>17</v>
      </c>
      <c r="E738">
        <v>16</v>
      </c>
    </row>
    <row r="739" spans="1:5" x14ac:dyDescent="0.25">
      <c r="A739" t="s">
        <v>17</v>
      </c>
      <c r="B739" t="s">
        <v>20</v>
      </c>
      <c r="C739" t="s">
        <v>17</v>
      </c>
      <c r="D739" t="s">
        <v>17</v>
      </c>
      <c r="E739">
        <v>16</v>
      </c>
    </row>
    <row r="740" spans="1:5" x14ac:dyDescent="0.25">
      <c r="A740" t="s">
        <v>17</v>
      </c>
      <c r="B740" t="s">
        <v>20</v>
      </c>
      <c r="C740" t="s">
        <v>17</v>
      </c>
      <c r="D740" t="s">
        <v>17</v>
      </c>
      <c r="E740">
        <v>16</v>
      </c>
    </row>
    <row r="741" spans="1:5" x14ac:dyDescent="0.25">
      <c r="A741" t="s">
        <v>17</v>
      </c>
      <c r="B741" t="s">
        <v>20</v>
      </c>
      <c r="C741" t="s">
        <v>17</v>
      </c>
      <c r="D741" t="s">
        <v>17</v>
      </c>
      <c r="E741">
        <v>16</v>
      </c>
    </row>
    <row r="742" spans="1:5" x14ac:dyDescent="0.25">
      <c r="A742" t="s">
        <v>17</v>
      </c>
      <c r="B742" t="s">
        <v>20</v>
      </c>
      <c r="C742" t="s">
        <v>17</v>
      </c>
      <c r="D742" t="s">
        <v>17</v>
      </c>
      <c r="E742">
        <v>16</v>
      </c>
    </row>
    <row r="743" spans="1:5" x14ac:dyDescent="0.25">
      <c r="A743" t="s">
        <v>17</v>
      </c>
      <c r="B743" t="s">
        <v>20</v>
      </c>
      <c r="C743" t="s">
        <v>17</v>
      </c>
      <c r="D743" t="s">
        <v>17</v>
      </c>
      <c r="E743">
        <v>16</v>
      </c>
    </row>
    <row r="744" spans="1:5" x14ac:dyDescent="0.25">
      <c r="A744" t="s">
        <v>17</v>
      </c>
      <c r="B744" t="s">
        <v>20</v>
      </c>
      <c r="C744" t="s">
        <v>17</v>
      </c>
      <c r="D744" t="s">
        <v>17</v>
      </c>
      <c r="E744">
        <v>16</v>
      </c>
    </row>
    <row r="745" spans="1:5" x14ac:dyDescent="0.25">
      <c r="A745" t="s">
        <v>17</v>
      </c>
      <c r="B745" t="s">
        <v>20</v>
      </c>
      <c r="C745" t="s">
        <v>17</v>
      </c>
      <c r="D745" t="s">
        <v>17</v>
      </c>
      <c r="E745">
        <v>16</v>
      </c>
    </row>
    <row r="746" spans="1:5" x14ac:dyDescent="0.25">
      <c r="A746" t="s">
        <v>17</v>
      </c>
      <c r="B746" t="s">
        <v>20</v>
      </c>
      <c r="C746" t="s">
        <v>18</v>
      </c>
      <c r="D746" t="s">
        <v>17</v>
      </c>
      <c r="E746">
        <v>15</v>
      </c>
    </row>
    <row r="747" spans="1:5" x14ac:dyDescent="0.25">
      <c r="A747" t="s">
        <v>17</v>
      </c>
      <c r="B747" t="s">
        <v>20</v>
      </c>
      <c r="C747" t="s">
        <v>18</v>
      </c>
      <c r="D747" t="s">
        <v>17</v>
      </c>
      <c r="E747">
        <v>15</v>
      </c>
    </row>
    <row r="748" spans="1:5" x14ac:dyDescent="0.25">
      <c r="A748" t="s">
        <v>17</v>
      </c>
      <c r="B748" t="s">
        <v>20</v>
      </c>
      <c r="C748" t="s">
        <v>18</v>
      </c>
      <c r="D748" t="s">
        <v>17</v>
      </c>
      <c r="E748">
        <v>15</v>
      </c>
    </row>
    <row r="749" spans="1:5" x14ac:dyDescent="0.25">
      <c r="A749" t="s">
        <v>17</v>
      </c>
      <c r="B749" t="s">
        <v>20</v>
      </c>
      <c r="C749" t="s">
        <v>18</v>
      </c>
      <c r="D749" t="s">
        <v>17</v>
      </c>
      <c r="E749">
        <v>15</v>
      </c>
    </row>
    <row r="750" spans="1:5" x14ac:dyDescent="0.25">
      <c r="A750" t="s">
        <v>17</v>
      </c>
      <c r="B750" t="s">
        <v>20</v>
      </c>
      <c r="C750" t="s">
        <v>18</v>
      </c>
      <c r="D750" t="s">
        <v>17</v>
      </c>
      <c r="E750">
        <v>15</v>
      </c>
    </row>
    <row r="751" spans="1:5" x14ac:dyDescent="0.25">
      <c r="A751" t="s">
        <v>17</v>
      </c>
      <c r="B751" t="s">
        <v>20</v>
      </c>
      <c r="C751" t="s">
        <v>18</v>
      </c>
      <c r="D751" t="s">
        <v>17</v>
      </c>
      <c r="E751">
        <v>15</v>
      </c>
    </row>
    <row r="752" spans="1:5" x14ac:dyDescent="0.25">
      <c r="A752" t="s">
        <v>17</v>
      </c>
      <c r="B752" t="s">
        <v>20</v>
      </c>
      <c r="C752" t="s">
        <v>18</v>
      </c>
      <c r="D752" t="s">
        <v>17</v>
      </c>
      <c r="E752">
        <v>15</v>
      </c>
    </row>
    <row r="753" spans="1:5" x14ac:dyDescent="0.25">
      <c r="A753" t="s">
        <v>17</v>
      </c>
      <c r="B753" t="s">
        <v>20</v>
      </c>
      <c r="C753" t="s">
        <v>18</v>
      </c>
      <c r="D753" t="s">
        <v>17</v>
      </c>
      <c r="E753">
        <v>15</v>
      </c>
    </row>
    <row r="754" spans="1:5" x14ac:dyDescent="0.25">
      <c r="A754" t="s">
        <v>17</v>
      </c>
      <c r="B754" t="s">
        <v>20</v>
      </c>
      <c r="C754" t="s">
        <v>19</v>
      </c>
      <c r="D754" t="s">
        <v>17</v>
      </c>
      <c r="E754">
        <v>13</v>
      </c>
    </row>
    <row r="755" spans="1:5" x14ac:dyDescent="0.25">
      <c r="A755" t="s">
        <v>17</v>
      </c>
      <c r="B755" t="s">
        <v>20</v>
      </c>
      <c r="C755" t="s">
        <v>19</v>
      </c>
      <c r="D755" t="s">
        <v>17</v>
      </c>
      <c r="E755">
        <v>13</v>
      </c>
    </row>
    <row r="756" spans="1:5" x14ac:dyDescent="0.25">
      <c r="A756" t="s">
        <v>17</v>
      </c>
      <c r="B756" t="s">
        <v>20</v>
      </c>
      <c r="C756" t="s">
        <v>19</v>
      </c>
      <c r="D756" t="s">
        <v>17</v>
      </c>
      <c r="E756">
        <v>13</v>
      </c>
    </row>
    <row r="757" spans="1:5" x14ac:dyDescent="0.25">
      <c r="A757" t="s">
        <v>17</v>
      </c>
      <c r="B757" t="s">
        <v>20</v>
      </c>
      <c r="C757" t="s">
        <v>19</v>
      </c>
      <c r="D757" t="s">
        <v>17</v>
      </c>
      <c r="E757">
        <v>13</v>
      </c>
    </row>
    <row r="758" spans="1:5" x14ac:dyDescent="0.25">
      <c r="A758" t="s">
        <v>17</v>
      </c>
      <c r="B758" t="s">
        <v>20</v>
      </c>
      <c r="C758" t="s">
        <v>19</v>
      </c>
      <c r="D758" t="s">
        <v>17</v>
      </c>
      <c r="E758">
        <v>13</v>
      </c>
    </row>
    <row r="759" spans="1:5" x14ac:dyDescent="0.25">
      <c r="A759" t="s">
        <v>17</v>
      </c>
      <c r="B759" t="s">
        <v>20</v>
      </c>
      <c r="C759" t="s">
        <v>19</v>
      </c>
      <c r="D759" t="s">
        <v>17</v>
      </c>
      <c r="E759">
        <v>13</v>
      </c>
    </row>
    <row r="760" spans="1:5" x14ac:dyDescent="0.25">
      <c r="A760" t="s">
        <v>17</v>
      </c>
      <c r="B760" t="s">
        <v>20</v>
      </c>
      <c r="C760" t="s">
        <v>19</v>
      </c>
      <c r="D760" t="s">
        <v>17</v>
      </c>
      <c r="E760">
        <v>13</v>
      </c>
    </row>
    <row r="761" spans="1:5" x14ac:dyDescent="0.25">
      <c r="A761" t="s">
        <v>17</v>
      </c>
      <c r="B761" t="s">
        <v>20</v>
      </c>
      <c r="C761" t="s">
        <v>19</v>
      </c>
      <c r="D761" t="s">
        <v>17</v>
      </c>
      <c r="E761">
        <v>13</v>
      </c>
    </row>
    <row r="762" spans="1:5" x14ac:dyDescent="0.25">
      <c r="A762" t="s">
        <v>17</v>
      </c>
      <c r="B762" t="s">
        <v>20</v>
      </c>
      <c r="C762" t="s">
        <v>20</v>
      </c>
      <c r="D762" t="s">
        <v>17</v>
      </c>
      <c r="E762">
        <v>12</v>
      </c>
    </row>
    <row r="763" spans="1:5" x14ac:dyDescent="0.25">
      <c r="A763" t="s">
        <v>17</v>
      </c>
      <c r="B763" t="s">
        <v>20</v>
      </c>
      <c r="C763" t="s">
        <v>20</v>
      </c>
      <c r="D763" t="s">
        <v>17</v>
      </c>
      <c r="E763">
        <v>12</v>
      </c>
    </row>
    <row r="764" spans="1:5" x14ac:dyDescent="0.25">
      <c r="A764" t="s">
        <v>17</v>
      </c>
      <c r="B764" t="s">
        <v>20</v>
      </c>
      <c r="C764" t="s">
        <v>20</v>
      </c>
      <c r="D764" t="s">
        <v>17</v>
      </c>
      <c r="E764">
        <v>12</v>
      </c>
    </row>
    <row r="765" spans="1:5" x14ac:dyDescent="0.25">
      <c r="A765" t="s">
        <v>17</v>
      </c>
      <c r="B765" t="s">
        <v>20</v>
      </c>
      <c r="C765" t="s">
        <v>20</v>
      </c>
      <c r="D765" t="s">
        <v>17</v>
      </c>
      <c r="E765">
        <v>12</v>
      </c>
    </row>
    <row r="766" spans="1:5" x14ac:dyDescent="0.25">
      <c r="A766" t="s">
        <v>17</v>
      </c>
      <c r="B766" t="s">
        <v>20</v>
      </c>
      <c r="C766" t="s">
        <v>20</v>
      </c>
      <c r="D766" t="s">
        <v>17</v>
      </c>
      <c r="E766">
        <v>12</v>
      </c>
    </row>
    <row r="767" spans="1:5" x14ac:dyDescent="0.25">
      <c r="A767" t="s">
        <v>17</v>
      </c>
      <c r="B767" t="s">
        <v>20</v>
      </c>
      <c r="C767" t="s">
        <v>20</v>
      </c>
      <c r="D767" t="s">
        <v>17</v>
      </c>
      <c r="E767">
        <v>12</v>
      </c>
    </row>
    <row r="768" spans="1:5" x14ac:dyDescent="0.25">
      <c r="A768" t="s">
        <v>17</v>
      </c>
      <c r="B768" t="s">
        <v>20</v>
      </c>
      <c r="C768" t="s">
        <v>20</v>
      </c>
      <c r="D768" t="s">
        <v>17</v>
      </c>
      <c r="E768">
        <v>12</v>
      </c>
    </row>
    <row r="769" spans="1:5" x14ac:dyDescent="0.25">
      <c r="A769" t="s">
        <v>17</v>
      </c>
      <c r="B769" t="s">
        <v>20</v>
      </c>
      <c r="C769" t="s">
        <v>20</v>
      </c>
      <c r="D769" t="s">
        <v>17</v>
      </c>
      <c r="E769">
        <v>12</v>
      </c>
    </row>
    <row r="770" spans="1:5" x14ac:dyDescent="0.25">
      <c r="A770" t="s">
        <v>17</v>
      </c>
      <c r="B770" t="s">
        <v>20</v>
      </c>
      <c r="C770" t="s">
        <v>21</v>
      </c>
      <c r="D770" t="s">
        <v>17</v>
      </c>
      <c r="E770">
        <v>13</v>
      </c>
    </row>
    <row r="771" spans="1:5" x14ac:dyDescent="0.25">
      <c r="A771" t="s">
        <v>17</v>
      </c>
      <c r="B771" t="s">
        <v>20</v>
      </c>
      <c r="C771" t="s">
        <v>21</v>
      </c>
      <c r="D771" t="s">
        <v>17</v>
      </c>
      <c r="E771">
        <v>13</v>
      </c>
    </row>
    <row r="772" spans="1:5" x14ac:dyDescent="0.25">
      <c r="A772" t="s">
        <v>17</v>
      </c>
      <c r="B772" t="s">
        <v>20</v>
      </c>
      <c r="C772" t="s">
        <v>21</v>
      </c>
      <c r="D772" t="s">
        <v>17</v>
      </c>
      <c r="E772">
        <v>13</v>
      </c>
    </row>
    <row r="773" spans="1:5" x14ac:dyDescent="0.25">
      <c r="A773" t="s">
        <v>17</v>
      </c>
      <c r="B773" t="s">
        <v>20</v>
      </c>
      <c r="C773" t="s">
        <v>21</v>
      </c>
      <c r="D773" t="s">
        <v>17</v>
      </c>
      <c r="E773">
        <v>13</v>
      </c>
    </row>
    <row r="774" spans="1:5" x14ac:dyDescent="0.25">
      <c r="A774" t="s">
        <v>17</v>
      </c>
      <c r="B774" t="s">
        <v>20</v>
      </c>
      <c r="C774" t="s">
        <v>21</v>
      </c>
      <c r="D774" t="s">
        <v>17</v>
      </c>
      <c r="E774">
        <v>13</v>
      </c>
    </row>
    <row r="775" spans="1:5" x14ac:dyDescent="0.25">
      <c r="A775" t="s">
        <v>17</v>
      </c>
      <c r="B775" t="s">
        <v>20</v>
      </c>
      <c r="C775" t="s">
        <v>21</v>
      </c>
      <c r="D775" t="s">
        <v>17</v>
      </c>
      <c r="E775">
        <v>13</v>
      </c>
    </row>
    <row r="776" spans="1:5" x14ac:dyDescent="0.25">
      <c r="A776" t="s">
        <v>17</v>
      </c>
      <c r="B776" t="s">
        <v>20</v>
      </c>
      <c r="C776" t="s">
        <v>21</v>
      </c>
      <c r="D776" t="s">
        <v>17</v>
      </c>
      <c r="E776">
        <v>13</v>
      </c>
    </row>
    <row r="777" spans="1:5" x14ac:dyDescent="0.25">
      <c r="A777" t="s">
        <v>17</v>
      </c>
      <c r="B777" t="s">
        <v>20</v>
      </c>
      <c r="C777" t="s">
        <v>21</v>
      </c>
      <c r="D777" t="s">
        <v>17</v>
      </c>
      <c r="E777">
        <v>13</v>
      </c>
    </row>
    <row r="778" spans="1:5" x14ac:dyDescent="0.25">
      <c r="A778" t="s">
        <v>17</v>
      </c>
      <c r="B778" t="s">
        <v>20</v>
      </c>
      <c r="C778" t="s">
        <v>22</v>
      </c>
      <c r="D778" t="s">
        <v>17</v>
      </c>
      <c r="E778">
        <v>13</v>
      </c>
    </row>
    <row r="779" spans="1:5" x14ac:dyDescent="0.25">
      <c r="A779" t="s">
        <v>17</v>
      </c>
      <c r="B779" t="s">
        <v>20</v>
      </c>
      <c r="C779" t="s">
        <v>22</v>
      </c>
      <c r="D779" t="s">
        <v>17</v>
      </c>
      <c r="E779">
        <v>13</v>
      </c>
    </row>
    <row r="780" spans="1:5" x14ac:dyDescent="0.25">
      <c r="A780" t="s">
        <v>17</v>
      </c>
      <c r="B780" t="s">
        <v>20</v>
      </c>
      <c r="C780" t="s">
        <v>22</v>
      </c>
      <c r="D780" t="s">
        <v>17</v>
      </c>
      <c r="E780">
        <v>13</v>
      </c>
    </row>
    <row r="781" spans="1:5" x14ac:dyDescent="0.25">
      <c r="A781" t="s">
        <v>17</v>
      </c>
      <c r="B781" t="s">
        <v>20</v>
      </c>
      <c r="C781" t="s">
        <v>22</v>
      </c>
      <c r="D781" t="s">
        <v>17</v>
      </c>
      <c r="E781">
        <v>13</v>
      </c>
    </row>
    <row r="782" spans="1:5" x14ac:dyDescent="0.25">
      <c r="A782" t="s">
        <v>17</v>
      </c>
      <c r="B782" t="s">
        <v>20</v>
      </c>
      <c r="C782" t="s">
        <v>22</v>
      </c>
      <c r="D782" t="s">
        <v>17</v>
      </c>
      <c r="E782">
        <v>13</v>
      </c>
    </row>
    <row r="783" spans="1:5" x14ac:dyDescent="0.25">
      <c r="A783" t="s">
        <v>17</v>
      </c>
      <c r="B783" t="s">
        <v>20</v>
      </c>
      <c r="C783" t="s">
        <v>22</v>
      </c>
      <c r="D783" t="s">
        <v>17</v>
      </c>
      <c r="E783">
        <v>13</v>
      </c>
    </row>
    <row r="784" spans="1:5" x14ac:dyDescent="0.25">
      <c r="A784" t="s">
        <v>17</v>
      </c>
      <c r="B784" t="s">
        <v>20</v>
      </c>
      <c r="C784" t="s">
        <v>22</v>
      </c>
      <c r="D784" t="s">
        <v>17</v>
      </c>
      <c r="E784">
        <v>13</v>
      </c>
    </row>
    <row r="785" spans="1:5" x14ac:dyDescent="0.25">
      <c r="A785" t="s">
        <v>17</v>
      </c>
      <c r="B785" t="s">
        <v>20</v>
      </c>
      <c r="C785" t="s">
        <v>22</v>
      </c>
      <c r="D785" t="s">
        <v>17</v>
      </c>
      <c r="E785">
        <v>13</v>
      </c>
    </row>
    <row r="786" spans="1:5" x14ac:dyDescent="0.25">
      <c r="A786" t="s">
        <v>17</v>
      </c>
      <c r="B786" t="s">
        <v>21</v>
      </c>
      <c r="C786" t="s">
        <v>16</v>
      </c>
      <c r="D786" t="s">
        <v>17</v>
      </c>
      <c r="E786">
        <v>13</v>
      </c>
    </row>
    <row r="787" spans="1:5" x14ac:dyDescent="0.25">
      <c r="A787" t="s">
        <v>17</v>
      </c>
      <c r="B787" t="s">
        <v>21</v>
      </c>
      <c r="C787" t="s">
        <v>16</v>
      </c>
      <c r="D787" t="s">
        <v>17</v>
      </c>
      <c r="E787">
        <v>13</v>
      </c>
    </row>
    <row r="788" spans="1:5" x14ac:dyDescent="0.25">
      <c r="A788" t="s">
        <v>17</v>
      </c>
      <c r="B788" t="s">
        <v>21</v>
      </c>
      <c r="C788" t="s">
        <v>16</v>
      </c>
      <c r="D788" t="s">
        <v>17</v>
      </c>
      <c r="E788">
        <v>13</v>
      </c>
    </row>
    <row r="789" spans="1:5" x14ac:dyDescent="0.25">
      <c r="A789" t="s">
        <v>17</v>
      </c>
      <c r="B789" t="s">
        <v>21</v>
      </c>
      <c r="C789" t="s">
        <v>16</v>
      </c>
      <c r="D789" t="s">
        <v>17</v>
      </c>
      <c r="E789">
        <v>13</v>
      </c>
    </row>
    <row r="790" spans="1:5" x14ac:dyDescent="0.25">
      <c r="A790" t="s">
        <v>17</v>
      </c>
      <c r="B790" t="s">
        <v>21</v>
      </c>
      <c r="C790" t="s">
        <v>16</v>
      </c>
      <c r="D790" t="s">
        <v>17</v>
      </c>
      <c r="E790">
        <v>13</v>
      </c>
    </row>
    <row r="791" spans="1:5" x14ac:dyDescent="0.25">
      <c r="A791" t="s">
        <v>17</v>
      </c>
      <c r="B791" t="s">
        <v>21</v>
      </c>
      <c r="C791" t="s">
        <v>16</v>
      </c>
      <c r="D791" t="s">
        <v>17</v>
      </c>
      <c r="E791">
        <v>13</v>
      </c>
    </row>
    <row r="792" spans="1:5" x14ac:dyDescent="0.25">
      <c r="A792" t="s">
        <v>17</v>
      </c>
      <c r="B792" t="s">
        <v>21</v>
      </c>
      <c r="C792" t="s">
        <v>16</v>
      </c>
      <c r="D792" t="s">
        <v>17</v>
      </c>
      <c r="E792">
        <v>13</v>
      </c>
    </row>
    <row r="793" spans="1:5" x14ac:dyDescent="0.25">
      <c r="A793" t="s">
        <v>17</v>
      </c>
      <c r="B793" t="s">
        <v>21</v>
      </c>
      <c r="C793" t="s">
        <v>16</v>
      </c>
      <c r="D793" t="s">
        <v>17</v>
      </c>
      <c r="E793">
        <v>13</v>
      </c>
    </row>
    <row r="794" spans="1:5" x14ac:dyDescent="0.25">
      <c r="A794" t="s">
        <v>17</v>
      </c>
      <c r="B794" t="s">
        <v>21</v>
      </c>
      <c r="C794" t="s">
        <v>17</v>
      </c>
      <c r="D794" t="s">
        <v>17</v>
      </c>
      <c r="E794">
        <v>13</v>
      </c>
    </row>
    <row r="795" spans="1:5" x14ac:dyDescent="0.25">
      <c r="A795" t="s">
        <v>17</v>
      </c>
      <c r="B795" t="s">
        <v>21</v>
      </c>
      <c r="C795" t="s">
        <v>17</v>
      </c>
      <c r="D795" t="s">
        <v>17</v>
      </c>
      <c r="E795">
        <v>13</v>
      </c>
    </row>
    <row r="796" spans="1:5" x14ac:dyDescent="0.25">
      <c r="A796" t="s">
        <v>17</v>
      </c>
      <c r="B796" t="s">
        <v>21</v>
      </c>
      <c r="C796" t="s">
        <v>17</v>
      </c>
      <c r="D796" t="s">
        <v>17</v>
      </c>
      <c r="E796">
        <v>13</v>
      </c>
    </row>
    <row r="797" spans="1:5" x14ac:dyDescent="0.25">
      <c r="A797" t="s">
        <v>17</v>
      </c>
      <c r="B797" t="s">
        <v>21</v>
      </c>
      <c r="C797" t="s">
        <v>17</v>
      </c>
      <c r="D797" t="s">
        <v>17</v>
      </c>
      <c r="E797">
        <v>13</v>
      </c>
    </row>
    <row r="798" spans="1:5" x14ac:dyDescent="0.25">
      <c r="A798" t="s">
        <v>17</v>
      </c>
      <c r="B798" t="s">
        <v>21</v>
      </c>
      <c r="C798" t="s">
        <v>17</v>
      </c>
      <c r="D798" t="s">
        <v>17</v>
      </c>
      <c r="E798">
        <v>13</v>
      </c>
    </row>
    <row r="799" spans="1:5" x14ac:dyDescent="0.25">
      <c r="A799" t="s">
        <v>17</v>
      </c>
      <c r="B799" t="s">
        <v>21</v>
      </c>
      <c r="C799" t="s">
        <v>17</v>
      </c>
      <c r="D799" t="s">
        <v>17</v>
      </c>
      <c r="E799">
        <v>13</v>
      </c>
    </row>
    <row r="800" spans="1:5" x14ac:dyDescent="0.25">
      <c r="A800" t="s">
        <v>17</v>
      </c>
      <c r="B800" t="s">
        <v>21</v>
      </c>
      <c r="C800" t="s">
        <v>17</v>
      </c>
      <c r="D800" t="s">
        <v>17</v>
      </c>
      <c r="E800">
        <v>13</v>
      </c>
    </row>
    <row r="801" spans="1:5" x14ac:dyDescent="0.25">
      <c r="A801" t="s">
        <v>17</v>
      </c>
      <c r="B801" t="s">
        <v>21</v>
      </c>
      <c r="C801" t="s">
        <v>17</v>
      </c>
      <c r="D801" t="s">
        <v>17</v>
      </c>
      <c r="E801">
        <v>13</v>
      </c>
    </row>
    <row r="802" spans="1:5" x14ac:dyDescent="0.25">
      <c r="A802" t="s">
        <v>17</v>
      </c>
      <c r="B802" t="s">
        <v>21</v>
      </c>
      <c r="C802" t="s">
        <v>18</v>
      </c>
      <c r="D802" t="s">
        <v>17</v>
      </c>
      <c r="E802">
        <v>12</v>
      </c>
    </row>
    <row r="803" spans="1:5" x14ac:dyDescent="0.25">
      <c r="A803" t="s">
        <v>17</v>
      </c>
      <c r="B803" t="s">
        <v>21</v>
      </c>
      <c r="C803" t="s">
        <v>18</v>
      </c>
      <c r="D803" t="s">
        <v>17</v>
      </c>
      <c r="E803">
        <v>12</v>
      </c>
    </row>
    <row r="804" spans="1:5" x14ac:dyDescent="0.25">
      <c r="A804" t="s">
        <v>17</v>
      </c>
      <c r="B804" t="s">
        <v>21</v>
      </c>
      <c r="C804" t="s">
        <v>18</v>
      </c>
      <c r="D804" t="s">
        <v>17</v>
      </c>
      <c r="E804">
        <v>12</v>
      </c>
    </row>
    <row r="805" spans="1:5" x14ac:dyDescent="0.25">
      <c r="A805" t="s">
        <v>17</v>
      </c>
      <c r="B805" t="s">
        <v>21</v>
      </c>
      <c r="C805" t="s">
        <v>18</v>
      </c>
      <c r="D805" t="s">
        <v>17</v>
      </c>
      <c r="E805">
        <v>12</v>
      </c>
    </row>
    <row r="806" spans="1:5" x14ac:dyDescent="0.25">
      <c r="A806" t="s">
        <v>17</v>
      </c>
      <c r="B806" t="s">
        <v>21</v>
      </c>
      <c r="C806" t="s">
        <v>18</v>
      </c>
      <c r="D806" t="s">
        <v>17</v>
      </c>
      <c r="E806">
        <v>12</v>
      </c>
    </row>
    <row r="807" spans="1:5" x14ac:dyDescent="0.25">
      <c r="A807" t="s">
        <v>17</v>
      </c>
      <c r="B807" t="s">
        <v>21</v>
      </c>
      <c r="C807" t="s">
        <v>18</v>
      </c>
      <c r="D807" t="s">
        <v>17</v>
      </c>
      <c r="E807">
        <v>12</v>
      </c>
    </row>
    <row r="808" spans="1:5" x14ac:dyDescent="0.25">
      <c r="A808" t="s">
        <v>17</v>
      </c>
      <c r="B808" t="s">
        <v>21</v>
      </c>
      <c r="C808" t="s">
        <v>18</v>
      </c>
      <c r="D808" t="s">
        <v>17</v>
      </c>
      <c r="E808">
        <v>12</v>
      </c>
    </row>
    <row r="809" spans="1:5" x14ac:dyDescent="0.25">
      <c r="A809" t="s">
        <v>17</v>
      </c>
      <c r="B809" t="s">
        <v>21</v>
      </c>
      <c r="C809" t="s">
        <v>18</v>
      </c>
      <c r="D809" t="s">
        <v>17</v>
      </c>
      <c r="E809">
        <v>12</v>
      </c>
    </row>
    <row r="810" spans="1:5" x14ac:dyDescent="0.25">
      <c r="A810" t="s">
        <v>17</v>
      </c>
      <c r="B810" t="s">
        <v>21</v>
      </c>
      <c r="C810" t="s">
        <v>19</v>
      </c>
      <c r="D810" t="s">
        <v>17</v>
      </c>
      <c r="E810">
        <v>12</v>
      </c>
    </row>
    <row r="811" spans="1:5" x14ac:dyDescent="0.25">
      <c r="A811" t="s">
        <v>17</v>
      </c>
      <c r="B811" t="s">
        <v>21</v>
      </c>
      <c r="C811" t="s">
        <v>19</v>
      </c>
      <c r="D811" t="s">
        <v>17</v>
      </c>
      <c r="E811">
        <v>12</v>
      </c>
    </row>
    <row r="812" spans="1:5" x14ac:dyDescent="0.25">
      <c r="A812" t="s">
        <v>17</v>
      </c>
      <c r="B812" t="s">
        <v>21</v>
      </c>
      <c r="C812" t="s">
        <v>19</v>
      </c>
      <c r="D812" t="s">
        <v>17</v>
      </c>
      <c r="E812">
        <v>12</v>
      </c>
    </row>
    <row r="813" spans="1:5" x14ac:dyDescent="0.25">
      <c r="A813" t="s">
        <v>17</v>
      </c>
      <c r="B813" t="s">
        <v>21</v>
      </c>
      <c r="C813" t="s">
        <v>19</v>
      </c>
      <c r="D813" t="s">
        <v>17</v>
      </c>
      <c r="E813">
        <v>12</v>
      </c>
    </row>
    <row r="814" spans="1:5" x14ac:dyDescent="0.25">
      <c r="A814" t="s">
        <v>17</v>
      </c>
      <c r="B814" t="s">
        <v>21</v>
      </c>
      <c r="C814" t="s">
        <v>19</v>
      </c>
      <c r="D814" t="s">
        <v>17</v>
      </c>
      <c r="E814">
        <v>12</v>
      </c>
    </row>
    <row r="815" spans="1:5" x14ac:dyDescent="0.25">
      <c r="A815" t="s">
        <v>17</v>
      </c>
      <c r="B815" t="s">
        <v>21</v>
      </c>
      <c r="C815" t="s">
        <v>19</v>
      </c>
      <c r="D815" t="s">
        <v>17</v>
      </c>
      <c r="E815">
        <v>12</v>
      </c>
    </row>
    <row r="816" spans="1:5" x14ac:dyDescent="0.25">
      <c r="A816" t="s">
        <v>17</v>
      </c>
      <c r="B816" t="s">
        <v>21</v>
      </c>
      <c r="C816" t="s">
        <v>19</v>
      </c>
      <c r="D816" t="s">
        <v>17</v>
      </c>
      <c r="E816">
        <v>12</v>
      </c>
    </row>
    <row r="817" spans="1:5" x14ac:dyDescent="0.25">
      <c r="A817" t="s">
        <v>17</v>
      </c>
      <c r="B817" t="s">
        <v>21</v>
      </c>
      <c r="C817" t="s">
        <v>19</v>
      </c>
      <c r="D817" t="s">
        <v>17</v>
      </c>
      <c r="E817">
        <v>12</v>
      </c>
    </row>
    <row r="818" spans="1:5" x14ac:dyDescent="0.25">
      <c r="A818" t="s">
        <v>17</v>
      </c>
      <c r="B818" t="s">
        <v>21</v>
      </c>
      <c r="C818" t="s">
        <v>20</v>
      </c>
      <c r="D818" t="s">
        <v>17</v>
      </c>
      <c r="E818">
        <v>12</v>
      </c>
    </row>
    <row r="819" spans="1:5" x14ac:dyDescent="0.25">
      <c r="A819" t="s">
        <v>17</v>
      </c>
      <c r="B819" t="s">
        <v>21</v>
      </c>
      <c r="C819" t="s">
        <v>20</v>
      </c>
      <c r="D819" t="s">
        <v>17</v>
      </c>
      <c r="E819">
        <v>12</v>
      </c>
    </row>
    <row r="820" spans="1:5" x14ac:dyDescent="0.25">
      <c r="A820" t="s">
        <v>17</v>
      </c>
      <c r="B820" t="s">
        <v>21</v>
      </c>
      <c r="C820" t="s">
        <v>20</v>
      </c>
      <c r="D820" t="s">
        <v>17</v>
      </c>
      <c r="E820">
        <v>12</v>
      </c>
    </row>
    <row r="821" spans="1:5" x14ac:dyDescent="0.25">
      <c r="A821" t="s">
        <v>17</v>
      </c>
      <c r="B821" t="s">
        <v>21</v>
      </c>
      <c r="C821" t="s">
        <v>20</v>
      </c>
      <c r="D821" t="s">
        <v>17</v>
      </c>
      <c r="E821">
        <v>12</v>
      </c>
    </row>
    <row r="822" spans="1:5" x14ac:dyDescent="0.25">
      <c r="A822" t="s">
        <v>17</v>
      </c>
      <c r="B822" t="s">
        <v>21</v>
      </c>
      <c r="C822" t="s">
        <v>20</v>
      </c>
      <c r="D822" t="s">
        <v>17</v>
      </c>
      <c r="E822">
        <v>12</v>
      </c>
    </row>
    <row r="823" spans="1:5" x14ac:dyDescent="0.25">
      <c r="A823" t="s">
        <v>17</v>
      </c>
      <c r="B823" t="s">
        <v>21</v>
      </c>
      <c r="C823" t="s">
        <v>20</v>
      </c>
      <c r="D823" t="s">
        <v>17</v>
      </c>
      <c r="E823">
        <v>12</v>
      </c>
    </row>
    <row r="824" spans="1:5" x14ac:dyDescent="0.25">
      <c r="A824" t="s">
        <v>17</v>
      </c>
      <c r="B824" t="s">
        <v>21</v>
      </c>
      <c r="C824" t="s">
        <v>20</v>
      </c>
      <c r="D824" t="s">
        <v>17</v>
      </c>
      <c r="E824">
        <v>12</v>
      </c>
    </row>
    <row r="825" spans="1:5" x14ac:dyDescent="0.25">
      <c r="A825" t="s">
        <v>17</v>
      </c>
      <c r="B825" t="s">
        <v>21</v>
      </c>
      <c r="C825" t="s">
        <v>20</v>
      </c>
      <c r="D825" t="s">
        <v>17</v>
      </c>
      <c r="E825">
        <v>12</v>
      </c>
    </row>
    <row r="826" spans="1:5" x14ac:dyDescent="0.25">
      <c r="A826" t="s">
        <v>17</v>
      </c>
      <c r="B826" t="s">
        <v>21</v>
      </c>
      <c r="C826" t="s">
        <v>21</v>
      </c>
      <c r="D826" t="s">
        <v>17</v>
      </c>
      <c r="E826">
        <v>13</v>
      </c>
    </row>
    <row r="827" spans="1:5" x14ac:dyDescent="0.25">
      <c r="A827" t="s">
        <v>17</v>
      </c>
      <c r="B827" t="s">
        <v>21</v>
      </c>
      <c r="C827" t="s">
        <v>21</v>
      </c>
      <c r="D827" t="s">
        <v>17</v>
      </c>
      <c r="E827">
        <v>13</v>
      </c>
    </row>
    <row r="828" spans="1:5" x14ac:dyDescent="0.25">
      <c r="A828" t="s">
        <v>17</v>
      </c>
      <c r="B828" t="s">
        <v>21</v>
      </c>
      <c r="C828" t="s">
        <v>21</v>
      </c>
      <c r="D828" t="s">
        <v>17</v>
      </c>
      <c r="E828">
        <v>13</v>
      </c>
    </row>
    <row r="829" spans="1:5" x14ac:dyDescent="0.25">
      <c r="A829" t="s">
        <v>17</v>
      </c>
      <c r="B829" t="s">
        <v>21</v>
      </c>
      <c r="C829" t="s">
        <v>21</v>
      </c>
      <c r="D829" t="s">
        <v>17</v>
      </c>
      <c r="E829">
        <v>13</v>
      </c>
    </row>
    <row r="830" spans="1:5" x14ac:dyDescent="0.25">
      <c r="A830" t="s">
        <v>17</v>
      </c>
      <c r="B830" t="s">
        <v>21</v>
      </c>
      <c r="C830" t="s">
        <v>21</v>
      </c>
      <c r="D830" t="s">
        <v>17</v>
      </c>
      <c r="E830">
        <v>13</v>
      </c>
    </row>
    <row r="831" spans="1:5" x14ac:dyDescent="0.25">
      <c r="A831" t="s">
        <v>17</v>
      </c>
      <c r="B831" t="s">
        <v>21</v>
      </c>
      <c r="C831" t="s">
        <v>21</v>
      </c>
      <c r="D831" t="s">
        <v>17</v>
      </c>
      <c r="E831">
        <v>13</v>
      </c>
    </row>
    <row r="832" spans="1:5" x14ac:dyDescent="0.25">
      <c r="A832" t="s">
        <v>17</v>
      </c>
      <c r="B832" t="s">
        <v>21</v>
      </c>
      <c r="C832" t="s">
        <v>21</v>
      </c>
      <c r="D832" t="s">
        <v>17</v>
      </c>
      <c r="E832">
        <v>13</v>
      </c>
    </row>
    <row r="833" spans="1:5" x14ac:dyDescent="0.25">
      <c r="A833" t="s">
        <v>17</v>
      </c>
      <c r="B833" t="s">
        <v>21</v>
      </c>
      <c r="C833" t="s">
        <v>21</v>
      </c>
      <c r="D833" t="s">
        <v>17</v>
      </c>
      <c r="E833">
        <v>13</v>
      </c>
    </row>
    <row r="834" spans="1:5" x14ac:dyDescent="0.25">
      <c r="A834" t="s">
        <v>17</v>
      </c>
      <c r="B834" t="s">
        <v>21</v>
      </c>
      <c r="C834" t="s">
        <v>22</v>
      </c>
      <c r="D834" t="s">
        <v>17</v>
      </c>
      <c r="E834">
        <v>13</v>
      </c>
    </row>
    <row r="835" spans="1:5" x14ac:dyDescent="0.25">
      <c r="A835" t="s">
        <v>17</v>
      </c>
      <c r="B835" t="s">
        <v>21</v>
      </c>
      <c r="C835" t="s">
        <v>22</v>
      </c>
      <c r="D835" t="s">
        <v>17</v>
      </c>
      <c r="E835">
        <v>13</v>
      </c>
    </row>
    <row r="836" spans="1:5" x14ac:dyDescent="0.25">
      <c r="A836" t="s">
        <v>17</v>
      </c>
      <c r="B836" t="s">
        <v>21</v>
      </c>
      <c r="C836" t="s">
        <v>22</v>
      </c>
      <c r="D836" t="s">
        <v>17</v>
      </c>
      <c r="E836">
        <v>13</v>
      </c>
    </row>
    <row r="837" spans="1:5" x14ac:dyDescent="0.25">
      <c r="A837" t="s">
        <v>17</v>
      </c>
      <c r="B837" t="s">
        <v>21</v>
      </c>
      <c r="C837" t="s">
        <v>22</v>
      </c>
      <c r="D837" t="s">
        <v>17</v>
      </c>
      <c r="E837">
        <v>13</v>
      </c>
    </row>
    <row r="838" spans="1:5" x14ac:dyDescent="0.25">
      <c r="A838" t="s">
        <v>17</v>
      </c>
      <c r="B838" t="s">
        <v>21</v>
      </c>
      <c r="C838" t="s">
        <v>22</v>
      </c>
      <c r="D838" t="s">
        <v>17</v>
      </c>
      <c r="E838">
        <v>13</v>
      </c>
    </row>
    <row r="839" spans="1:5" x14ac:dyDescent="0.25">
      <c r="A839" t="s">
        <v>17</v>
      </c>
      <c r="B839" t="s">
        <v>21</v>
      </c>
      <c r="C839" t="s">
        <v>22</v>
      </c>
      <c r="D839" t="s">
        <v>17</v>
      </c>
      <c r="E839">
        <v>13</v>
      </c>
    </row>
    <row r="840" spans="1:5" x14ac:dyDescent="0.25">
      <c r="A840" t="s">
        <v>17</v>
      </c>
      <c r="B840" t="s">
        <v>21</v>
      </c>
      <c r="C840" t="s">
        <v>22</v>
      </c>
      <c r="D840" t="s">
        <v>17</v>
      </c>
      <c r="E840">
        <v>13</v>
      </c>
    </row>
    <row r="841" spans="1:5" x14ac:dyDescent="0.25">
      <c r="A841" t="s">
        <v>17</v>
      </c>
      <c r="B841" t="s">
        <v>21</v>
      </c>
      <c r="C841" t="s">
        <v>22</v>
      </c>
      <c r="D841" t="s">
        <v>17</v>
      </c>
      <c r="E841">
        <v>13</v>
      </c>
    </row>
    <row r="842" spans="1:5" x14ac:dyDescent="0.25">
      <c r="A842" t="s">
        <v>17</v>
      </c>
      <c r="B842" t="s">
        <v>22</v>
      </c>
      <c r="C842" t="s">
        <v>16</v>
      </c>
      <c r="D842" t="s">
        <v>17</v>
      </c>
      <c r="E842">
        <v>13</v>
      </c>
    </row>
    <row r="843" spans="1:5" x14ac:dyDescent="0.25">
      <c r="A843" t="s">
        <v>17</v>
      </c>
      <c r="B843" t="s">
        <v>22</v>
      </c>
      <c r="C843" t="s">
        <v>16</v>
      </c>
      <c r="D843" t="s">
        <v>17</v>
      </c>
      <c r="E843">
        <v>13</v>
      </c>
    </row>
    <row r="844" spans="1:5" x14ac:dyDescent="0.25">
      <c r="A844" t="s">
        <v>17</v>
      </c>
      <c r="B844" t="s">
        <v>22</v>
      </c>
      <c r="C844" t="s">
        <v>16</v>
      </c>
      <c r="D844" t="s">
        <v>17</v>
      </c>
      <c r="E844">
        <v>13</v>
      </c>
    </row>
    <row r="845" spans="1:5" x14ac:dyDescent="0.25">
      <c r="A845" t="s">
        <v>17</v>
      </c>
      <c r="B845" t="s">
        <v>22</v>
      </c>
      <c r="C845" t="s">
        <v>16</v>
      </c>
      <c r="D845" t="s">
        <v>17</v>
      </c>
      <c r="E845">
        <v>13</v>
      </c>
    </row>
    <row r="846" spans="1:5" x14ac:dyDescent="0.25">
      <c r="A846" t="s">
        <v>17</v>
      </c>
      <c r="B846" t="s">
        <v>22</v>
      </c>
      <c r="C846" t="s">
        <v>16</v>
      </c>
      <c r="D846" t="s">
        <v>17</v>
      </c>
      <c r="E846">
        <v>13</v>
      </c>
    </row>
    <row r="847" spans="1:5" x14ac:dyDescent="0.25">
      <c r="A847" t="s">
        <v>17</v>
      </c>
      <c r="B847" t="s">
        <v>22</v>
      </c>
      <c r="C847" t="s">
        <v>16</v>
      </c>
      <c r="D847" t="s">
        <v>17</v>
      </c>
      <c r="E847">
        <v>13</v>
      </c>
    </row>
    <row r="848" spans="1:5" x14ac:dyDescent="0.25">
      <c r="A848" t="s">
        <v>17</v>
      </c>
      <c r="B848" t="s">
        <v>22</v>
      </c>
      <c r="C848" t="s">
        <v>16</v>
      </c>
      <c r="D848" t="s">
        <v>17</v>
      </c>
      <c r="E848">
        <v>13</v>
      </c>
    </row>
    <row r="849" spans="1:5" x14ac:dyDescent="0.25">
      <c r="A849" t="s">
        <v>17</v>
      </c>
      <c r="B849" t="s">
        <v>22</v>
      </c>
      <c r="C849" t="s">
        <v>16</v>
      </c>
      <c r="D849" t="s">
        <v>17</v>
      </c>
      <c r="E849">
        <v>13</v>
      </c>
    </row>
    <row r="850" spans="1:5" x14ac:dyDescent="0.25">
      <c r="A850" t="s">
        <v>17</v>
      </c>
      <c r="B850" t="s">
        <v>22</v>
      </c>
      <c r="C850" t="s">
        <v>17</v>
      </c>
      <c r="D850" t="s">
        <v>17</v>
      </c>
      <c r="E850">
        <v>13</v>
      </c>
    </row>
    <row r="851" spans="1:5" x14ac:dyDescent="0.25">
      <c r="A851" t="s">
        <v>17</v>
      </c>
      <c r="B851" t="s">
        <v>22</v>
      </c>
      <c r="C851" t="s">
        <v>17</v>
      </c>
      <c r="D851" t="s">
        <v>17</v>
      </c>
      <c r="E851">
        <v>13</v>
      </c>
    </row>
    <row r="852" spans="1:5" x14ac:dyDescent="0.25">
      <c r="A852" t="s">
        <v>17</v>
      </c>
      <c r="B852" t="s">
        <v>22</v>
      </c>
      <c r="C852" t="s">
        <v>17</v>
      </c>
      <c r="D852" t="s">
        <v>17</v>
      </c>
      <c r="E852">
        <v>13</v>
      </c>
    </row>
    <row r="853" spans="1:5" x14ac:dyDescent="0.25">
      <c r="A853" t="s">
        <v>17</v>
      </c>
      <c r="B853" t="s">
        <v>22</v>
      </c>
      <c r="C853" t="s">
        <v>17</v>
      </c>
      <c r="D853" t="s">
        <v>17</v>
      </c>
      <c r="E853">
        <v>13</v>
      </c>
    </row>
    <row r="854" spans="1:5" x14ac:dyDescent="0.25">
      <c r="A854" t="s">
        <v>17</v>
      </c>
      <c r="B854" t="s">
        <v>22</v>
      </c>
      <c r="C854" t="s">
        <v>17</v>
      </c>
      <c r="D854" t="s">
        <v>17</v>
      </c>
      <c r="E854">
        <v>13</v>
      </c>
    </row>
    <row r="855" spans="1:5" x14ac:dyDescent="0.25">
      <c r="A855" t="s">
        <v>17</v>
      </c>
      <c r="B855" t="s">
        <v>22</v>
      </c>
      <c r="C855" t="s">
        <v>17</v>
      </c>
      <c r="D855" t="s">
        <v>17</v>
      </c>
      <c r="E855">
        <v>13</v>
      </c>
    </row>
    <row r="856" spans="1:5" x14ac:dyDescent="0.25">
      <c r="A856" t="s">
        <v>17</v>
      </c>
      <c r="B856" t="s">
        <v>22</v>
      </c>
      <c r="C856" t="s">
        <v>17</v>
      </c>
      <c r="D856" t="s">
        <v>17</v>
      </c>
      <c r="E856">
        <v>13</v>
      </c>
    </row>
    <row r="857" spans="1:5" x14ac:dyDescent="0.25">
      <c r="A857" t="s">
        <v>17</v>
      </c>
      <c r="B857" t="s">
        <v>22</v>
      </c>
      <c r="C857" t="s">
        <v>17</v>
      </c>
      <c r="D857" t="s">
        <v>17</v>
      </c>
      <c r="E857">
        <v>13</v>
      </c>
    </row>
    <row r="858" spans="1:5" x14ac:dyDescent="0.25">
      <c r="A858" t="s">
        <v>17</v>
      </c>
      <c r="B858" t="s">
        <v>22</v>
      </c>
      <c r="C858" t="s">
        <v>18</v>
      </c>
      <c r="D858" t="s">
        <v>17</v>
      </c>
      <c r="E858">
        <v>12</v>
      </c>
    </row>
    <row r="859" spans="1:5" x14ac:dyDescent="0.25">
      <c r="A859" t="s">
        <v>17</v>
      </c>
      <c r="B859" t="s">
        <v>22</v>
      </c>
      <c r="C859" t="s">
        <v>18</v>
      </c>
      <c r="D859" t="s">
        <v>17</v>
      </c>
      <c r="E859">
        <v>12</v>
      </c>
    </row>
    <row r="860" spans="1:5" x14ac:dyDescent="0.25">
      <c r="A860" t="s">
        <v>17</v>
      </c>
      <c r="B860" t="s">
        <v>22</v>
      </c>
      <c r="C860" t="s">
        <v>18</v>
      </c>
      <c r="D860" t="s">
        <v>17</v>
      </c>
      <c r="E860">
        <v>12</v>
      </c>
    </row>
    <row r="861" spans="1:5" x14ac:dyDescent="0.25">
      <c r="A861" t="s">
        <v>17</v>
      </c>
      <c r="B861" t="s">
        <v>22</v>
      </c>
      <c r="C861" t="s">
        <v>18</v>
      </c>
      <c r="D861" t="s">
        <v>17</v>
      </c>
      <c r="E861">
        <v>12</v>
      </c>
    </row>
    <row r="862" spans="1:5" x14ac:dyDescent="0.25">
      <c r="A862" t="s">
        <v>17</v>
      </c>
      <c r="B862" t="s">
        <v>22</v>
      </c>
      <c r="C862" t="s">
        <v>18</v>
      </c>
      <c r="D862" t="s">
        <v>17</v>
      </c>
      <c r="E862">
        <v>12</v>
      </c>
    </row>
    <row r="863" spans="1:5" x14ac:dyDescent="0.25">
      <c r="A863" t="s">
        <v>17</v>
      </c>
      <c r="B863" t="s">
        <v>22</v>
      </c>
      <c r="C863" t="s">
        <v>18</v>
      </c>
      <c r="D863" t="s">
        <v>17</v>
      </c>
      <c r="E863">
        <v>12</v>
      </c>
    </row>
    <row r="864" spans="1:5" x14ac:dyDescent="0.25">
      <c r="A864" t="s">
        <v>17</v>
      </c>
      <c r="B864" t="s">
        <v>22</v>
      </c>
      <c r="C864" t="s">
        <v>18</v>
      </c>
      <c r="D864" t="s">
        <v>17</v>
      </c>
      <c r="E864">
        <v>12</v>
      </c>
    </row>
    <row r="865" spans="1:5" x14ac:dyDescent="0.25">
      <c r="A865" t="s">
        <v>17</v>
      </c>
      <c r="B865" t="s">
        <v>22</v>
      </c>
      <c r="C865" t="s">
        <v>18</v>
      </c>
      <c r="D865" t="s">
        <v>17</v>
      </c>
      <c r="E865">
        <v>12</v>
      </c>
    </row>
    <row r="866" spans="1:5" x14ac:dyDescent="0.25">
      <c r="A866" t="s">
        <v>17</v>
      </c>
      <c r="B866" t="s">
        <v>22</v>
      </c>
      <c r="C866" t="s">
        <v>19</v>
      </c>
      <c r="D866" t="s">
        <v>17</v>
      </c>
      <c r="E866">
        <v>12</v>
      </c>
    </row>
    <row r="867" spans="1:5" x14ac:dyDescent="0.25">
      <c r="A867" t="s">
        <v>17</v>
      </c>
      <c r="B867" t="s">
        <v>22</v>
      </c>
      <c r="C867" t="s">
        <v>19</v>
      </c>
      <c r="D867" t="s">
        <v>17</v>
      </c>
      <c r="E867">
        <v>12</v>
      </c>
    </row>
    <row r="868" spans="1:5" x14ac:dyDescent="0.25">
      <c r="A868" t="s">
        <v>17</v>
      </c>
      <c r="B868" t="s">
        <v>22</v>
      </c>
      <c r="C868" t="s">
        <v>19</v>
      </c>
      <c r="D868" t="s">
        <v>17</v>
      </c>
      <c r="E868">
        <v>12</v>
      </c>
    </row>
    <row r="869" spans="1:5" x14ac:dyDescent="0.25">
      <c r="A869" t="s">
        <v>17</v>
      </c>
      <c r="B869" t="s">
        <v>22</v>
      </c>
      <c r="C869" t="s">
        <v>19</v>
      </c>
      <c r="D869" t="s">
        <v>17</v>
      </c>
      <c r="E869">
        <v>12</v>
      </c>
    </row>
    <row r="870" spans="1:5" x14ac:dyDescent="0.25">
      <c r="A870" t="s">
        <v>17</v>
      </c>
      <c r="B870" t="s">
        <v>22</v>
      </c>
      <c r="C870" t="s">
        <v>19</v>
      </c>
      <c r="D870" t="s">
        <v>17</v>
      </c>
      <c r="E870">
        <v>12</v>
      </c>
    </row>
    <row r="871" spans="1:5" x14ac:dyDescent="0.25">
      <c r="A871" t="s">
        <v>17</v>
      </c>
      <c r="B871" t="s">
        <v>22</v>
      </c>
      <c r="C871" t="s">
        <v>19</v>
      </c>
      <c r="D871" t="s">
        <v>17</v>
      </c>
      <c r="E871">
        <v>12</v>
      </c>
    </row>
    <row r="872" spans="1:5" x14ac:dyDescent="0.25">
      <c r="A872" t="s">
        <v>17</v>
      </c>
      <c r="B872" t="s">
        <v>22</v>
      </c>
      <c r="C872" t="s">
        <v>19</v>
      </c>
      <c r="D872" t="s">
        <v>17</v>
      </c>
      <c r="E872">
        <v>12</v>
      </c>
    </row>
    <row r="873" spans="1:5" x14ac:dyDescent="0.25">
      <c r="A873" t="s">
        <v>17</v>
      </c>
      <c r="B873" t="s">
        <v>22</v>
      </c>
      <c r="C873" t="s">
        <v>19</v>
      </c>
      <c r="D873" t="s">
        <v>17</v>
      </c>
      <c r="E873">
        <v>12</v>
      </c>
    </row>
    <row r="874" spans="1:5" x14ac:dyDescent="0.25">
      <c r="A874" t="s">
        <v>17</v>
      </c>
      <c r="B874" t="s">
        <v>22</v>
      </c>
      <c r="C874" t="s">
        <v>20</v>
      </c>
      <c r="D874" t="s">
        <v>17</v>
      </c>
      <c r="E874">
        <v>11</v>
      </c>
    </row>
    <row r="875" spans="1:5" x14ac:dyDescent="0.25">
      <c r="A875" t="s">
        <v>17</v>
      </c>
      <c r="B875" t="s">
        <v>22</v>
      </c>
      <c r="C875" t="s">
        <v>20</v>
      </c>
      <c r="D875" t="s">
        <v>17</v>
      </c>
      <c r="E875">
        <v>11</v>
      </c>
    </row>
    <row r="876" spans="1:5" x14ac:dyDescent="0.25">
      <c r="A876" t="s">
        <v>17</v>
      </c>
      <c r="B876" t="s">
        <v>22</v>
      </c>
      <c r="C876" t="s">
        <v>20</v>
      </c>
      <c r="D876" t="s">
        <v>17</v>
      </c>
      <c r="E876">
        <v>11</v>
      </c>
    </row>
    <row r="877" spans="1:5" x14ac:dyDescent="0.25">
      <c r="A877" t="s">
        <v>17</v>
      </c>
      <c r="B877" t="s">
        <v>22</v>
      </c>
      <c r="C877" t="s">
        <v>20</v>
      </c>
      <c r="D877" t="s">
        <v>17</v>
      </c>
      <c r="E877">
        <v>11</v>
      </c>
    </row>
    <row r="878" spans="1:5" x14ac:dyDescent="0.25">
      <c r="A878" t="s">
        <v>17</v>
      </c>
      <c r="B878" t="s">
        <v>22</v>
      </c>
      <c r="C878" t="s">
        <v>20</v>
      </c>
      <c r="D878" t="s">
        <v>17</v>
      </c>
      <c r="E878">
        <v>11</v>
      </c>
    </row>
    <row r="879" spans="1:5" x14ac:dyDescent="0.25">
      <c r="A879" t="s">
        <v>17</v>
      </c>
      <c r="B879" t="s">
        <v>22</v>
      </c>
      <c r="C879" t="s">
        <v>20</v>
      </c>
      <c r="D879" t="s">
        <v>17</v>
      </c>
      <c r="E879">
        <v>11</v>
      </c>
    </row>
    <row r="880" spans="1:5" x14ac:dyDescent="0.25">
      <c r="A880" t="s">
        <v>17</v>
      </c>
      <c r="B880" t="s">
        <v>22</v>
      </c>
      <c r="C880" t="s">
        <v>20</v>
      </c>
      <c r="D880" t="s">
        <v>17</v>
      </c>
      <c r="E880">
        <v>11</v>
      </c>
    </row>
    <row r="881" spans="1:5" x14ac:dyDescent="0.25">
      <c r="A881" t="s">
        <v>17</v>
      </c>
      <c r="B881" t="s">
        <v>22</v>
      </c>
      <c r="C881" t="s">
        <v>20</v>
      </c>
      <c r="D881" t="s">
        <v>17</v>
      </c>
      <c r="E881">
        <v>11</v>
      </c>
    </row>
    <row r="882" spans="1:5" x14ac:dyDescent="0.25">
      <c r="A882" t="s">
        <v>17</v>
      </c>
      <c r="B882" t="s">
        <v>22</v>
      </c>
      <c r="C882" t="s">
        <v>21</v>
      </c>
      <c r="D882" t="s">
        <v>17</v>
      </c>
      <c r="E882">
        <v>13</v>
      </c>
    </row>
    <row r="883" spans="1:5" x14ac:dyDescent="0.25">
      <c r="A883" t="s">
        <v>17</v>
      </c>
      <c r="B883" t="s">
        <v>22</v>
      </c>
      <c r="C883" t="s">
        <v>21</v>
      </c>
      <c r="D883" t="s">
        <v>17</v>
      </c>
      <c r="E883">
        <v>13</v>
      </c>
    </row>
    <row r="884" spans="1:5" x14ac:dyDescent="0.25">
      <c r="A884" t="s">
        <v>17</v>
      </c>
      <c r="B884" t="s">
        <v>22</v>
      </c>
      <c r="C884" t="s">
        <v>21</v>
      </c>
      <c r="D884" t="s">
        <v>17</v>
      </c>
      <c r="E884">
        <v>13</v>
      </c>
    </row>
    <row r="885" spans="1:5" x14ac:dyDescent="0.25">
      <c r="A885" t="s">
        <v>17</v>
      </c>
      <c r="B885" t="s">
        <v>22</v>
      </c>
      <c r="C885" t="s">
        <v>21</v>
      </c>
      <c r="D885" t="s">
        <v>17</v>
      </c>
      <c r="E885">
        <v>13</v>
      </c>
    </row>
    <row r="886" spans="1:5" x14ac:dyDescent="0.25">
      <c r="A886" t="s">
        <v>17</v>
      </c>
      <c r="B886" t="s">
        <v>22</v>
      </c>
      <c r="C886" t="s">
        <v>21</v>
      </c>
      <c r="D886" t="s">
        <v>17</v>
      </c>
      <c r="E886">
        <v>13</v>
      </c>
    </row>
    <row r="887" spans="1:5" x14ac:dyDescent="0.25">
      <c r="A887" t="s">
        <v>17</v>
      </c>
      <c r="B887" t="s">
        <v>22</v>
      </c>
      <c r="C887" t="s">
        <v>21</v>
      </c>
      <c r="D887" t="s">
        <v>17</v>
      </c>
      <c r="E887">
        <v>13</v>
      </c>
    </row>
    <row r="888" spans="1:5" x14ac:dyDescent="0.25">
      <c r="A888" t="s">
        <v>17</v>
      </c>
      <c r="B888" t="s">
        <v>22</v>
      </c>
      <c r="C888" t="s">
        <v>21</v>
      </c>
      <c r="D888" t="s">
        <v>17</v>
      </c>
      <c r="E888">
        <v>13</v>
      </c>
    </row>
    <row r="889" spans="1:5" x14ac:dyDescent="0.25">
      <c r="A889" t="s">
        <v>17</v>
      </c>
      <c r="B889" t="s">
        <v>22</v>
      </c>
      <c r="C889" t="s">
        <v>21</v>
      </c>
      <c r="D889" t="s">
        <v>17</v>
      </c>
      <c r="E889">
        <v>13</v>
      </c>
    </row>
    <row r="890" spans="1:5" x14ac:dyDescent="0.25">
      <c r="A890" t="s">
        <v>17</v>
      </c>
      <c r="B890" t="s">
        <v>22</v>
      </c>
      <c r="C890" t="s">
        <v>22</v>
      </c>
      <c r="D890" t="s">
        <v>17</v>
      </c>
      <c r="E890">
        <v>13</v>
      </c>
    </row>
    <row r="891" spans="1:5" x14ac:dyDescent="0.25">
      <c r="A891" t="s">
        <v>17</v>
      </c>
      <c r="B891" t="s">
        <v>22</v>
      </c>
      <c r="C891" t="s">
        <v>22</v>
      </c>
      <c r="D891" t="s">
        <v>17</v>
      </c>
      <c r="E891">
        <v>13</v>
      </c>
    </row>
    <row r="892" spans="1:5" x14ac:dyDescent="0.25">
      <c r="A892" t="s">
        <v>17</v>
      </c>
      <c r="B892" t="s">
        <v>22</v>
      </c>
      <c r="C892" t="s">
        <v>22</v>
      </c>
      <c r="D892" t="s">
        <v>17</v>
      </c>
      <c r="E892">
        <v>13</v>
      </c>
    </row>
    <row r="893" spans="1:5" x14ac:dyDescent="0.25">
      <c r="A893" t="s">
        <v>17</v>
      </c>
      <c r="B893" t="s">
        <v>22</v>
      </c>
      <c r="C893" t="s">
        <v>22</v>
      </c>
      <c r="D893" t="s">
        <v>17</v>
      </c>
      <c r="E893">
        <v>13</v>
      </c>
    </row>
    <row r="894" spans="1:5" x14ac:dyDescent="0.25">
      <c r="A894" t="s">
        <v>17</v>
      </c>
      <c r="B894" t="s">
        <v>22</v>
      </c>
      <c r="C894" t="s">
        <v>22</v>
      </c>
      <c r="D894" t="s">
        <v>17</v>
      </c>
      <c r="E894">
        <v>13</v>
      </c>
    </row>
    <row r="895" spans="1:5" x14ac:dyDescent="0.25">
      <c r="A895" t="s">
        <v>17</v>
      </c>
      <c r="B895" t="s">
        <v>22</v>
      </c>
      <c r="C895" t="s">
        <v>22</v>
      </c>
      <c r="D895" t="s">
        <v>17</v>
      </c>
      <c r="E895">
        <v>13</v>
      </c>
    </row>
    <row r="896" spans="1:5" x14ac:dyDescent="0.25">
      <c r="A896" t="s">
        <v>17</v>
      </c>
      <c r="B896" t="s">
        <v>22</v>
      </c>
      <c r="C896" t="s">
        <v>22</v>
      </c>
      <c r="D896" t="s">
        <v>17</v>
      </c>
      <c r="E896">
        <v>13</v>
      </c>
    </row>
    <row r="897" spans="1:5" x14ac:dyDescent="0.25">
      <c r="A897" t="s">
        <v>17</v>
      </c>
      <c r="B897" t="s">
        <v>22</v>
      </c>
      <c r="C897" t="s">
        <v>22</v>
      </c>
      <c r="D897" t="s">
        <v>17</v>
      </c>
      <c r="E897">
        <v>13</v>
      </c>
    </row>
    <row r="898" spans="1:5" x14ac:dyDescent="0.25">
      <c r="A898" t="s">
        <v>18</v>
      </c>
      <c r="C898" t="s">
        <v>16</v>
      </c>
      <c r="D898" t="s">
        <v>18</v>
      </c>
      <c r="E898">
        <v>14</v>
      </c>
    </row>
    <row r="899" spans="1:5" x14ac:dyDescent="0.25">
      <c r="A899" t="s">
        <v>18</v>
      </c>
      <c r="C899" t="s">
        <v>16</v>
      </c>
      <c r="D899" t="s">
        <v>18</v>
      </c>
      <c r="E899">
        <v>14</v>
      </c>
    </row>
    <row r="900" spans="1:5" x14ac:dyDescent="0.25">
      <c r="A900" t="s">
        <v>18</v>
      </c>
      <c r="C900" t="s">
        <v>16</v>
      </c>
      <c r="D900" t="s">
        <v>18</v>
      </c>
      <c r="E900">
        <v>14</v>
      </c>
    </row>
    <row r="901" spans="1:5" x14ac:dyDescent="0.25">
      <c r="A901" t="s">
        <v>18</v>
      </c>
      <c r="C901" t="s">
        <v>16</v>
      </c>
      <c r="D901" t="s">
        <v>18</v>
      </c>
      <c r="E901">
        <v>14</v>
      </c>
    </row>
    <row r="902" spans="1:5" x14ac:dyDescent="0.25">
      <c r="A902" t="s">
        <v>18</v>
      </c>
      <c r="C902" t="s">
        <v>16</v>
      </c>
      <c r="D902" t="s">
        <v>18</v>
      </c>
      <c r="E902">
        <v>14</v>
      </c>
    </row>
    <row r="903" spans="1:5" x14ac:dyDescent="0.25">
      <c r="A903" t="s">
        <v>18</v>
      </c>
      <c r="C903" t="s">
        <v>16</v>
      </c>
      <c r="D903" t="s">
        <v>18</v>
      </c>
      <c r="E903">
        <v>14</v>
      </c>
    </row>
    <row r="904" spans="1:5" x14ac:dyDescent="0.25">
      <c r="A904" t="s">
        <v>18</v>
      </c>
      <c r="C904" t="s">
        <v>16</v>
      </c>
      <c r="D904" t="s">
        <v>18</v>
      </c>
      <c r="E904">
        <v>14</v>
      </c>
    </row>
    <row r="905" spans="1:5" x14ac:dyDescent="0.25">
      <c r="A905" t="s">
        <v>18</v>
      </c>
      <c r="C905" t="s">
        <v>16</v>
      </c>
      <c r="D905" t="s">
        <v>18</v>
      </c>
      <c r="E905">
        <v>14</v>
      </c>
    </row>
    <row r="906" spans="1:5" x14ac:dyDescent="0.25">
      <c r="A906" t="s">
        <v>18</v>
      </c>
      <c r="C906" t="s">
        <v>17</v>
      </c>
      <c r="D906" t="s">
        <v>18</v>
      </c>
      <c r="E906">
        <v>17</v>
      </c>
    </row>
    <row r="907" spans="1:5" x14ac:dyDescent="0.25">
      <c r="A907" t="s">
        <v>18</v>
      </c>
      <c r="C907" t="s">
        <v>17</v>
      </c>
      <c r="D907" t="s">
        <v>18</v>
      </c>
      <c r="E907">
        <v>17</v>
      </c>
    </row>
    <row r="908" spans="1:5" x14ac:dyDescent="0.25">
      <c r="A908" t="s">
        <v>18</v>
      </c>
      <c r="C908" t="s">
        <v>17</v>
      </c>
      <c r="D908" t="s">
        <v>18</v>
      </c>
      <c r="E908">
        <v>17</v>
      </c>
    </row>
    <row r="909" spans="1:5" x14ac:dyDescent="0.25">
      <c r="A909" t="s">
        <v>18</v>
      </c>
      <c r="C909" t="s">
        <v>17</v>
      </c>
      <c r="D909" t="s">
        <v>18</v>
      </c>
      <c r="E909">
        <v>17</v>
      </c>
    </row>
    <row r="910" spans="1:5" x14ac:dyDescent="0.25">
      <c r="A910" t="s">
        <v>18</v>
      </c>
      <c r="C910" t="s">
        <v>17</v>
      </c>
      <c r="D910" t="s">
        <v>18</v>
      </c>
      <c r="E910">
        <v>17</v>
      </c>
    </row>
    <row r="911" spans="1:5" x14ac:dyDescent="0.25">
      <c r="A911" t="s">
        <v>18</v>
      </c>
      <c r="C911" t="s">
        <v>17</v>
      </c>
      <c r="D911" t="s">
        <v>18</v>
      </c>
      <c r="E911">
        <v>17</v>
      </c>
    </row>
    <row r="912" spans="1:5" x14ac:dyDescent="0.25">
      <c r="A912" t="s">
        <v>18</v>
      </c>
      <c r="C912" t="s">
        <v>17</v>
      </c>
      <c r="D912" t="s">
        <v>18</v>
      </c>
      <c r="E912">
        <v>17</v>
      </c>
    </row>
    <row r="913" spans="1:5" x14ac:dyDescent="0.25">
      <c r="A913" t="s">
        <v>18</v>
      </c>
      <c r="C913" t="s">
        <v>17</v>
      </c>
      <c r="D913" t="s">
        <v>18</v>
      </c>
      <c r="E913">
        <v>17</v>
      </c>
    </row>
    <row r="914" spans="1:5" x14ac:dyDescent="0.25">
      <c r="A914" t="s">
        <v>18</v>
      </c>
      <c r="C914" t="s">
        <v>18</v>
      </c>
      <c r="D914" t="s">
        <v>18</v>
      </c>
      <c r="E914">
        <v>17</v>
      </c>
    </row>
    <row r="915" spans="1:5" x14ac:dyDescent="0.25">
      <c r="A915" t="s">
        <v>18</v>
      </c>
      <c r="C915" t="s">
        <v>18</v>
      </c>
      <c r="D915" t="s">
        <v>18</v>
      </c>
      <c r="E915">
        <v>17</v>
      </c>
    </row>
    <row r="916" spans="1:5" x14ac:dyDescent="0.25">
      <c r="A916" t="s">
        <v>18</v>
      </c>
      <c r="C916" t="s">
        <v>18</v>
      </c>
      <c r="D916" t="s">
        <v>18</v>
      </c>
      <c r="E916">
        <v>17</v>
      </c>
    </row>
    <row r="917" spans="1:5" x14ac:dyDescent="0.25">
      <c r="A917" t="s">
        <v>18</v>
      </c>
      <c r="C917" t="s">
        <v>18</v>
      </c>
      <c r="D917" t="s">
        <v>18</v>
      </c>
      <c r="E917">
        <v>17</v>
      </c>
    </row>
    <row r="918" spans="1:5" x14ac:dyDescent="0.25">
      <c r="A918" t="s">
        <v>18</v>
      </c>
      <c r="C918" t="s">
        <v>18</v>
      </c>
      <c r="D918" t="s">
        <v>18</v>
      </c>
      <c r="E918">
        <v>17</v>
      </c>
    </row>
    <row r="919" spans="1:5" x14ac:dyDescent="0.25">
      <c r="A919" t="s">
        <v>18</v>
      </c>
      <c r="C919" t="s">
        <v>18</v>
      </c>
      <c r="D919" t="s">
        <v>18</v>
      </c>
      <c r="E919">
        <v>17</v>
      </c>
    </row>
    <row r="920" spans="1:5" x14ac:dyDescent="0.25">
      <c r="A920" t="s">
        <v>18</v>
      </c>
      <c r="C920" t="s">
        <v>18</v>
      </c>
      <c r="D920" t="s">
        <v>18</v>
      </c>
      <c r="E920">
        <v>17</v>
      </c>
    </row>
    <row r="921" spans="1:5" x14ac:dyDescent="0.25">
      <c r="A921" t="s">
        <v>18</v>
      </c>
      <c r="C921" t="s">
        <v>18</v>
      </c>
      <c r="D921" t="s">
        <v>18</v>
      </c>
      <c r="E921">
        <v>17</v>
      </c>
    </row>
    <row r="922" spans="1:5" x14ac:dyDescent="0.25">
      <c r="A922" t="s">
        <v>18</v>
      </c>
      <c r="C922" t="s">
        <v>19</v>
      </c>
      <c r="D922" t="s">
        <v>18</v>
      </c>
      <c r="E922">
        <v>17</v>
      </c>
    </row>
    <row r="923" spans="1:5" x14ac:dyDescent="0.25">
      <c r="A923" t="s">
        <v>18</v>
      </c>
      <c r="C923" t="s">
        <v>19</v>
      </c>
      <c r="D923" t="s">
        <v>18</v>
      </c>
      <c r="E923">
        <v>17</v>
      </c>
    </row>
    <row r="924" spans="1:5" x14ac:dyDescent="0.25">
      <c r="A924" t="s">
        <v>18</v>
      </c>
      <c r="C924" t="s">
        <v>19</v>
      </c>
      <c r="D924" t="s">
        <v>18</v>
      </c>
      <c r="E924">
        <v>17</v>
      </c>
    </row>
    <row r="925" spans="1:5" x14ac:dyDescent="0.25">
      <c r="A925" t="s">
        <v>18</v>
      </c>
      <c r="C925" t="s">
        <v>19</v>
      </c>
      <c r="D925" t="s">
        <v>18</v>
      </c>
      <c r="E925">
        <v>17</v>
      </c>
    </row>
    <row r="926" spans="1:5" x14ac:dyDescent="0.25">
      <c r="A926" t="s">
        <v>18</v>
      </c>
      <c r="C926" t="s">
        <v>19</v>
      </c>
      <c r="D926" t="s">
        <v>18</v>
      </c>
      <c r="E926">
        <v>17</v>
      </c>
    </row>
    <row r="927" spans="1:5" x14ac:dyDescent="0.25">
      <c r="A927" t="s">
        <v>18</v>
      </c>
      <c r="C927" t="s">
        <v>19</v>
      </c>
      <c r="D927" t="s">
        <v>18</v>
      </c>
      <c r="E927">
        <v>17</v>
      </c>
    </row>
    <row r="928" spans="1:5" x14ac:dyDescent="0.25">
      <c r="A928" t="s">
        <v>18</v>
      </c>
      <c r="C928" t="s">
        <v>19</v>
      </c>
      <c r="D928" t="s">
        <v>18</v>
      </c>
      <c r="E928">
        <v>17</v>
      </c>
    </row>
    <row r="929" spans="1:5" x14ac:dyDescent="0.25">
      <c r="A929" t="s">
        <v>18</v>
      </c>
      <c r="C929" t="s">
        <v>19</v>
      </c>
      <c r="D929" t="s">
        <v>18</v>
      </c>
      <c r="E929">
        <v>17</v>
      </c>
    </row>
    <row r="930" spans="1:5" x14ac:dyDescent="0.25">
      <c r="A930" t="s">
        <v>18</v>
      </c>
      <c r="C930" t="s">
        <v>20</v>
      </c>
      <c r="D930" t="s">
        <v>18</v>
      </c>
      <c r="E930">
        <v>16</v>
      </c>
    </row>
    <row r="931" spans="1:5" x14ac:dyDescent="0.25">
      <c r="A931" t="s">
        <v>18</v>
      </c>
      <c r="C931" t="s">
        <v>20</v>
      </c>
      <c r="D931" t="s">
        <v>18</v>
      </c>
      <c r="E931">
        <v>16</v>
      </c>
    </row>
    <row r="932" spans="1:5" x14ac:dyDescent="0.25">
      <c r="A932" t="s">
        <v>18</v>
      </c>
      <c r="C932" t="s">
        <v>20</v>
      </c>
      <c r="D932" t="s">
        <v>18</v>
      </c>
      <c r="E932">
        <v>16</v>
      </c>
    </row>
    <row r="933" spans="1:5" x14ac:dyDescent="0.25">
      <c r="A933" t="s">
        <v>18</v>
      </c>
      <c r="C933" t="s">
        <v>20</v>
      </c>
      <c r="D933" t="s">
        <v>18</v>
      </c>
      <c r="E933">
        <v>16</v>
      </c>
    </row>
    <row r="934" spans="1:5" x14ac:dyDescent="0.25">
      <c r="A934" t="s">
        <v>18</v>
      </c>
      <c r="C934" t="s">
        <v>20</v>
      </c>
      <c r="D934" t="s">
        <v>18</v>
      </c>
      <c r="E934">
        <v>16</v>
      </c>
    </row>
    <row r="935" spans="1:5" x14ac:dyDescent="0.25">
      <c r="A935" t="s">
        <v>18</v>
      </c>
      <c r="C935" t="s">
        <v>20</v>
      </c>
      <c r="D935" t="s">
        <v>18</v>
      </c>
      <c r="E935">
        <v>16</v>
      </c>
    </row>
    <row r="936" spans="1:5" x14ac:dyDescent="0.25">
      <c r="A936" t="s">
        <v>18</v>
      </c>
      <c r="C936" t="s">
        <v>20</v>
      </c>
      <c r="D936" t="s">
        <v>18</v>
      </c>
      <c r="E936">
        <v>16</v>
      </c>
    </row>
    <row r="937" spans="1:5" x14ac:dyDescent="0.25">
      <c r="A937" t="s">
        <v>18</v>
      </c>
      <c r="C937" t="s">
        <v>20</v>
      </c>
      <c r="D937" t="s">
        <v>18</v>
      </c>
      <c r="E937">
        <v>16</v>
      </c>
    </row>
    <row r="938" spans="1:5" x14ac:dyDescent="0.25">
      <c r="A938" t="s">
        <v>18</v>
      </c>
      <c r="C938" t="s">
        <v>21</v>
      </c>
      <c r="D938" t="s">
        <v>18</v>
      </c>
      <c r="E938">
        <v>14</v>
      </c>
    </row>
    <row r="939" spans="1:5" x14ac:dyDescent="0.25">
      <c r="A939" t="s">
        <v>18</v>
      </c>
      <c r="C939" t="s">
        <v>21</v>
      </c>
      <c r="D939" t="s">
        <v>18</v>
      </c>
      <c r="E939">
        <v>14</v>
      </c>
    </row>
    <row r="940" spans="1:5" x14ac:dyDescent="0.25">
      <c r="A940" t="s">
        <v>18</v>
      </c>
      <c r="C940" t="s">
        <v>21</v>
      </c>
      <c r="D940" t="s">
        <v>18</v>
      </c>
      <c r="E940">
        <v>14</v>
      </c>
    </row>
    <row r="941" spans="1:5" x14ac:dyDescent="0.25">
      <c r="A941" t="s">
        <v>18</v>
      </c>
      <c r="C941" t="s">
        <v>21</v>
      </c>
      <c r="D941" t="s">
        <v>18</v>
      </c>
      <c r="E941">
        <v>14</v>
      </c>
    </row>
    <row r="942" spans="1:5" x14ac:dyDescent="0.25">
      <c r="A942" t="s">
        <v>18</v>
      </c>
      <c r="C942" t="s">
        <v>21</v>
      </c>
      <c r="D942" t="s">
        <v>18</v>
      </c>
      <c r="E942">
        <v>14</v>
      </c>
    </row>
    <row r="943" spans="1:5" x14ac:dyDescent="0.25">
      <c r="A943" t="s">
        <v>18</v>
      </c>
      <c r="C943" t="s">
        <v>21</v>
      </c>
      <c r="D943" t="s">
        <v>18</v>
      </c>
      <c r="E943">
        <v>14</v>
      </c>
    </row>
    <row r="944" spans="1:5" x14ac:dyDescent="0.25">
      <c r="A944" t="s">
        <v>18</v>
      </c>
      <c r="C944" t="s">
        <v>21</v>
      </c>
      <c r="D944" t="s">
        <v>18</v>
      </c>
      <c r="E944">
        <v>14</v>
      </c>
    </row>
    <row r="945" spans="1:5" x14ac:dyDescent="0.25">
      <c r="A945" t="s">
        <v>18</v>
      </c>
      <c r="C945" t="s">
        <v>21</v>
      </c>
      <c r="D945" t="s">
        <v>18</v>
      </c>
      <c r="E945">
        <v>14</v>
      </c>
    </row>
    <row r="946" spans="1:5" x14ac:dyDescent="0.25">
      <c r="A946" t="s">
        <v>18</v>
      </c>
      <c r="C946" t="s">
        <v>22</v>
      </c>
      <c r="D946" t="s">
        <v>18</v>
      </c>
      <c r="E946">
        <v>14</v>
      </c>
    </row>
    <row r="947" spans="1:5" x14ac:dyDescent="0.25">
      <c r="A947" t="s">
        <v>18</v>
      </c>
      <c r="C947" t="s">
        <v>22</v>
      </c>
      <c r="D947" t="s">
        <v>18</v>
      </c>
      <c r="E947">
        <v>14</v>
      </c>
    </row>
    <row r="948" spans="1:5" x14ac:dyDescent="0.25">
      <c r="A948" t="s">
        <v>18</v>
      </c>
      <c r="C948" t="s">
        <v>22</v>
      </c>
      <c r="D948" t="s">
        <v>18</v>
      </c>
      <c r="E948">
        <v>14</v>
      </c>
    </row>
    <row r="949" spans="1:5" x14ac:dyDescent="0.25">
      <c r="A949" t="s">
        <v>18</v>
      </c>
      <c r="C949" t="s">
        <v>22</v>
      </c>
      <c r="D949" t="s">
        <v>18</v>
      </c>
      <c r="E949">
        <v>14</v>
      </c>
    </row>
    <row r="950" spans="1:5" x14ac:dyDescent="0.25">
      <c r="A950" t="s">
        <v>18</v>
      </c>
      <c r="C950" t="s">
        <v>22</v>
      </c>
      <c r="D950" t="s">
        <v>18</v>
      </c>
      <c r="E950">
        <v>14</v>
      </c>
    </row>
    <row r="951" spans="1:5" x14ac:dyDescent="0.25">
      <c r="A951" t="s">
        <v>18</v>
      </c>
      <c r="C951" t="s">
        <v>22</v>
      </c>
      <c r="D951" t="s">
        <v>18</v>
      </c>
      <c r="E951">
        <v>14</v>
      </c>
    </row>
    <row r="952" spans="1:5" x14ac:dyDescent="0.25">
      <c r="A952" t="s">
        <v>18</v>
      </c>
      <c r="C952" t="s">
        <v>22</v>
      </c>
      <c r="D952" t="s">
        <v>18</v>
      </c>
      <c r="E952">
        <v>14</v>
      </c>
    </row>
    <row r="953" spans="1:5" x14ac:dyDescent="0.25">
      <c r="A953" t="s">
        <v>18</v>
      </c>
      <c r="C953" t="s">
        <v>22</v>
      </c>
      <c r="D953" t="s">
        <v>18</v>
      </c>
      <c r="E953">
        <v>14</v>
      </c>
    </row>
    <row r="954" spans="1:5" x14ac:dyDescent="0.25">
      <c r="A954" t="s">
        <v>18</v>
      </c>
      <c r="B954" t="s">
        <v>16</v>
      </c>
      <c r="C954" t="s">
        <v>16</v>
      </c>
      <c r="D954" t="s">
        <v>18</v>
      </c>
      <c r="E954">
        <v>12</v>
      </c>
    </row>
    <row r="955" spans="1:5" x14ac:dyDescent="0.25">
      <c r="A955" t="s">
        <v>18</v>
      </c>
      <c r="B955" t="s">
        <v>16</v>
      </c>
      <c r="C955" t="s">
        <v>16</v>
      </c>
      <c r="D955" t="s">
        <v>18</v>
      </c>
      <c r="E955">
        <v>12</v>
      </c>
    </row>
    <row r="956" spans="1:5" x14ac:dyDescent="0.25">
      <c r="A956" t="s">
        <v>18</v>
      </c>
      <c r="B956" t="s">
        <v>16</v>
      </c>
      <c r="C956" t="s">
        <v>16</v>
      </c>
      <c r="D956" t="s">
        <v>18</v>
      </c>
      <c r="E956">
        <v>12</v>
      </c>
    </row>
    <row r="957" spans="1:5" x14ac:dyDescent="0.25">
      <c r="A957" t="s">
        <v>18</v>
      </c>
      <c r="B957" t="s">
        <v>16</v>
      </c>
      <c r="C957" t="s">
        <v>16</v>
      </c>
      <c r="D957" t="s">
        <v>18</v>
      </c>
      <c r="E957">
        <v>12</v>
      </c>
    </row>
    <row r="958" spans="1:5" x14ac:dyDescent="0.25">
      <c r="A958" t="s">
        <v>18</v>
      </c>
      <c r="B958" t="s">
        <v>16</v>
      </c>
      <c r="C958" t="s">
        <v>16</v>
      </c>
      <c r="D958" t="s">
        <v>18</v>
      </c>
      <c r="E958">
        <v>12</v>
      </c>
    </row>
    <row r="959" spans="1:5" x14ac:dyDescent="0.25">
      <c r="A959" t="s">
        <v>18</v>
      </c>
      <c r="B959" t="s">
        <v>16</v>
      </c>
      <c r="C959" t="s">
        <v>16</v>
      </c>
      <c r="D959" t="s">
        <v>18</v>
      </c>
      <c r="E959">
        <v>12</v>
      </c>
    </row>
    <row r="960" spans="1:5" x14ac:dyDescent="0.25">
      <c r="A960" t="s">
        <v>18</v>
      </c>
      <c r="B960" t="s">
        <v>16</v>
      </c>
      <c r="C960" t="s">
        <v>16</v>
      </c>
      <c r="D960" t="s">
        <v>18</v>
      </c>
      <c r="E960">
        <v>12</v>
      </c>
    </row>
    <row r="961" spans="1:5" x14ac:dyDescent="0.25">
      <c r="A961" t="s">
        <v>18</v>
      </c>
      <c r="B961" t="s">
        <v>16</v>
      </c>
      <c r="C961" t="s">
        <v>16</v>
      </c>
      <c r="D961" t="s">
        <v>18</v>
      </c>
      <c r="E961">
        <v>12</v>
      </c>
    </row>
    <row r="962" spans="1:5" x14ac:dyDescent="0.25">
      <c r="A962" t="s">
        <v>18</v>
      </c>
      <c r="B962" t="s">
        <v>16</v>
      </c>
      <c r="C962" t="s">
        <v>17</v>
      </c>
      <c r="D962" t="s">
        <v>18</v>
      </c>
      <c r="E962">
        <v>16</v>
      </c>
    </row>
    <row r="963" spans="1:5" x14ac:dyDescent="0.25">
      <c r="A963" t="s">
        <v>18</v>
      </c>
      <c r="B963" t="s">
        <v>16</v>
      </c>
      <c r="C963" t="s">
        <v>17</v>
      </c>
      <c r="D963" t="s">
        <v>18</v>
      </c>
      <c r="E963">
        <v>16</v>
      </c>
    </row>
    <row r="964" spans="1:5" x14ac:dyDescent="0.25">
      <c r="A964" t="s">
        <v>18</v>
      </c>
      <c r="B964" t="s">
        <v>16</v>
      </c>
      <c r="C964" t="s">
        <v>17</v>
      </c>
      <c r="D964" t="s">
        <v>18</v>
      </c>
      <c r="E964">
        <v>16</v>
      </c>
    </row>
    <row r="965" spans="1:5" x14ac:dyDescent="0.25">
      <c r="A965" t="s">
        <v>18</v>
      </c>
      <c r="B965" t="s">
        <v>16</v>
      </c>
      <c r="C965" t="s">
        <v>17</v>
      </c>
      <c r="D965" t="s">
        <v>18</v>
      </c>
      <c r="E965">
        <v>16</v>
      </c>
    </row>
    <row r="966" spans="1:5" x14ac:dyDescent="0.25">
      <c r="A966" t="s">
        <v>18</v>
      </c>
      <c r="B966" t="s">
        <v>16</v>
      </c>
      <c r="C966" t="s">
        <v>17</v>
      </c>
      <c r="D966" t="s">
        <v>18</v>
      </c>
      <c r="E966">
        <v>16</v>
      </c>
    </row>
    <row r="967" spans="1:5" x14ac:dyDescent="0.25">
      <c r="A967" t="s">
        <v>18</v>
      </c>
      <c r="B967" t="s">
        <v>16</v>
      </c>
      <c r="C967" t="s">
        <v>17</v>
      </c>
      <c r="D967" t="s">
        <v>18</v>
      </c>
      <c r="E967">
        <v>16</v>
      </c>
    </row>
    <row r="968" spans="1:5" x14ac:dyDescent="0.25">
      <c r="A968" t="s">
        <v>18</v>
      </c>
      <c r="B968" t="s">
        <v>16</v>
      </c>
      <c r="C968" t="s">
        <v>17</v>
      </c>
      <c r="D968" t="s">
        <v>18</v>
      </c>
      <c r="E968">
        <v>16</v>
      </c>
    </row>
    <row r="969" spans="1:5" x14ac:dyDescent="0.25">
      <c r="A969" t="s">
        <v>18</v>
      </c>
      <c r="B969" t="s">
        <v>16</v>
      </c>
      <c r="C969" t="s">
        <v>17</v>
      </c>
      <c r="D969" t="s">
        <v>18</v>
      </c>
      <c r="E969">
        <v>16</v>
      </c>
    </row>
    <row r="970" spans="1:5" x14ac:dyDescent="0.25">
      <c r="A970" t="s">
        <v>18</v>
      </c>
      <c r="B970" t="s">
        <v>16</v>
      </c>
      <c r="C970" t="s">
        <v>18</v>
      </c>
      <c r="D970" t="s">
        <v>18</v>
      </c>
      <c r="E970">
        <v>16</v>
      </c>
    </row>
    <row r="971" spans="1:5" x14ac:dyDescent="0.25">
      <c r="A971" t="s">
        <v>18</v>
      </c>
      <c r="B971" t="s">
        <v>16</v>
      </c>
      <c r="C971" t="s">
        <v>18</v>
      </c>
      <c r="D971" t="s">
        <v>18</v>
      </c>
      <c r="E971">
        <v>16</v>
      </c>
    </row>
    <row r="972" spans="1:5" x14ac:dyDescent="0.25">
      <c r="A972" t="s">
        <v>18</v>
      </c>
      <c r="B972" t="s">
        <v>16</v>
      </c>
      <c r="C972" t="s">
        <v>18</v>
      </c>
      <c r="D972" t="s">
        <v>18</v>
      </c>
      <c r="E972">
        <v>16</v>
      </c>
    </row>
    <row r="973" spans="1:5" x14ac:dyDescent="0.25">
      <c r="A973" t="s">
        <v>18</v>
      </c>
      <c r="B973" t="s">
        <v>16</v>
      </c>
      <c r="C973" t="s">
        <v>18</v>
      </c>
      <c r="D973" t="s">
        <v>18</v>
      </c>
      <c r="E973">
        <v>16</v>
      </c>
    </row>
    <row r="974" spans="1:5" x14ac:dyDescent="0.25">
      <c r="A974" t="s">
        <v>18</v>
      </c>
      <c r="B974" t="s">
        <v>16</v>
      </c>
      <c r="C974" t="s">
        <v>18</v>
      </c>
      <c r="D974" t="s">
        <v>18</v>
      </c>
      <c r="E974">
        <v>16</v>
      </c>
    </row>
    <row r="975" spans="1:5" x14ac:dyDescent="0.25">
      <c r="A975" t="s">
        <v>18</v>
      </c>
      <c r="B975" t="s">
        <v>16</v>
      </c>
      <c r="C975" t="s">
        <v>18</v>
      </c>
      <c r="D975" t="s">
        <v>18</v>
      </c>
      <c r="E975">
        <v>16</v>
      </c>
    </row>
    <row r="976" spans="1:5" x14ac:dyDescent="0.25">
      <c r="A976" t="s">
        <v>18</v>
      </c>
      <c r="B976" t="s">
        <v>16</v>
      </c>
      <c r="C976" t="s">
        <v>18</v>
      </c>
      <c r="D976" t="s">
        <v>18</v>
      </c>
      <c r="E976">
        <v>16</v>
      </c>
    </row>
    <row r="977" spans="1:5" x14ac:dyDescent="0.25">
      <c r="A977" t="s">
        <v>18</v>
      </c>
      <c r="B977" t="s">
        <v>16</v>
      </c>
      <c r="C977" t="s">
        <v>18</v>
      </c>
      <c r="D977" t="s">
        <v>18</v>
      </c>
      <c r="E977">
        <v>16</v>
      </c>
    </row>
    <row r="978" spans="1:5" x14ac:dyDescent="0.25">
      <c r="A978" t="s">
        <v>18</v>
      </c>
      <c r="B978" t="s">
        <v>16</v>
      </c>
      <c r="C978" t="s">
        <v>19</v>
      </c>
      <c r="D978" t="s">
        <v>18</v>
      </c>
      <c r="E978">
        <v>15</v>
      </c>
    </row>
    <row r="979" spans="1:5" x14ac:dyDescent="0.25">
      <c r="A979" t="s">
        <v>18</v>
      </c>
      <c r="B979" t="s">
        <v>16</v>
      </c>
      <c r="C979" t="s">
        <v>19</v>
      </c>
      <c r="D979" t="s">
        <v>18</v>
      </c>
      <c r="E979">
        <v>15</v>
      </c>
    </row>
    <row r="980" spans="1:5" x14ac:dyDescent="0.25">
      <c r="A980" t="s">
        <v>18</v>
      </c>
      <c r="B980" t="s">
        <v>16</v>
      </c>
      <c r="C980" t="s">
        <v>19</v>
      </c>
      <c r="D980" t="s">
        <v>18</v>
      </c>
      <c r="E980">
        <v>15</v>
      </c>
    </row>
    <row r="981" spans="1:5" x14ac:dyDescent="0.25">
      <c r="A981" t="s">
        <v>18</v>
      </c>
      <c r="B981" t="s">
        <v>16</v>
      </c>
      <c r="C981" t="s">
        <v>19</v>
      </c>
      <c r="D981" t="s">
        <v>18</v>
      </c>
      <c r="E981">
        <v>15</v>
      </c>
    </row>
    <row r="982" spans="1:5" x14ac:dyDescent="0.25">
      <c r="A982" t="s">
        <v>18</v>
      </c>
      <c r="B982" t="s">
        <v>16</v>
      </c>
      <c r="C982" t="s">
        <v>19</v>
      </c>
      <c r="D982" t="s">
        <v>18</v>
      </c>
      <c r="E982">
        <v>15</v>
      </c>
    </row>
    <row r="983" spans="1:5" x14ac:dyDescent="0.25">
      <c r="A983" t="s">
        <v>18</v>
      </c>
      <c r="B983" t="s">
        <v>16</v>
      </c>
      <c r="C983" t="s">
        <v>19</v>
      </c>
      <c r="D983" t="s">
        <v>18</v>
      </c>
      <c r="E983">
        <v>15</v>
      </c>
    </row>
    <row r="984" spans="1:5" x14ac:dyDescent="0.25">
      <c r="A984" t="s">
        <v>18</v>
      </c>
      <c r="B984" t="s">
        <v>16</v>
      </c>
      <c r="C984" t="s">
        <v>19</v>
      </c>
      <c r="D984" t="s">
        <v>18</v>
      </c>
      <c r="E984">
        <v>15</v>
      </c>
    </row>
    <row r="985" spans="1:5" x14ac:dyDescent="0.25">
      <c r="A985" t="s">
        <v>18</v>
      </c>
      <c r="B985" t="s">
        <v>16</v>
      </c>
      <c r="C985" t="s">
        <v>19</v>
      </c>
      <c r="D985" t="s">
        <v>18</v>
      </c>
      <c r="E985">
        <v>15</v>
      </c>
    </row>
    <row r="986" spans="1:5" x14ac:dyDescent="0.25">
      <c r="A986" t="s">
        <v>18</v>
      </c>
      <c r="B986" t="s">
        <v>16</v>
      </c>
      <c r="C986" t="s">
        <v>20</v>
      </c>
      <c r="D986" t="s">
        <v>18</v>
      </c>
      <c r="E986">
        <v>14</v>
      </c>
    </row>
    <row r="987" spans="1:5" x14ac:dyDescent="0.25">
      <c r="A987" t="s">
        <v>18</v>
      </c>
      <c r="B987" t="s">
        <v>16</v>
      </c>
      <c r="C987" t="s">
        <v>20</v>
      </c>
      <c r="D987" t="s">
        <v>18</v>
      </c>
      <c r="E987">
        <v>14</v>
      </c>
    </row>
    <row r="988" spans="1:5" x14ac:dyDescent="0.25">
      <c r="A988" t="s">
        <v>18</v>
      </c>
      <c r="B988" t="s">
        <v>16</v>
      </c>
      <c r="C988" t="s">
        <v>20</v>
      </c>
      <c r="D988" t="s">
        <v>18</v>
      </c>
      <c r="E988">
        <v>14</v>
      </c>
    </row>
    <row r="989" spans="1:5" x14ac:dyDescent="0.25">
      <c r="A989" t="s">
        <v>18</v>
      </c>
      <c r="B989" t="s">
        <v>16</v>
      </c>
      <c r="C989" t="s">
        <v>20</v>
      </c>
      <c r="D989" t="s">
        <v>18</v>
      </c>
      <c r="E989">
        <v>14</v>
      </c>
    </row>
    <row r="990" spans="1:5" x14ac:dyDescent="0.25">
      <c r="A990" t="s">
        <v>18</v>
      </c>
      <c r="B990" t="s">
        <v>16</v>
      </c>
      <c r="C990" t="s">
        <v>20</v>
      </c>
      <c r="D990" t="s">
        <v>18</v>
      </c>
      <c r="E990">
        <v>14</v>
      </c>
    </row>
    <row r="991" spans="1:5" x14ac:dyDescent="0.25">
      <c r="A991" t="s">
        <v>18</v>
      </c>
      <c r="B991" t="s">
        <v>16</v>
      </c>
      <c r="C991" t="s">
        <v>20</v>
      </c>
      <c r="D991" t="s">
        <v>18</v>
      </c>
      <c r="E991">
        <v>14</v>
      </c>
    </row>
    <row r="992" spans="1:5" x14ac:dyDescent="0.25">
      <c r="A992" t="s">
        <v>18</v>
      </c>
      <c r="B992" t="s">
        <v>16</v>
      </c>
      <c r="C992" t="s">
        <v>20</v>
      </c>
      <c r="D992" t="s">
        <v>18</v>
      </c>
      <c r="E992">
        <v>14</v>
      </c>
    </row>
    <row r="993" spans="1:5" x14ac:dyDescent="0.25">
      <c r="A993" t="s">
        <v>18</v>
      </c>
      <c r="B993" t="s">
        <v>16</v>
      </c>
      <c r="C993" t="s">
        <v>20</v>
      </c>
      <c r="D993" t="s">
        <v>18</v>
      </c>
      <c r="E993">
        <v>14</v>
      </c>
    </row>
    <row r="994" spans="1:5" x14ac:dyDescent="0.25">
      <c r="A994" t="s">
        <v>18</v>
      </c>
      <c r="B994" t="s">
        <v>16</v>
      </c>
      <c r="C994" t="s">
        <v>21</v>
      </c>
      <c r="D994" t="s">
        <v>18</v>
      </c>
      <c r="E994">
        <v>13</v>
      </c>
    </row>
    <row r="995" spans="1:5" x14ac:dyDescent="0.25">
      <c r="A995" t="s">
        <v>18</v>
      </c>
      <c r="B995" t="s">
        <v>16</v>
      </c>
      <c r="C995" t="s">
        <v>21</v>
      </c>
      <c r="D995" t="s">
        <v>18</v>
      </c>
      <c r="E995">
        <v>13</v>
      </c>
    </row>
    <row r="996" spans="1:5" x14ac:dyDescent="0.25">
      <c r="A996" t="s">
        <v>18</v>
      </c>
      <c r="B996" t="s">
        <v>16</v>
      </c>
      <c r="C996" t="s">
        <v>21</v>
      </c>
      <c r="D996" t="s">
        <v>18</v>
      </c>
      <c r="E996">
        <v>13</v>
      </c>
    </row>
    <row r="997" spans="1:5" x14ac:dyDescent="0.25">
      <c r="A997" t="s">
        <v>18</v>
      </c>
      <c r="B997" t="s">
        <v>16</v>
      </c>
      <c r="C997" t="s">
        <v>21</v>
      </c>
      <c r="D997" t="s">
        <v>18</v>
      </c>
      <c r="E997">
        <v>13</v>
      </c>
    </row>
    <row r="998" spans="1:5" x14ac:dyDescent="0.25">
      <c r="A998" t="s">
        <v>18</v>
      </c>
      <c r="B998" t="s">
        <v>16</v>
      </c>
      <c r="C998" t="s">
        <v>21</v>
      </c>
      <c r="D998" t="s">
        <v>18</v>
      </c>
      <c r="E998">
        <v>13</v>
      </c>
    </row>
    <row r="999" spans="1:5" x14ac:dyDescent="0.25">
      <c r="A999" t="s">
        <v>18</v>
      </c>
      <c r="B999" t="s">
        <v>16</v>
      </c>
      <c r="C999" t="s">
        <v>21</v>
      </c>
      <c r="D999" t="s">
        <v>18</v>
      </c>
      <c r="E999">
        <v>13</v>
      </c>
    </row>
    <row r="1000" spans="1:5" x14ac:dyDescent="0.25">
      <c r="A1000" t="s">
        <v>18</v>
      </c>
      <c r="B1000" t="s">
        <v>16</v>
      </c>
      <c r="C1000" t="s">
        <v>21</v>
      </c>
      <c r="D1000" t="s">
        <v>18</v>
      </c>
      <c r="E1000">
        <v>13</v>
      </c>
    </row>
    <row r="1001" spans="1:5" x14ac:dyDescent="0.25">
      <c r="A1001" t="s">
        <v>18</v>
      </c>
      <c r="B1001" t="s">
        <v>16</v>
      </c>
      <c r="C1001" t="s">
        <v>21</v>
      </c>
      <c r="D1001" t="s">
        <v>18</v>
      </c>
      <c r="E1001">
        <v>13</v>
      </c>
    </row>
    <row r="1002" spans="1:5" x14ac:dyDescent="0.25">
      <c r="A1002" t="s">
        <v>18</v>
      </c>
      <c r="B1002" t="s">
        <v>16</v>
      </c>
      <c r="C1002" t="s">
        <v>22</v>
      </c>
      <c r="D1002" t="s">
        <v>18</v>
      </c>
      <c r="E1002">
        <v>12</v>
      </c>
    </row>
    <row r="1003" spans="1:5" x14ac:dyDescent="0.25">
      <c r="A1003" t="s">
        <v>18</v>
      </c>
      <c r="B1003" t="s">
        <v>16</v>
      </c>
      <c r="C1003" t="s">
        <v>22</v>
      </c>
      <c r="D1003" t="s">
        <v>18</v>
      </c>
      <c r="E1003">
        <v>12</v>
      </c>
    </row>
    <row r="1004" spans="1:5" x14ac:dyDescent="0.25">
      <c r="A1004" t="s">
        <v>18</v>
      </c>
      <c r="B1004" t="s">
        <v>16</v>
      </c>
      <c r="C1004" t="s">
        <v>22</v>
      </c>
      <c r="D1004" t="s">
        <v>18</v>
      </c>
      <c r="E1004">
        <v>12</v>
      </c>
    </row>
    <row r="1005" spans="1:5" x14ac:dyDescent="0.25">
      <c r="A1005" t="s">
        <v>18</v>
      </c>
      <c r="B1005" t="s">
        <v>16</v>
      </c>
      <c r="C1005" t="s">
        <v>22</v>
      </c>
      <c r="D1005" t="s">
        <v>18</v>
      </c>
      <c r="E1005">
        <v>12</v>
      </c>
    </row>
    <row r="1006" spans="1:5" x14ac:dyDescent="0.25">
      <c r="A1006" t="s">
        <v>18</v>
      </c>
      <c r="B1006" t="s">
        <v>16</v>
      </c>
      <c r="C1006" t="s">
        <v>22</v>
      </c>
      <c r="D1006" t="s">
        <v>18</v>
      </c>
      <c r="E1006">
        <v>12</v>
      </c>
    </row>
    <row r="1007" spans="1:5" x14ac:dyDescent="0.25">
      <c r="A1007" t="s">
        <v>18</v>
      </c>
      <c r="B1007" t="s">
        <v>16</v>
      </c>
      <c r="C1007" t="s">
        <v>22</v>
      </c>
      <c r="D1007" t="s">
        <v>18</v>
      </c>
      <c r="E1007">
        <v>12</v>
      </c>
    </row>
    <row r="1008" spans="1:5" x14ac:dyDescent="0.25">
      <c r="A1008" t="s">
        <v>18</v>
      </c>
      <c r="B1008" t="s">
        <v>16</v>
      </c>
      <c r="C1008" t="s">
        <v>22</v>
      </c>
      <c r="D1008" t="s">
        <v>18</v>
      </c>
      <c r="E1008">
        <v>12</v>
      </c>
    </row>
    <row r="1009" spans="1:5" x14ac:dyDescent="0.25">
      <c r="A1009" t="s">
        <v>18</v>
      </c>
      <c r="B1009" t="s">
        <v>16</v>
      </c>
      <c r="C1009" t="s">
        <v>22</v>
      </c>
      <c r="D1009" t="s">
        <v>18</v>
      </c>
      <c r="E1009">
        <v>12</v>
      </c>
    </row>
    <row r="1010" spans="1:5" x14ac:dyDescent="0.25">
      <c r="A1010" t="s">
        <v>18</v>
      </c>
      <c r="B1010" t="s">
        <v>17</v>
      </c>
      <c r="C1010" t="s">
        <v>16</v>
      </c>
      <c r="D1010" t="s">
        <v>18</v>
      </c>
      <c r="E1010">
        <v>12</v>
      </c>
    </row>
    <row r="1011" spans="1:5" x14ac:dyDescent="0.25">
      <c r="A1011" t="s">
        <v>18</v>
      </c>
      <c r="B1011" t="s">
        <v>17</v>
      </c>
      <c r="C1011" t="s">
        <v>16</v>
      </c>
      <c r="D1011" t="s">
        <v>18</v>
      </c>
      <c r="E1011">
        <v>12</v>
      </c>
    </row>
    <row r="1012" spans="1:5" x14ac:dyDescent="0.25">
      <c r="A1012" t="s">
        <v>18</v>
      </c>
      <c r="B1012" t="s">
        <v>17</v>
      </c>
      <c r="C1012" t="s">
        <v>16</v>
      </c>
      <c r="D1012" t="s">
        <v>18</v>
      </c>
      <c r="E1012">
        <v>12</v>
      </c>
    </row>
    <row r="1013" spans="1:5" x14ac:dyDescent="0.25">
      <c r="A1013" t="s">
        <v>18</v>
      </c>
      <c r="B1013" t="s">
        <v>17</v>
      </c>
      <c r="C1013" t="s">
        <v>16</v>
      </c>
      <c r="D1013" t="s">
        <v>18</v>
      </c>
      <c r="E1013">
        <v>12</v>
      </c>
    </row>
    <row r="1014" spans="1:5" x14ac:dyDescent="0.25">
      <c r="A1014" t="s">
        <v>18</v>
      </c>
      <c r="B1014" t="s">
        <v>17</v>
      </c>
      <c r="C1014" t="s">
        <v>16</v>
      </c>
      <c r="D1014" t="s">
        <v>18</v>
      </c>
      <c r="E1014">
        <v>12</v>
      </c>
    </row>
    <row r="1015" spans="1:5" x14ac:dyDescent="0.25">
      <c r="A1015" t="s">
        <v>18</v>
      </c>
      <c r="B1015" t="s">
        <v>17</v>
      </c>
      <c r="C1015" t="s">
        <v>16</v>
      </c>
      <c r="D1015" t="s">
        <v>18</v>
      </c>
      <c r="E1015">
        <v>12</v>
      </c>
    </row>
    <row r="1016" spans="1:5" x14ac:dyDescent="0.25">
      <c r="A1016" t="s">
        <v>18</v>
      </c>
      <c r="B1016" t="s">
        <v>17</v>
      </c>
      <c r="C1016" t="s">
        <v>16</v>
      </c>
      <c r="D1016" t="s">
        <v>18</v>
      </c>
      <c r="E1016">
        <v>12</v>
      </c>
    </row>
    <row r="1017" spans="1:5" x14ac:dyDescent="0.25">
      <c r="A1017" t="s">
        <v>18</v>
      </c>
      <c r="B1017" t="s">
        <v>17</v>
      </c>
      <c r="C1017" t="s">
        <v>16</v>
      </c>
      <c r="D1017" t="s">
        <v>18</v>
      </c>
      <c r="E1017">
        <v>12</v>
      </c>
    </row>
    <row r="1018" spans="1:5" x14ac:dyDescent="0.25">
      <c r="A1018" t="s">
        <v>18</v>
      </c>
      <c r="B1018" t="s">
        <v>17</v>
      </c>
      <c r="C1018" t="s">
        <v>17</v>
      </c>
      <c r="D1018" t="s">
        <v>18</v>
      </c>
      <c r="E1018">
        <v>16</v>
      </c>
    </row>
    <row r="1019" spans="1:5" x14ac:dyDescent="0.25">
      <c r="A1019" t="s">
        <v>18</v>
      </c>
      <c r="B1019" t="s">
        <v>17</v>
      </c>
      <c r="C1019" t="s">
        <v>17</v>
      </c>
      <c r="D1019" t="s">
        <v>18</v>
      </c>
      <c r="E1019">
        <v>16</v>
      </c>
    </row>
    <row r="1020" spans="1:5" x14ac:dyDescent="0.25">
      <c r="A1020" t="s">
        <v>18</v>
      </c>
      <c r="B1020" t="s">
        <v>17</v>
      </c>
      <c r="C1020" t="s">
        <v>17</v>
      </c>
      <c r="D1020" t="s">
        <v>18</v>
      </c>
      <c r="E1020">
        <v>16</v>
      </c>
    </row>
    <row r="1021" spans="1:5" x14ac:dyDescent="0.25">
      <c r="A1021" t="s">
        <v>18</v>
      </c>
      <c r="B1021" t="s">
        <v>17</v>
      </c>
      <c r="C1021" t="s">
        <v>17</v>
      </c>
      <c r="D1021" t="s">
        <v>18</v>
      </c>
      <c r="E1021">
        <v>16</v>
      </c>
    </row>
    <row r="1022" spans="1:5" x14ac:dyDescent="0.25">
      <c r="A1022" t="s">
        <v>18</v>
      </c>
      <c r="B1022" t="s">
        <v>17</v>
      </c>
      <c r="C1022" t="s">
        <v>17</v>
      </c>
      <c r="D1022" t="s">
        <v>18</v>
      </c>
      <c r="E1022">
        <v>16</v>
      </c>
    </row>
    <row r="1023" spans="1:5" x14ac:dyDescent="0.25">
      <c r="A1023" t="s">
        <v>18</v>
      </c>
      <c r="B1023" t="s">
        <v>17</v>
      </c>
      <c r="C1023" t="s">
        <v>17</v>
      </c>
      <c r="D1023" t="s">
        <v>18</v>
      </c>
      <c r="E1023">
        <v>16</v>
      </c>
    </row>
    <row r="1024" spans="1:5" x14ac:dyDescent="0.25">
      <c r="A1024" t="s">
        <v>18</v>
      </c>
      <c r="B1024" t="s">
        <v>17</v>
      </c>
      <c r="C1024" t="s">
        <v>17</v>
      </c>
      <c r="D1024" t="s">
        <v>18</v>
      </c>
      <c r="E1024">
        <v>16</v>
      </c>
    </row>
    <row r="1025" spans="1:5" x14ac:dyDescent="0.25">
      <c r="A1025" t="s">
        <v>18</v>
      </c>
      <c r="B1025" t="s">
        <v>17</v>
      </c>
      <c r="C1025" t="s">
        <v>17</v>
      </c>
      <c r="D1025" t="s">
        <v>18</v>
      </c>
      <c r="E1025">
        <v>16</v>
      </c>
    </row>
    <row r="1026" spans="1:5" x14ac:dyDescent="0.25">
      <c r="A1026" t="s">
        <v>18</v>
      </c>
      <c r="B1026" t="s">
        <v>17</v>
      </c>
      <c r="C1026" t="s">
        <v>18</v>
      </c>
      <c r="D1026" t="s">
        <v>18</v>
      </c>
      <c r="E1026">
        <v>16</v>
      </c>
    </row>
    <row r="1027" spans="1:5" x14ac:dyDescent="0.25">
      <c r="A1027" t="s">
        <v>18</v>
      </c>
      <c r="B1027" t="s">
        <v>17</v>
      </c>
      <c r="C1027" t="s">
        <v>18</v>
      </c>
      <c r="D1027" t="s">
        <v>18</v>
      </c>
      <c r="E1027">
        <v>16</v>
      </c>
    </row>
    <row r="1028" spans="1:5" x14ac:dyDescent="0.25">
      <c r="A1028" t="s">
        <v>18</v>
      </c>
      <c r="B1028" t="s">
        <v>17</v>
      </c>
      <c r="C1028" t="s">
        <v>18</v>
      </c>
      <c r="D1028" t="s">
        <v>18</v>
      </c>
      <c r="E1028">
        <v>16</v>
      </c>
    </row>
    <row r="1029" spans="1:5" x14ac:dyDescent="0.25">
      <c r="A1029" t="s">
        <v>18</v>
      </c>
      <c r="B1029" t="s">
        <v>17</v>
      </c>
      <c r="C1029" t="s">
        <v>18</v>
      </c>
      <c r="D1029" t="s">
        <v>18</v>
      </c>
      <c r="E1029">
        <v>16</v>
      </c>
    </row>
    <row r="1030" spans="1:5" x14ac:dyDescent="0.25">
      <c r="A1030" t="s">
        <v>18</v>
      </c>
      <c r="B1030" t="s">
        <v>17</v>
      </c>
      <c r="C1030" t="s">
        <v>18</v>
      </c>
      <c r="D1030" t="s">
        <v>18</v>
      </c>
      <c r="E1030">
        <v>16</v>
      </c>
    </row>
    <row r="1031" spans="1:5" x14ac:dyDescent="0.25">
      <c r="A1031" t="s">
        <v>18</v>
      </c>
      <c r="B1031" t="s">
        <v>17</v>
      </c>
      <c r="C1031" t="s">
        <v>18</v>
      </c>
      <c r="D1031" t="s">
        <v>18</v>
      </c>
      <c r="E1031">
        <v>16</v>
      </c>
    </row>
    <row r="1032" spans="1:5" x14ac:dyDescent="0.25">
      <c r="A1032" t="s">
        <v>18</v>
      </c>
      <c r="B1032" t="s">
        <v>17</v>
      </c>
      <c r="C1032" t="s">
        <v>18</v>
      </c>
      <c r="D1032" t="s">
        <v>18</v>
      </c>
      <c r="E1032">
        <v>16</v>
      </c>
    </row>
    <row r="1033" spans="1:5" x14ac:dyDescent="0.25">
      <c r="A1033" t="s">
        <v>18</v>
      </c>
      <c r="B1033" t="s">
        <v>17</v>
      </c>
      <c r="C1033" t="s">
        <v>18</v>
      </c>
      <c r="D1033" t="s">
        <v>18</v>
      </c>
      <c r="E1033">
        <v>16</v>
      </c>
    </row>
    <row r="1034" spans="1:5" x14ac:dyDescent="0.25">
      <c r="A1034" t="s">
        <v>18</v>
      </c>
      <c r="B1034" t="s">
        <v>17</v>
      </c>
      <c r="C1034" t="s">
        <v>19</v>
      </c>
      <c r="D1034" t="s">
        <v>18</v>
      </c>
      <c r="E1034">
        <v>16</v>
      </c>
    </row>
    <row r="1035" spans="1:5" x14ac:dyDescent="0.25">
      <c r="A1035" t="s">
        <v>18</v>
      </c>
      <c r="B1035" t="s">
        <v>17</v>
      </c>
      <c r="C1035" t="s">
        <v>19</v>
      </c>
      <c r="D1035" t="s">
        <v>18</v>
      </c>
      <c r="E1035">
        <v>16</v>
      </c>
    </row>
    <row r="1036" spans="1:5" x14ac:dyDescent="0.25">
      <c r="A1036" t="s">
        <v>18</v>
      </c>
      <c r="B1036" t="s">
        <v>17</v>
      </c>
      <c r="C1036" t="s">
        <v>19</v>
      </c>
      <c r="D1036" t="s">
        <v>18</v>
      </c>
      <c r="E1036">
        <v>16</v>
      </c>
    </row>
    <row r="1037" spans="1:5" x14ac:dyDescent="0.25">
      <c r="A1037" t="s">
        <v>18</v>
      </c>
      <c r="B1037" t="s">
        <v>17</v>
      </c>
      <c r="C1037" t="s">
        <v>19</v>
      </c>
      <c r="D1037" t="s">
        <v>18</v>
      </c>
      <c r="E1037">
        <v>16</v>
      </c>
    </row>
    <row r="1038" spans="1:5" x14ac:dyDescent="0.25">
      <c r="A1038" t="s">
        <v>18</v>
      </c>
      <c r="B1038" t="s">
        <v>17</v>
      </c>
      <c r="C1038" t="s">
        <v>19</v>
      </c>
      <c r="D1038" t="s">
        <v>18</v>
      </c>
      <c r="E1038">
        <v>16</v>
      </c>
    </row>
    <row r="1039" spans="1:5" x14ac:dyDescent="0.25">
      <c r="A1039" t="s">
        <v>18</v>
      </c>
      <c r="B1039" t="s">
        <v>17</v>
      </c>
      <c r="C1039" t="s">
        <v>19</v>
      </c>
      <c r="D1039" t="s">
        <v>18</v>
      </c>
      <c r="E1039">
        <v>16</v>
      </c>
    </row>
    <row r="1040" spans="1:5" x14ac:dyDescent="0.25">
      <c r="A1040" t="s">
        <v>18</v>
      </c>
      <c r="B1040" t="s">
        <v>17</v>
      </c>
      <c r="C1040" t="s">
        <v>19</v>
      </c>
      <c r="D1040" t="s">
        <v>18</v>
      </c>
      <c r="E1040">
        <v>16</v>
      </c>
    </row>
    <row r="1041" spans="1:5" x14ac:dyDescent="0.25">
      <c r="A1041" t="s">
        <v>18</v>
      </c>
      <c r="B1041" t="s">
        <v>17</v>
      </c>
      <c r="C1041" t="s">
        <v>19</v>
      </c>
      <c r="D1041" t="s">
        <v>18</v>
      </c>
      <c r="E1041">
        <v>16</v>
      </c>
    </row>
    <row r="1042" spans="1:5" x14ac:dyDescent="0.25">
      <c r="A1042" t="s">
        <v>18</v>
      </c>
      <c r="B1042" t="s">
        <v>17</v>
      </c>
      <c r="C1042" t="s">
        <v>20</v>
      </c>
      <c r="D1042" t="s">
        <v>18</v>
      </c>
      <c r="E1042">
        <v>15</v>
      </c>
    </row>
    <row r="1043" spans="1:5" x14ac:dyDescent="0.25">
      <c r="A1043" t="s">
        <v>18</v>
      </c>
      <c r="B1043" t="s">
        <v>17</v>
      </c>
      <c r="C1043" t="s">
        <v>20</v>
      </c>
      <c r="D1043" t="s">
        <v>18</v>
      </c>
      <c r="E1043">
        <v>15</v>
      </c>
    </row>
    <row r="1044" spans="1:5" x14ac:dyDescent="0.25">
      <c r="A1044" t="s">
        <v>18</v>
      </c>
      <c r="B1044" t="s">
        <v>17</v>
      </c>
      <c r="C1044" t="s">
        <v>20</v>
      </c>
      <c r="D1044" t="s">
        <v>18</v>
      </c>
      <c r="E1044">
        <v>15</v>
      </c>
    </row>
    <row r="1045" spans="1:5" x14ac:dyDescent="0.25">
      <c r="A1045" t="s">
        <v>18</v>
      </c>
      <c r="B1045" t="s">
        <v>17</v>
      </c>
      <c r="C1045" t="s">
        <v>20</v>
      </c>
      <c r="D1045" t="s">
        <v>18</v>
      </c>
      <c r="E1045">
        <v>15</v>
      </c>
    </row>
    <row r="1046" spans="1:5" x14ac:dyDescent="0.25">
      <c r="A1046" t="s">
        <v>18</v>
      </c>
      <c r="B1046" t="s">
        <v>17</v>
      </c>
      <c r="C1046" t="s">
        <v>20</v>
      </c>
      <c r="D1046" t="s">
        <v>18</v>
      </c>
      <c r="E1046">
        <v>15</v>
      </c>
    </row>
    <row r="1047" spans="1:5" x14ac:dyDescent="0.25">
      <c r="A1047" t="s">
        <v>18</v>
      </c>
      <c r="B1047" t="s">
        <v>17</v>
      </c>
      <c r="C1047" t="s">
        <v>20</v>
      </c>
      <c r="D1047" t="s">
        <v>18</v>
      </c>
      <c r="E1047">
        <v>15</v>
      </c>
    </row>
    <row r="1048" spans="1:5" x14ac:dyDescent="0.25">
      <c r="A1048" t="s">
        <v>18</v>
      </c>
      <c r="B1048" t="s">
        <v>17</v>
      </c>
      <c r="C1048" t="s">
        <v>20</v>
      </c>
      <c r="D1048" t="s">
        <v>18</v>
      </c>
      <c r="E1048">
        <v>15</v>
      </c>
    </row>
    <row r="1049" spans="1:5" x14ac:dyDescent="0.25">
      <c r="A1049" t="s">
        <v>18</v>
      </c>
      <c r="B1049" t="s">
        <v>17</v>
      </c>
      <c r="C1049" t="s">
        <v>20</v>
      </c>
      <c r="D1049" t="s">
        <v>18</v>
      </c>
      <c r="E1049">
        <v>15</v>
      </c>
    </row>
    <row r="1050" spans="1:5" x14ac:dyDescent="0.25">
      <c r="A1050" t="s">
        <v>18</v>
      </c>
      <c r="B1050" t="s">
        <v>17</v>
      </c>
      <c r="C1050" t="s">
        <v>21</v>
      </c>
      <c r="D1050" t="s">
        <v>18</v>
      </c>
      <c r="E1050">
        <v>13</v>
      </c>
    </row>
    <row r="1051" spans="1:5" x14ac:dyDescent="0.25">
      <c r="A1051" t="s">
        <v>18</v>
      </c>
      <c r="B1051" t="s">
        <v>17</v>
      </c>
      <c r="C1051" t="s">
        <v>21</v>
      </c>
      <c r="D1051" t="s">
        <v>18</v>
      </c>
      <c r="E1051">
        <v>13</v>
      </c>
    </row>
    <row r="1052" spans="1:5" x14ac:dyDescent="0.25">
      <c r="A1052" t="s">
        <v>18</v>
      </c>
      <c r="B1052" t="s">
        <v>17</v>
      </c>
      <c r="C1052" t="s">
        <v>21</v>
      </c>
      <c r="D1052" t="s">
        <v>18</v>
      </c>
      <c r="E1052">
        <v>13</v>
      </c>
    </row>
    <row r="1053" spans="1:5" x14ac:dyDescent="0.25">
      <c r="A1053" t="s">
        <v>18</v>
      </c>
      <c r="B1053" t="s">
        <v>17</v>
      </c>
      <c r="C1053" t="s">
        <v>21</v>
      </c>
      <c r="D1053" t="s">
        <v>18</v>
      </c>
      <c r="E1053">
        <v>13</v>
      </c>
    </row>
    <row r="1054" spans="1:5" x14ac:dyDescent="0.25">
      <c r="A1054" t="s">
        <v>18</v>
      </c>
      <c r="B1054" t="s">
        <v>17</v>
      </c>
      <c r="C1054" t="s">
        <v>21</v>
      </c>
      <c r="D1054" t="s">
        <v>18</v>
      </c>
      <c r="E1054">
        <v>13</v>
      </c>
    </row>
    <row r="1055" spans="1:5" x14ac:dyDescent="0.25">
      <c r="A1055" t="s">
        <v>18</v>
      </c>
      <c r="B1055" t="s">
        <v>17</v>
      </c>
      <c r="C1055" t="s">
        <v>21</v>
      </c>
      <c r="D1055" t="s">
        <v>18</v>
      </c>
      <c r="E1055">
        <v>13</v>
      </c>
    </row>
    <row r="1056" spans="1:5" x14ac:dyDescent="0.25">
      <c r="A1056" t="s">
        <v>18</v>
      </c>
      <c r="B1056" t="s">
        <v>17</v>
      </c>
      <c r="C1056" t="s">
        <v>21</v>
      </c>
      <c r="D1056" t="s">
        <v>18</v>
      </c>
      <c r="E1056">
        <v>13</v>
      </c>
    </row>
    <row r="1057" spans="1:5" x14ac:dyDescent="0.25">
      <c r="A1057" t="s">
        <v>18</v>
      </c>
      <c r="B1057" t="s">
        <v>17</v>
      </c>
      <c r="C1057" t="s">
        <v>21</v>
      </c>
      <c r="D1057" t="s">
        <v>18</v>
      </c>
      <c r="E1057">
        <v>13</v>
      </c>
    </row>
    <row r="1058" spans="1:5" x14ac:dyDescent="0.25">
      <c r="A1058" t="s">
        <v>18</v>
      </c>
      <c r="B1058" t="s">
        <v>17</v>
      </c>
      <c r="C1058" t="s">
        <v>22</v>
      </c>
      <c r="D1058" t="s">
        <v>18</v>
      </c>
      <c r="E1058">
        <v>13</v>
      </c>
    </row>
    <row r="1059" spans="1:5" x14ac:dyDescent="0.25">
      <c r="A1059" t="s">
        <v>18</v>
      </c>
      <c r="B1059" t="s">
        <v>17</v>
      </c>
      <c r="C1059" t="s">
        <v>22</v>
      </c>
      <c r="D1059" t="s">
        <v>18</v>
      </c>
      <c r="E1059">
        <v>13</v>
      </c>
    </row>
    <row r="1060" spans="1:5" x14ac:dyDescent="0.25">
      <c r="A1060" t="s">
        <v>18</v>
      </c>
      <c r="B1060" t="s">
        <v>17</v>
      </c>
      <c r="C1060" t="s">
        <v>22</v>
      </c>
      <c r="D1060" t="s">
        <v>18</v>
      </c>
      <c r="E1060">
        <v>13</v>
      </c>
    </row>
    <row r="1061" spans="1:5" x14ac:dyDescent="0.25">
      <c r="A1061" t="s">
        <v>18</v>
      </c>
      <c r="B1061" t="s">
        <v>17</v>
      </c>
      <c r="C1061" t="s">
        <v>22</v>
      </c>
      <c r="D1061" t="s">
        <v>18</v>
      </c>
      <c r="E1061">
        <v>13</v>
      </c>
    </row>
    <row r="1062" spans="1:5" x14ac:dyDescent="0.25">
      <c r="A1062" t="s">
        <v>18</v>
      </c>
      <c r="B1062" t="s">
        <v>17</v>
      </c>
      <c r="C1062" t="s">
        <v>22</v>
      </c>
      <c r="D1062" t="s">
        <v>18</v>
      </c>
      <c r="E1062">
        <v>13</v>
      </c>
    </row>
    <row r="1063" spans="1:5" x14ac:dyDescent="0.25">
      <c r="A1063" t="s">
        <v>18</v>
      </c>
      <c r="B1063" t="s">
        <v>17</v>
      </c>
      <c r="C1063" t="s">
        <v>22</v>
      </c>
      <c r="D1063" t="s">
        <v>18</v>
      </c>
      <c r="E1063">
        <v>13</v>
      </c>
    </row>
    <row r="1064" spans="1:5" x14ac:dyDescent="0.25">
      <c r="A1064" t="s">
        <v>18</v>
      </c>
      <c r="B1064" t="s">
        <v>17</v>
      </c>
      <c r="C1064" t="s">
        <v>22</v>
      </c>
      <c r="D1064" t="s">
        <v>18</v>
      </c>
      <c r="E1064">
        <v>13</v>
      </c>
    </row>
    <row r="1065" spans="1:5" x14ac:dyDescent="0.25">
      <c r="A1065" t="s">
        <v>18</v>
      </c>
      <c r="B1065" t="s">
        <v>17</v>
      </c>
      <c r="C1065" t="s">
        <v>22</v>
      </c>
      <c r="D1065" t="s">
        <v>18</v>
      </c>
      <c r="E1065">
        <v>13</v>
      </c>
    </row>
    <row r="1066" spans="1:5" x14ac:dyDescent="0.25">
      <c r="A1066" t="s">
        <v>18</v>
      </c>
      <c r="B1066" t="s">
        <v>18</v>
      </c>
      <c r="C1066" t="s">
        <v>16</v>
      </c>
      <c r="D1066" t="s">
        <v>18</v>
      </c>
      <c r="E1066">
        <v>14</v>
      </c>
    </row>
    <row r="1067" spans="1:5" x14ac:dyDescent="0.25">
      <c r="A1067" t="s">
        <v>18</v>
      </c>
      <c r="B1067" t="s">
        <v>18</v>
      </c>
      <c r="C1067" t="s">
        <v>16</v>
      </c>
      <c r="D1067" t="s">
        <v>18</v>
      </c>
      <c r="E1067">
        <v>14</v>
      </c>
    </row>
    <row r="1068" spans="1:5" x14ac:dyDescent="0.25">
      <c r="A1068" t="s">
        <v>18</v>
      </c>
      <c r="B1068" t="s">
        <v>18</v>
      </c>
      <c r="C1068" t="s">
        <v>16</v>
      </c>
      <c r="D1068" t="s">
        <v>18</v>
      </c>
      <c r="E1068">
        <v>14</v>
      </c>
    </row>
    <row r="1069" spans="1:5" x14ac:dyDescent="0.25">
      <c r="A1069" t="s">
        <v>18</v>
      </c>
      <c r="B1069" t="s">
        <v>18</v>
      </c>
      <c r="C1069" t="s">
        <v>16</v>
      </c>
      <c r="D1069" t="s">
        <v>18</v>
      </c>
      <c r="E1069">
        <v>14</v>
      </c>
    </row>
    <row r="1070" spans="1:5" x14ac:dyDescent="0.25">
      <c r="A1070" t="s">
        <v>18</v>
      </c>
      <c r="B1070" t="s">
        <v>18</v>
      </c>
      <c r="C1070" t="s">
        <v>16</v>
      </c>
      <c r="D1070" t="s">
        <v>18</v>
      </c>
      <c r="E1070">
        <v>14</v>
      </c>
    </row>
    <row r="1071" spans="1:5" x14ac:dyDescent="0.25">
      <c r="A1071" t="s">
        <v>18</v>
      </c>
      <c r="B1071" t="s">
        <v>18</v>
      </c>
      <c r="C1071" t="s">
        <v>16</v>
      </c>
      <c r="D1071" t="s">
        <v>18</v>
      </c>
      <c r="E1071">
        <v>14</v>
      </c>
    </row>
    <row r="1072" spans="1:5" x14ac:dyDescent="0.25">
      <c r="A1072" t="s">
        <v>18</v>
      </c>
      <c r="B1072" t="s">
        <v>18</v>
      </c>
      <c r="C1072" t="s">
        <v>16</v>
      </c>
      <c r="D1072" t="s">
        <v>18</v>
      </c>
      <c r="E1072">
        <v>14</v>
      </c>
    </row>
    <row r="1073" spans="1:5" x14ac:dyDescent="0.25">
      <c r="A1073" t="s">
        <v>18</v>
      </c>
      <c r="B1073" t="s">
        <v>18</v>
      </c>
      <c r="C1073" t="s">
        <v>16</v>
      </c>
      <c r="D1073" t="s">
        <v>18</v>
      </c>
      <c r="E1073">
        <v>14</v>
      </c>
    </row>
    <row r="1074" spans="1:5" x14ac:dyDescent="0.25">
      <c r="A1074" t="s">
        <v>18</v>
      </c>
      <c r="B1074" t="s">
        <v>18</v>
      </c>
      <c r="C1074" t="s">
        <v>17</v>
      </c>
      <c r="D1074" t="s">
        <v>18</v>
      </c>
      <c r="E1074">
        <v>17</v>
      </c>
    </row>
    <row r="1075" spans="1:5" x14ac:dyDescent="0.25">
      <c r="A1075" t="s">
        <v>18</v>
      </c>
      <c r="B1075" t="s">
        <v>18</v>
      </c>
      <c r="C1075" t="s">
        <v>17</v>
      </c>
      <c r="D1075" t="s">
        <v>18</v>
      </c>
      <c r="E1075">
        <v>17</v>
      </c>
    </row>
    <row r="1076" spans="1:5" x14ac:dyDescent="0.25">
      <c r="A1076" t="s">
        <v>18</v>
      </c>
      <c r="B1076" t="s">
        <v>18</v>
      </c>
      <c r="C1076" t="s">
        <v>17</v>
      </c>
      <c r="D1076" t="s">
        <v>18</v>
      </c>
      <c r="E1076">
        <v>17</v>
      </c>
    </row>
    <row r="1077" spans="1:5" x14ac:dyDescent="0.25">
      <c r="A1077" t="s">
        <v>18</v>
      </c>
      <c r="B1077" t="s">
        <v>18</v>
      </c>
      <c r="C1077" t="s">
        <v>17</v>
      </c>
      <c r="D1077" t="s">
        <v>18</v>
      </c>
      <c r="E1077">
        <v>17</v>
      </c>
    </row>
    <row r="1078" spans="1:5" x14ac:dyDescent="0.25">
      <c r="A1078" t="s">
        <v>18</v>
      </c>
      <c r="B1078" t="s">
        <v>18</v>
      </c>
      <c r="C1078" t="s">
        <v>17</v>
      </c>
      <c r="D1078" t="s">
        <v>18</v>
      </c>
      <c r="E1078">
        <v>17</v>
      </c>
    </row>
    <row r="1079" spans="1:5" x14ac:dyDescent="0.25">
      <c r="A1079" t="s">
        <v>18</v>
      </c>
      <c r="B1079" t="s">
        <v>18</v>
      </c>
      <c r="C1079" t="s">
        <v>17</v>
      </c>
      <c r="D1079" t="s">
        <v>18</v>
      </c>
      <c r="E1079">
        <v>17</v>
      </c>
    </row>
    <row r="1080" spans="1:5" x14ac:dyDescent="0.25">
      <c r="A1080" t="s">
        <v>18</v>
      </c>
      <c r="B1080" t="s">
        <v>18</v>
      </c>
      <c r="C1080" t="s">
        <v>17</v>
      </c>
      <c r="D1080" t="s">
        <v>18</v>
      </c>
      <c r="E1080">
        <v>17</v>
      </c>
    </row>
    <row r="1081" spans="1:5" x14ac:dyDescent="0.25">
      <c r="A1081" t="s">
        <v>18</v>
      </c>
      <c r="B1081" t="s">
        <v>18</v>
      </c>
      <c r="C1081" t="s">
        <v>17</v>
      </c>
      <c r="D1081" t="s">
        <v>18</v>
      </c>
      <c r="E1081">
        <v>17</v>
      </c>
    </row>
    <row r="1082" spans="1:5" x14ac:dyDescent="0.25">
      <c r="A1082" t="s">
        <v>18</v>
      </c>
      <c r="B1082" t="s">
        <v>18</v>
      </c>
      <c r="C1082" t="s">
        <v>18</v>
      </c>
      <c r="D1082" t="s">
        <v>18</v>
      </c>
      <c r="E1082">
        <v>17</v>
      </c>
    </row>
    <row r="1083" spans="1:5" x14ac:dyDescent="0.25">
      <c r="A1083" t="s">
        <v>18</v>
      </c>
      <c r="B1083" t="s">
        <v>18</v>
      </c>
      <c r="C1083" t="s">
        <v>18</v>
      </c>
      <c r="D1083" t="s">
        <v>18</v>
      </c>
      <c r="E1083">
        <v>17</v>
      </c>
    </row>
    <row r="1084" spans="1:5" x14ac:dyDescent="0.25">
      <c r="A1084" t="s">
        <v>18</v>
      </c>
      <c r="B1084" t="s">
        <v>18</v>
      </c>
      <c r="C1084" t="s">
        <v>18</v>
      </c>
      <c r="D1084" t="s">
        <v>18</v>
      </c>
      <c r="E1084">
        <v>17</v>
      </c>
    </row>
    <row r="1085" spans="1:5" x14ac:dyDescent="0.25">
      <c r="A1085" t="s">
        <v>18</v>
      </c>
      <c r="B1085" t="s">
        <v>18</v>
      </c>
      <c r="C1085" t="s">
        <v>18</v>
      </c>
      <c r="D1085" t="s">
        <v>18</v>
      </c>
      <c r="E1085">
        <v>17</v>
      </c>
    </row>
    <row r="1086" spans="1:5" x14ac:dyDescent="0.25">
      <c r="A1086" t="s">
        <v>18</v>
      </c>
      <c r="B1086" t="s">
        <v>18</v>
      </c>
      <c r="C1086" t="s">
        <v>18</v>
      </c>
      <c r="D1086" t="s">
        <v>18</v>
      </c>
      <c r="E1086">
        <v>17</v>
      </c>
    </row>
    <row r="1087" spans="1:5" x14ac:dyDescent="0.25">
      <c r="A1087" t="s">
        <v>18</v>
      </c>
      <c r="B1087" t="s">
        <v>18</v>
      </c>
      <c r="C1087" t="s">
        <v>18</v>
      </c>
      <c r="D1087" t="s">
        <v>18</v>
      </c>
      <c r="E1087">
        <v>17</v>
      </c>
    </row>
    <row r="1088" spans="1:5" x14ac:dyDescent="0.25">
      <c r="A1088" t="s">
        <v>18</v>
      </c>
      <c r="B1088" t="s">
        <v>18</v>
      </c>
      <c r="C1088" t="s">
        <v>18</v>
      </c>
      <c r="D1088" t="s">
        <v>18</v>
      </c>
      <c r="E1088">
        <v>17</v>
      </c>
    </row>
    <row r="1089" spans="1:5" x14ac:dyDescent="0.25">
      <c r="A1089" t="s">
        <v>18</v>
      </c>
      <c r="B1089" t="s">
        <v>18</v>
      </c>
      <c r="C1089" t="s">
        <v>18</v>
      </c>
      <c r="D1089" t="s">
        <v>18</v>
      </c>
      <c r="E1089">
        <v>17</v>
      </c>
    </row>
    <row r="1090" spans="1:5" x14ac:dyDescent="0.25">
      <c r="A1090" t="s">
        <v>18</v>
      </c>
      <c r="B1090" t="s">
        <v>18</v>
      </c>
      <c r="C1090" t="s">
        <v>19</v>
      </c>
      <c r="D1090" t="s">
        <v>18</v>
      </c>
      <c r="E1090">
        <v>17</v>
      </c>
    </row>
    <row r="1091" spans="1:5" x14ac:dyDescent="0.25">
      <c r="A1091" t="s">
        <v>18</v>
      </c>
      <c r="B1091" t="s">
        <v>18</v>
      </c>
      <c r="C1091" t="s">
        <v>19</v>
      </c>
      <c r="D1091" t="s">
        <v>18</v>
      </c>
      <c r="E1091">
        <v>17</v>
      </c>
    </row>
    <row r="1092" spans="1:5" x14ac:dyDescent="0.25">
      <c r="A1092" t="s">
        <v>18</v>
      </c>
      <c r="B1092" t="s">
        <v>18</v>
      </c>
      <c r="C1092" t="s">
        <v>19</v>
      </c>
      <c r="D1092" t="s">
        <v>18</v>
      </c>
      <c r="E1092">
        <v>17</v>
      </c>
    </row>
    <row r="1093" spans="1:5" x14ac:dyDescent="0.25">
      <c r="A1093" t="s">
        <v>18</v>
      </c>
      <c r="B1093" t="s">
        <v>18</v>
      </c>
      <c r="C1093" t="s">
        <v>19</v>
      </c>
      <c r="D1093" t="s">
        <v>18</v>
      </c>
      <c r="E1093">
        <v>17</v>
      </c>
    </row>
    <row r="1094" spans="1:5" x14ac:dyDescent="0.25">
      <c r="A1094" t="s">
        <v>18</v>
      </c>
      <c r="B1094" t="s">
        <v>18</v>
      </c>
      <c r="C1094" t="s">
        <v>19</v>
      </c>
      <c r="D1094" t="s">
        <v>18</v>
      </c>
      <c r="E1094">
        <v>17</v>
      </c>
    </row>
    <row r="1095" spans="1:5" x14ac:dyDescent="0.25">
      <c r="A1095" t="s">
        <v>18</v>
      </c>
      <c r="B1095" t="s">
        <v>18</v>
      </c>
      <c r="C1095" t="s">
        <v>19</v>
      </c>
      <c r="D1095" t="s">
        <v>18</v>
      </c>
      <c r="E1095">
        <v>17</v>
      </c>
    </row>
    <row r="1096" spans="1:5" x14ac:dyDescent="0.25">
      <c r="A1096" t="s">
        <v>18</v>
      </c>
      <c r="B1096" t="s">
        <v>18</v>
      </c>
      <c r="C1096" t="s">
        <v>19</v>
      </c>
      <c r="D1096" t="s">
        <v>18</v>
      </c>
      <c r="E1096">
        <v>17</v>
      </c>
    </row>
    <row r="1097" spans="1:5" x14ac:dyDescent="0.25">
      <c r="A1097" t="s">
        <v>18</v>
      </c>
      <c r="B1097" t="s">
        <v>18</v>
      </c>
      <c r="C1097" t="s">
        <v>19</v>
      </c>
      <c r="D1097" t="s">
        <v>18</v>
      </c>
      <c r="E1097">
        <v>17</v>
      </c>
    </row>
    <row r="1098" spans="1:5" x14ac:dyDescent="0.25">
      <c r="A1098" t="s">
        <v>18</v>
      </c>
      <c r="B1098" t="s">
        <v>18</v>
      </c>
      <c r="C1098" t="s">
        <v>20</v>
      </c>
      <c r="D1098" t="s">
        <v>18</v>
      </c>
      <c r="E1098">
        <v>16</v>
      </c>
    </row>
    <row r="1099" spans="1:5" x14ac:dyDescent="0.25">
      <c r="A1099" t="s">
        <v>18</v>
      </c>
      <c r="B1099" t="s">
        <v>18</v>
      </c>
      <c r="C1099" t="s">
        <v>20</v>
      </c>
      <c r="D1099" t="s">
        <v>18</v>
      </c>
      <c r="E1099">
        <v>16</v>
      </c>
    </row>
    <row r="1100" spans="1:5" x14ac:dyDescent="0.25">
      <c r="A1100" t="s">
        <v>18</v>
      </c>
      <c r="B1100" t="s">
        <v>18</v>
      </c>
      <c r="C1100" t="s">
        <v>20</v>
      </c>
      <c r="D1100" t="s">
        <v>18</v>
      </c>
      <c r="E1100">
        <v>16</v>
      </c>
    </row>
    <row r="1101" spans="1:5" x14ac:dyDescent="0.25">
      <c r="A1101" t="s">
        <v>18</v>
      </c>
      <c r="B1101" t="s">
        <v>18</v>
      </c>
      <c r="C1101" t="s">
        <v>20</v>
      </c>
      <c r="D1101" t="s">
        <v>18</v>
      </c>
      <c r="E1101">
        <v>16</v>
      </c>
    </row>
    <row r="1102" spans="1:5" x14ac:dyDescent="0.25">
      <c r="A1102" t="s">
        <v>18</v>
      </c>
      <c r="B1102" t="s">
        <v>18</v>
      </c>
      <c r="C1102" t="s">
        <v>20</v>
      </c>
      <c r="D1102" t="s">
        <v>18</v>
      </c>
      <c r="E1102">
        <v>16</v>
      </c>
    </row>
    <row r="1103" spans="1:5" x14ac:dyDescent="0.25">
      <c r="A1103" t="s">
        <v>18</v>
      </c>
      <c r="B1103" t="s">
        <v>18</v>
      </c>
      <c r="C1103" t="s">
        <v>20</v>
      </c>
      <c r="D1103" t="s">
        <v>18</v>
      </c>
      <c r="E1103">
        <v>16</v>
      </c>
    </row>
    <row r="1104" spans="1:5" x14ac:dyDescent="0.25">
      <c r="A1104" t="s">
        <v>18</v>
      </c>
      <c r="B1104" t="s">
        <v>18</v>
      </c>
      <c r="C1104" t="s">
        <v>20</v>
      </c>
      <c r="D1104" t="s">
        <v>18</v>
      </c>
      <c r="E1104">
        <v>16</v>
      </c>
    </row>
    <row r="1105" spans="1:5" x14ac:dyDescent="0.25">
      <c r="A1105" t="s">
        <v>18</v>
      </c>
      <c r="B1105" t="s">
        <v>18</v>
      </c>
      <c r="C1105" t="s">
        <v>20</v>
      </c>
      <c r="D1105" t="s">
        <v>18</v>
      </c>
      <c r="E1105">
        <v>16</v>
      </c>
    </row>
    <row r="1106" spans="1:5" x14ac:dyDescent="0.25">
      <c r="A1106" t="s">
        <v>18</v>
      </c>
      <c r="B1106" t="s">
        <v>18</v>
      </c>
      <c r="C1106" t="s">
        <v>21</v>
      </c>
      <c r="D1106" t="s">
        <v>18</v>
      </c>
      <c r="E1106">
        <v>14</v>
      </c>
    </row>
    <row r="1107" spans="1:5" x14ac:dyDescent="0.25">
      <c r="A1107" t="s">
        <v>18</v>
      </c>
      <c r="B1107" t="s">
        <v>18</v>
      </c>
      <c r="C1107" t="s">
        <v>21</v>
      </c>
      <c r="D1107" t="s">
        <v>18</v>
      </c>
      <c r="E1107">
        <v>14</v>
      </c>
    </row>
    <row r="1108" spans="1:5" x14ac:dyDescent="0.25">
      <c r="A1108" t="s">
        <v>18</v>
      </c>
      <c r="B1108" t="s">
        <v>18</v>
      </c>
      <c r="C1108" t="s">
        <v>21</v>
      </c>
      <c r="D1108" t="s">
        <v>18</v>
      </c>
      <c r="E1108">
        <v>14</v>
      </c>
    </row>
    <row r="1109" spans="1:5" x14ac:dyDescent="0.25">
      <c r="A1109" t="s">
        <v>18</v>
      </c>
      <c r="B1109" t="s">
        <v>18</v>
      </c>
      <c r="C1109" t="s">
        <v>21</v>
      </c>
      <c r="D1109" t="s">
        <v>18</v>
      </c>
      <c r="E1109">
        <v>14</v>
      </c>
    </row>
    <row r="1110" spans="1:5" x14ac:dyDescent="0.25">
      <c r="A1110" t="s">
        <v>18</v>
      </c>
      <c r="B1110" t="s">
        <v>18</v>
      </c>
      <c r="C1110" t="s">
        <v>21</v>
      </c>
      <c r="D1110" t="s">
        <v>18</v>
      </c>
      <c r="E1110">
        <v>14</v>
      </c>
    </row>
    <row r="1111" spans="1:5" x14ac:dyDescent="0.25">
      <c r="A1111" t="s">
        <v>18</v>
      </c>
      <c r="B1111" t="s">
        <v>18</v>
      </c>
      <c r="C1111" t="s">
        <v>21</v>
      </c>
      <c r="D1111" t="s">
        <v>18</v>
      </c>
      <c r="E1111">
        <v>14</v>
      </c>
    </row>
    <row r="1112" spans="1:5" x14ac:dyDescent="0.25">
      <c r="A1112" t="s">
        <v>18</v>
      </c>
      <c r="B1112" t="s">
        <v>18</v>
      </c>
      <c r="C1112" t="s">
        <v>21</v>
      </c>
      <c r="D1112" t="s">
        <v>18</v>
      </c>
      <c r="E1112">
        <v>14</v>
      </c>
    </row>
    <row r="1113" spans="1:5" x14ac:dyDescent="0.25">
      <c r="A1113" t="s">
        <v>18</v>
      </c>
      <c r="B1113" t="s">
        <v>18</v>
      </c>
      <c r="C1113" t="s">
        <v>21</v>
      </c>
      <c r="D1113" t="s">
        <v>18</v>
      </c>
      <c r="E1113">
        <v>14</v>
      </c>
    </row>
    <row r="1114" spans="1:5" x14ac:dyDescent="0.25">
      <c r="A1114" t="s">
        <v>18</v>
      </c>
      <c r="B1114" t="s">
        <v>18</v>
      </c>
      <c r="C1114" t="s">
        <v>22</v>
      </c>
      <c r="D1114" t="s">
        <v>18</v>
      </c>
      <c r="E1114">
        <v>14</v>
      </c>
    </row>
    <row r="1115" spans="1:5" x14ac:dyDescent="0.25">
      <c r="A1115" t="s">
        <v>18</v>
      </c>
      <c r="B1115" t="s">
        <v>18</v>
      </c>
      <c r="C1115" t="s">
        <v>22</v>
      </c>
      <c r="D1115" t="s">
        <v>18</v>
      </c>
      <c r="E1115">
        <v>14</v>
      </c>
    </row>
    <row r="1116" spans="1:5" x14ac:dyDescent="0.25">
      <c r="A1116" t="s">
        <v>18</v>
      </c>
      <c r="B1116" t="s">
        <v>18</v>
      </c>
      <c r="C1116" t="s">
        <v>22</v>
      </c>
      <c r="D1116" t="s">
        <v>18</v>
      </c>
      <c r="E1116">
        <v>14</v>
      </c>
    </row>
    <row r="1117" spans="1:5" x14ac:dyDescent="0.25">
      <c r="A1117" t="s">
        <v>18</v>
      </c>
      <c r="B1117" t="s">
        <v>18</v>
      </c>
      <c r="C1117" t="s">
        <v>22</v>
      </c>
      <c r="D1117" t="s">
        <v>18</v>
      </c>
      <c r="E1117">
        <v>14</v>
      </c>
    </row>
    <row r="1118" spans="1:5" x14ac:dyDescent="0.25">
      <c r="A1118" t="s">
        <v>18</v>
      </c>
      <c r="B1118" t="s">
        <v>18</v>
      </c>
      <c r="C1118" t="s">
        <v>22</v>
      </c>
      <c r="D1118" t="s">
        <v>18</v>
      </c>
      <c r="E1118">
        <v>14</v>
      </c>
    </row>
    <row r="1119" spans="1:5" x14ac:dyDescent="0.25">
      <c r="A1119" t="s">
        <v>18</v>
      </c>
      <c r="B1119" t="s">
        <v>18</v>
      </c>
      <c r="C1119" t="s">
        <v>22</v>
      </c>
      <c r="D1119" t="s">
        <v>18</v>
      </c>
      <c r="E1119">
        <v>14</v>
      </c>
    </row>
    <row r="1120" spans="1:5" x14ac:dyDescent="0.25">
      <c r="A1120" t="s">
        <v>18</v>
      </c>
      <c r="B1120" t="s">
        <v>18</v>
      </c>
      <c r="C1120" t="s">
        <v>22</v>
      </c>
      <c r="D1120" t="s">
        <v>18</v>
      </c>
      <c r="E1120">
        <v>14</v>
      </c>
    </row>
    <row r="1121" spans="1:5" x14ac:dyDescent="0.25">
      <c r="A1121" t="s">
        <v>18</v>
      </c>
      <c r="B1121" t="s">
        <v>18</v>
      </c>
      <c r="C1121" t="s">
        <v>22</v>
      </c>
      <c r="D1121" t="s">
        <v>18</v>
      </c>
      <c r="E1121">
        <v>14</v>
      </c>
    </row>
    <row r="1122" spans="1:5" x14ac:dyDescent="0.25">
      <c r="A1122" t="s">
        <v>18</v>
      </c>
      <c r="B1122" t="s">
        <v>19</v>
      </c>
      <c r="C1122" t="s">
        <v>16</v>
      </c>
      <c r="D1122" t="s">
        <v>18</v>
      </c>
      <c r="E1122">
        <v>14</v>
      </c>
    </row>
    <row r="1123" spans="1:5" x14ac:dyDescent="0.25">
      <c r="A1123" t="s">
        <v>18</v>
      </c>
      <c r="B1123" t="s">
        <v>19</v>
      </c>
      <c r="C1123" t="s">
        <v>16</v>
      </c>
      <c r="D1123" t="s">
        <v>18</v>
      </c>
      <c r="E1123">
        <v>14</v>
      </c>
    </row>
    <row r="1124" spans="1:5" x14ac:dyDescent="0.25">
      <c r="A1124" t="s">
        <v>18</v>
      </c>
      <c r="B1124" t="s">
        <v>19</v>
      </c>
      <c r="C1124" t="s">
        <v>16</v>
      </c>
      <c r="D1124" t="s">
        <v>18</v>
      </c>
      <c r="E1124">
        <v>14</v>
      </c>
    </row>
    <row r="1125" spans="1:5" x14ac:dyDescent="0.25">
      <c r="A1125" t="s">
        <v>18</v>
      </c>
      <c r="B1125" t="s">
        <v>19</v>
      </c>
      <c r="C1125" t="s">
        <v>16</v>
      </c>
      <c r="D1125" t="s">
        <v>18</v>
      </c>
      <c r="E1125">
        <v>14</v>
      </c>
    </row>
    <row r="1126" spans="1:5" x14ac:dyDescent="0.25">
      <c r="A1126" t="s">
        <v>18</v>
      </c>
      <c r="B1126" t="s">
        <v>19</v>
      </c>
      <c r="C1126" t="s">
        <v>16</v>
      </c>
      <c r="D1126" t="s">
        <v>18</v>
      </c>
      <c r="E1126">
        <v>14</v>
      </c>
    </row>
    <row r="1127" spans="1:5" x14ac:dyDescent="0.25">
      <c r="A1127" t="s">
        <v>18</v>
      </c>
      <c r="B1127" t="s">
        <v>19</v>
      </c>
      <c r="C1127" t="s">
        <v>16</v>
      </c>
      <c r="D1127" t="s">
        <v>18</v>
      </c>
      <c r="E1127">
        <v>14</v>
      </c>
    </row>
    <row r="1128" spans="1:5" x14ac:dyDescent="0.25">
      <c r="A1128" t="s">
        <v>18</v>
      </c>
      <c r="B1128" t="s">
        <v>19</v>
      </c>
      <c r="C1128" t="s">
        <v>16</v>
      </c>
      <c r="D1128" t="s">
        <v>18</v>
      </c>
      <c r="E1128">
        <v>14</v>
      </c>
    </row>
    <row r="1129" spans="1:5" x14ac:dyDescent="0.25">
      <c r="A1129" t="s">
        <v>18</v>
      </c>
      <c r="B1129" t="s">
        <v>19</v>
      </c>
      <c r="C1129" t="s">
        <v>16</v>
      </c>
      <c r="D1129" t="s">
        <v>18</v>
      </c>
      <c r="E1129">
        <v>14</v>
      </c>
    </row>
    <row r="1130" spans="1:5" x14ac:dyDescent="0.25">
      <c r="A1130" t="s">
        <v>18</v>
      </c>
      <c r="B1130" t="s">
        <v>19</v>
      </c>
      <c r="C1130" t="s">
        <v>17</v>
      </c>
      <c r="D1130" t="s">
        <v>18</v>
      </c>
      <c r="E1130">
        <v>13</v>
      </c>
    </row>
    <row r="1131" spans="1:5" x14ac:dyDescent="0.25">
      <c r="A1131" t="s">
        <v>18</v>
      </c>
      <c r="B1131" t="s">
        <v>19</v>
      </c>
      <c r="C1131" t="s">
        <v>17</v>
      </c>
      <c r="D1131" t="s">
        <v>18</v>
      </c>
      <c r="E1131">
        <v>13</v>
      </c>
    </row>
    <row r="1132" spans="1:5" x14ac:dyDescent="0.25">
      <c r="A1132" t="s">
        <v>18</v>
      </c>
      <c r="B1132" t="s">
        <v>19</v>
      </c>
      <c r="C1132" t="s">
        <v>17</v>
      </c>
      <c r="D1132" t="s">
        <v>18</v>
      </c>
      <c r="E1132">
        <v>13</v>
      </c>
    </row>
    <row r="1133" spans="1:5" x14ac:dyDescent="0.25">
      <c r="A1133" t="s">
        <v>18</v>
      </c>
      <c r="B1133" t="s">
        <v>19</v>
      </c>
      <c r="C1133" t="s">
        <v>17</v>
      </c>
      <c r="D1133" t="s">
        <v>18</v>
      </c>
      <c r="E1133">
        <v>13</v>
      </c>
    </row>
    <row r="1134" spans="1:5" x14ac:dyDescent="0.25">
      <c r="A1134" t="s">
        <v>18</v>
      </c>
      <c r="B1134" t="s">
        <v>19</v>
      </c>
      <c r="C1134" t="s">
        <v>17</v>
      </c>
      <c r="D1134" t="s">
        <v>18</v>
      </c>
      <c r="E1134">
        <v>13</v>
      </c>
    </row>
    <row r="1135" spans="1:5" x14ac:dyDescent="0.25">
      <c r="A1135" t="s">
        <v>18</v>
      </c>
      <c r="B1135" t="s">
        <v>19</v>
      </c>
      <c r="C1135" t="s">
        <v>17</v>
      </c>
      <c r="D1135" t="s">
        <v>18</v>
      </c>
      <c r="E1135">
        <v>13</v>
      </c>
    </row>
    <row r="1136" spans="1:5" x14ac:dyDescent="0.25">
      <c r="A1136" t="s">
        <v>18</v>
      </c>
      <c r="B1136" t="s">
        <v>19</v>
      </c>
      <c r="C1136" t="s">
        <v>17</v>
      </c>
      <c r="D1136" t="s">
        <v>18</v>
      </c>
      <c r="E1136">
        <v>13</v>
      </c>
    </row>
    <row r="1137" spans="1:5" x14ac:dyDescent="0.25">
      <c r="A1137" t="s">
        <v>18</v>
      </c>
      <c r="B1137" t="s">
        <v>19</v>
      </c>
      <c r="C1137" t="s">
        <v>17</v>
      </c>
      <c r="D1137" t="s">
        <v>18</v>
      </c>
      <c r="E1137">
        <v>13</v>
      </c>
    </row>
    <row r="1138" spans="1:5" x14ac:dyDescent="0.25">
      <c r="A1138" t="s">
        <v>18</v>
      </c>
      <c r="B1138" t="s">
        <v>19</v>
      </c>
      <c r="C1138" t="s">
        <v>18</v>
      </c>
      <c r="D1138" t="s">
        <v>18</v>
      </c>
      <c r="E1138">
        <v>17</v>
      </c>
    </row>
    <row r="1139" spans="1:5" x14ac:dyDescent="0.25">
      <c r="A1139" t="s">
        <v>18</v>
      </c>
      <c r="B1139" t="s">
        <v>19</v>
      </c>
      <c r="C1139" t="s">
        <v>18</v>
      </c>
      <c r="D1139" t="s">
        <v>18</v>
      </c>
      <c r="E1139">
        <v>17</v>
      </c>
    </row>
    <row r="1140" spans="1:5" x14ac:dyDescent="0.25">
      <c r="A1140" t="s">
        <v>18</v>
      </c>
      <c r="B1140" t="s">
        <v>19</v>
      </c>
      <c r="C1140" t="s">
        <v>18</v>
      </c>
      <c r="D1140" t="s">
        <v>18</v>
      </c>
      <c r="E1140">
        <v>17</v>
      </c>
    </row>
    <row r="1141" spans="1:5" x14ac:dyDescent="0.25">
      <c r="A1141" t="s">
        <v>18</v>
      </c>
      <c r="B1141" t="s">
        <v>19</v>
      </c>
      <c r="C1141" t="s">
        <v>18</v>
      </c>
      <c r="D1141" t="s">
        <v>18</v>
      </c>
      <c r="E1141">
        <v>17</v>
      </c>
    </row>
    <row r="1142" spans="1:5" x14ac:dyDescent="0.25">
      <c r="A1142" t="s">
        <v>18</v>
      </c>
      <c r="B1142" t="s">
        <v>19</v>
      </c>
      <c r="C1142" t="s">
        <v>18</v>
      </c>
      <c r="D1142" t="s">
        <v>18</v>
      </c>
      <c r="E1142">
        <v>17</v>
      </c>
    </row>
    <row r="1143" spans="1:5" x14ac:dyDescent="0.25">
      <c r="A1143" t="s">
        <v>18</v>
      </c>
      <c r="B1143" t="s">
        <v>19</v>
      </c>
      <c r="C1143" t="s">
        <v>18</v>
      </c>
      <c r="D1143" t="s">
        <v>18</v>
      </c>
      <c r="E1143">
        <v>17</v>
      </c>
    </row>
    <row r="1144" spans="1:5" x14ac:dyDescent="0.25">
      <c r="A1144" t="s">
        <v>18</v>
      </c>
      <c r="B1144" t="s">
        <v>19</v>
      </c>
      <c r="C1144" t="s">
        <v>18</v>
      </c>
      <c r="D1144" t="s">
        <v>18</v>
      </c>
      <c r="E1144">
        <v>17</v>
      </c>
    </row>
    <row r="1145" spans="1:5" x14ac:dyDescent="0.25">
      <c r="A1145" t="s">
        <v>18</v>
      </c>
      <c r="B1145" t="s">
        <v>19</v>
      </c>
      <c r="C1145" t="s">
        <v>18</v>
      </c>
      <c r="D1145" t="s">
        <v>18</v>
      </c>
      <c r="E1145">
        <v>17</v>
      </c>
    </row>
    <row r="1146" spans="1:5" x14ac:dyDescent="0.25">
      <c r="A1146" t="s">
        <v>18</v>
      </c>
      <c r="B1146" t="s">
        <v>19</v>
      </c>
      <c r="C1146" t="s">
        <v>19</v>
      </c>
      <c r="D1146" t="s">
        <v>18</v>
      </c>
      <c r="E1146">
        <v>17</v>
      </c>
    </row>
    <row r="1147" spans="1:5" x14ac:dyDescent="0.25">
      <c r="A1147" t="s">
        <v>18</v>
      </c>
      <c r="B1147" t="s">
        <v>19</v>
      </c>
      <c r="C1147" t="s">
        <v>19</v>
      </c>
      <c r="D1147" t="s">
        <v>18</v>
      </c>
      <c r="E1147">
        <v>17</v>
      </c>
    </row>
    <row r="1148" spans="1:5" x14ac:dyDescent="0.25">
      <c r="A1148" t="s">
        <v>18</v>
      </c>
      <c r="B1148" t="s">
        <v>19</v>
      </c>
      <c r="C1148" t="s">
        <v>19</v>
      </c>
      <c r="D1148" t="s">
        <v>18</v>
      </c>
      <c r="E1148">
        <v>17</v>
      </c>
    </row>
    <row r="1149" spans="1:5" x14ac:dyDescent="0.25">
      <c r="A1149" t="s">
        <v>18</v>
      </c>
      <c r="B1149" t="s">
        <v>19</v>
      </c>
      <c r="C1149" t="s">
        <v>19</v>
      </c>
      <c r="D1149" t="s">
        <v>18</v>
      </c>
      <c r="E1149">
        <v>17</v>
      </c>
    </row>
    <row r="1150" spans="1:5" x14ac:dyDescent="0.25">
      <c r="A1150" t="s">
        <v>18</v>
      </c>
      <c r="B1150" t="s">
        <v>19</v>
      </c>
      <c r="C1150" t="s">
        <v>19</v>
      </c>
      <c r="D1150" t="s">
        <v>18</v>
      </c>
      <c r="E1150">
        <v>17</v>
      </c>
    </row>
    <row r="1151" spans="1:5" x14ac:dyDescent="0.25">
      <c r="A1151" t="s">
        <v>18</v>
      </c>
      <c r="B1151" t="s">
        <v>19</v>
      </c>
      <c r="C1151" t="s">
        <v>19</v>
      </c>
      <c r="D1151" t="s">
        <v>18</v>
      </c>
      <c r="E1151">
        <v>17</v>
      </c>
    </row>
    <row r="1152" spans="1:5" x14ac:dyDescent="0.25">
      <c r="A1152" t="s">
        <v>18</v>
      </c>
      <c r="B1152" t="s">
        <v>19</v>
      </c>
      <c r="C1152" t="s">
        <v>19</v>
      </c>
      <c r="D1152" t="s">
        <v>18</v>
      </c>
      <c r="E1152">
        <v>17</v>
      </c>
    </row>
    <row r="1153" spans="1:5" x14ac:dyDescent="0.25">
      <c r="A1153" t="s">
        <v>18</v>
      </c>
      <c r="B1153" t="s">
        <v>19</v>
      </c>
      <c r="C1153" t="s">
        <v>19</v>
      </c>
      <c r="D1153" t="s">
        <v>18</v>
      </c>
      <c r="E1153">
        <v>17</v>
      </c>
    </row>
    <row r="1154" spans="1:5" x14ac:dyDescent="0.25">
      <c r="A1154" t="s">
        <v>18</v>
      </c>
      <c r="B1154" t="s">
        <v>19</v>
      </c>
      <c r="C1154" t="s">
        <v>20</v>
      </c>
      <c r="D1154" t="s">
        <v>18</v>
      </c>
      <c r="E1154">
        <v>16</v>
      </c>
    </row>
    <row r="1155" spans="1:5" x14ac:dyDescent="0.25">
      <c r="A1155" t="s">
        <v>18</v>
      </c>
      <c r="B1155" t="s">
        <v>19</v>
      </c>
      <c r="C1155" t="s">
        <v>20</v>
      </c>
      <c r="D1155" t="s">
        <v>18</v>
      </c>
      <c r="E1155">
        <v>16</v>
      </c>
    </row>
    <row r="1156" spans="1:5" x14ac:dyDescent="0.25">
      <c r="A1156" t="s">
        <v>18</v>
      </c>
      <c r="B1156" t="s">
        <v>19</v>
      </c>
      <c r="C1156" t="s">
        <v>20</v>
      </c>
      <c r="D1156" t="s">
        <v>18</v>
      </c>
      <c r="E1156">
        <v>16</v>
      </c>
    </row>
    <row r="1157" spans="1:5" x14ac:dyDescent="0.25">
      <c r="A1157" t="s">
        <v>18</v>
      </c>
      <c r="B1157" t="s">
        <v>19</v>
      </c>
      <c r="C1157" t="s">
        <v>20</v>
      </c>
      <c r="D1157" t="s">
        <v>18</v>
      </c>
      <c r="E1157">
        <v>16</v>
      </c>
    </row>
    <row r="1158" spans="1:5" x14ac:dyDescent="0.25">
      <c r="A1158" t="s">
        <v>18</v>
      </c>
      <c r="B1158" t="s">
        <v>19</v>
      </c>
      <c r="C1158" t="s">
        <v>20</v>
      </c>
      <c r="D1158" t="s">
        <v>18</v>
      </c>
      <c r="E1158">
        <v>16</v>
      </c>
    </row>
    <row r="1159" spans="1:5" x14ac:dyDescent="0.25">
      <c r="A1159" t="s">
        <v>18</v>
      </c>
      <c r="B1159" t="s">
        <v>19</v>
      </c>
      <c r="C1159" t="s">
        <v>20</v>
      </c>
      <c r="D1159" t="s">
        <v>18</v>
      </c>
      <c r="E1159">
        <v>16</v>
      </c>
    </row>
    <row r="1160" spans="1:5" x14ac:dyDescent="0.25">
      <c r="A1160" t="s">
        <v>18</v>
      </c>
      <c r="B1160" t="s">
        <v>19</v>
      </c>
      <c r="C1160" t="s">
        <v>20</v>
      </c>
      <c r="D1160" t="s">
        <v>18</v>
      </c>
      <c r="E1160">
        <v>16</v>
      </c>
    </row>
    <row r="1161" spans="1:5" x14ac:dyDescent="0.25">
      <c r="A1161" t="s">
        <v>18</v>
      </c>
      <c r="B1161" t="s">
        <v>19</v>
      </c>
      <c r="C1161" t="s">
        <v>20</v>
      </c>
      <c r="D1161" t="s">
        <v>18</v>
      </c>
      <c r="E1161">
        <v>16</v>
      </c>
    </row>
    <row r="1162" spans="1:5" x14ac:dyDescent="0.25">
      <c r="A1162" t="s">
        <v>18</v>
      </c>
      <c r="B1162" t="s">
        <v>19</v>
      </c>
      <c r="C1162" t="s">
        <v>21</v>
      </c>
      <c r="D1162" t="s">
        <v>18</v>
      </c>
      <c r="E1162">
        <v>14</v>
      </c>
    </row>
    <row r="1163" spans="1:5" x14ac:dyDescent="0.25">
      <c r="A1163" t="s">
        <v>18</v>
      </c>
      <c r="B1163" t="s">
        <v>19</v>
      </c>
      <c r="C1163" t="s">
        <v>21</v>
      </c>
      <c r="D1163" t="s">
        <v>18</v>
      </c>
      <c r="E1163">
        <v>14</v>
      </c>
    </row>
    <row r="1164" spans="1:5" x14ac:dyDescent="0.25">
      <c r="A1164" t="s">
        <v>18</v>
      </c>
      <c r="B1164" t="s">
        <v>19</v>
      </c>
      <c r="C1164" t="s">
        <v>21</v>
      </c>
      <c r="D1164" t="s">
        <v>18</v>
      </c>
      <c r="E1164">
        <v>14</v>
      </c>
    </row>
    <row r="1165" spans="1:5" x14ac:dyDescent="0.25">
      <c r="A1165" t="s">
        <v>18</v>
      </c>
      <c r="B1165" t="s">
        <v>19</v>
      </c>
      <c r="C1165" t="s">
        <v>21</v>
      </c>
      <c r="D1165" t="s">
        <v>18</v>
      </c>
      <c r="E1165">
        <v>14</v>
      </c>
    </row>
    <row r="1166" spans="1:5" x14ac:dyDescent="0.25">
      <c r="A1166" t="s">
        <v>18</v>
      </c>
      <c r="B1166" t="s">
        <v>19</v>
      </c>
      <c r="C1166" t="s">
        <v>21</v>
      </c>
      <c r="D1166" t="s">
        <v>18</v>
      </c>
      <c r="E1166">
        <v>14</v>
      </c>
    </row>
    <row r="1167" spans="1:5" x14ac:dyDescent="0.25">
      <c r="A1167" t="s">
        <v>18</v>
      </c>
      <c r="B1167" t="s">
        <v>19</v>
      </c>
      <c r="C1167" t="s">
        <v>21</v>
      </c>
      <c r="D1167" t="s">
        <v>18</v>
      </c>
      <c r="E1167">
        <v>14</v>
      </c>
    </row>
    <row r="1168" spans="1:5" x14ac:dyDescent="0.25">
      <c r="A1168" t="s">
        <v>18</v>
      </c>
      <c r="B1168" t="s">
        <v>19</v>
      </c>
      <c r="C1168" t="s">
        <v>21</v>
      </c>
      <c r="D1168" t="s">
        <v>18</v>
      </c>
      <c r="E1168">
        <v>14</v>
      </c>
    </row>
    <row r="1169" spans="1:5" x14ac:dyDescent="0.25">
      <c r="A1169" t="s">
        <v>18</v>
      </c>
      <c r="B1169" t="s">
        <v>19</v>
      </c>
      <c r="C1169" t="s">
        <v>21</v>
      </c>
      <c r="D1169" t="s">
        <v>18</v>
      </c>
      <c r="E1169">
        <v>14</v>
      </c>
    </row>
    <row r="1170" spans="1:5" x14ac:dyDescent="0.25">
      <c r="A1170" t="s">
        <v>18</v>
      </c>
      <c r="B1170" t="s">
        <v>19</v>
      </c>
      <c r="C1170" t="s">
        <v>22</v>
      </c>
      <c r="D1170" t="s">
        <v>18</v>
      </c>
      <c r="E1170">
        <v>14</v>
      </c>
    </row>
    <row r="1171" spans="1:5" x14ac:dyDescent="0.25">
      <c r="A1171" t="s">
        <v>18</v>
      </c>
      <c r="B1171" t="s">
        <v>19</v>
      </c>
      <c r="C1171" t="s">
        <v>22</v>
      </c>
      <c r="D1171" t="s">
        <v>18</v>
      </c>
      <c r="E1171">
        <v>14</v>
      </c>
    </row>
    <row r="1172" spans="1:5" x14ac:dyDescent="0.25">
      <c r="A1172" t="s">
        <v>18</v>
      </c>
      <c r="B1172" t="s">
        <v>19</v>
      </c>
      <c r="C1172" t="s">
        <v>22</v>
      </c>
      <c r="D1172" t="s">
        <v>18</v>
      </c>
      <c r="E1172">
        <v>14</v>
      </c>
    </row>
    <row r="1173" spans="1:5" x14ac:dyDescent="0.25">
      <c r="A1173" t="s">
        <v>18</v>
      </c>
      <c r="B1173" t="s">
        <v>19</v>
      </c>
      <c r="C1173" t="s">
        <v>22</v>
      </c>
      <c r="D1173" t="s">
        <v>18</v>
      </c>
      <c r="E1173">
        <v>14</v>
      </c>
    </row>
    <row r="1174" spans="1:5" x14ac:dyDescent="0.25">
      <c r="A1174" t="s">
        <v>18</v>
      </c>
      <c r="B1174" t="s">
        <v>19</v>
      </c>
      <c r="C1174" t="s">
        <v>22</v>
      </c>
      <c r="D1174" t="s">
        <v>18</v>
      </c>
      <c r="E1174">
        <v>14</v>
      </c>
    </row>
    <row r="1175" spans="1:5" x14ac:dyDescent="0.25">
      <c r="A1175" t="s">
        <v>18</v>
      </c>
      <c r="B1175" t="s">
        <v>19</v>
      </c>
      <c r="C1175" t="s">
        <v>22</v>
      </c>
      <c r="D1175" t="s">
        <v>18</v>
      </c>
      <c r="E1175">
        <v>14</v>
      </c>
    </row>
    <row r="1176" spans="1:5" x14ac:dyDescent="0.25">
      <c r="A1176" t="s">
        <v>18</v>
      </c>
      <c r="B1176" t="s">
        <v>19</v>
      </c>
      <c r="C1176" t="s">
        <v>22</v>
      </c>
      <c r="D1176" t="s">
        <v>18</v>
      </c>
      <c r="E1176">
        <v>14</v>
      </c>
    </row>
    <row r="1177" spans="1:5" x14ac:dyDescent="0.25">
      <c r="A1177" t="s">
        <v>18</v>
      </c>
      <c r="B1177" t="s">
        <v>19</v>
      </c>
      <c r="C1177" t="s">
        <v>22</v>
      </c>
      <c r="D1177" t="s">
        <v>18</v>
      </c>
      <c r="E1177">
        <v>14</v>
      </c>
    </row>
    <row r="1178" spans="1:5" x14ac:dyDescent="0.25">
      <c r="A1178" t="s">
        <v>18</v>
      </c>
      <c r="B1178" t="s">
        <v>20</v>
      </c>
      <c r="C1178" t="s">
        <v>16</v>
      </c>
      <c r="D1178" t="s">
        <v>18</v>
      </c>
      <c r="E1178">
        <v>12</v>
      </c>
    </row>
    <row r="1179" spans="1:5" x14ac:dyDescent="0.25">
      <c r="A1179" t="s">
        <v>18</v>
      </c>
      <c r="B1179" t="s">
        <v>20</v>
      </c>
      <c r="C1179" t="s">
        <v>16</v>
      </c>
      <c r="D1179" t="s">
        <v>18</v>
      </c>
      <c r="E1179">
        <v>12</v>
      </c>
    </row>
    <row r="1180" spans="1:5" x14ac:dyDescent="0.25">
      <c r="A1180" t="s">
        <v>18</v>
      </c>
      <c r="B1180" t="s">
        <v>20</v>
      </c>
      <c r="C1180" t="s">
        <v>16</v>
      </c>
      <c r="D1180" t="s">
        <v>18</v>
      </c>
      <c r="E1180">
        <v>12</v>
      </c>
    </row>
    <row r="1181" spans="1:5" x14ac:dyDescent="0.25">
      <c r="A1181" t="s">
        <v>18</v>
      </c>
      <c r="B1181" t="s">
        <v>20</v>
      </c>
      <c r="C1181" t="s">
        <v>16</v>
      </c>
      <c r="D1181" t="s">
        <v>18</v>
      </c>
      <c r="E1181">
        <v>12</v>
      </c>
    </row>
    <row r="1182" spans="1:5" x14ac:dyDescent="0.25">
      <c r="A1182" t="s">
        <v>18</v>
      </c>
      <c r="B1182" t="s">
        <v>20</v>
      </c>
      <c r="C1182" t="s">
        <v>16</v>
      </c>
      <c r="D1182" t="s">
        <v>18</v>
      </c>
      <c r="E1182">
        <v>12</v>
      </c>
    </row>
    <row r="1183" spans="1:5" x14ac:dyDescent="0.25">
      <c r="A1183" t="s">
        <v>18</v>
      </c>
      <c r="B1183" t="s">
        <v>20</v>
      </c>
      <c r="C1183" t="s">
        <v>16</v>
      </c>
      <c r="D1183" t="s">
        <v>18</v>
      </c>
      <c r="E1183">
        <v>12</v>
      </c>
    </row>
    <row r="1184" spans="1:5" x14ac:dyDescent="0.25">
      <c r="A1184" t="s">
        <v>18</v>
      </c>
      <c r="B1184" t="s">
        <v>20</v>
      </c>
      <c r="C1184" t="s">
        <v>16</v>
      </c>
      <c r="D1184" t="s">
        <v>18</v>
      </c>
      <c r="E1184">
        <v>12</v>
      </c>
    </row>
    <row r="1185" spans="1:5" x14ac:dyDescent="0.25">
      <c r="A1185" t="s">
        <v>18</v>
      </c>
      <c r="B1185" t="s">
        <v>20</v>
      </c>
      <c r="C1185" t="s">
        <v>16</v>
      </c>
      <c r="D1185" t="s">
        <v>18</v>
      </c>
      <c r="E1185">
        <v>12</v>
      </c>
    </row>
    <row r="1186" spans="1:5" x14ac:dyDescent="0.25">
      <c r="A1186" t="s">
        <v>18</v>
      </c>
      <c r="B1186" t="s">
        <v>20</v>
      </c>
      <c r="C1186" t="s">
        <v>17</v>
      </c>
      <c r="D1186" t="s">
        <v>18</v>
      </c>
      <c r="E1186">
        <v>15</v>
      </c>
    </row>
    <row r="1187" spans="1:5" x14ac:dyDescent="0.25">
      <c r="A1187" t="s">
        <v>18</v>
      </c>
      <c r="B1187" t="s">
        <v>20</v>
      </c>
      <c r="C1187" t="s">
        <v>17</v>
      </c>
      <c r="D1187" t="s">
        <v>18</v>
      </c>
      <c r="E1187">
        <v>15</v>
      </c>
    </row>
    <row r="1188" spans="1:5" x14ac:dyDescent="0.25">
      <c r="A1188" t="s">
        <v>18</v>
      </c>
      <c r="B1188" t="s">
        <v>20</v>
      </c>
      <c r="C1188" t="s">
        <v>17</v>
      </c>
      <c r="D1188" t="s">
        <v>18</v>
      </c>
      <c r="E1188">
        <v>15</v>
      </c>
    </row>
    <row r="1189" spans="1:5" x14ac:dyDescent="0.25">
      <c r="A1189" t="s">
        <v>18</v>
      </c>
      <c r="B1189" t="s">
        <v>20</v>
      </c>
      <c r="C1189" t="s">
        <v>17</v>
      </c>
      <c r="D1189" t="s">
        <v>18</v>
      </c>
      <c r="E1189">
        <v>15</v>
      </c>
    </row>
    <row r="1190" spans="1:5" x14ac:dyDescent="0.25">
      <c r="A1190" t="s">
        <v>18</v>
      </c>
      <c r="B1190" t="s">
        <v>20</v>
      </c>
      <c r="C1190" t="s">
        <v>17</v>
      </c>
      <c r="D1190" t="s">
        <v>18</v>
      </c>
      <c r="E1190">
        <v>15</v>
      </c>
    </row>
    <row r="1191" spans="1:5" x14ac:dyDescent="0.25">
      <c r="A1191" t="s">
        <v>18</v>
      </c>
      <c r="B1191" t="s">
        <v>20</v>
      </c>
      <c r="C1191" t="s">
        <v>17</v>
      </c>
      <c r="D1191" t="s">
        <v>18</v>
      </c>
      <c r="E1191">
        <v>15</v>
      </c>
    </row>
    <row r="1192" spans="1:5" x14ac:dyDescent="0.25">
      <c r="A1192" t="s">
        <v>18</v>
      </c>
      <c r="B1192" t="s">
        <v>20</v>
      </c>
      <c r="C1192" t="s">
        <v>17</v>
      </c>
      <c r="D1192" t="s">
        <v>18</v>
      </c>
      <c r="E1192">
        <v>15</v>
      </c>
    </row>
    <row r="1193" spans="1:5" x14ac:dyDescent="0.25">
      <c r="A1193" t="s">
        <v>18</v>
      </c>
      <c r="B1193" t="s">
        <v>20</v>
      </c>
      <c r="C1193" t="s">
        <v>17</v>
      </c>
      <c r="D1193" t="s">
        <v>18</v>
      </c>
      <c r="E1193">
        <v>15</v>
      </c>
    </row>
    <row r="1194" spans="1:5" x14ac:dyDescent="0.25">
      <c r="A1194" t="s">
        <v>18</v>
      </c>
      <c r="B1194" t="s">
        <v>20</v>
      </c>
      <c r="C1194" t="s">
        <v>18</v>
      </c>
      <c r="D1194" t="s">
        <v>18</v>
      </c>
      <c r="E1194">
        <v>15</v>
      </c>
    </row>
    <row r="1195" spans="1:5" x14ac:dyDescent="0.25">
      <c r="A1195" t="s">
        <v>18</v>
      </c>
      <c r="B1195" t="s">
        <v>20</v>
      </c>
      <c r="C1195" t="s">
        <v>18</v>
      </c>
      <c r="D1195" t="s">
        <v>18</v>
      </c>
      <c r="E1195">
        <v>15</v>
      </c>
    </row>
    <row r="1196" spans="1:5" x14ac:dyDescent="0.25">
      <c r="A1196" t="s">
        <v>18</v>
      </c>
      <c r="B1196" t="s">
        <v>20</v>
      </c>
      <c r="C1196" t="s">
        <v>18</v>
      </c>
      <c r="D1196" t="s">
        <v>18</v>
      </c>
      <c r="E1196">
        <v>15</v>
      </c>
    </row>
    <row r="1197" spans="1:5" x14ac:dyDescent="0.25">
      <c r="A1197" t="s">
        <v>18</v>
      </c>
      <c r="B1197" t="s">
        <v>20</v>
      </c>
      <c r="C1197" t="s">
        <v>18</v>
      </c>
      <c r="D1197" t="s">
        <v>18</v>
      </c>
      <c r="E1197">
        <v>15</v>
      </c>
    </row>
    <row r="1198" spans="1:5" x14ac:dyDescent="0.25">
      <c r="A1198" t="s">
        <v>18</v>
      </c>
      <c r="B1198" t="s">
        <v>20</v>
      </c>
      <c r="C1198" t="s">
        <v>18</v>
      </c>
      <c r="D1198" t="s">
        <v>18</v>
      </c>
      <c r="E1198">
        <v>15</v>
      </c>
    </row>
    <row r="1199" spans="1:5" x14ac:dyDescent="0.25">
      <c r="A1199" t="s">
        <v>18</v>
      </c>
      <c r="B1199" t="s">
        <v>20</v>
      </c>
      <c r="C1199" t="s">
        <v>18</v>
      </c>
      <c r="D1199" t="s">
        <v>18</v>
      </c>
      <c r="E1199">
        <v>15</v>
      </c>
    </row>
    <row r="1200" spans="1:5" x14ac:dyDescent="0.25">
      <c r="A1200" t="s">
        <v>18</v>
      </c>
      <c r="B1200" t="s">
        <v>20</v>
      </c>
      <c r="C1200" t="s">
        <v>18</v>
      </c>
      <c r="D1200" t="s">
        <v>18</v>
      </c>
      <c r="E1200">
        <v>15</v>
      </c>
    </row>
    <row r="1201" spans="1:5" x14ac:dyDescent="0.25">
      <c r="A1201" t="s">
        <v>18</v>
      </c>
      <c r="B1201" t="s">
        <v>20</v>
      </c>
      <c r="C1201" t="s">
        <v>18</v>
      </c>
      <c r="D1201" t="s">
        <v>18</v>
      </c>
      <c r="E1201">
        <v>15</v>
      </c>
    </row>
    <row r="1202" spans="1:5" x14ac:dyDescent="0.25">
      <c r="A1202" t="s">
        <v>18</v>
      </c>
      <c r="B1202" t="s">
        <v>20</v>
      </c>
      <c r="C1202" t="s">
        <v>19</v>
      </c>
      <c r="D1202" t="s">
        <v>18</v>
      </c>
      <c r="E1202">
        <v>14</v>
      </c>
    </row>
    <row r="1203" spans="1:5" x14ac:dyDescent="0.25">
      <c r="A1203" t="s">
        <v>18</v>
      </c>
      <c r="B1203" t="s">
        <v>20</v>
      </c>
      <c r="C1203" t="s">
        <v>19</v>
      </c>
      <c r="D1203" t="s">
        <v>18</v>
      </c>
      <c r="E1203">
        <v>14</v>
      </c>
    </row>
    <row r="1204" spans="1:5" x14ac:dyDescent="0.25">
      <c r="A1204" t="s">
        <v>18</v>
      </c>
      <c r="B1204" t="s">
        <v>20</v>
      </c>
      <c r="C1204" t="s">
        <v>19</v>
      </c>
      <c r="D1204" t="s">
        <v>18</v>
      </c>
      <c r="E1204">
        <v>14</v>
      </c>
    </row>
    <row r="1205" spans="1:5" x14ac:dyDescent="0.25">
      <c r="A1205" t="s">
        <v>18</v>
      </c>
      <c r="B1205" t="s">
        <v>20</v>
      </c>
      <c r="C1205" t="s">
        <v>19</v>
      </c>
      <c r="D1205" t="s">
        <v>18</v>
      </c>
      <c r="E1205">
        <v>14</v>
      </c>
    </row>
    <row r="1206" spans="1:5" x14ac:dyDescent="0.25">
      <c r="A1206" t="s">
        <v>18</v>
      </c>
      <c r="B1206" t="s">
        <v>20</v>
      </c>
      <c r="C1206" t="s">
        <v>19</v>
      </c>
      <c r="D1206" t="s">
        <v>18</v>
      </c>
      <c r="E1206">
        <v>14</v>
      </c>
    </row>
    <row r="1207" spans="1:5" x14ac:dyDescent="0.25">
      <c r="A1207" t="s">
        <v>18</v>
      </c>
      <c r="B1207" t="s">
        <v>20</v>
      </c>
      <c r="C1207" t="s">
        <v>19</v>
      </c>
      <c r="D1207" t="s">
        <v>18</v>
      </c>
      <c r="E1207">
        <v>14</v>
      </c>
    </row>
    <row r="1208" spans="1:5" x14ac:dyDescent="0.25">
      <c r="A1208" t="s">
        <v>18</v>
      </c>
      <c r="B1208" t="s">
        <v>20</v>
      </c>
      <c r="C1208" t="s">
        <v>19</v>
      </c>
      <c r="D1208" t="s">
        <v>18</v>
      </c>
      <c r="E1208">
        <v>14</v>
      </c>
    </row>
    <row r="1209" spans="1:5" x14ac:dyDescent="0.25">
      <c r="A1209" t="s">
        <v>18</v>
      </c>
      <c r="B1209" t="s">
        <v>20</v>
      </c>
      <c r="C1209" t="s">
        <v>19</v>
      </c>
      <c r="D1209" t="s">
        <v>18</v>
      </c>
      <c r="E1209">
        <v>14</v>
      </c>
    </row>
    <row r="1210" spans="1:5" x14ac:dyDescent="0.25">
      <c r="A1210" t="s">
        <v>18</v>
      </c>
      <c r="B1210" t="s">
        <v>20</v>
      </c>
      <c r="C1210" t="s">
        <v>20</v>
      </c>
      <c r="D1210" t="s">
        <v>18</v>
      </c>
      <c r="E1210">
        <v>12</v>
      </c>
    </row>
    <row r="1211" spans="1:5" x14ac:dyDescent="0.25">
      <c r="A1211" t="s">
        <v>18</v>
      </c>
      <c r="B1211" t="s">
        <v>20</v>
      </c>
      <c r="C1211" t="s">
        <v>20</v>
      </c>
      <c r="D1211" t="s">
        <v>18</v>
      </c>
      <c r="E1211">
        <v>12</v>
      </c>
    </row>
    <row r="1212" spans="1:5" x14ac:dyDescent="0.25">
      <c r="A1212" t="s">
        <v>18</v>
      </c>
      <c r="B1212" t="s">
        <v>20</v>
      </c>
      <c r="C1212" t="s">
        <v>20</v>
      </c>
      <c r="D1212" t="s">
        <v>18</v>
      </c>
      <c r="E1212">
        <v>12</v>
      </c>
    </row>
    <row r="1213" spans="1:5" x14ac:dyDescent="0.25">
      <c r="A1213" t="s">
        <v>18</v>
      </c>
      <c r="B1213" t="s">
        <v>20</v>
      </c>
      <c r="C1213" t="s">
        <v>20</v>
      </c>
      <c r="D1213" t="s">
        <v>18</v>
      </c>
      <c r="E1213">
        <v>12</v>
      </c>
    </row>
    <row r="1214" spans="1:5" x14ac:dyDescent="0.25">
      <c r="A1214" t="s">
        <v>18</v>
      </c>
      <c r="B1214" t="s">
        <v>20</v>
      </c>
      <c r="C1214" t="s">
        <v>20</v>
      </c>
      <c r="D1214" t="s">
        <v>18</v>
      </c>
      <c r="E1214">
        <v>12</v>
      </c>
    </row>
    <row r="1215" spans="1:5" x14ac:dyDescent="0.25">
      <c r="A1215" t="s">
        <v>18</v>
      </c>
      <c r="B1215" t="s">
        <v>20</v>
      </c>
      <c r="C1215" t="s">
        <v>20</v>
      </c>
      <c r="D1215" t="s">
        <v>18</v>
      </c>
      <c r="E1215">
        <v>12</v>
      </c>
    </row>
    <row r="1216" spans="1:5" x14ac:dyDescent="0.25">
      <c r="A1216" t="s">
        <v>18</v>
      </c>
      <c r="B1216" t="s">
        <v>20</v>
      </c>
      <c r="C1216" t="s">
        <v>20</v>
      </c>
      <c r="D1216" t="s">
        <v>18</v>
      </c>
      <c r="E1216">
        <v>12</v>
      </c>
    </row>
    <row r="1217" spans="1:5" x14ac:dyDescent="0.25">
      <c r="A1217" t="s">
        <v>18</v>
      </c>
      <c r="B1217" t="s">
        <v>20</v>
      </c>
      <c r="C1217" t="s">
        <v>20</v>
      </c>
      <c r="D1217" t="s">
        <v>18</v>
      </c>
      <c r="E1217">
        <v>12</v>
      </c>
    </row>
    <row r="1218" spans="1:5" x14ac:dyDescent="0.25">
      <c r="A1218" t="s">
        <v>18</v>
      </c>
      <c r="B1218" t="s">
        <v>20</v>
      </c>
      <c r="C1218" t="s">
        <v>21</v>
      </c>
      <c r="D1218" t="s">
        <v>18</v>
      </c>
      <c r="E1218">
        <v>12</v>
      </c>
    </row>
    <row r="1219" spans="1:5" x14ac:dyDescent="0.25">
      <c r="A1219" t="s">
        <v>18</v>
      </c>
      <c r="B1219" t="s">
        <v>20</v>
      </c>
      <c r="C1219" t="s">
        <v>21</v>
      </c>
      <c r="D1219" t="s">
        <v>18</v>
      </c>
      <c r="E1219">
        <v>12</v>
      </c>
    </row>
    <row r="1220" spans="1:5" x14ac:dyDescent="0.25">
      <c r="A1220" t="s">
        <v>18</v>
      </c>
      <c r="B1220" t="s">
        <v>20</v>
      </c>
      <c r="C1220" t="s">
        <v>21</v>
      </c>
      <c r="D1220" t="s">
        <v>18</v>
      </c>
      <c r="E1220">
        <v>12</v>
      </c>
    </row>
    <row r="1221" spans="1:5" x14ac:dyDescent="0.25">
      <c r="A1221" t="s">
        <v>18</v>
      </c>
      <c r="B1221" t="s">
        <v>20</v>
      </c>
      <c r="C1221" t="s">
        <v>21</v>
      </c>
      <c r="D1221" t="s">
        <v>18</v>
      </c>
      <c r="E1221">
        <v>12</v>
      </c>
    </row>
    <row r="1222" spans="1:5" x14ac:dyDescent="0.25">
      <c r="A1222" t="s">
        <v>18</v>
      </c>
      <c r="B1222" t="s">
        <v>20</v>
      </c>
      <c r="C1222" t="s">
        <v>21</v>
      </c>
      <c r="D1222" t="s">
        <v>18</v>
      </c>
      <c r="E1222">
        <v>12</v>
      </c>
    </row>
    <row r="1223" spans="1:5" x14ac:dyDescent="0.25">
      <c r="A1223" t="s">
        <v>18</v>
      </c>
      <c r="B1223" t="s">
        <v>20</v>
      </c>
      <c r="C1223" t="s">
        <v>21</v>
      </c>
      <c r="D1223" t="s">
        <v>18</v>
      </c>
      <c r="E1223">
        <v>12</v>
      </c>
    </row>
    <row r="1224" spans="1:5" x14ac:dyDescent="0.25">
      <c r="A1224" t="s">
        <v>18</v>
      </c>
      <c r="B1224" t="s">
        <v>20</v>
      </c>
      <c r="C1224" t="s">
        <v>21</v>
      </c>
      <c r="D1224" t="s">
        <v>18</v>
      </c>
      <c r="E1224">
        <v>12</v>
      </c>
    </row>
    <row r="1225" spans="1:5" x14ac:dyDescent="0.25">
      <c r="A1225" t="s">
        <v>18</v>
      </c>
      <c r="B1225" t="s">
        <v>20</v>
      </c>
      <c r="C1225" t="s">
        <v>21</v>
      </c>
      <c r="D1225" t="s">
        <v>18</v>
      </c>
      <c r="E1225">
        <v>12</v>
      </c>
    </row>
    <row r="1226" spans="1:5" x14ac:dyDescent="0.25">
      <c r="A1226" t="s">
        <v>18</v>
      </c>
      <c r="B1226" t="s">
        <v>20</v>
      </c>
      <c r="C1226" t="s">
        <v>22</v>
      </c>
      <c r="D1226" t="s">
        <v>18</v>
      </c>
      <c r="E1226">
        <v>12</v>
      </c>
    </row>
    <row r="1227" spans="1:5" x14ac:dyDescent="0.25">
      <c r="A1227" t="s">
        <v>18</v>
      </c>
      <c r="B1227" t="s">
        <v>20</v>
      </c>
      <c r="C1227" t="s">
        <v>22</v>
      </c>
      <c r="D1227" t="s">
        <v>18</v>
      </c>
      <c r="E1227">
        <v>12</v>
      </c>
    </row>
    <row r="1228" spans="1:5" x14ac:dyDescent="0.25">
      <c r="A1228" t="s">
        <v>18</v>
      </c>
      <c r="B1228" t="s">
        <v>20</v>
      </c>
      <c r="C1228" t="s">
        <v>22</v>
      </c>
      <c r="D1228" t="s">
        <v>18</v>
      </c>
      <c r="E1228">
        <v>12</v>
      </c>
    </row>
    <row r="1229" spans="1:5" x14ac:dyDescent="0.25">
      <c r="A1229" t="s">
        <v>18</v>
      </c>
      <c r="B1229" t="s">
        <v>20</v>
      </c>
      <c r="C1229" t="s">
        <v>22</v>
      </c>
      <c r="D1229" t="s">
        <v>18</v>
      </c>
      <c r="E1229">
        <v>12</v>
      </c>
    </row>
    <row r="1230" spans="1:5" x14ac:dyDescent="0.25">
      <c r="A1230" t="s">
        <v>18</v>
      </c>
      <c r="B1230" t="s">
        <v>20</v>
      </c>
      <c r="C1230" t="s">
        <v>22</v>
      </c>
      <c r="D1230" t="s">
        <v>18</v>
      </c>
      <c r="E1230">
        <v>12</v>
      </c>
    </row>
    <row r="1231" spans="1:5" x14ac:dyDescent="0.25">
      <c r="A1231" t="s">
        <v>18</v>
      </c>
      <c r="B1231" t="s">
        <v>20</v>
      </c>
      <c r="C1231" t="s">
        <v>22</v>
      </c>
      <c r="D1231" t="s">
        <v>18</v>
      </c>
      <c r="E1231">
        <v>12</v>
      </c>
    </row>
    <row r="1232" spans="1:5" x14ac:dyDescent="0.25">
      <c r="A1232" t="s">
        <v>18</v>
      </c>
      <c r="B1232" t="s">
        <v>20</v>
      </c>
      <c r="C1232" t="s">
        <v>22</v>
      </c>
      <c r="D1232" t="s">
        <v>18</v>
      </c>
      <c r="E1232">
        <v>12</v>
      </c>
    </row>
    <row r="1233" spans="1:5" x14ac:dyDescent="0.25">
      <c r="A1233" t="s">
        <v>18</v>
      </c>
      <c r="B1233" t="s">
        <v>20</v>
      </c>
      <c r="C1233" t="s">
        <v>22</v>
      </c>
      <c r="D1233" t="s">
        <v>18</v>
      </c>
      <c r="E1233">
        <v>12</v>
      </c>
    </row>
    <row r="1234" spans="1:5" x14ac:dyDescent="0.25">
      <c r="A1234" t="s">
        <v>18</v>
      </c>
      <c r="B1234" t="s">
        <v>21</v>
      </c>
      <c r="C1234" t="s">
        <v>16</v>
      </c>
      <c r="D1234" t="s">
        <v>18</v>
      </c>
      <c r="E1234">
        <v>12</v>
      </c>
    </row>
    <row r="1235" spans="1:5" x14ac:dyDescent="0.25">
      <c r="A1235" t="s">
        <v>18</v>
      </c>
      <c r="B1235" t="s">
        <v>21</v>
      </c>
      <c r="C1235" t="s">
        <v>16</v>
      </c>
      <c r="D1235" t="s">
        <v>18</v>
      </c>
      <c r="E1235">
        <v>12</v>
      </c>
    </row>
    <row r="1236" spans="1:5" x14ac:dyDescent="0.25">
      <c r="A1236" t="s">
        <v>18</v>
      </c>
      <c r="B1236" t="s">
        <v>21</v>
      </c>
      <c r="C1236" t="s">
        <v>16</v>
      </c>
      <c r="D1236" t="s">
        <v>18</v>
      </c>
      <c r="E1236">
        <v>12</v>
      </c>
    </row>
    <row r="1237" spans="1:5" x14ac:dyDescent="0.25">
      <c r="A1237" t="s">
        <v>18</v>
      </c>
      <c r="B1237" t="s">
        <v>21</v>
      </c>
      <c r="C1237" t="s">
        <v>16</v>
      </c>
      <c r="D1237" t="s">
        <v>18</v>
      </c>
      <c r="E1237">
        <v>12</v>
      </c>
    </row>
    <row r="1238" spans="1:5" x14ac:dyDescent="0.25">
      <c r="A1238" t="s">
        <v>18</v>
      </c>
      <c r="B1238" t="s">
        <v>21</v>
      </c>
      <c r="C1238" t="s">
        <v>16</v>
      </c>
      <c r="D1238" t="s">
        <v>18</v>
      </c>
      <c r="E1238">
        <v>12</v>
      </c>
    </row>
    <row r="1239" spans="1:5" x14ac:dyDescent="0.25">
      <c r="A1239" t="s">
        <v>18</v>
      </c>
      <c r="B1239" t="s">
        <v>21</v>
      </c>
      <c r="C1239" t="s">
        <v>16</v>
      </c>
      <c r="D1239" t="s">
        <v>18</v>
      </c>
      <c r="E1239">
        <v>12</v>
      </c>
    </row>
    <row r="1240" spans="1:5" x14ac:dyDescent="0.25">
      <c r="A1240" t="s">
        <v>18</v>
      </c>
      <c r="B1240" t="s">
        <v>21</v>
      </c>
      <c r="C1240" t="s">
        <v>16</v>
      </c>
      <c r="D1240" t="s">
        <v>18</v>
      </c>
      <c r="E1240">
        <v>12</v>
      </c>
    </row>
    <row r="1241" spans="1:5" x14ac:dyDescent="0.25">
      <c r="A1241" t="s">
        <v>18</v>
      </c>
      <c r="B1241" t="s">
        <v>21</v>
      </c>
      <c r="C1241" t="s">
        <v>16</v>
      </c>
      <c r="D1241" t="s">
        <v>18</v>
      </c>
      <c r="E1241">
        <v>12</v>
      </c>
    </row>
    <row r="1242" spans="1:5" x14ac:dyDescent="0.25">
      <c r="A1242" t="s">
        <v>18</v>
      </c>
      <c r="B1242" t="s">
        <v>21</v>
      </c>
      <c r="C1242" t="s">
        <v>17</v>
      </c>
      <c r="D1242" t="s">
        <v>18</v>
      </c>
      <c r="E1242">
        <v>12</v>
      </c>
    </row>
    <row r="1243" spans="1:5" x14ac:dyDescent="0.25">
      <c r="A1243" t="s">
        <v>18</v>
      </c>
      <c r="B1243" t="s">
        <v>21</v>
      </c>
      <c r="C1243" t="s">
        <v>17</v>
      </c>
      <c r="D1243" t="s">
        <v>18</v>
      </c>
      <c r="E1243">
        <v>12</v>
      </c>
    </row>
    <row r="1244" spans="1:5" x14ac:dyDescent="0.25">
      <c r="A1244" t="s">
        <v>18</v>
      </c>
      <c r="B1244" t="s">
        <v>21</v>
      </c>
      <c r="C1244" t="s">
        <v>17</v>
      </c>
      <c r="D1244" t="s">
        <v>18</v>
      </c>
      <c r="E1244">
        <v>12</v>
      </c>
    </row>
    <row r="1245" spans="1:5" x14ac:dyDescent="0.25">
      <c r="A1245" t="s">
        <v>18</v>
      </c>
      <c r="B1245" t="s">
        <v>21</v>
      </c>
      <c r="C1245" t="s">
        <v>17</v>
      </c>
      <c r="D1245" t="s">
        <v>18</v>
      </c>
      <c r="E1245">
        <v>12</v>
      </c>
    </row>
    <row r="1246" spans="1:5" x14ac:dyDescent="0.25">
      <c r="A1246" t="s">
        <v>18</v>
      </c>
      <c r="B1246" t="s">
        <v>21</v>
      </c>
      <c r="C1246" t="s">
        <v>17</v>
      </c>
      <c r="D1246" t="s">
        <v>18</v>
      </c>
      <c r="E1246">
        <v>12</v>
      </c>
    </row>
    <row r="1247" spans="1:5" x14ac:dyDescent="0.25">
      <c r="A1247" t="s">
        <v>18</v>
      </c>
      <c r="B1247" t="s">
        <v>21</v>
      </c>
      <c r="C1247" t="s">
        <v>17</v>
      </c>
      <c r="D1247" t="s">
        <v>18</v>
      </c>
      <c r="E1247">
        <v>12</v>
      </c>
    </row>
    <row r="1248" spans="1:5" x14ac:dyDescent="0.25">
      <c r="A1248" t="s">
        <v>18</v>
      </c>
      <c r="B1248" t="s">
        <v>21</v>
      </c>
      <c r="C1248" t="s">
        <v>17</v>
      </c>
      <c r="D1248" t="s">
        <v>18</v>
      </c>
      <c r="E1248">
        <v>12</v>
      </c>
    </row>
    <row r="1249" spans="1:5" x14ac:dyDescent="0.25">
      <c r="A1249" t="s">
        <v>18</v>
      </c>
      <c r="B1249" t="s">
        <v>21</v>
      </c>
      <c r="C1249" t="s">
        <v>17</v>
      </c>
      <c r="D1249" t="s">
        <v>18</v>
      </c>
      <c r="E1249">
        <v>12</v>
      </c>
    </row>
    <row r="1250" spans="1:5" x14ac:dyDescent="0.25">
      <c r="A1250" t="s">
        <v>18</v>
      </c>
      <c r="B1250" t="s">
        <v>21</v>
      </c>
      <c r="C1250" t="s">
        <v>18</v>
      </c>
      <c r="D1250" t="s">
        <v>18</v>
      </c>
      <c r="E1250">
        <v>12</v>
      </c>
    </row>
    <row r="1251" spans="1:5" x14ac:dyDescent="0.25">
      <c r="A1251" t="s">
        <v>18</v>
      </c>
      <c r="B1251" t="s">
        <v>21</v>
      </c>
      <c r="C1251" t="s">
        <v>18</v>
      </c>
      <c r="D1251" t="s">
        <v>18</v>
      </c>
      <c r="E1251">
        <v>12</v>
      </c>
    </row>
    <row r="1252" spans="1:5" x14ac:dyDescent="0.25">
      <c r="A1252" t="s">
        <v>18</v>
      </c>
      <c r="B1252" t="s">
        <v>21</v>
      </c>
      <c r="C1252" t="s">
        <v>18</v>
      </c>
      <c r="D1252" t="s">
        <v>18</v>
      </c>
      <c r="E1252">
        <v>12</v>
      </c>
    </row>
    <row r="1253" spans="1:5" x14ac:dyDescent="0.25">
      <c r="A1253" t="s">
        <v>18</v>
      </c>
      <c r="B1253" t="s">
        <v>21</v>
      </c>
      <c r="C1253" t="s">
        <v>18</v>
      </c>
      <c r="D1253" t="s">
        <v>18</v>
      </c>
      <c r="E1253">
        <v>12</v>
      </c>
    </row>
    <row r="1254" spans="1:5" x14ac:dyDescent="0.25">
      <c r="A1254" t="s">
        <v>18</v>
      </c>
      <c r="B1254" t="s">
        <v>21</v>
      </c>
      <c r="C1254" t="s">
        <v>18</v>
      </c>
      <c r="D1254" t="s">
        <v>18</v>
      </c>
      <c r="E1254">
        <v>12</v>
      </c>
    </row>
    <row r="1255" spans="1:5" x14ac:dyDescent="0.25">
      <c r="A1255" t="s">
        <v>18</v>
      </c>
      <c r="B1255" t="s">
        <v>21</v>
      </c>
      <c r="C1255" t="s">
        <v>18</v>
      </c>
      <c r="D1255" t="s">
        <v>18</v>
      </c>
      <c r="E1255">
        <v>12</v>
      </c>
    </row>
    <row r="1256" spans="1:5" x14ac:dyDescent="0.25">
      <c r="A1256" t="s">
        <v>18</v>
      </c>
      <c r="B1256" t="s">
        <v>21</v>
      </c>
      <c r="C1256" t="s">
        <v>18</v>
      </c>
      <c r="D1256" t="s">
        <v>18</v>
      </c>
      <c r="E1256">
        <v>12</v>
      </c>
    </row>
    <row r="1257" spans="1:5" x14ac:dyDescent="0.25">
      <c r="A1257" t="s">
        <v>18</v>
      </c>
      <c r="B1257" t="s">
        <v>21</v>
      </c>
      <c r="C1257" t="s">
        <v>18</v>
      </c>
      <c r="D1257" t="s">
        <v>18</v>
      </c>
      <c r="E1257">
        <v>12</v>
      </c>
    </row>
    <row r="1258" spans="1:5" x14ac:dyDescent="0.25">
      <c r="A1258" t="s">
        <v>18</v>
      </c>
      <c r="B1258" t="s">
        <v>21</v>
      </c>
      <c r="C1258" t="s">
        <v>19</v>
      </c>
      <c r="D1258" t="s">
        <v>18</v>
      </c>
      <c r="E1258">
        <v>12</v>
      </c>
    </row>
    <row r="1259" spans="1:5" x14ac:dyDescent="0.25">
      <c r="A1259" t="s">
        <v>18</v>
      </c>
      <c r="B1259" t="s">
        <v>21</v>
      </c>
      <c r="C1259" t="s">
        <v>19</v>
      </c>
      <c r="D1259" t="s">
        <v>18</v>
      </c>
      <c r="E1259">
        <v>12</v>
      </c>
    </row>
    <row r="1260" spans="1:5" x14ac:dyDescent="0.25">
      <c r="A1260" t="s">
        <v>18</v>
      </c>
      <c r="B1260" t="s">
        <v>21</v>
      </c>
      <c r="C1260" t="s">
        <v>19</v>
      </c>
      <c r="D1260" t="s">
        <v>18</v>
      </c>
      <c r="E1260">
        <v>12</v>
      </c>
    </row>
    <row r="1261" spans="1:5" x14ac:dyDescent="0.25">
      <c r="A1261" t="s">
        <v>18</v>
      </c>
      <c r="B1261" t="s">
        <v>21</v>
      </c>
      <c r="C1261" t="s">
        <v>19</v>
      </c>
      <c r="D1261" t="s">
        <v>18</v>
      </c>
      <c r="E1261">
        <v>12</v>
      </c>
    </row>
    <row r="1262" spans="1:5" x14ac:dyDescent="0.25">
      <c r="A1262" t="s">
        <v>18</v>
      </c>
      <c r="B1262" t="s">
        <v>21</v>
      </c>
      <c r="C1262" t="s">
        <v>19</v>
      </c>
      <c r="D1262" t="s">
        <v>18</v>
      </c>
      <c r="E1262">
        <v>12</v>
      </c>
    </row>
    <row r="1263" spans="1:5" x14ac:dyDescent="0.25">
      <c r="A1263" t="s">
        <v>18</v>
      </c>
      <c r="B1263" t="s">
        <v>21</v>
      </c>
      <c r="C1263" t="s">
        <v>19</v>
      </c>
      <c r="D1263" t="s">
        <v>18</v>
      </c>
      <c r="E1263">
        <v>12</v>
      </c>
    </row>
    <row r="1264" spans="1:5" x14ac:dyDescent="0.25">
      <c r="A1264" t="s">
        <v>18</v>
      </c>
      <c r="B1264" t="s">
        <v>21</v>
      </c>
      <c r="C1264" t="s">
        <v>19</v>
      </c>
      <c r="D1264" t="s">
        <v>18</v>
      </c>
      <c r="E1264">
        <v>12</v>
      </c>
    </row>
    <row r="1265" spans="1:5" x14ac:dyDescent="0.25">
      <c r="A1265" t="s">
        <v>18</v>
      </c>
      <c r="B1265" t="s">
        <v>21</v>
      </c>
      <c r="C1265" t="s">
        <v>19</v>
      </c>
      <c r="D1265" t="s">
        <v>18</v>
      </c>
      <c r="E1265">
        <v>12</v>
      </c>
    </row>
    <row r="1266" spans="1:5" x14ac:dyDescent="0.25">
      <c r="A1266" t="s">
        <v>18</v>
      </c>
      <c r="B1266" t="s">
        <v>21</v>
      </c>
      <c r="C1266" t="s">
        <v>20</v>
      </c>
      <c r="D1266" t="s">
        <v>18</v>
      </c>
      <c r="E1266">
        <v>12</v>
      </c>
    </row>
    <row r="1267" spans="1:5" x14ac:dyDescent="0.25">
      <c r="A1267" t="s">
        <v>18</v>
      </c>
      <c r="B1267" t="s">
        <v>21</v>
      </c>
      <c r="C1267" t="s">
        <v>20</v>
      </c>
      <c r="D1267" t="s">
        <v>18</v>
      </c>
      <c r="E1267">
        <v>12</v>
      </c>
    </row>
    <row r="1268" spans="1:5" x14ac:dyDescent="0.25">
      <c r="A1268" t="s">
        <v>18</v>
      </c>
      <c r="B1268" t="s">
        <v>21</v>
      </c>
      <c r="C1268" t="s">
        <v>20</v>
      </c>
      <c r="D1268" t="s">
        <v>18</v>
      </c>
      <c r="E1268">
        <v>12</v>
      </c>
    </row>
    <row r="1269" spans="1:5" x14ac:dyDescent="0.25">
      <c r="A1269" t="s">
        <v>18</v>
      </c>
      <c r="B1269" t="s">
        <v>21</v>
      </c>
      <c r="C1269" t="s">
        <v>20</v>
      </c>
      <c r="D1269" t="s">
        <v>18</v>
      </c>
      <c r="E1269">
        <v>12</v>
      </c>
    </row>
    <row r="1270" spans="1:5" x14ac:dyDescent="0.25">
      <c r="A1270" t="s">
        <v>18</v>
      </c>
      <c r="B1270" t="s">
        <v>21</v>
      </c>
      <c r="C1270" t="s">
        <v>20</v>
      </c>
      <c r="D1270" t="s">
        <v>18</v>
      </c>
      <c r="E1270">
        <v>12</v>
      </c>
    </row>
    <row r="1271" spans="1:5" x14ac:dyDescent="0.25">
      <c r="A1271" t="s">
        <v>18</v>
      </c>
      <c r="B1271" t="s">
        <v>21</v>
      </c>
      <c r="C1271" t="s">
        <v>20</v>
      </c>
      <c r="D1271" t="s">
        <v>18</v>
      </c>
      <c r="E1271">
        <v>12</v>
      </c>
    </row>
    <row r="1272" spans="1:5" x14ac:dyDescent="0.25">
      <c r="A1272" t="s">
        <v>18</v>
      </c>
      <c r="B1272" t="s">
        <v>21</v>
      </c>
      <c r="C1272" t="s">
        <v>20</v>
      </c>
      <c r="D1272" t="s">
        <v>18</v>
      </c>
      <c r="E1272">
        <v>12</v>
      </c>
    </row>
    <row r="1273" spans="1:5" x14ac:dyDescent="0.25">
      <c r="A1273" t="s">
        <v>18</v>
      </c>
      <c r="B1273" t="s">
        <v>21</v>
      </c>
      <c r="C1273" t="s">
        <v>20</v>
      </c>
      <c r="D1273" t="s">
        <v>18</v>
      </c>
      <c r="E1273">
        <v>12</v>
      </c>
    </row>
    <row r="1274" spans="1:5" x14ac:dyDescent="0.25">
      <c r="A1274" t="s">
        <v>18</v>
      </c>
      <c r="B1274" t="s">
        <v>21</v>
      </c>
      <c r="C1274" t="s">
        <v>21</v>
      </c>
      <c r="D1274" t="s">
        <v>18</v>
      </c>
      <c r="E1274">
        <v>12</v>
      </c>
    </row>
    <row r="1275" spans="1:5" x14ac:dyDescent="0.25">
      <c r="A1275" t="s">
        <v>18</v>
      </c>
      <c r="B1275" t="s">
        <v>21</v>
      </c>
      <c r="C1275" t="s">
        <v>21</v>
      </c>
      <c r="D1275" t="s">
        <v>18</v>
      </c>
      <c r="E1275">
        <v>12</v>
      </c>
    </row>
    <row r="1276" spans="1:5" x14ac:dyDescent="0.25">
      <c r="A1276" t="s">
        <v>18</v>
      </c>
      <c r="B1276" t="s">
        <v>21</v>
      </c>
      <c r="C1276" t="s">
        <v>21</v>
      </c>
      <c r="D1276" t="s">
        <v>18</v>
      </c>
      <c r="E1276">
        <v>12</v>
      </c>
    </row>
    <row r="1277" spans="1:5" x14ac:dyDescent="0.25">
      <c r="A1277" t="s">
        <v>18</v>
      </c>
      <c r="B1277" t="s">
        <v>21</v>
      </c>
      <c r="C1277" t="s">
        <v>21</v>
      </c>
      <c r="D1277" t="s">
        <v>18</v>
      </c>
      <c r="E1277">
        <v>12</v>
      </c>
    </row>
    <row r="1278" spans="1:5" x14ac:dyDescent="0.25">
      <c r="A1278" t="s">
        <v>18</v>
      </c>
      <c r="B1278" t="s">
        <v>21</v>
      </c>
      <c r="C1278" t="s">
        <v>21</v>
      </c>
      <c r="D1278" t="s">
        <v>18</v>
      </c>
      <c r="E1278">
        <v>12</v>
      </c>
    </row>
    <row r="1279" spans="1:5" x14ac:dyDescent="0.25">
      <c r="A1279" t="s">
        <v>18</v>
      </c>
      <c r="B1279" t="s">
        <v>21</v>
      </c>
      <c r="C1279" t="s">
        <v>21</v>
      </c>
      <c r="D1279" t="s">
        <v>18</v>
      </c>
      <c r="E1279">
        <v>12</v>
      </c>
    </row>
    <row r="1280" spans="1:5" x14ac:dyDescent="0.25">
      <c r="A1280" t="s">
        <v>18</v>
      </c>
      <c r="B1280" t="s">
        <v>21</v>
      </c>
      <c r="C1280" t="s">
        <v>21</v>
      </c>
      <c r="D1280" t="s">
        <v>18</v>
      </c>
      <c r="E1280">
        <v>12</v>
      </c>
    </row>
    <row r="1281" spans="1:5" x14ac:dyDescent="0.25">
      <c r="A1281" t="s">
        <v>18</v>
      </c>
      <c r="B1281" t="s">
        <v>21</v>
      </c>
      <c r="C1281" t="s">
        <v>21</v>
      </c>
      <c r="D1281" t="s">
        <v>18</v>
      </c>
      <c r="E1281">
        <v>12</v>
      </c>
    </row>
    <row r="1282" spans="1:5" x14ac:dyDescent="0.25">
      <c r="A1282" t="s">
        <v>18</v>
      </c>
      <c r="B1282" t="s">
        <v>21</v>
      </c>
      <c r="C1282" t="s">
        <v>22</v>
      </c>
      <c r="D1282" t="s">
        <v>18</v>
      </c>
      <c r="E1282">
        <v>12</v>
      </c>
    </row>
    <row r="1283" spans="1:5" x14ac:dyDescent="0.25">
      <c r="A1283" t="s">
        <v>18</v>
      </c>
      <c r="B1283" t="s">
        <v>21</v>
      </c>
      <c r="C1283" t="s">
        <v>22</v>
      </c>
      <c r="D1283" t="s">
        <v>18</v>
      </c>
      <c r="E1283">
        <v>12</v>
      </c>
    </row>
    <row r="1284" spans="1:5" x14ac:dyDescent="0.25">
      <c r="A1284" t="s">
        <v>18</v>
      </c>
      <c r="B1284" t="s">
        <v>21</v>
      </c>
      <c r="C1284" t="s">
        <v>22</v>
      </c>
      <c r="D1284" t="s">
        <v>18</v>
      </c>
      <c r="E1284">
        <v>12</v>
      </c>
    </row>
    <row r="1285" spans="1:5" x14ac:dyDescent="0.25">
      <c r="A1285" t="s">
        <v>18</v>
      </c>
      <c r="B1285" t="s">
        <v>21</v>
      </c>
      <c r="C1285" t="s">
        <v>22</v>
      </c>
      <c r="D1285" t="s">
        <v>18</v>
      </c>
      <c r="E1285">
        <v>12</v>
      </c>
    </row>
    <row r="1286" spans="1:5" x14ac:dyDescent="0.25">
      <c r="A1286" t="s">
        <v>18</v>
      </c>
      <c r="B1286" t="s">
        <v>21</v>
      </c>
      <c r="C1286" t="s">
        <v>22</v>
      </c>
      <c r="D1286" t="s">
        <v>18</v>
      </c>
      <c r="E1286">
        <v>12</v>
      </c>
    </row>
    <row r="1287" spans="1:5" x14ac:dyDescent="0.25">
      <c r="A1287" t="s">
        <v>18</v>
      </c>
      <c r="B1287" t="s">
        <v>21</v>
      </c>
      <c r="C1287" t="s">
        <v>22</v>
      </c>
      <c r="D1287" t="s">
        <v>18</v>
      </c>
      <c r="E1287">
        <v>12</v>
      </c>
    </row>
    <row r="1288" spans="1:5" x14ac:dyDescent="0.25">
      <c r="A1288" t="s">
        <v>18</v>
      </c>
      <c r="B1288" t="s">
        <v>21</v>
      </c>
      <c r="C1288" t="s">
        <v>22</v>
      </c>
      <c r="D1288" t="s">
        <v>18</v>
      </c>
      <c r="E1288">
        <v>12</v>
      </c>
    </row>
    <row r="1289" spans="1:5" x14ac:dyDescent="0.25">
      <c r="A1289" t="s">
        <v>18</v>
      </c>
      <c r="B1289" t="s">
        <v>21</v>
      </c>
      <c r="C1289" t="s">
        <v>22</v>
      </c>
      <c r="D1289" t="s">
        <v>18</v>
      </c>
      <c r="E1289">
        <v>12</v>
      </c>
    </row>
    <row r="1290" spans="1:5" x14ac:dyDescent="0.25">
      <c r="A1290" t="s">
        <v>18</v>
      </c>
      <c r="B1290" t="s">
        <v>22</v>
      </c>
      <c r="C1290" t="s">
        <v>16</v>
      </c>
      <c r="D1290" t="s">
        <v>18</v>
      </c>
      <c r="E1290">
        <v>12</v>
      </c>
    </row>
    <row r="1291" spans="1:5" x14ac:dyDescent="0.25">
      <c r="A1291" t="s">
        <v>18</v>
      </c>
      <c r="B1291" t="s">
        <v>22</v>
      </c>
      <c r="C1291" t="s">
        <v>16</v>
      </c>
      <c r="D1291" t="s">
        <v>18</v>
      </c>
      <c r="E1291">
        <v>12</v>
      </c>
    </row>
    <row r="1292" spans="1:5" x14ac:dyDescent="0.25">
      <c r="A1292" t="s">
        <v>18</v>
      </c>
      <c r="B1292" t="s">
        <v>22</v>
      </c>
      <c r="C1292" t="s">
        <v>16</v>
      </c>
      <c r="D1292" t="s">
        <v>18</v>
      </c>
      <c r="E1292">
        <v>12</v>
      </c>
    </row>
    <row r="1293" spans="1:5" x14ac:dyDescent="0.25">
      <c r="A1293" t="s">
        <v>18</v>
      </c>
      <c r="B1293" t="s">
        <v>22</v>
      </c>
      <c r="C1293" t="s">
        <v>16</v>
      </c>
      <c r="D1293" t="s">
        <v>18</v>
      </c>
      <c r="E1293">
        <v>12</v>
      </c>
    </row>
    <row r="1294" spans="1:5" x14ac:dyDescent="0.25">
      <c r="A1294" t="s">
        <v>18</v>
      </c>
      <c r="B1294" t="s">
        <v>22</v>
      </c>
      <c r="C1294" t="s">
        <v>16</v>
      </c>
      <c r="D1294" t="s">
        <v>18</v>
      </c>
      <c r="E1294">
        <v>12</v>
      </c>
    </row>
    <row r="1295" spans="1:5" x14ac:dyDescent="0.25">
      <c r="A1295" t="s">
        <v>18</v>
      </c>
      <c r="B1295" t="s">
        <v>22</v>
      </c>
      <c r="C1295" t="s">
        <v>16</v>
      </c>
      <c r="D1295" t="s">
        <v>18</v>
      </c>
      <c r="E1295">
        <v>12</v>
      </c>
    </row>
    <row r="1296" spans="1:5" x14ac:dyDescent="0.25">
      <c r="A1296" t="s">
        <v>18</v>
      </c>
      <c r="B1296" t="s">
        <v>22</v>
      </c>
      <c r="C1296" t="s">
        <v>16</v>
      </c>
      <c r="D1296" t="s">
        <v>18</v>
      </c>
      <c r="E1296">
        <v>12</v>
      </c>
    </row>
    <row r="1297" spans="1:5" x14ac:dyDescent="0.25">
      <c r="A1297" t="s">
        <v>18</v>
      </c>
      <c r="B1297" t="s">
        <v>22</v>
      </c>
      <c r="C1297" t="s">
        <v>16</v>
      </c>
      <c r="D1297" t="s">
        <v>18</v>
      </c>
      <c r="E1297">
        <v>12</v>
      </c>
    </row>
    <row r="1298" spans="1:5" x14ac:dyDescent="0.25">
      <c r="A1298" t="s">
        <v>18</v>
      </c>
      <c r="B1298" t="s">
        <v>22</v>
      </c>
      <c r="C1298" t="s">
        <v>17</v>
      </c>
      <c r="D1298" t="s">
        <v>18</v>
      </c>
      <c r="E1298">
        <v>12</v>
      </c>
    </row>
    <row r="1299" spans="1:5" x14ac:dyDescent="0.25">
      <c r="A1299" t="s">
        <v>18</v>
      </c>
      <c r="B1299" t="s">
        <v>22</v>
      </c>
      <c r="C1299" t="s">
        <v>17</v>
      </c>
      <c r="D1299" t="s">
        <v>18</v>
      </c>
      <c r="E1299">
        <v>12</v>
      </c>
    </row>
    <row r="1300" spans="1:5" x14ac:dyDescent="0.25">
      <c r="A1300" t="s">
        <v>18</v>
      </c>
      <c r="B1300" t="s">
        <v>22</v>
      </c>
      <c r="C1300" t="s">
        <v>17</v>
      </c>
      <c r="D1300" t="s">
        <v>18</v>
      </c>
      <c r="E1300">
        <v>12</v>
      </c>
    </row>
    <row r="1301" spans="1:5" x14ac:dyDescent="0.25">
      <c r="A1301" t="s">
        <v>18</v>
      </c>
      <c r="B1301" t="s">
        <v>22</v>
      </c>
      <c r="C1301" t="s">
        <v>17</v>
      </c>
      <c r="D1301" t="s">
        <v>18</v>
      </c>
      <c r="E1301">
        <v>12</v>
      </c>
    </row>
    <row r="1302" spans="1:5" x14ac:dyDescent="0.25">
      <c r="A1302" t="s">
        <v>18</v>
      </c>
      <c r="B1302" t="s">
        <v>22</v>
      </c>
      <c r="C1302" t="s">
        <v>17</v>
      </c>
      <c r="D1302" t="s">
        <v>18</v>
      </c>
      <c r="E1302">
        <v>12</v>
      </c>
    </row>
    <row r="1303" spans="1:5" x14ac:dyDescent="0.25">
      <c r="A1303" t="s">
        <v>18</v>
      </c>
      <c r="B1303" t="s">
        <v>22</v>
      </c>
      <c r="C1303" t="s">
        <v>17</v>
      </c>
      <c r="D1303" t="s">
        <v>18</v>
      </c>
      <c r="E1303">
        <v>12</v>
      </c>
    </row>
    <row r="1304" spans="1:5" x14ac:dyDescent="0.25">
      <c r="A1304" t="s">
        <v>18</v>
      </c>
      <c r="B1304" t="s">
        <v>22</v>
      </c>
      <c r="C1304" t="s">
        <v>17</v>
      </c>
      <c r="D1304" t="s">
        <v>18</v>
      </c>
      <c r="E1304">
        <v>12</v>
      </c>
    </row>
    <row r="1305" spans="1:5" x14ac:dyDescent="0.25">
      <c r="A1305" t="s">
        <v>18</v>
      </c>
      <c r="B1305" t="s">
        <v>22</v>
      </c>
      <c r="C1305" t="s">
        <v>17</v>
      </c>
      <c r="D1305" t="s">
        <v>18</v>
      </c>
      <c r="E1305">
        <v>12</v>
      </c>
    </row>
    <row r="1306" spans="1:5" x14ac:dyDescent="0.25">
      <c r="A1306" t="s">
        <v>18</v>
      </c>
      <c r="B1306" t="s">
        <v>22</v>
      </c>
      <c r="C1306" t="s">
        <v>18</v>
      </c>
      <c r="D1306" t="s">
        <v>18</v>
      </c>
      <c r="E1306">
        <v>12</v>
      </c>
    </row>
    <row r="1307" spans="1:5" x14ac:dyDescent="0.25">
      <c r="A1307" t="s">
        <v>18</v>
      </c>
      <c r="B1307" t="s">
        <v>22</v>
      </c>
      <c r="C1307" t="s">
        <v>18</v>
      </c>
      <c r="D1307" t="s">
        <v>18</v>
      </c>
      <c r="E1307">
        <v>12</v>
      </c>
    </row>
    <row r="1308" spans="1:5" x14ac:dyDescent="0.25">
      <c r="A1308" t="s">
        <v>18</v>
      </c>
      <c r="B1308" t="s">
        <v>22</v>
      </c>
      <c r="C1308" t="s">
        <v>18</v>
      </c>
      <c r="D1308" t="s">
        <v>18</v>
      </c>
      <c r="E1308">
        <v>12</v>
      </c>
    </row>
    <row r="1309" spans="1:5" x14ac:dyDescent="0.25">
      <c r="A1309" t="s">
        <v>18</v>
      </c>
      <c r="B1309" t="s">
        <v>22</v>
      </c>
      <c r="C1309" t="s">
        <v>18</v>
      </c>
      <c r="D1309" t="s">
        <v>18</v>
      </c>
      <c r="E1309">
        <v>12</v>
      </c>
    </row>
    <row r="1310" spans="1:5" x14ac:dyDescent="0.25">
      <c r="A1310" t="s">
        <v>18</v>
      </c>
      <c r="B1310" t="s">
        <v>22</v>
      </c>
      <c r="C1310" t="s">
        <v>18</v>
      </c>
      <c r="D1310" t="s">
        <v>18</v>
      </c>
      <c r="E1310">
        <v>12</v>
      </c>
    </row>
    <row r="1311" spans="1:5" x14ac:dyDescent="0.25">
      <c r="A1311" t="s">
        <v>18</v>
      </c>
      <c r="B1311" t="s">
        <v>22</v>
      </c>
      <c r="C1311" t="s">
        <v>18</v>
      </c>
      <c r="D1311" t="s">
        <v>18</v>
      </c>
      <c r="E1311">
        <v>12</v>
      </c>
    </row>
    <row r="1312" spans="1:5" x14ac:dyDescent="0.25">
      <c r="A1312" t="s">
        <v>18</v>
      </c>
      <c r="B1312" t="s">
        <v>22</v>
      </c>
      <c r="C1312" t="s">
        <v>18</v>
      </c>
      <c r="D1312" t="s">
        <v>18</v>
      </c>
      <c r="E1312">
        <v>12</v>
      </c>
    </row>
    <row r="1313" spans="1:5" x14ac:dyDescent="0.25">
      <c r="A1313" t="s">
        <v>18</v>
      </c>
      <c r="B1313" t="s">
        <v>22</v>
      </c>
      <c r="C1313" t="s">
        <v>18</v>
      </c>
      <c r="D1313" t="s">
        <v>18</v>
      </c>
      <c r="E1313">
        <v>12</v>
      </c>
    </row>
    <row r="1314" spans="1:5" x14ac:dyDescent="0.25">
      <c r="A1314" t="s">
        <v>18</v>
      </c>
      <c r="B1314" t="s">
        <v>22</v>
      </c>
      <c r="C1314" t="s">
        <v>19</v>
      </c>
      <c r="D1314" t="s">
        <v>18</v>
      </c>
      <c r="E1314">
        <v>12</v>
      </c>
    </row>
    <row r="1315" spans="1:5" x14ac:dyDescent="0.25">
      <c r="A1315" t="s">
        <v>18</v>
      </c>
      <c r="B1315" t="s">
        <v>22</v>
      </c>
      <c r="C1315" t="s">
        <v>19</v>
      </c>
      <c r="D1315" t="s">
        <v>18</v>
      </c>
      <c r="E1315">
        <v>12</v>
      </c>
    </row>
    <row r="1316" spans="1:5" x14ac:dyDescent="0.25">
      <c r="A1316" t="s">
        <v>18</v>
      </c>
      <c r="B1316" t="s">
        <v>22</v>
      </c>
      <c r="C1316" t="s">
        <v>19</v>
      </c>
      <c r="D1316" t="s">
        <v>18</v>
      </c>
      <c r="E1316">
        <v>12</v>
      </c>
    </row>
    <row r="1317" spans="1:5" x14ac:dyDescent="0.25">
      <c r="A1317" t="s">
        <v>18</v>
      </c>
      <c r="B1317" t="s">
        <v>22</v>
      </c>
      <c r="C1317" t="s">
        <v>19</v>
      </c>
      <c r="D1317" t="s">
        <v>18</v>
      </c>
      <c r="E1317">
        <v>12</v>
      </c>
    </row>
    <row r="1318" spans="1:5" x14ac:dyDescent="0.25">
      <c r="A1318" t="s">
        <v>18</v>
      </c>
      <c r="B1318" t="s">
        <v>22</v>
      </c>
      <c r="C1318" t="s">
        <v>19</v>
      </c>
      <c r="D1318" t="s">
        <v>18</v>
      </c>
      <c r="E1318">
        <v>12</v>
      </c>
    </row>
    <row r="1319" spans="1:5" x14ac:dyDescent="0.25">
      <c r="A1319" t="s">
        <v>18</v>
      </c>
      <c r="B1319" t="s">
        <v>22</v>
      </c>
      <c r="C1319" t="s">
        <v>19</v>
      </c>
      <c r="D1319" t="s">
        <v>18</v>
      </c>
      <c r="E1319">
        <v>12</v>
      </c>
    </row>
    <row r="1320" spans="1:5" x14ac:dyDescent="0.25">
      <c r="A1320" t="s">
        <v>18</v>
      </c>
      <c r="B1320" t="s">
        <v>22</v>
      </c>
      <c r="C1320" t="s">
        <v>19</v>
      </c>
      <c r="D1320" t="s">
        <v>18</v>
      </c>
      <c r="E1320">
        <v>12</v>
      </c>
    </row>
    <row r="1321" spans="1:5" x14ac:dyDescent="0.25">
      <c r="A1321" t="s">
        <v>18</v>
      </c>
      <c r="B1321" t="s">
        <v>22</v>
      </c>
      <c r="C1321" t="s">
        <v>19</v>
      </c>
      <c r="D1321" t="s">
        <v>18</v>
      </c>
      <c r="E1321">
        <v>12</v>
      </c>
    </row>
    <row r="1322" spans="1:5" x14ac:dyDescent="0.25">
      <c r="A1322" t="s">
        <v>18</v>
      </c>
      <c r="B1322" t="s">
        <v>22</v>
      </c>
      <c r="C1322" t="s">
        <v>20</v>
      </c>
      <c r="D1322" t="s">
        <v>18</v>
      </c>
      <c r="E1322">
        <v>11</v>
      </c>
    </row>
    <row r="1323" spans="1:5" x14ac:dyDescent="0.25">
      <c r="A1323" t="s">
        <v>18</v>
      </c>
      <c r="B1323" t="s">
        <v>22</v>
      </c>
      <c r="C1323" t="s">
        <v>20</v>
      </c>
      <c r="D1323" t="s">
        <v>18</v>
      </c>
      <c r="E1323">
        <v>11</v>
      </c>
    </row>
    <row r="1324" spans="1:5" x14ac:dyDescent="0.25">
      <c r="A1324" t="s">
        <v>18</v>
      </c>
      <c r="B1324" t="s">
        <v>22</v>
      </c>
      <c r="C1324" t="s">
        <v>20</v>
      </c>
      <c r="D1324" t="s">
        <v>18</v>
      </c>
      <c r="E1324">
        <v>11</v>
      </c>
    </row>
    <row r="1325" spans="1:5" x14ac:dyDescent="0.25">
      <c r="A1325" t="s">
        <v>18</v>
      </c>
      <c r="B1325" t="s">
        <v>22</v>
      </c>
      <c r="C1325" t="s">
        <v>20</v>
      </c>
      <c r="D1325" t="s">
        <v>18</v>
      </c>
      <c r="E1325">
        <v>11</v>
      </c>
    </row>
    <row r="1326" spans="1:5" x14ac:dyDescent="0.25">
      <c r="A1326" t="s">
        <v>18</v>
      </c>
      <c r="B1326" t="s">
        <v>22</v>
      </c>
      <c r="C1326" t="s">
        <v>20</v>
      </c>
      <c r="D1326" t="s">
        <v>18</v>
      </c>
      <c r="E1326">
        <v>11</v>
      </c>
    </row>
    <row r="1327" spans="1:5" x14ac:dyDescent="0.25">
      <c r="A1327" t="s">
        <v>18</v>
      </c>
      <c r="B1327" t="s">
        <v>22</v>
      </c>
      <c r="C1327" t="s">
        <v>20</v>
      </c>
      <c r="D1327" t="s">
        <v>18</v>
      </c>
      <c r="E1327">
        <v>11</v>
      </c>
    </row>
    <row r="1328" spans="1:5" x14ac:dyDescent="0.25">
      <c r="A1328" t="s">
        <v>18</v>
      </c>
      <c r="B1328" t="s">
        <v>22</v>
      </c>
      <c r="C1328" t="s">
        <v>20</v>
      </c>
      <c r="D1328" t="s">
        <v>18</v>
      </c>
      <c r="E1328">
        <v>11</v>
      </c>
    </row>
    <row r="1329" spans="1:5" x14ac:dyDescent="0.25">
      <c r="A1329" t="s">
        <v>18</v>
      </c>
      <c r="B1329" t="s">
        <v>22</v>
      </c>
      <c r="C1329" t="s">
        <v>20</v>
      </c>
      <c r="D1329" t="s">
        <v>18</v>
      </c>
      <c r="E1329">
        <v>11</v>
      </c>
    </row>
    <row r="1330" spans="1:5" x14ac:dyDescent="0.25">
      <c r="A1330" t="s">
        <v>18</v>
      </c>
      <c r="B1330" t="s">
        <v>22</v>
      </c>
      <c r="C1330" t="s">
        <v>21</v>
      </c>
      <c r="D1330" t="s">
        <v>18</v>
      </c>
      <c r="E1330">
        <v>12</v>
      </c>
    </row>
    <row r="1331" spans="1:5" x14ac:dyDescent="0.25">
      <c r="A1331" t="s">
        <v>18</v>
      </c>
      <c r="B1331" t="s">
        <v>22</v>
      </c>
      <c r="C1331" t="s">
        <v>21</v>
      </c>
      <c r="D1331" t="s">
        <v>18</v>
      </c>
      <c r="E1331">
        <v>12</v>
      </c>
    </row>
    <row r="1332" spans="1:5" x14ac:dyDescent="0.25">
      <c r="A1332" t="s">
        <v>18</v>
      </c>
      <c r="B1332" t="s">
        <v>22</v>
      </c>
      <c r="C1332" t="s">
        <v>21</v>
      </c>
      <c r="D1332" t="s">
        <v>18</v>
      </c>
      <c r="E1332">
        <v>12</v>
      </c>
    </row>
    <row r="1333" spans="1:5" x14ac:dyDescent="0.25">
      <c r="A1333" t="s">
        <v>18</v>
      </c>
      <c r="B1333" t="s">
        <v>22</v>
      </c>
      <c r="C1333" t="s">
        <v>21</v>
      </c>
      <c r="D1333" t="s">
        <v>18</v>
      </c>
      <c r="E1333">
        <v>12</v>
      </c>
    </row>
    <row r="1334" spans="1:5" x14ac:dyDescent="0.25">
      <c r="A1334" t="s">
        <v>18</v>
      </c>
      <c r="B1334" t="s">
        <v>22</v>
      </c>
      <c r="C1334" t="s">
        <v>21</v>
      </c>
      <c r="D1334" t="s">
        <v>18</v>
      </c>
      <c r="E1334">
        <v>12</v>
      </c>
    </row>
    <row r="1335" spans="1:5" x14ac:dyDescent="0.25">
      <c r="A1335" t="s">
        <v>18</v>
      </c>
      <c r="B1335" t="s">
        <v>22</v>
      </c>
      <c r="C1335" t="s">
        <v>21</v>
      </c>
      <c r="D1335" t="s">
        <v>18</v>
      </c>
      <c r="E1335">
        <v>12</v>
      </c>
    </row>
    <row r="1336" spans="1:5" x14ac:dyDescent="0.25">
      <c r="A1336" t="s">
        <v>18</v>
      </c>
      <c r="B1336" t="s">
        <v>22</v>
      </c>
      <c r="C1336" t="s">
        <v>21</v>
      </c>
      <c r="D1336" t="s">
        <v>18</v>
      </c>
      <c r="E1336">
        <v>12</v>
      </c>
    </row>
    <row r="1337" spans="1:5" x14ac:dyDescent="0.25">
      <c r="A1337" t="s">
        <v>18</v>
      </c>
      <c r="B1337" t="s">
        <v>22</v>
      </c>
      <c r="C1337" t="s">
        <v>21</v>
      </c>
      <c r="D1337" t="s">
        <v>18</v>
      </c>
      <c r="E1337">
        <v>12</v>
      </c>
    </row>
    <row r="1338" spans="1:5" x14ac:dyDescent="0.25">
      <c r="A1338" t="s">
        <v>18</v>
      </c>
      <c r="B1338" t="s">
        <v>22</v>
      </c>
      <c r="C1338" t="s">
        <v>22</v>
      </c>
      <c r="D1338" t="s">
        <v>18</v>
      </c>
      <c r="E1338">
        <v>12</v>
      </c>
    </row>
    <row r="1339" spans="1:5" x14ac:dyDescent="0.25">
      <c r="A1339" t="s">
        <v>18</v>
      </c>
      <c r="B1339" t="s">
        <v>22</v>
      </c>
      <c r="C1339" t="s">
        <v>22</v>
      </c>
      <c r="D1339" t="s">
        <v>18</v>
      </c>
      <c r="E1339">
        <v>12</v>
      </c>
    </row>
    <row r="1340" spans="1:5" x14ac:dyDescent="0.25">
      <c r="A1340" t="s">
        <v>18</v>
      </c>
      <c r="B1340" t="s">
        <v>22</v>
      </c>
      <c r="C1340" t="s">
        <v>22</v>
      </c>
      <c r="D1340" t="s">
        <v>18</v>
      </c>
      <c r="E1340">
        <v>12</v>
      </c>
    </row>
    <row r="1341" spans="1:5" x14ac:dyDescent="0.25">
      <c r="A1341" t="s">
        <v>18</v>
      </c>
      <c r="B1341" t="s">
        <v>22</v>
      </c>
      <c r="C1341" t="s">
        <v>22</v>
      </c>
      <c r="D1341" t="s">
        <v>18</v>
      </c>
      <c r="E1341">
        <v>12</v>
      </c>
    </row>
    <row r="1342" spans="1:5" x14ac:dyDescent="0.25">
      <c r="A1342" t="s">
        <v>18</v>
      </c>
      <c r="B1342" t="s">
        <v>22</v>
      </c>
      <c r="C1342" t="s">
        <v>22</v>
      </c>
      <c r="D1342" t="s">
        <v>18</v>
      </c>
      <c r="E1342">
        <v>12</v>
      </c>
    </row>
    <row r="1343" spans="1:5" x14ac:dyDescent="0.25">
      <c r="A1343" t="s">
        <v>18</v>
      </c>
      <c r="B1343" t="s">
        <v>22</v>
      </c>
      <c r="C1343" t="s">
        <v>22</v>
      </c>
      <c r="D1343" t="s">
        <v>18</v>
      </c>
      <c r="E1343">
        <v>12</v>
      </c>
    </row>
    <row r="1344" spans="1:5" x14ac:dyDescent="0.25">
      <c r="A1344" t="s">
        <v>18</v>
      </c>
      <c r="B1344" t="s">
        <v>22</v>
      </c>
      <c r="C1344" t="s">
        <v>22</v>
      </c>
      <c r="D1344" t="s">
        <v>18</v>
      </c>
      <c r="E1344">
        <v>12</v>
      </c>
    </row>
    <row r="1345" spans="1:5" x14ac:dyDescent="0.25">
      <c r="A1345" t="s">
        <v>18</v>
      </c>
      <c r="B1345" t="s">
        <v>22</v>
      </c>
      <c r="C1345" t="s">
        <v>22</v>
      </c>
      <c r="D1345" t="s">
        <v>18</v>
      </c>
      <c r="E1345">
        <v>12</v>
      </c>
    </row>
    <row r="1346" spans="1:5" x14ac:dyDescent="0.25">
      <c r="A1346" t="s">
        <v>19</v>
      </c>
      <c r="C1346" t="s">
        <v>16</v>
      </c>
      <c r="D1346" t="s">
        <v>19</v>
      </c>
      <c r="E1346">
        <v>14</v>
      </c>
    </row>
    <row r="1347" spans="1:5" x14ac:dyDescent="0.25">
      <c r="A1347" t="s">
        <v>19</v>
      </c>
      <c r="C1347" t="s">
        <v>16</v>
      </c>
      <c r="D1347" t="s">
        <v>19</v>
      </c>
      <c r="E1347">
        <v>14</v>
      </c>
    </row>
    <row r="1348" spans="1:5" x14ac:dyDescent="0.25">
      <c r="A1348" t="s">
        <v>19</v>
      </c>
      <c r="C1348" t="s">
        <v>16</v>
      </c>
      <c r="D1348" t="s">
        <v>19</v>
      </c>
      <c r="E1348">
        <v>14</v>
      </c>
    </row>
    <row r="1349" spans="1:5" x14ac:dyDescent="0.25">
      <c r="A1349" t="s">
        <v>19</v>
      </c>
      <c r="C1349" t="s">
        <v>16</v>
      </c>
      <c r="D1349" t="s">
        <v>19</v>
      </c>
      <c r="E1349">
        <v>14</v>
      </c>
    </row>
    <row r="1350" spans="1:5" x14ac:dyDescent="0.25">
      <c r="A1350" t="s">
        <v>19</v>
      </c>
      <c r="C1350" t="s">
        <v>16</v>
      </c>
      <c r="D1350" t="s">
        <v>19</v>
      </c>
      <c r="E1350">
        <v>14</v>
      </c>
    </row>
    <row r="1351" spans="1:5" x14ac:dyDescent="0.25">
      <c r="A1351" t="s">
        <v>19</v>
      </c>
      <c r="C1351" t="s">
        <v>16</v>
      </c>
      <c r="D1351" t="s">
        <v>19</v>
      </c>
      <c r="E1351">
        <v>14</v>
      </c>
    </row>
    <row r="1352" spans="1:5" x14ac:dyDescent="0.25">
      <c r="A1352" t="s">
        <v>19</v>
      </c>
      <c r="C1352" t="s">
        <v>16</v>
      </c>
      <c r="D1352" t="s">
        <v>19</v>
      </c>
      <c r="E1352">
        <v>14</v>
      </c>
    </row>
    <row r="1353" spans="1:5" x14ac:dyDescent="0.25">
      <c r="A1353" t="s">
        <v>19</v>
      </c>
      <c r="C1353" t="s">
        <v>16</v>
      </c>
      <c r="D1353" t="s">
        <v>19</v>
      </c>
      <c r="E1353">
        <v>14</v>
      </c>
    </row>
    <row r="1354" spans="1:5" x14ac:dyDescent="0.25">
      <c r="A1354" t="s">
        <v>19</v>
      </c>
      <c r="C1354" t="s">
        <v>17</v>
      </c>
      <c r="D1354" t="s">
        <v>19</v>
      </c>
      <c r="E1354">
        <v>15</v>
      </c>
    </row>
    <row r="1355" spans="1:5" x14ac:dyDescent="0.25">
      <c r="A1355" t="s">
        <v>19</v>
      </c>
      <c r="C1355" t="s">
        <v>17</v>
      </c>
      <c r="D1355" t="s">
        <v>19</v>
      </c>
      <c r="E1355">
        <v>15</v>
      </c>
    </row>
    <row r="1356" spans="1:5" x14ac:dyDescent="0.25">
      <c r="A1356" t="s">
        <v>19</v>
      </c>
      <c r="C1356" t="s">
        <v>17</v>
      </c>
      <c r="D1356" t="s">
        <v>19</v>
      </c>
      <c r="E1356">
        <v>15</v>
      </c>
    </row>
    <row r="1357" spans="1:5" x14ac:dyDescent="0.25">
      <c r="A1357" t="s">
        <v>19</v>
      </c>
      <c r="C1357" t="s">
        <v>17</v>
      </c>
      <c r="D1357" t="s">
        <v>19</v>
      </c>
      <c r="E1357">
        <v>15</v>
      </c>
    </row>
    <row r="1358" spans="1:5" x14ac:dyDescent="0.25">
      <c r="A1358" t="s">
        <v>19</v>
      </c>
      <c r="C1358" t="s">
        <v>17</v>
      </c>
      <c r="D1358" t="s">
        <v>19</v>
      </c>
      <c r="E1358">
        <v>15</v>
      </c>
    </row>
    <row r="1359" spans="1:5" x14ac:dyDescent="0.25">
      <c r="A1359" t="s">
        <v>19</v>
      </c>
      <c r="C1359" t="s">
        <v>17</v>
      </c>
      <c r="D1359" t="s">
        <v>19</v>
      </c>
      <c r="E1359">
        <v>15</v>
      </c>
    </row>
    <row r="1360" spans="1:5" x14ac:dyDescent="0.25">
      <c r="A1360" t="s">
        <v>19</v>
      </c>
      <c r="C1360" t="s">
        <v>17</v>
      </c>
      <c r="D1360" t="s">
        <v>19</v>
      </c>
      <c r="E1360">
        <v>15</v>
      </c>
    </row>
    <row r="1361" spans="1:5" x14ac:dyDescent="0.25">
      <c r="A1361" t="s">
        <v>19</v>
      </c>
      <c r="C1361" t="s">
        <v>17</v>
      </c>
      <c r="D1361" t="s">
        <v>19</v>
      </c>
      <c r="E1361">
        <v>15</v>
      </c>
    </row>
    <row r="1362" spans="1:5" x14ac:dyDescent="0.25">
      <c r="A1362" t="s">
        <v>19</v>
      </c>
      <c r="C1362" t="s">
        <v>18</v>
      </c>
      <c r="D1362" t="s">
        <v>19</v>
      </c>
      <c r="E1362">
        <v>17</v>
      </c>
    </row>
    <row r="1363" spans="1:5" x14ac:dyDescent="0.25">
      <c r="A1363" t="s">
        <v>19</v>
      </c>
      <c r="C1363" t="s">
        <v>18</v>
      </c>
      <c r="D1363" t="s">
        <v>19</v>
      </c>
      <c r="E1363">
        <v>17</v>
      </c>
    </row>
    <row r="1364" spans="1:5" x14ac:dyDescent="0.25">
      <c r="A1364" t="s">
        <v>19</v>
      </c>
      <c r="C1364" t="s">
        <v>18</v>
      </c>
      <c r="D1364" t="s">
        <v>19</v>
      </c>
      <c r="E1364">
        <v>17</v>
      </c>
    </row>
    <row r="1365" spans="1:5" x14ac:dyDescent="0.25">
      <c r="A1365" t="s">
        <v>19</v>
      </c>
      <c r="C1365" t="s">
        <v>18</v>
      </c>
      <c r="D1365" t="s">
        <v>19</v>
      </c>
      <c r="E1365">
        <v>17</v>
      </c>
    </row>
    <row r="1366" spans="1:5" x14ac:dyDescent="0.25">
      <c r="A1366" t="s">
        <v>19</v>
      </c>
      <c r="C1366" t="s">
        <v>18</v>
      </c>
      <c r="D1366" t="s">
        <v>19</v>
      </c>
      <c r="E1366">
        <v>17</v>
      </c>
    </row>
    <row r="1367" spans="1:5" x14ac:dyDescent="0.25">
      <c r="A1367" t="s">
        <v>19</v>
      </c>
      <c r="C1367" t="s">
        <v>18</v>
      </c>
      <c r="D1367" t="s">
        <v>19</v>
      </c>
      <c r="E1367">
        <v>17</v>
      </c>
    </row>
    <row r="1368" spans="1:5" x14ac:dyDescent="0.25">
      <c r="A1368" t="s">
        <v>19</v>
      </c>
      <c r="C1368" t="s">
        <v>18</v>
      </c>
      <c r="D1368" t="s">
        <v>19</v>
      </c>
      <c r="E1368">
        <v>17</v>
      </c>
    </row>
    <row r="1369" spans="1:5" x14ac:dyDescent="0.25">
      <c r="A1369" t="s">
        <v>19</v>
      </c>
      <c r="C1369" t="s">
        <v>18</v>
      </c>
      <c r="D1369" t="s">
        <v>19</v>
      </c>
      <c r="E1369">
        <v>17</v>
      </c>
    </row>
    <row r="1370" spans="1:5" x14ac:dyDescent="0.25">
      <c r="A1370" t="s">
        <v>19</v>
      </c>
      <c r="C1370" t="s">
        <v>19</v>
      </c>
      <c r="D1370" t="s">
        <v>19</v>
      </c>
      <c r="E1370">
        <v>17</v>
      </c>
    </row>
    <row r="1371" spans="1:5" x14ac:dyDescent="0.25">
      <c r="A1371" t="s">
        <v>19</v>
      </c>
      <c r="C1371" t="s">
        <v>19</v>
      </c>
      <c r="D1371" t="s">
        <v>19</v>
      </c>
      <c r="E1371">
        <v>17</v>
      </c>
    </row>
    <row r="1372" spans="1:5" x14ac:dyDescent="0.25">
      <c r="A1372" t="s">
        <v>19</v>
      </c>
      <c r="C1372" t="s">
        <v>19</v>
      </c>
      <c r="D1372" t="s">
        <v>19</v>
      </c>
      <c r="E1372">
        <v>17</v>
      </c>
    </row>
    <row r="1373" spans="1:5" x14ac:dyDescent="0.25">
      <c r="A1373" t="s">
        <v>19</v>
      </c>
      <c r="C1373" t="s">
        <v>19</v>
      </c>
      <c r="D1373" t="s">
        <v>19</v>
      </c>
      <c r="E1373">
        <v>17</v>
      </c>
    </row>
    <row r="1374" spans="1:5" x14ac:dyDescent="0.25">
      <c r="A1374" t="s">
        <v>19</v>
      </c>
      <c r="C1374" t="s">
        <v>19</v>
      </c>
      <c r="D1374" t="s">
        <v>19</v>
      </c>
      <c r="E1374">
        <v>17</v>
      </c>
    </row>
    <row r="1375" spans="1:5" x14ac:dyDescent="0.25">
      <c r="A1375" t="s">
        <v>19</v>
      </c>
      <c r="C1375" t="s">
        <v>19</v>
      </c>
      <c r="D1375" t="s">
        <v>19</v>
      </c>
      <c r="E1375">
        <v>17</v>
      </c>
    </row>
    <row r="1376" spans="1:5" x14ac:dyDescent="0.25">
      <c r="A1376" t="s">
        <v>19</v>
      </c>
      <c r="C1376" t="s">
        <v>19</v>
      </c>
      <c r="D1376" t="s">
        <v>19</v>
      </c>
      <c r="E1376">
        <v>17</v>
      </c>
    </row>
    <row r="1377" spans="1:5" x14ac:dyDescent="0.25">
      <c r="A1377" t="s">
        <v>19</v>
      </c>
      <c r="C1377" t="s">
        <v>19</v>
      </c>
      <c r="D1377" t="s">
        <v>19</v>
      </c>
      <c r="E1377">
        <v>17</v>
      </c>
    </row>
    <row r="1378" spans="1:5" x14ac:dyDescent="0.25">
      <c r="A1378" t="s">
        <v>19</v>
      </c>
      <c r="C1378" t="s">
        <v>20</v>
      </c>
      <c r="D1378" t="s">
        <v>19</v>
      </c>
      <c r="E1378">
        <v>16</v>
      </c>
    </row>
    <row r="1379" spans="1:5" x14ac:dyDescent="0.25">
      <c r="A1379" t="s">
        <v>19</v>
      </c>
      <c r="C1379" t="s">
        <v>20</v>
      </c>
      <c r="D1379" t="s">
        <v>19</v>
      </c>
      <c r="E1379">
        <v>16</v>
      </c>
    </row>
    <row r="1380" spans="1:5" x14ac:dyDescent="0.25">
      <c r="A1380" t="s">
        <v>19</v>
      </c>
      <c r="C1380" t="s">
        <v>20</v>
      </c>
      <c r="D1380" t="s">
        <v>19</v>
      </c>
      <c r="E1380">
        <v>16</v>
      </c>
    </row>
    <row r="1381" spans="1:5" x14ac:dyDescent="0.25">
      <c r="A1381" t="s">
        <v>19</v>
      </c>
      <c r="C1381" t="s">
        <v>20</v>
      </c>
      <c r="D1381" t="s">
        <v>19</v>
      </c>
      <c r="E1381">
        <v>16</v>
      </c>
    </row>
    <row r="1382" spans="1:5" x14ac:dyDescent="0.25">
      <c r="A1382" t="s">
        <v>19</v>
      </c>
      <c r="C1382" t="s">
        <v>20</v>
      </c>
      <c r="D1382" t="s">
        <v>19</v>
      </c>
      <c r="E1382">
        <v>16</v>
      </c>
    </row>
    <row r="1383" spans="1:5" x14ac:dyDescent="0.25">
      <c r="A1383" t="s">
        <v>19</v>
      </c>
      <c r="C1383" t="s">
        <v>20</v>
      </c>
      <c r="D1383" t="s">
        <v>19</v>
      </c>
      <c r="E1383">
        <v>16</v>
      </c>
    </row>
    <row r="1384" spans="1:5" x14ac:dyDescent="0.25">
      <c r="A1384" t="s">
        <v>19</v>
      </c>
      <c r="C1384" t="s">
        <v>20</v>
      </c>
      <c r="D1384" t="s">
        <v>19</v>
      </c>
      <c r="E1384">
        <v>16</v>
      </c>
    </row>
    <row r="1385" spans="1:5" x14ac:dyDescent="0.25">
      <c r="A1385" t="s">
        <v>19</v>
      </c>
      <c r="C1385" t="s">
        <v>20</v>
      </c>
      <c r="D1385" t="s">
        <v>19</v>
      </c>
      <c r="E1385">
        <v>16</v>
      </c>
    </row>
    <row r="1386" spans="1:5" x14ac:dyDescent="0.25">
      <c r="A1386" t="s">
        <v>19</v>
      </c>
      <c r="C1386" t="s">
        <v>21</v>
      </c>
      <c r="D1386" t="s">
        <v>19</v>
      </c>
      <c r="E1386">
        <v>14</v>
      </c>
    </row>
    <row r="1387" spans="1:5" x14ac:dyDescent="0.25">
      <c r="A1387" t="s">
        <v>19</v>
      </c>
      <c r="C1387" t="s">
        <v>21</v>
      </c>
      <c r="D1387" t="s">
        <v>19</v>
      </c>
      <c r="E1387">
        <v>14</v>
      </c>
    </row>
    <row r="1388" spans="1:5" x14ac:dyDescent="0.25">
      <c r="A1388" t="s">
        <v>19</v>
      </c>
      <c r="C1388" t="s">
        <v>21</v>
      </c>
      <c r="D1388" t="s">
        <v>19</v>
      </c>
      <c r="E1388">
        <v>14</v>
      </c>
    </row>
    <row r="1389" spans="1:5" x14ac:dyDescent="0.25">
      <c r="A1389" t="s">
        <v>19</v>
      </c>
      <c r="C1389" t="s">
        <v>21</v>
      </c>
      <c r="D1389" t="s">
        <v>19</v>
      </c>
      <c r="E1389">
        <v>14</v>
      </c>
    </row>
    <row r="1390" spans="1:5" x14ac:dyDescent="0.25">
      <c r="A1390" t="s">
        <v>19</v>
      </c>
      <c r="C1390" t="s">
        <v>21</v>
      </c>
      <c r="D1390" t="s">
        <v>19</v>
      </c>
      <c r="E1390">
        <v>14</v>
      </c>
    </row>
    <row r="1391" spans="1:5" x14ac:dyDescent="0.25">
      <c r="A1391" t="s">
        <v>19</v>
      </c>
      <c r="C1391" t="s">
        <v>21</v>
      </c>
      <c r="D1391" t="s">
        <v>19</v>
      </c>
      <c r="E1391">
        <v>14</v>
      </c>
    </row>
    <row r="1392" spans="1:5" x14ac:dyDescent="0.25">
      <c r="A1392" t="s">
        <v>19</v>
      </c>
      <c r="C1392" t="s">
        <v>21</v>
      </c>
      <c r="D1392" t="s">
        <v>19</v>
      </c>
      <c r="E1392">
        <v>14</v>
      </c>
    </row>
    <row r="1393" spans="1:5" x14ac:dyDescent="0.25">
      <c r="A1393" t="s">
        <v>19</v>
      </c>
      <c r="C1393" t="s">
        <v>21</v>
      </c>
      <c r="D1393" t="s">
        <v>19</v>
      </c>
      <c r="E1393">
        <v>14</v>
      </c>
    </row>
    <row r="1394" spans="1:5" x14ac:dyDescent="0.25">
      <c r="A1394" t="s">
        <v>19</v>
      </c>
      <c r="C1394" t="s">
        <v>22</v>
      </c>
      <c r="D1394" t="s">
        <v>19</v>
      </c>
      <c r="E1394">
        <v>14</v>
      </c>
    </row>
    <row r="1395" spans="1:5" x14ac:dyDescent="0.25">
      <c r="A1395" t="s">
        <v>19</v>
      </c>
      <c r="C1395" t="s">
        <v>22</v>
      </c>
      <c r="D1395" t="s">
        <v>19</v>
      </c>
      <c r="E1395">
        <v>14</v>
      </c>
    </row>
    <row r="1396" spans="1:5" x14ac:dyDescent="0.25">
      <c r="A1396" t="s">
        <v>19</v>
      </c>
      <c r="C1396" t="s">
        <v>22</v>
      </c>
      <c r="D1396" t="s">
        <v>19</v>
      </c>
      <c r="E1396">
        <v>14</v>
      </c>
    </row>
    <row r="1397" spans="1:5" x14ac:dyDescent="0.25">
      <c r="A1397" t="s">
        <v>19</v>
      </c>
      <c r="C1397" t="s">
        <v>22</v>
      </c>
      <c r="D1397" t="s">
        <v>19</v>
      </c>
      <c r="E1397">
        <v>14</v>
      </c>
    </row>
    <row r="1398" spans="1:5" x14ac:dyDescent="0.25">
      <c r="A1398" t="s">
        <v>19</v>
      </c>
      <c r="C1398" t="s">
        <v>22</v>
      </c>
      <c r="D1398" t="s">
        <v>19</v>
      </c>
      <c r="E1398">
        <v>14</v>
      </c>
    </row>
    <row r="1399" spans="1:5" x14ac:dyDescent="0.25">
      <c r="A1399" t="s">
        <v>19</v>
      </c>
      <c r="C1399" t="s">
        <v>22</v>
      </c>
      <c r="D1399" t="s">
        <v>19</v>
      </c>
      <c r="E1399">
        <v>14</v>
      </c>
    </row>
    <row r="1400" spans="1:5" x14ac:dyDescent="0.25">
      <c r="A1400" t="s">
        <v>19</v>
      </c>
      <c r="C1400" t="s">
        <v>22</v>
      </c>
      <c r="D1400" t="s">
        <v>19</v>
      </c>
      <c r="E1400">
        <v>14</v>
      </c>
    </row>
    <row r="1401" spans="1:5" x14ac:dyDescent="0.25">
      <c r="A1401" t="s">
        <v>19</v>
      </c>
      <c r="C1401" t="s">
        <v>22</v>
      </c>
      <c r="D1401" t="s">
        <v>19</v>
      </c>
      <c r="E1401">
        <v>14</v>
      </c>
    </row>
    <row r="1402" spans="1:5" x14ac:dyDescent="0.25">
      <c r="A1402" t="s">
        <v>19</v>
      </c>
      <c r="B1402" t="s">
        <v>16</v>
      </c>
      <c r="C1402" t="s">
        <v>16</v>
      </c>
      <c r="D1402" t="s">
        <v>19</v>
      </c>
      <c r="E1402">
        <v>12</v>
      </c>
    </row>
    <row r="1403" spans="1:5" x14ac:dyDescent="0.25">
      <c r="A1403" t="s">
        <v>19</v>
      </c>
      <c r="B1403" t="s">
        <v>16</v>
      </c>
      <c r="C1403" t="s">
        <v>16</v>
      </c>
      <c r="D1403" t="s">
        <v>19</v>
      </c>
      <c r="E1403">
        <v>12</v>
      </c>
    </row>
    <row r="1404" spans="1:5" x14ac:dyDescent="0.25">
      <c r="A1404" t="s">
        <v>19</v>
      </c>
      <c r="B1404" t="s">
        <v>16</v>
      </c>
      <c r="C1404" t="s">
        <v>16</v>
      </c>
      <c r="D1404" t="s">
        <v>19</v>
      </c>
      <c r="E1404">
        <v>12</v>
      </c>
    </row>
    <row r="1405" spans="1:5" x14ac:dyDescent="0.25">
      <c r="A1405" t="s">
        <v>19</v>
      </c>
      <c r="B1405" t="s">
        <v>16</v>
      </c>
      <c r="C1405" t="s">
        <v>16</v>
      </c>
      <c r="D1405" t="s">
        <v>19</v>
      </c>
      <c r="E1405">
        <v>12</v>
      </c>
    </row>
    <row r="1406" spans="1:5" x14ac:dyDescent="0.25">
      <c r="A1406" t="s">
        <v>19</v>
      </c>
      <c r="B1406" t="s">
        <v>16</v>
      </c>
      <c r="C1406" t="s">
        <v>16</v>
      </c>
      <c r="D1406" t="s">
        <v>19</v>
      </c>
      <c r="E1406">
        <v>12</v>
      </c>
    </row>
    <row r="1407" spans="1:5" x14ac:dyDescent="0.25">
      <c r="A1407" t="s">
        <v>19</v>
      </c>
      <c r="B1407" t="s">
        <v>16</v>
      </c>
      <c r="C1407" t="s">
        <v>16</v>
      </c>
      <c r="D1407" t="s">
        <v>19</v>
      </c>
      <c r="E1407">
        <v>12</v>
      </c>
    </row>
    <row r="1408" spans="1:5" x14ac:dyDescent="0.25">
      <c r="A1408" t="s">
        <v>19</v>
      </c>
      <c r="B1408" t="s">
        <v>16</v>
      </c>
      <c r="C1408" t="s">
        <v>16</v>
      </c>
      <c r="D1408" t="s">
        <v>19</v>
      </c>
      <c r="E1408">
        <v>12</v>
      </c>
    </row>
    <row r="1409" spans="1:5" x14ac:dyDescent="0.25">
      <c r="A1409" t="s">
        <v>19</v>
      </c>
      <c r="B1409" t="s">
        <v>16</v>
      </c>
      <c r="C1409" t="s">
        <v>16</v>
      </c>
      <c r="D1409" t="s">
        <v>19</v>
      </c>
      <c r="E1409">
        <v>12</v>
      </c>
    </row>
    <row r="1410" spans="1:5" x14ac:dyDescent="0.25">
      <c r="A1410" t="s">
        <v>19</v>
      </c>
      <c r="B1410" t="s">
        <v>16</v>
      </c>
      <c r="C1410" t="s">
        <v>17</v>
      </c>
      <c r="D1410" t="s">
        <v>19</v>
      </c>
      <c r="E1410">
        <v>12</v>
      </c>
    </row>
    <row r="1411" spans="1:5" x14ac:dyDescent="0.25">
      <c r="A1411" t="s">
        <v>19</v>
      </c>
      <c r="B1411" t="s">
        <v>16</v>
      </c>
      <c r="C1411" t="s">
        <v>17</v>
      </c>
      <c r="D1411" t="s">
        <v>19</v>
      </c>
      <c r="E1411">
        <v>12</v>
      </c>
    </row>
    <row r="1412" spans="1:5" x14ac:dyDescent="0.25">
      <c r="A1412" t="s">
        <v>19</v>
      </c>
      <c r="B1412" t="s">
        <v>16</v>
      </c>
      <c r="C1412" t="s">
        <v>17</v>
      </c>
      <c r="D1412" t="s">
        <v>19</v>
      </c>
      <c r="E1412">
        <v>12</v>
      </c>
    </row>
    <row r="1413" spans="1:5" x14ac:dyDescent="0.25">
      <c r="A1413" t="s">
        <v>19</v>
      </c>
      <c r="B1413" t="s">
        <v>16</v>
      </c>
      <c r="C1413" t="s">
        <v>17</v>
      </c>
      <c r="D1413" t="s">
        <v>19</v>
      </c>
      <c r="E1413">
        <v>12</v>
      </c>
    </row>
    <row r="1414" spans="1:5" x14ac:dyDescent="0.25">
      <c r="A1414" t="s">
        <v>19</v>
      </c>
      <c r="B1414" t="s">
        <v>16</v>
      </c>
      <c r="C1414" t="s">
        <v>17</v>
      </c>
      <c r="D1414" t="s">
        <v>19</v>
      </c>
      <c r="E1414">
        <v>12</v>
      </c>
    </row>
    <row r="1415" spans="1:5" x14ac:dyDescent="0.25">
      <c r="A1415" t="s">
        <v>19</v>
      </c>
      <c r="B1415" t="s">
        <v>16</v>
      </c>
      <c r="C1415" t="s">
        <v>17</v>
      </c>
      <c r="D1415" t="s">
        <v>19</v>
      </c>
      <c r="E1415">
        <v>12</v>
      </c>
    </row>
    <row r="1416" spans="1:5" x14ac:dyDescent="0.25">
      <c r="A1416" t="s">
        <v>19</v>
      </c>
      <c r="B1416" t="s">
        <v>16</v>
      </c>
      <c r="C1416" t="s">
        <v>17</v>
      </c>
      <c r="D1416" t="s">
        <v>19</v>
      </c>
      <c r="E1416">
        <v>12</v>
      </c>
    </row>
    <row r="1417" spans="1:5" x14ac:dyDescent="0.25">
      <c r="A1417" t="s">
        <v>19</v>
      </c>
      <c r="B1417" t="s">
        <v>16</v>
      </c>
      <c r="C1417" t="s">
        <v>17</v>
      </c>
      <c r="D1417" t="s">
        <v>19</v>
      </c>
      <c r="E1417">
        <v>12</v>
      </c>
    </row>
    <row r="1418" spans="1:5" x14ac:dyDescent="0.25">
      <c r="A1418" t="s">
        <v>19</v>
      </c>
      <c r="B1418" t="s">
        <v>16</v>
      </c>
      <c r="C1418" t="s">
        <v>18</v>
      </c>
      <c r="D1418" t="s">
        <v>19</v>
      </c>
      <c r="E1418">
        <v>15</v>
      </c>
    </row>
    <row r="1419" spans="1:5" x14ac:dyDescent="0.25">
      <c r="A1419" t="s">
        <v>19</v>
      </c>
      <c r="B1419" t="s">
        <v>16</v>
      </c>
      <c r="C1419" t="s">
        <v>18</v>
      </c>
      <c r="D1419" t="s">
        <v>19</v>
      </c>
      <c r="E1419">
        <v>15</v>
      </c>
    </row>
    <row r="1420" spans="1:5" x14ac:dyDescent="0.25">
      <c r="A1420" t="s">
        <v>19</v>
      </c>
      <c r="B1420" t="s">
        <v>16</v>
      </c>
      <c r="C1420" t="s">
        <v>18</v>
      </c>
      <c r="D1420" t="s">
        <v>19</v>
      </c>
      <c r="E1420">
        <v>15</v>
      </c>
    </row>
    <row r="1421" spans="1:5" x14ac:dyDescent="0.25">
      <c r="A1421" t="s">
        <v>19</v>
      </c>
      <c r="B1421" t="s">
        <v>16</v>
      </c>
      <c r="C1421" t="s">
        <v>18</v>
      </c>
      <c r="D1421" t="s">
        <v>19</v>
      </c>
      <c r="E1421">
        <v>15</v>
      </c>
    </row>
    <row r="1422" spans="1:5" x14ac:dyDescent="0.25">
      <c r="A1422" t="s">
        <v>19</v>
      </c>
      <c r="B1422" t="s">
        <v>16</v>
      </c>
      <c r="C1422" t="s">
        <v>18</v>
      </c>
      <c r="D1422" t="s">
        <v>19</v>
      </c>
      <c r="E1422">
        <v>15</v>
      </c>
    </row>
    <row r="1423" spans="1:5" x14ac:dyDescent="0.25">
      <c r="A1423" t="s">
        <v>19</v>
      </c>
      <c r="B1423" t="s">
        <v>16</v>
      </c>
      <c r="C1423" t="s">
        <v>18</v>
      </c>
      <c r="D1423" t="s">
        <v>19</v>
      </c>
      <c r="E1423">
        <v>15</v>
      </c>
    </row>
    <row r="1424" spans="1:5" x14ac:dyDescent="0.25">
      <c r="A1424" t="s">
        <v>19</v>
      </c>
      <c r="B1424" t="s">
        <v>16</v>
      </c>
      <c r="C1424" t="s">
        <v>18</v>
      </c>
      <c r="D1424" t="s">
        <v>19</v>
      </c>
      <c r="E1424">
        <v>15</v>
      </c>
    </row>
    <row r="1425" spans="1:5" x14ac:dyDescent="0.25">
      <c r="A1425" t="s">
        <v>19</v>
      </c>
      <c r="B1425" t="s">
        <v>16</v>
      </c>
      <c r="C1425" t="s">
        <v>18</v>
      </c>
      <c r="D1425" t="s">
        <v>19</v>
      </c>
      <c r="E1425">
        <v>15</v>
      </c>
    </row>
    <row r="1426" spans="1:5" x14ac:dyDescent="0.25">
      <c r="A1426" t="s">
        <v>19</v>
      </c>
      <c r="B1426" t="s">
        <v>16</v>
      </c>
      <c r="C1426" t="s">
        <v>19</v>
      </c>
      <c r="D1426" t="s">
        <v>19</v>
      </c>
      <c r="E1426">
        <v>15</v>
      </c>
    </row>
    <row r="1427" spans="1:5" x14ac:dyDescent="0.25">
      <c r="A1427" t="s">
        <v>19</v>
      </c>
      <c r="B1427" t="s">
        <v>16</v>
      </c>
      <c r="C1427" t="s">
        <v>19</v>
      </c>
      <c r="D1427" t="s">
        <v>19</v>
      </c>
      <c r="E1427">
        <v>15</v>
      </c>
    </row>
    <row r="1428" spans="1:5" x14ac:dyDescent="0.25">
      <c r="A1428" t="s">
        <v>19</v>
      </c>
      <c r="B1428" t="s">
        <v>16</v>
      </c>
      <c r="C1428" t="s">
        <v>19</v>
      </c>
      <c r="D1428" t="s">
        <v>19</v>
      </c>
      <c r="E1428">
        <v>15</v>
      </c>
    </row>
    <row r="1429" spans="1:5" x14ac:dyDescent="0.25">
      <c r="A1429" t="s">
        <v>19</v>
      </c>
      <c r="B1429" t="s">
        <v>16</v>
      </c>
      <c r="C1429" t="s">
        <v>19</v>
      </c>
      <c r="D1429" t="s">
        <v>19</v>
      </c>
      <c r="E1429">
        <v>15</v>
      </c>
    </row>
    <row r="1430" spans="1:5" x14ac:dyDescent="0.25">
      <c r="A1430" t="s">
        <v>19</v>
      </c>
      <c r="B1430" t="s">
        <v>16</v>
      </c>
      <c r="C1430" t="s">
        <v>19</v>
      </c>
      <c r="D1430" t="s">
        <v>19</v>
      </c>
      <c r="E1430">
        <v>15</v>
      </c>
    </row>
    <row r="1431" spans="1:5" x14ac:dyDescent="0.25">
      <c r="A1431" t="s">
        <v>19</v>
      </c>
      <c r="B1431" t="s">
        <v>16</v>
      </c>
      <c r="C1431" t="s">
        <v>19</v>
      </c>
      <c r="D1431" t="s">
        <v>19</v>
      </c>
      <c r="E1431">
        <v>15</v>
      </c>
    </row>
    <row r="1432" spans="1:5" x14ac:dyDescent="0.25">
      <c r="A1432" t="s">
        <v>19</v>
      </c>
      <c r="B1432" t="s">
        <v>16</v>
      </c>
      <c r="C1432" t="s">
        <v>19</v>
      </c>
      <c r="D1432" t="s">
        <v>19</v>
      </c>
      <c r="E1432">
        <v>15</v>
      </c>
    </row>
    <row r="1433" spans="1:5" x14ac:dyDescent="0.25">
      <c r="A1433" t="s">
        <v>19</v>
      </c>
      <c r="B1433" t="s">
        <v>16</v>
      </c>
      <c r="C1433" t="s">
        <v>19</v>
      </c>
      <c r="D1433" t="s">
        <v>19</v>
      </c>
      <c r="E1433">
        <v>15</v>
      </c>
    </row>
    <row r="1434" spans="1:5" x14ac:dyDescent="0.25">
      <c r="A1434" t="s">
        <v>19</v>
      </c>
      <c r="B1434" t="s">
        <v>16</v>
      </c>
      <c r="C1434" t="s">
        <v>20</v>
      </c>
      <c r="D1434" t="s">
        <v>19</v>
      </c>
      <c r="E1434">
        <v>14</v>
      </c>
    </row>
    <row r="1435" spans="1:5" x14ac:dyDescent="0.25">
      <c r="A1435" t="s">
        <v>19</v>
      </c>
      <c r="B1435" t="s">
        <v>16</v>
      </c>
      <c r="C1435" t="s">
        <v>20</v>
      </c>
      <c r="D1435" t="s">
        <v>19</v>
      </c>
      <c r="E1435">
        <v>14</v>
      </c>
    </row>
    <row r="1436" spans="1:5" x14ac:dyDescent="0.25">
      <c r="A1436" t="s">
        <v>19</v>
      </c>
      <c r="B1436" t="s">
        <v>16</v>
      </c>
      <c r="C1436" t="s">
        <v>20</v>
      </c>
      <c r="D1436" t="s">
        <v>19</v>
      </c>
      <c r="E1436">
        <v>14</v>
      </c>
    </row>
    <row r="1437" spans="1:5" x14ac:dyDescent="0.25">
      <c r="A1437" t="s">
        <v>19</v>
      </c>
      <c r="B1437" t="s">
        <v>16</v>
      </c>
      <c r="C1437" t="s">
        <v>20</v>
      </c>
      <c r="D1437" t="s">
        <v>19</v>
      </c>
      <c r="E1437">
        <v>14</v>
      </c>
    </row>
    <row r="1438" spans="1:5" x14ac:dyDescent="0.25">
      <c r="A1438" t="s">
        <v>19</v>
      </c>
      <c r="B1438" t="s">
        <v>16</v>
      </c>
      <c r="C1438" t="s">
        <v>20</v>
      </c>
      <c r="D1438" t="s">
        <v>19</v>
      </c>
      <c r="E1438">
        <v>14</v>
      </c>
    </row>
    <row r="1439" spans="1:5" x14ac:dyDescent="0.25">
      <c r="A1439" t="s">
        <v>19</v>
      </c>
      <c r="B1439" t="s">
        <v>16</v>
      </c>
      <c r="C1439" t="s">
        <v>20</v>
      </c>
      <c r="D1439" t="s">
        <v>19</v>
      </c>
      <c r="E1439">
        <v>14</v>
      </c>
    </row>
    <row r="1440" spans="1:5" x14ac:dyDescent="0.25">
      <c r="A1440" t="s">
        <v>19</v>
      </c>
      <c r="B1440" t="s">
        <v>16</v>
      </c>
      <c r="C1440" t="s">
        <v>20</v>
      </c>
      <c r="D1440" t="s">
        <v>19</v>
      </c>
      <c r="E1440">
        <v>14</v>
      </c>
    </row>
    <row r="1441" spans="1:5" x14ac:dyDescent="0.25">
      <c r="A1441" t="s">
        <v>19</v>
      </c>
      <c r="B1441" t="s">
        <v>16</v>
      </c>
      <c r="C1441" t="s">
        <v>20</v>
      </c>
      <c r="D1441" t="s">
        <v>19</v>
      </c>
      <c r="E1441">
        <v>14</v>
      </c>
    </row>
    <row r="1442" spans="1:5" x14ac:dyDescent="0.25">
      <c r="A1442" t="s">
        <v>19</v>
      </c>
      <c r="B1442" t="s">
        <v>16</v>
      </c>
      <c r="C1442" t="s">
        <v>21</v>
      </c>
      <c r="D1442" t="s">
        <v>19</v>
      </c>
      <c r="E1442">
        <v>13</v>
      </c>
    </row>
    <row r="1443" spans="1:5" x14ac:dyDescent="0.25">
      <c r="A1443" t="s">
        <v>19</v>
      </c>
      <c r="B1443" t="s">
        <v>16</v>
      </c>
      <c r="C1443" t="s">
        <v>21</v>
      </c>
      <c r="D1443" t="s">
        <v>19</v>
      </c>
      <c r="E1443">
        <v>13</v>
      </c>
    </row>
    <row r="1444" spans="1:5" x14ac:dyDescent="0.25">
      <c r="A1444" t="s">
        <v>19</v>
      </c>
      <c r="B1444" t="s">
        <v>16</v>
      </c>
      <c r="C1444" t="s">
        <v>21</v>
      </c>
      <c r="D1444" t="s">
        <v>19</v>
      </c>
      <c r="E1444">
        <v>13</v>
      </c>
    </row>
    <row r="1445" spans="1:5" x14ac:dyDescent="0.25">
      <c r="A1445" t="s">
        <v>19</v>
      </c>
      <c r="B1445" t="s">
        <v>16</v>
      </c>
      <c r="C1445" t="s">
        <v>21</v>
      </c>
      <c r="D1445" t="s">
        <v>19</v>
      </c>
      <c r="E1445">
        <v>13</v>
      </c>
    </row>
    <row r="1446" spans="1:5" x14ac:dyDescent="0.25">
      <c r="A1446" t="s">
        <v>19</v>
      </c>
      <c r="B1446" t="s">
        <v>16</v>
      </c>
      <c r="C1446" t="s">
        <v>21</v>
      </c>
      <c r="D1446" t="s">
        <v>19</v>
      </c>
      <c r="E1446">
        <v>13</v>
      </c>
    </row>
    <row r="1447" spans="1:5" x14ac:dyDescent="0.25">
      <c r="A1447" t="s">
        <v>19</v>
      </c>
      <c r="B1447" t="s">
        <v>16</v>
      </c>
      <c r="C1447" t="s">
        <v>21</v>
      </c>
      <c r="D1447" t="s">
        <v>19</v>
      </c>
      <c r="E1447">
        <v>13</v>
      </c>
    </row>
    <row r="1448" spans="1:5" x14ac:dyDescent="0.25">
      <c r="A1448" t="s">
        <v>19</v>
      </c>
      <c r="B1448" t="s">
        <v>16</v>
      </c>
      <c r="C1448" t="s">
        <v>21</v>
      </c>
      <c r="D1448" t="s">
        <v>19</v>
      </c>
      <c r="E1448">
        <v>13</v>
      </c>
    </row>
    <row r="1449" spans="1:5" x14ac:dyDescent="0.25">
      <c r="A1449" t="s">
        <v>19</v>
      </c>
      <c r="B1449" t="s">
        <v>16</v>
      </c>
      <c r="C1449" t="s">
        <v>21</v>
      </c>
      <c r="D1449" t="s">
        <v>19</v>
      </c>
      <c r="E1449">
        <v>13</v>
      </c>
    </row>
    <row r="1450" spans="1:5" x14ac:dyDescent="0.25">
      <c r="A1450" t="s">
        <v>19</v>
      </c>
      <c r="B1450" t="s">
        <v>16</v>
      </c>
      <c r="C1450" t="s">
        <v>22</v>
      </c>
      <c r="D1450" t="s">
        <v>19</v>
      </c>
      <c r="E1450">
        <v>12</v>
      </c>
    </row>
    <row r="1451" spans="1:5" x14ac:dyDescent="0.25">
      <c r="A1451" t="s">
        <v>19</v>
      </c>
      <c r="B1451" t="s">
        <v>16</v>
      </c>
      <c r="C1451" t="s">
        <v>22</v>
      </c>
      <c r="D1451" t="s">
        <v>19</v>
      </c>
      <c r="E1451">
        <v>12</v>
      </c>
    </row>
    <row r="1452" spans="1:5" x14ac:dyDescent="0.25">
      <c r="A1452" t="s">
        <v>19</v>
      </c>
      <c r="B1452" t="s">
        <v>16</v>
      </c>
      <c r="C1452" t="s">
        <v>22</v>
      </c>
      <c r="D1452" t="s">
        <v>19</v>
      </c>
      <c r="E1452">
        <v>12</v>
      </c>
    </row>
    <row r="1453" spans="1:5" x14ac:dyDescent="0.25">
      <c r="A1453" t="s">
        <v>19</v>
      </c>
      <c r="B1453" t="s">
        <v>16</v>
      </c>
      <c r="C1453" t="s">
        <v>22</v>
      </c>
      <c r="D1453" t="s">
        <v>19</v>
      </c>
      <c r="E1453">
        <v>12</v>
      </c>
    </row>
    <row r="1454" spans="1:5" x14ac:dyDescent="0.25">
      <c r="A1454" t="s">
        <v>19</v>
      </c>
      <c r="B1454" t="s">
        <v>16</v>
      </c>
      <c r="C1454" t="s">
        <v>22</v>
      </c>
      <c r="D1454" t="s">
        <v>19</v>
      </c>
      <c r="E1454">
        <v>12</v>
      </c>
    </row>
    <row r="1455" spans="1:5" x14ac:dyDescent="0.25">
      <c r="A1455" t="s">
        <v>19</v>
      </c>
      <c r="B1455" t="s">
        <v>16</v>
      </c>
      <c r="C1455" t="s">
        <v>22</v>
      </c>
      <c r="D1455" t="s">
        <v>19</v>
      </c>
      <c r="E1455">
        <v>12</v>
      </c>
    </row>
    <row r="1456" spans="1:5" x14ac:dyDescent="0.25">
      <c r="A1456" t="s">
        <v>19</v>
      </c>
      <c r="B1456" t="s">
        <v>16</v>
      </c>
      <c r="C1456" t="s">
        <v>22</v>
      </c>
      <c r="D1456" t="s">
        <v>19</v>
      </c>
      <c r="E1456">
        <v>12</v>
      </c>
    </row>
    <row r="1457" spans="1:5" x14ac:dyDescent="0.25">
      <c r="A1457" t="s">
        <v>19</v>
      </c>
      <c r="B1457" t="s">
        <v>16</v>
      </c>
      <c r="C1457" t="s">
        <v>22</v>
      </c>
      <c r="D1457" t="s">
        <v>19</v>
      </c>
      <c r="E1457">
        <v>12</v>
      </c>
    </row>
    <row r="1458" spans="1:5" x14ac:dyDescent="0.25">
      <c r="A1458" t="s">
        <v>19</v>
      </c>
      <c r="B1458" t="s">
        <v>17</v>
      </c>
      <c r="C1458" t="s">
        <v>16</v>
      </c>
      <c r="D1458" t="s">
        <v>19</v>
      </c>
      <c r="E1458">
        <v>12</v>
      </c>
    </row>
    <row r="1459" spans="1:5" x14ac:dyDescent="0.25">
      <c r="A1459" t="s">
        <v>19</v>
      </c>
      <c r="B1459" t="s">
        <v>17</v>
      </c>
      <c r="C1459" t="s">
        <v>16</v>
      </c>
      <c r="D1459" t="s">
        <v>19</v>
      </c>
      <c r="E1459">
        <v>12</v>
      </c>
    </row>
    <row r="1460" spans="1:5" x14ac:dyDescent="0.25">
      <c r="A1460" t="s">
        <v>19</v>
      </c>
      <c r="B1460" t="s">
        <v>17</v>
      </c>
      <c r="C1460" t="s">
        <v>16</v>
      </c>
      <c r="D1460" t="s">
        <v>19</v>
      </c>
      <c r="E1460">
        <v>12</v>
      </c>
    </row>
    <row r="1461" spans="1:5" x14ac:dyDescent="0.25">
      <c r="A1461" t="s">
        <v>19</v>
      </c>
      <c r="B1461" t="s">
        <v>17</v>
      </c>
      <c r="C1461" t="s">
        <v>16</v>
      </c>
      <c r="D1461" t="s">
        <v>19</v>
      </c>
      <c r="E1461">
        <v>12</v>
      </c>
    </row>
    <row r="1462" spans="1:5" x14ac:dyDescent="0.25">
      <c r="A1462" t="s">
        <v>19</v>
      </c>
      <c r="B1462" t="s">
        <v>17</v>
      </c>
      <c r="C1462" t="s">
        <v>16</v>
      </c>
      <c r="D1462" t="s">
        <v>19</v>
      </c>
      <c r="E1462">
        <v>12</v>
      </c>
    </row>
    <row r="1463" spans="1:5" x14ac:dyDescent="0.25">
      <c r="A1463" t="s">
        <v>19</v>
      </c>
      <c r="B1463" t="s">
        <v>17</v>
      </c>
      <c r="C1463" t="s">
        <v>16</v>
      </c>
      <c r="D1463" t="s">
        <v>19</v>
      </c>
      <c r="E1463">
        <v>12</v>
      </c>
    </row>
    <row r="1464" spans="1:5" x14ac:dyDescent="0.25">
      <c r="A1464" t="s">
        <v>19</v>
      </c>
      <c r="B1464" t="s">
        <v>17</v>
      </c>
      <c r="C1464" t="s">
        <v>16</v>
      </c>
      <c r="D1464" t="s">
        <v>19</v>
      </c>
      <c r="E1464">
        <v>12</v>
      </c>
    </row>
    <row r="1465" spans="1:5" x14ac:dyDescent="0.25">
      <c r="A1465" t="s">
        <v>19</v>
      </c>
      <c r="B1465" t="s">
        <v>17</v>
      </c>
      <c r="C1465" t="s">
        <v>16</v>
      </c>
      <c r="D1465" t="s">
        <v>19</v>
      </c>
      <c r="E1465">
        <v>12</v>
      </c>
    </row>
    <row r="1466" spans="1:5" x14ac:dyDescent="0.25">
      <c r="A1466" t="s">
        <v>19</v>
      </c>
      <c r="B1466" t="s">
        <v>17</v>
      </c>
      <c r="C1466" t="s">
        <v>17</v>
      </c>
      <c r="D1466" t="s">
        <v>19</v>
      </c>
      <c r="E1466">
        <v>12</v>
      </c>
    </row>
    <row r="1467" spans="1:5" x14ac:dyDescent="0.25">
      <c r="A1467" t="s">
        <v>19</v>
      </c>
      <c r="B1467" t="s">
        <v>17</v>
      </c>
      <c r="C1467" t="s">
        <v>17</v>
      </c>
      <c r="D1467" t="s">
        <v>19</v>
      </c>
      <c r="E1467">
        <v>12</v>
      </c>
    </row>
    <row r="1468" spans="1:5" x14ac:dyDescent="0.25">
      <c r="A1468" t="s">
        <v>19</v>
      </c>
      <c r="B1468" t="s">
        <v>17</v>
      </c>
      <c r="C1468" t="s">
        <v>17</v>
      </c>
      <c r="D1468" t="s">
        <v>19</v>
      </c>
      <c r="E1468">
        <v>12</v>
      </c>
    </row>
    <row r="1469" spans="1:5" x14ac:dyDescent="0.25">
      <c r="A1469" t="s">
        <v>19</v>
      </c>
      <c r="B1469" t="s">
        <v>17</v>
      </c>
      <c r="C1469" t="s">
        <v>17</v>
      </c>
      <c r="D1469" t="s">
        <v>19</v>
      </c>
      <c r="E1469">
        <v>12</v>
      </c>
    </row>
    <row r="1470" spans="1:5" x14ac:dyDescent="0.25">
      <c r="A1470" t="s">
        <v>19</v>
      </c>
      <c r="B1470" t="s">
        <v>17</v>
      </c>
      <c r="C1470" t="s">
        <v>17</v>
      </c>
      <c r="D1470" t="s">
        <v>19</v>
      </c>
      <c r="E1470">
        <v>12</v>
      </c>
    </row>
    <row r="1471" spans="1:5" x14ac:dyDescent="0.25">
      <c r="A1471" t="s">
        <v>19</v>
      </c>
      <c r="B1471" t="s">
        <v>17</v>
      </c>
      <c r="C1471" t="s">
        <v>17</v>
      </c>
      <c r="D1471" t="s">
        <v>19</v>
      </c>
      <c r="E1471">
        <v>12</v>
      </c>
    </row>
    <row r="1472" spans="1:5" x14ac:dyDescent="0.25">
      <c r="A1472" t="s">
        <v>19</v>
      </c>
      <c r="B1472" t="s">
        <v>17</v>
      </c>
      <c r="C1472" t="s">
        <v>17</v>
      </c>
      <c r="D1472" t="s">
        <v>19</v>
      </c>
      <c r="E1472">
        <v>12</v>
      </c>
    </row>
    <row r="1473" spans="1:5" x14ac:dyDescent="0.25">
      <c r="A1473" t="s">
        <v>19</v>
      </c>
      <c r="B1473" t="s">
        <v>17</v>
      </c>
      <c r="C1473" t="s">
        <v>17</v>
      </c>
      <c r="D1473" t="s">
        <v>19</v>
      </c>
      <c r="E1473">
        <v>12</v>
      </c>
    </row>
    <row r="1474" spans="1:5" x14ac:dyDescent="0.25">
      <c r="A1474" t="s">
        <v>19</v>
      </c>
      <c r="B1474" t="s">
        <v>17</v>
      </c>
      <c r="C1474" t="s">
        <v>18</v>
      </c>
      <c r="D1474" t="s">
        <v>19</v>
      </c>
      <c r="E1474">
        <v>16</v>
      </c>
    </row>
    <row r="1475" spans="1:5" x14ac:dyDescent="0.25">
      <c r="A1475" t="s">
        <v>19</v>
      </c>
      <c r="B1475" t="s">
        <v>17</v>
      </c>
      <c r="C1475" t="s">
        <v>18</v>
      </c>
      <c r="D1475" t="s">
        <v>19</v>
      </c>
      <c r="E1475">
        <v>16</v>
      </c>
    </row>
    <row r="1476" spans="1:5" x14ac:dyDescent="0.25">
      <c r="A1476" t="s">
        <v>19</v>
      </c>
      <c r="B1476" t="s">
        <v>17</v>
      </c>
      <c r="C1476" t="s">
        <v>18</v>
      </c>
      <c r="D1476" t="s">
        <v>19</v>
      </c>
      <c r="E1476">
        <v>16</v>
      </c>
    </row>
    <row r="1477" spans="1:5" x14ac:dyDescent="0.25">
      <c r="A1477" t="s">
        <v>19</v>
      </c>
      <c r="B1477" t="s">
        <v>17</v>
      </c>
      <c r="C1477" t="s">
        <v>18</v>
      </c>
      <c r="D1477" t="s">
        <v>19</v>
      </c>
      <c r="E1477">
        <v>16</v>
      </c>
    </row>
    <row r="1478" spans="1:5" x14ac:dyDescent="0.25">
      <c r="A1478" t="s">
        <v>19</v>
      </c>
      <c r="B1478" t="s">
        <v>17</v>
      </c>
      <c r="C1478" t="s">
        <v>18</v>
      </c>
      <c r="D1478" t="s">
        <v>19</v>
      </c>
      <c r="E1478">
        <v>16</v>
      </c>
    </row>
    <row r="1479" spans="1:5" x14ac:dyDescent="0.25">
      <c r="A1479" t="s">
        <v>19</v>
      </c>
      <c r="B1479" t="s">
        <v>17</v>
      </c>
      <c r="C1479" t="s">
        <v>18</v>
      </c>
      <c r="D1479" t="s">
        <v>19</v>
      </c>
      <c r="E1479">
        <v>16</v>
      </c>
    </row>
    <row r="1480" spans="1:5" x14ac:dyDescent="0.25">
      <c r="A1480" t="s">
        <v>19</v>
      </c>
      <c r="B1480" t="s">
        <v>17</v>
      </c>
      <c r="C1480" t="s">
        <v>18</v>
      </c>
      <c r="D1480" t="s">
        <v>19</v>
      </c>
      <c r="E1480">
        <v>16</v>
      </c>
    </row>
    <row r="1481" spans="1:5" x14ac:dyDescent="0.25">
      <c r="A1481" t="s">
        <v>19</v>
      </c>
      <c r="B1481" t="s">
        <v>17</v>
      </c>
      <c r="C1481" t="s">
        <v>18</v>
      </c>
      <c r="D1481" t="s">
        <v>19</v>
      </c>
      <c r="E1481">
        <v>16</v>
      </c>
    </row>
    <row r="1482" spans="1:5" x14ac:dyDescent="0.25">
      <c r="A1482" t="s">
        <v>19</v>
      </c>
      <c r="B1482" t="s">
        <v>17</v>
      </c>
      <c r="C1482" t="s">
        <v>19</v>
      </c>
      <c r="D1482" t="s">
        <v>19</v>
      </c>
      <c r="E1482">
        <v>16</v>
      </c>
    </row>
    <row r="1483" spans="1:5" x14ac:dyDescent="0.25">
      <c r="A1483" t="s">
        <v>19</v>
      </c>
      <c r="B1483" t="s">
        <v>17</v>
      </c>
      <c r="C1483" t="s">
        <v>19</v>
      </c>
      <c r="D1483" t="s">
        <v>19</v>
      </c>
      <c r="E1483">
        <v>16</v>
      </c>
    </row>
    <row r="1484" spans="1:5" x14ac:dyDescent="0.25">
      <c r="A1484" t="s">
        <v>19</v>
      </c>
      <c r="B1484" t="s">
        <v>17</v>
      </c>
      <c r="C1484" t="s">
        <v>19</v>
      </c>
      <c r="D1484" t="s">
        <v>19</v>
      </c>
      <c r="E1484">
        <v>16</v>
      </c>
    </row>
    <row r="1485" spans="1:5" x14ac:dyDescent="0.25">
      <c r="A1485" t="s">
        <v>19</v>
      </c>
      <c r="B1485" t="s">
        <v>17</v>
      </c>
      <c r="C1485" t="s">
        <v>19</v>
      </c>
      <c r="D1485" t="s">
        <v>19</v>
      </c>
      <c r="E1485">
        <v>16</v>
      </c>
    </row>
    <row r="1486" spans="1:5" x14ac:dyDescent="0.25">
      <c r="A1486" t="s">
        <v>19</v>
      </c>
      <c r="B1486" t="s">
        <v>17</v>
      </c>
      <c r="C1486" t="s">
        <v>19</v>
      </c>
      <c r="D1486" t="s">
        <v>19</v>
      </c>
      <c r="E1486">
        <v>16</v>
      </c>
    </row>
    <row r="1487" spans="1:5" x14ac:dyDescent="0.25">
      <c r="A1487" t="s">
        <v>19</v>
      </c>
      <c r="B1487" t="s">
        <v>17</v>
      </c>
      <c r="C1487" t="s">
        <v>19</v>
      </c>
      <c r="D1487" t="s">
        <v>19</v>
      </c>
      <c r="E1487">
        <v>16</v>
      </c>
    </row>
    <row r="1488" spans="1:5" x14ac:dyDescent="0.25">
      <c r="A1488" t="s">
        <v>19</v>
      </c>
      <c r="B1488" t="s">
        <v>17</v>
      </c>
      <c r="C1488" t="s">
        <v>19</v>
      </c>
      <c r="D1488" t="s">
        <v>19</v>
      </c>
      <c r="E1488">
        <v>16</v>
      </c>
    </row>
    <row r="1489" spans="1:5" x14ac:dyDescent="0.25">
      <c r="A1489" t="s">
        <v>19</v>
      </c>
      <c r="B1489" t="s">
        <v>17</v>
      </c>
      <c r="C1489" t="s">
        <v>19</v>
      </c>
      <c r="D1489" t="s">
        <v>19</v>
      </c>
      <c r="E1489">
        <v>16</v>
      </c>
    </row>
    <row r="1490" spans="1:5" x14ac:dyDescent="0.25">
      <c r="A1490" t="s">
        <v>19</v>
      </c>
      <c r="B1490" t="s">
        <v>17</v>
      </c>
      <c r="C1490" t="s">
        <v>20</v>
      </c>
      <c r="D1490" t="s">
        <v>19</v>
      </c>
      <c r="E1490">
        <v>15</v>
      </c>
    </row>
    <row r="1491" spans="1:5" x14ac:dyDescent="0.25">
      <c r="A1491" t="s">
        <v>19</v>
      </c>
      <c r="B1491" t="s">
        <v>17</v>
      </c>
      <c r="C1491" t="s">
        <v>20</v>
      </c>
      <c r="D1491" t="s">
        <v>19</v>
      </c>
      <c r="E1491">
        <v>15</v>
      </c>
    </row>
    <row r="1492" spans="1:5" x14ac:dyDescent="0.25">
      <c r="A1492" t="s">
        <v>19</v>
      </c>
      <c r="B1492" t="s">
        <v>17</v>
      </c>
      <c r="C1492" t="s">
        <v>20</v>
      </c>
      <c r="D1492" t="s">
        <v>19</v>
      </c>
      <c r="E1492">
        <v>15</v>
      </c>
    </row>
    <row r="1493" spans="1:5" x14ac:dyDescent="0.25">
      <c r="A1493" t="s">
        <v>19</v>
      </c>
      <c r="B1493" t="s">
        <v>17</v>
      </c>
      <c r="C1493" t="s">
        <v>20</v>
      </c>
      <c r="D1493" t="s">
        <v>19</v>
      </c>
      <c r="E1493">
        <v>15</v>
      </c>
    </row>
    <row r="1494" spans="1:5" x14ac:dyDescent="0.25">
      <c r="A1494" t="s">
        <v>19</v>
      </c>
      <c r="B1494" t="s">
        <v>17</v>
      </c>
      <c r="C1494" t="s">
        <v>20</v>
      </c>
      <c r="D1494" t="s">
        <v>19</v>
      </c>
      <c r="E1494">
        <v>15</v>
      </c>
    </row>
    <row r="1495" spans="1:5" x14ac:dyDescent="0.25">
      <c r="A1495" t="s">
        <v>19</v>
      </c>
      <c r="B1495" t="s">
        <v>17</v>
      </c>
      <c r="C1495" t="s">
        <v>20</v>
      </c>
      <c r="D1495" t="s">
        <v>19</v>
      </c>
      <c r="E1495">
        <v>15</v>
      </c>
    </row>
    <row r="1496" spans="1:5" x14ac:dyDescent="0.25">
      <c r="A1496" t="s">
        <v>19</v>
      </c>
      <c r="B1496" t="s">
        <v>17</v>
      </c>
      <c r="C1496" t="s">
        <v>20</v>
      </c>
      <c r="D1496" t="s">
        <v>19</v>
      </c>
      <c r="E1496">
        <v>15</v>
      </c>
    </row>
    <row r="1497" spans="1:5" x14ac:dyDescent="0.25">
      <c r="A1497" t="s">
        <v>19</v>
      </c>
      <c r="B1497" t="s">
        <v>17</v>
      </c>
      <c r="C1497" t="s">
        <v>20</v>
      </c>
      <c r="D1497" t="s">
        <v>19</v>
      </c>
      <c r="E1497">
        <v>15</v>
      </c>
    </row>
    <row r="1498" spans="1:5" x14ac:dyDescent="0.25">
      <c r="A1498" t="s">
        <v>19</v>
      </c>
      <c r="B1498" t="s">
        <v>17</v>
      </c>
      <c r="C1498" t="s">
        <v>21</v>
      </c>
      <c r="D1498" t="s">
        <v>19</v>
      </c>
      <c r="E1498">
        <v>13</v>
      </c>
    </row>
    <row r="1499" spans="1:5" x14ac:dyDescent="0.25">
      <c r="A1499" t="s">
        <v>19</v>
      </c>
      <c r="B1499" t="s">
        <v>17</v>
      </c>
      <c r="C1499" t="s">
        <v>21</v>
      </c>
      <c r="D1499" t="s">
        <v>19</v>
      </c>
      <c r="E1499">
        <v>13</v>
      </c>
    </row>
    <row r="1500" spans="1:5" x14ac:dyDescent="0.25">
      <c r="A1500" t="s">
        <v>19</v>
      </c>
      <c r="B1500" t="s">
        <v>17</v>
      </c>
      <c r="C1500" t="s">
        <v>21</v>
      </c>
      <c r="D1500" t="s">
        <v>19</v>
      </c>
      <c r="E1500">
        <v>13</v>
      </c>
    </row>
    <row r="1501" spans="1:5" x14ac:dyDescent="0.25">
      <c r="A1501" t="s">
        <v>19</v>
      </c>
      <c r="B1501" t="s">
        <v>17</v>
      </c>
      <c r="C1501" t="s">
        <v>21</v>
      </c>
      <c r="D1501" t="s">
        <v>19</v>
      </c>
      <c r="E1501">
        <v>13</v>
      </c>
    </row>
    <row r="1502" spans="1:5" x14ac:dyDescent="0.25">
      <c r="A1502" t="s">
        <v>19</v>
      </c>
      <c r="B1502" t="s">
        <v>17</v>
      </c>
      <c r="C1502" t="s">
        <v>21</v>
      </c>
      <c r="D1502" t="s">
        <v>19</v>
      </c>
      <c r="E1502">
        <v>13</v>
      </c>
    </row>
    <row r="1503" spans="1:5" x14ac:dyDescent="0.25">
      <c r="A1503" t="s">
        <v>19</v>
      </c>
      <c r="B1503" t="s">
        <v>17</v>
      </c>
      <c r="C1503" t="s">
        <v>21</v>
      </c>
      <c r="D1503" t="s">
        <v>19</v>
      </c>
      <c r="E1503">
        <v>13</v>
      </c>
    </row>
    <row r="1504" spans="1:5" x14ac:dyDescent="0.25">
      <c r="A1504" t="s">
        <v>19</v>
      </c>
      <c r="B1504" t="s">
        <v>17</v>
      </c>
      <c r="C1504" t="s">
        <v>21</v>
      </c>
      <c r="D1504" t="s">
        <v>19</v>
      </c>
      <c r="E1504">
        <v>13</v>
      </c>
    </row>
    <row r="1505" spans="1:5" x14ac:dyDescent="0.25">
      <c r="A1505" t="s">
        <v>19</v>
      </c>
      <c r="B1505" t="s">
        <v>17</v>
      </c>
      <c r="C1505" t="s">
        <v>21</v>
      </c>
      <c r="D1505" t="s">
        <v>19</v>
      </c>
      <c r="E1505">
        <v>13</v>
      </c>
    </row>
    <row r="1506" spans="1:5" x14ac:dyDescent="0.25">
      <c r="A1506" t="s">
        <v>19</v>
      </c>
      <c r="B1506" t="s">
        <v>17</v>
      </c>
      <c r="C1506" t="s">
        <v>22</v>
      </c>
      <c r="D1506" t="s">
        <v>19</v>
      </c>
      <c r="E1506">
        <v>13</v>
      </c>
    </row>
    <row r="1507" spans="1:5" x14ac:dyDescent="0.25">
      <c r="A1507" t="s">
        <v>19</v>
      </c>
      <c r="B1507" t="s">
        <v>17</v>
      </c>
      <c r="C1507" t="s">
        <v>22</v>
      </c>
      <c r="D1507" t="s">
        <v>19</v>
      </c>
      <c r="E1507">
        <v>13</v>
      </c>
    </row>
    <row r="1508" spans="1:5" x14ac:dyDescent="0.25">
      <c r="A1508" t="s">
        <v>19</v>
      </c>
      <c r="B1508" t="s">
        <v>17</v>
      </c>
      <c r="C1508" t="s">
        <v>22</v>
      </c>
      <c r="D1508" t="s">
        <v>19</v>
      </c>
      <c r="E1508">
        <v>13</v>
      </c>
    </row>
    <row r="1509" spans="1:5" x14ac:dyDescent="0.25">
      <c r="A1509" t="s">
        <v>19</v>
      </c>
      <c r="B1509" t="s">
        <v>17</v>
      </c>
      <c r="C1509" t="s">
        <v>22</v>
      </c>
      <c r="D1509" t="s">
        <v>19</v>
      </c>
      <c r="E1509">
        <v>13</v>
      </c>
    </row>
    <row r="1510" spans="1:5" x14ac:dyDescent="0.25">
      <c r="A1510" t="s">
        <v>19</v>
      </c>
      <c r="B1510" t="s">
        <v>17</v>
      </c>
      <c r="C1510" t="s">
        <v>22</v>
      </c>
      <c r="D1510" t="s">
        <v>19</v>
      </c>
      <c r="E1510">
        <v>13</v>
      </c>
    </row>
    <row r="1511" spans="1:5" x14ac:dyDescent="0.25">
      <c r="A1511" t="s">
        <v>19</v>
      </c>
      <c r="B1511" t="s">
        <v>17</v>
      </c>
      <c r="C1511" t="s">
        <v>22</v>
      </c>
      <c r="D1511" t="s">
        <v>19</v>
      </c>
      <c r="E1511">
        <v>13</v>
      </c>
    </row>
    <row r="1512" spans="1:5" x14ac:dyDescent="0.25">
      <c r="A1512" t="s">
        <v>19</v>
      </c>
      <c r="B1512" t="s">
        <v>17</v>
      </c>
      <c r="C1512" t="s">
        <v>22</v>
      </c>
      <c r="D1512" t="s">
        <v>19</v>
      </c>
      <c r="E1512">
        <v>13</v>
      </c>
    </row>
    <row r="1513" spans="1:5" x14ac:dyDescent="0.25">
      <c r="A1513" t="s">
        <v>19</v>
      </c>
      <c r="B1513" t="s">
        <v>17</v>
      </c>
      <c r="C1513" t="s">
        <v>22</v>
      </c>
      <c r="D1513" t="s">
        <v>19</v>
      </c>
      <c r="E1513">
        <v>13</v>
      </c>
    </row>
    <row r="1514" spans="1:5" x14ac:dyDescent="0.25">
      <c r="A1514" t="s">
        <v>19</v>
      </c>
      <c r="B1514" t="s">
        <v>18</v>
      </c>
      <c r="C1514" t="s">
        <v>16</v>
      </c>
      <c r="D1514" t="s">
        <v>19</v>
      </c>
      <c r="E1514">
        <v>14</v>
      </c>
    </row>
    <row r="1515" spans="1:5" x14ac:dyDescent="0.25">
      <c r="A1515" t="s">
        <v>19</v>
      </c>
      <c r="B1515" t="s">
        <v>18</v>
      </c>
      <c r="C1515" t="s">
        <v>16</v>
      </c>
      <c r="D1515" t="s">
        <v>19</v>
      </c>
      <c r="E1515">
        <v>14</v>
      </c>
    </row>
    <row r="1516" spans="1:5" x14ac:dyDescent="0.25">
      <c r="A1516" t="s">
        <v>19</v>
      </c>
      <c r="B1516" t="s">
        <v>18</v>
      </c>
      <c r="C1516" t="s">
        <v>16</v>
      </c>
      <c r="D1516" t="s">
        <v>19</v>
      </c>
      <c r="E1516">
        <v>14</v>
      </c>
    </row>
    <row r="1517" spans="1:5" x14ac:dyDescent="0.25">
      <c r="A1517" t="s">
        <v>19</v>
      </c>
      <c r="B1517" t="s">
        <v>18</v>
      </c>
      <c r="C1517" t="s">
        <v>16</v>
      </c>
      <c r="D1517" t="s">
        <v>19</v>
      </c>
      <c r="E1517">
        <v>14</v>
      </c>
    </row>
    <row r="1518" spans="1:5" x14ac:dyDescent="0.25">
      <c r="A1518" t="s">
        <v>19</v>
      </c>
      <c r="B1518" t="s">
        <v>18</v>
      </c>
      <c r="C1518" t="s">
        <v>16</v>
      </c>
      <c r="D1518" t="s">
        <v>19</v>
      </c>
      <c r="E1518">
        <v>14</v>
      </c>
    </row>
    <row r="1519" spans="1:5" x14ac:dyDescent="0.25">
      <c r="A1519" t="s">
        <v>19</v>
      </c>
      <c r="B1519" t="s">
        <v>18</v>
      </c>
      <c r="C1519" t="s">
        <v>16</v>
      </c>
      <c r="D1519" t="s">
        <v>19</v>
      </c>
      <c r="E1519">
        <v>14</v>
      </c>
    </row>
    <row r="1520" spans="1:5" x14ac:dyDescent="0.25">
      <c r="A1520" t="s">
        <v>19</v>
      </c>
      <c r="B1520" t="s">
        <v>18</v>
      </c>
      <c r="C1520" t="s">
        <v>16</v>
      </c>
      <c r="D1520" t="s">
        <v>19</v>
      </c>
      <c r="E1520">
        <v>14</v>
      </c>
    </row>
    <row r="1521" spans="1:5" x14ac:dyDescent="0.25">
      <c r="A1521" t="s">
        <v>19</v>
      </c>
      <c r="B1521" t="s">
        <v>18</v>
      </c>
      <c r="C1521" t="s">
        <v>16</v>
      </c>
      <c r="D1521" t="s">
        <v>19</v>
      </c>
      <c r="E1521">
        <v>14</v>
      </c>
    </row>
    <row r="1522" spans="1:5" x14ac:dyDescent="0.25">
      <c r="A1522" t="s">
        <v>19</v>
      </c>
      <c r="B1522" t="s">
        <v>18</v>
      </c>
      <c r="C1522" t="s">
        <v>17</v>
      </c>
      <c r="D1522" t="s">
        <v>19</v>
      </c>
      <c r="E1522">
        <v>13</v>
      </c>
    </row>
    <row r="1523" spans="1:5" x14ac:dyDescent="0.25">
      <c r="A1523" t="s">
        <v>19</v>
      </c>
      <c r="B1523" t="s">
        <v>18</v>
      </c>
      <c r="C1523" t="s">
        <v>17</v>
      </c>
      <c r="D1523" t="s">
        <v>19</v>
      </c>
      <c r="E1523">
        <v>13</v>
      </c>
    </row>
    <row r="1524" spans="1:5" x14ac:dyDescent="0.25">
      <c r="A1524" t="s">
        <v>19</v>
      </c>
      <c r="B1524" t="s">
        <v>18</v>
      </c>
      <c r="C1524" t="s">
        <v>17</v>
      </c>
      <c r="D1524" t="s">
        <v>19</v>
      </c>
      <c r="E1524">
        <v>13</v>
      </c>
    </row>
    <row r="1525" spans="1:5" x14ac:dyDescent="0.25">
      <c r="A1525" t="s">
        <v>19</v>
      </c>
      <c r="B1525" t="s">
        <v>18</v>
      </c>
      <c r="C1525" t="s">
        <v>17</v>
      </c>
      <c r="D1525" t="s">
        <v>19</v>
      </c>
      <c r="E1525">
        <v>13</v>
      </c>
    </row>
    <row r="1526" spans="1:5" x14ac:dyDescent="0.25">
      <c r="A1526" t="s">
        <v>19</v>
      </c>
      <c r="B1526" t="s">
        <v>18</v>
      </c>
      <c r="C1526" t="s">
        <v>17</v>
      </c>
      <c r="D1526" t="s">
        <v>19</v>
      </c>
      <c r="E1526">
        <v>13</v>
      </c>
    </row>
    <row r="1527" spans="1:5" x14ac:dyDescent="0.25">
      <c r="A1527" t="s">
        <v>19</v>
      </c>
      <c r="B1527" t="s">
        <v>18</v>
      </c>
      <c r="C1527" t="s">
        <v>17</v>
      </c>
      <c r="D1527" t="s">
        <v>19</v>
      </c>
      <c r="E1527">
        <v>13</v>
      </c>
    </row>
    <row r="1528" spans="1:5" x14ac:dyDescent="0.25">
      <c r="A1528" t="s">
        <v>19</v>
      </c>
      <c r="B1528" t="s">
        <v>18</v>
      </c>
      <c r="C1528" t="s">
        <v>17</v>
      </c>
      <c r="D1528" t="s">
        <v>19</v>
      </c>
      <c r="E1528">
        <v>13</v>
      </c>
    </row>
    <row r="1529" spans="1:5" x14ac:dyDescent="0.25">
      <c r="A1529" t="s">
        <v>19</v>
      </c>
      <c r="B1529" t="s">
        <v>18</v>
      </c>
      <c r="C1529" t="s">
        <v>17</v>
      </c>
      <c r="D1529" t="s">
        <v>19</v>
      </c>
      <c r="E1529">
        <v>13</v>
      </c>
    </row>
    <row r="1530" spans="1:5" x14ac:dyDescent="0.25">
      <c r="A1530" t="s">
        <v>19</v>
      </c>
      <c r="B1530" t="s">
        <v>18</v>
      </c>
      <c r="C1530" t="s">
        <v>18</v>
      </c>
      <c r="D1530" t="s">
        <v>19</v>
      </c>
      <c r="E1530">
        <v>17</v>
      </c>
    </row>
    <row r="1531" spans="1:5" x14ac:dyDescent="0.25">
      <c r="A1531" t="s">
        <v>19</v>
      </c>
      <c r="B1531" t="s">
        <v>18</v>
      </c>
      <c r="C1531" t="s">
        <v>18</v>
      </c>
      <c r="D1531" t="s">
        <v>19</v>
      </c>
      <c r="E1531">
        <v>17</v>
      </c>
    </row>
    <row r="1532" spans="1:5" x14ac:dyDescent="0.25">
      <c r="A1532" t="s">
        <v>19</v>
      </c>
      <c r="B1532" t="s">
        <v>18</v>
      </c>
      <c r="C1532" t="s">
        <v>18</v>
      </c>
      <c r="D1532" t="s">
        <v>19</v>
      </c>
      <c r="E1532">
        <v>17</v>
      </c>
    </row>
    <row r="1533" spans="1:5" x14ac:dyDescent="0.25">
      <c r="A1533" t="s">
        <v>19</v>
      </c>
      <c r="B1533" t="s">
        <v>18</v>
      </c>
      <c r="C1533" t="s">
        <v>18</v>
      </c>
      <c r="D1533" t="s">
        <v>19</v>
      </c>
      <c r="E1533">
        <v>17</v>
      </c>
    </row>
    <row r="1534" spans="1:5" x14ac:dyDescent="0.25">
      <c r="A1534" t="s">
        <v>19</v>
      </c>
      <c r="B1534" t="s">
        <v>18</v>
      </c>
      <c r="C1534" t="s">
        <v>18</v>
      </c>
      <c r="D1534" t="s">
        <v>19</v>
      </c>
      <c r="E1534">
        <v>17</v>
      </c>
    </row>
    <row r="1535" spans="1:5" x14ac:dyDescent="0.25">
      <c r="A1535" t="s">
        <v>19</v>
      </c>
      <c r="B1535" t="s">
        <v>18</v>
      </c>
      <c r="C1535" t="s">
        <v>18</v>
      </c>
      <c r="D1535" t="s">
        <v>19</v>
      </c>
      <c r="E1535">
        <v>17</v>
      </c>
    </row>
    <row r="1536" spans="1:5" x14ac:dyDescent="0.25">
      <c r="A1536" t="s">
        <v>19</v>
      </c>
      <c r="B1536" t="s">
        <v>18</v>
      </c>
      <c r="C1536" t="s">
        <v>18</v>
      </c>
      <c r="D1536" t="s">
        <v>19</v>
      </c>
      <c r="E1536">
        <v>17</v>
      </c>
    </row>
    <row r="1537" spans="1:5" x14ac:dyDescent="0.25">
      <c r="A1537" t="s">
        <v>19</v>
      </c>
      <c r="B1537" t="s">
        <v>18</v>
      </c>
      <c r="C1537" t="s">
        <v>18</v>
      </c>
      <c r="D1537" t="s">
        <v>19</v>
      </c>
      <c r="E1537">
        <v>17</v>
      </c>
    </row>
    <row r="1538" spans="1:5" x14ac:dyDescent="0.25">
      <c r="A1538" t="s">
        <v>19</v>
      </c>
      <c r="B1538" t="s">
        <v>18</v>
      </c>
      <c r="C1538" t="s">
        <v>19</v>
      </c>
      <c r="D1538" t="s">
        <v>19</v>
      </c>
      <c r="E1538">
        <v>17</v>
      </c>
    </row>
    <row r="1539" spans="1:5" x14ac:dyDescent="0.25">
      <c r="A1539" t="s">
        <v>19</v>
      </c>
      <c r="B1539" t="s">
        <v>18</v>
      </c>
      <c r="C1539" t="s">
        <v>19</v>
      </c>
      <c r="D1539" t="s">
        <v>19</v>
      </c>
      <c r="E1539">
        <v>17</v>
      </c>
    </row>
    <row r="1540" spans="1:5" x14ac:dyDescent="0.25">
      <c r="A1540" t="s">
        <v>19</v>
      </c>
      <c r="B1540" t="s">
        <v>18</v>
      </c>
      <c r="C1540" t="s">
        <v>19</v>
      </c>
      <c r="D1540" t="s">
        <v>19</v>
      </c>
      <c r="E1540">
        <v>17</v>
      </c>
    </row>
    <row r="1541" spans="1:5" x14ac:dyDescent="0.25">
      <c r="A1541" t="s">
        <v>19</v>
      </c>
      <c r="B1541" t="s">
        <v>18</v>
      </c>
      <c r="C1541" t="s">
        <v>19</v>
      </c>
      <c r="D1541" t="s">
        <v>19</v>
      </c>
      <c r="E1541">
        <v>17</v>
      </c>
    </row>
    <row r="1542" spans="1:5" x14ac:dyDescent="0.25">
      <c r="A1542" t="s">
        <v>19</v>
      </c>
      <c r="B1542" t="s">
        <v>18</v>
      </c>
      <c r="C1542" t="s">
        <v>19</v>
      </c>
      <c r="D1542" t="s">
        <v>19</v>
      </c>
      <c r="E1542">
        <v>17</v>
      </c>
    </row>
    <row r="1543" spans="1:5" x14ac:dyDescent="0.25">
      <c r="A1543" t="s">
        <v>19</v>
      </c>
      <c r="B1543" t="s">
        <v>18</v>
      </c>
      <c r="C1543" t="s">
        <v>19</v>
      </c>
      <c r="D1543" t="s">
        <v>19</v>
      </c>
      <c r="E1543">
        <v>17</v>
      </c>
    </row>
    <row r="1544" spans="1:5" x14ac:dyDescent="0.25">
      <c r="A1544" t="s">
        <v>19</v>
      </c>
      <c r="B1544" t="s">
        <v>18</v>
      </c>
      <c r="C1544" t="s">
        <v>19</v>
      </c>
      <c r="D1544" t="s">
        <v>19</v>
      </c>
      <c r="E1544">
        <v>17</v>
      </c>
    </row>
    <row r="1545" spans="1:5" x14ac:dyDescent="0.25">
      <c r="A1545" t="s">
        <v>19</v>
      </c>
      <c r="B1545" t="s">
        <v>18</v>
      </c>
      <c r="C1545" t="s">
        <v>19</v>
      </c>
      <c r="D1545" t="s">
        <v>19</v>
      </c>
      <c r="E1545">
        <v>17</v>
      </c>
    </row>
    <row r="1546" spans="1:5" x14ac:dyDescent="0.25">
      <c r="A1546" t="s">
        <v>19</v>
      </c>
      <c r="B1546" t="s">
        <v>18</v>
      </c>
      <c r="C1546" t="s">
        <v>20</v>
      </c>
      <c r="D1546" t="s">
        <v>19</v>
      </c>
      <c r="E1546">
        <v>16</v>
      </c>
    </row>
    <row r="1547" spans="1:5" x14ac:dyDescent="0.25">
      <c r="A1547" t="s">
        <v>19</v>
      </c>
      <c r="B1547" t="s">
        <v>18</v>
      </c>
      <c r="C1547" t="s">
        <v>20</v>
      </c>
      <c r="D1547" t="s">
        <v>19</v>
      </c>
      <c r="E1547">
        <v>16</v>
      </c>
    </row>
    <row r="1548" spans="1:5" x14ac:dyDescent="0.25">
      <c r="A1548" t="s">
        <v>19</v>
      </c>
      <c r="B1548" t="s">
        <v>18</v>
      </c>
      <c r="C1548" t="s">
        <v>20</v>
      </c>
      <c r="D1548" t="s">
        <v>19</v>
      </c>
      <c r="E1548">
        <v>16</v>
      </c>
    </row>
    <row r="1549" spans="1:5" x14ac:dyDescent="0.25">
      <c r="A1549" t="s">
        <v>19</v>
      </c>
      <c r="B1549" t="s">
        <v>18</v>
      </c>
      <c r="C1549" t="s">
        <v>20</v>
      </c>
      <c r="D1549" t="s">
        <v>19</v>
      </c>
      <c r="E1549">
        <v>16</v>
      </c>
    </row>
    <row r="1550" spans="1:5" x14ac:dyDescent="0.25">
      <c r="A1550" t="s">
        <v>19</v>
      </c>
      <c r="B1550" t="s">
        <v>18</v>
      </c>
      <c r="C1550" t="s">
        <v>20</v>
      </c>
      <c r="D1550" t="s">
        <v>19</v>
      </c>
      <c r="E1550">
        <v>16</v>
      </c>
    </row>
    <row r="1551" spans="1:5" x14ac:dyDescent="0.25">
      <c r="A1551" t="s">
        <v>19</v>
      </c>
      <c r="B1551" t="s">
        <v>18</v>
      </c>
      <c r="C1551" t="s">
        <v>20</v>
      </c>
      <c r="D1551" t="s">
        <v>19</v>
      </c>
      <c r="E1551">
        <v>16</v>
      </c>
    </row>
    <row r="1552" spans="1:5" x14ac:dyDescent="0.25">
      <c r="A1552" t="s">
        <v>19</v>
      </c>
      <c r="B1552" t="s">
        <v>18</v>
      </c>
      <c r="C1552" t="s">
        <v>20</v>
      </c>
      <c r="D1552" t="s">
        <v>19</v>
      </c>
      <c r="E1552">
        <v>16</v>
      </c>
    </row>
    <row r="1553" spans="1:5" x14ac:dyDescent="0.25">
      <c r="A1553" t="s">
        <v>19</v>
      </c>
      <c r="B1553" t="s">
        <v>18</v>
      </c>
      <c r="C1553" t="s">
        <v>20</v>
      </c>
      <c r="D1553" t="s">
        <v>19</v>
      </c>
      <c r="E1553">
        <v>16</v>
      </c>
    </row>
    <row r="1554" spans="1:5" x14ac:dyDescent="0.25">
      <c r="A1554" t="s">
        <v>19</v>
      </c>
      <c r="B1554" t="s">
        <v>18</v>
      </c>
      <c r="C1554" t="s">
        <v>21</v>
      </c>
      <c r="D1554" t="s">
        <v>19</v>
      </c>
      <c r="E1554">
        <v>14</v>
      </c>
    </row>
    <row r="1555" spans="1:5" x14ac:dyDescent="0.25">
      <c r="A1555" t="s">
        <v>19</v>
      </c>
      <c r="B1555" t="s">
        <v>18</v>
      </c>
      <c r="C1555" t="s">
        <v>21</v>
      </c>
      <c r="D1555" t="s">
        <v>19</v>
      </c>
      <c r="E1555">
        <v>14</v>
      </c>
    </row>
    <row r="1556" spans="1:5" x14ac:dyDescent="0.25">
      <c r="A1556" t="s">
        <v>19</v>
      </c>
      <c r="B1556" t="s">
        <v>18</v>
      </c>
      <c r="C1556" t="s">
        <v>21</v>
      </c>
      <c r="D1556" t="s">
        <v>19</v>
      </c>
      <c r="E1556">
        <v>14</v>
      </c>
    </row>
    <row r="1557" spans="1:5" x14ac:dyDescent="0.25">
      <c r="A1557" t="s">
        <v>19</v>
      </c>
      <c r="B1557" t="s">
        <v>18</v>
      </c>
      <c r="C1557" t="s">
        <v>21</v>
      </c>
      <c r="D1557" t="s">
        <v>19</v>
      </c>
      <c r="E1557">
        <v>14</v>
      </c>
    </row>
    <row r="1558" spans="1:5" x14ac:dyDescent="0.25">
      <c r="A1558" t="s">
        <v>19</v>
      </c>
      <c r="B1558" t="s">
        <v>18</v>
      </c>
      <c r="C1558" t="s">
        <v>21</v>
      </c>
      <c r="D1558" t="s">
        <v>19</v>
      </c>
      <c r="E1558">
        <v>14</v>
      </c>
    </row>
    <row r="1559" spans="1:5" x14ac:dyDescent="0.25">
      <c r="A1559" t="s">
        <v>19</v>
      </c>
      <c r="B1559" t="s">
        <v>18</v>
      </c>
      <c r="C1559" t="s">
        <v>21</v>
      </c>
      <c r="D1559" t="s">
        <v>19</v>
      </c>
      <c r="E1559">
        <v>14</v>
      </c>
    </row>
    <row r="1560" spans="1:5" x14ac:dyDescent="0.25">
      <c r="A1560" t="s">
        <v>19</v>
      </c>
      <c r="B1560" t="s">
        <v>18</v>
      </c>
      <c r="C1560" t="s">
        <v>21</v>
      </c>
      <c r="D1560" t="s">
        <v>19</v>
      </c>
      <c r="E1560">
        <v>14</v>
      </c>
    </row>
    <row r="1561" spans="1:5" x14ac:dyDescent="0.25">
      <c r="A1561" t="s">
        <v>19</v>
      </c>
      <c r="B1561" t="s">
        <v>18</v>
      </c>
      <c r="C1561" t="s">
        <v>21</v>
      </c>
      <c r="D1561" t="s">
        <v>19</v>
      </c>
      <c r="E1561">
        <v>14</v>
      </c>
    </row>
    <row r="1562" spans="1:5" x14ac:dyDescent="0.25">
      <c r="A1562" t="s">
        <v>19</v>
      </c>
      <c r="B1562" t="s">
        <v>18</v>
      </c>
      <c r="C1562" t="s">
        <v>22</v>
      </c>
      <c r="D1562" t="s">
        <v>19</v>
      </c>
      <c r="E1562">
        <v>14</v>
      </c>
    </row>
    <row r="1563" spans="1:5" x14ac:dyDescent="0.25">
      <c r="A1563" t="s">
        <v>19</v>
      </c>
      <c r="B1563" t="s">
        <v>18</v>
      </c>
      <c r="C1563" t="s">
        <v>22</v>
      </c>
      <c r="D1563" t="s">
        <v>19</v>
      </c>
      <c r="E1563">
        <v>14</v>
      </c>
    </row>
    <row r="1564" spans="1:5" x14ac:dyDescent="0.25">
      <c r="A1564" t="s">
        <v>19</v>
      </c>
      <c r="B1564" t="s">
        <v>18</v>
      </c>
      <c r="C1564" t="s">
        <v>22</v>
      </c>
      <c r="D1564" t="s">
        <v>19</v>
      </c>
      <c r="E1564">
        <v>14</v>
      </c>
    </row>
    <row r="1565" spans="1:5" x14ac:dyDescent="0.25">
      <c r="A1565" t="s">
        <v>19</v>
      </c>
      <c r="B1565" t="s">
        <v>18</v>
      </c>
      <c r="C1565" t="s">
        <v>22</v>
      </c>
      <c r="D1565" t="s">
        <v>19</v>
      </c>
      <c r="E1565">
        <v>14</v>
      </c>
    </row>
    <row r="1566" spans="1:5" x14ac:dyDescent="0.25">
      <c r="A1566" t="s">
        <v>19</v>
      </c>
      <c r="B1566" t="s">
        <v>18</v>
      </c>
      <c r="C1566" t="s">
        <v>22</v>
      </c>
      <c r="D1566" t="s">
        <v>19</v>
      </c>
      <c r="E1566">
        <v>14</v>
      </c>
    </row>
    <row r="1567" spans="1:5" x14ac:dyDescent="0.25">
      <c r="A1567" t="s">
        <v>19</v>
      </c>
      <c r="B1567" t="s">
        <v>18</v>
      </c>
      <c r="C1567" t="s">
        <v>22</v>
      </c>
      <c r="D1567" t="s">
        <v>19</v>
      </c>
      <c r="E1567">
        <v>14</v>
      </c>
    </row>
    <row r="1568" spans="1:5" x14ac:dyDescent="0.25">
      <c r="A1568" t="s">
        <v>19</v>
      </c>
      <c r="B1568" t="s">
        <v>18</v>
      </c>
      <c r="C1568" t="s">
        <v>22</v>
      </c>
      <c r="D1568" t="s">
        <v>19</v>
      </c>
      <c r="E1568">
        <v>14</v>
      </c>
    </row>
    <row r="1569" spans="1:5" x14ac:dyDescent="0.25">
      <c r="A1569" t="s">
        <v>19</v>
      </c>
      <c r="B1569" t="s">
        <v>18</v>
      </c>
      <c r="C1569" t="s">
        <v>22</v>
      </c>
      <c r="D1569" t="s">
        <v>19</v>
      </c>
      <c r="E1569">
        <v>14</v>
      </c>
    </row>
    <row r="1570" spans="1:5" x14ac:dyDescent="0.25">
      <c r="A1570" t="s">
        <v>19</v>
      </c>
      <c r="B1570" t="s">
        <v>19</v>
      </c>
      <c r="C1570" t="s">
        <v>16</v>
      </c>
      <c r="D1570" t="s">
        <v>19</v>
      </c>
      <c r="E1570">
        <v>14</v>
      </c>
    </row>
    <row r="1571" spans="1:5" x14ac:dyDescent="0.25">
      <c r="A1571" t="s">
        <v>19</v>
      </c>
      <c r="B1571" t="s">
        <v>19</v>
      </c>
      <c r="C1571" t="s">
        <v>16</v>
      </c>
      <c r="D1571" t="s">
        <v>19</v>
      </c>
      <c r="E1571">
        <v>14</v>
      </c>
    </row>
    <row r="1572" spans="1:5" x14ac:dyDescent="0.25">
      <c r="A1572" t="s">
        <v>19</v>
      </c>
      <c r="B1572" t="s">
        <v>19</v>
      </c>
      <c r="C1572" t="s">
        <v>16</v>
      </c>
      <c r="D1572" t="s">
        <v>19</v>
      </c>
      <c r="E1572">
        <v>14</v>
      </c>
    </row>
    <row r="1573" spans="1:5" x14ac:dyDescent="0.25">
      <c r="A1573" t="s">
        <v>19</v>
      </c>
      <c r="B1573" t="s">
        <v>19</v>
      </c>
      <c r="C1573" t="s">
        <v>16</v>
      </c>
      <c r="D1573" t="s">
        <v>19</v>
      </c>
      <c r="E1573">
        <v>14</v>
      </c>
    </row>
    <row r="1574" spans="1:5" x14ac:dyDescent="0.25">
      <c r="A1574" t="s">
        <v>19</v>
      </c>
      <c r="B1574" t="s">
        <v>19</v>
      </c>
      <c r="C1574" t="s">
        <v>16</v>
      </c>
      <c r="D1574" t="s">
        <v>19</v>
      </c>
      <c r="E1574">
        <v>14</v>
      </c>
    </row>
    <row r="1575" spans="1:5" x14ac:dyDescent="0.25">
      <c r="A1575" t="s">
        <v>19</v>
      </c>
      <c r="B1575" t="s">
        <v>19</v>
      </c>
      <c r="C1575" t="s">
        <v>16</v>
      </c>
      <c r="D1575" t="s">
        <v>19</v>
      </c>
      <c r="E1575">
        <v>14</v>
      </c>
    </row>
    <row r="1576" spans="1:5" x14ac:dyDescent="0.25">
      <c r="A1576" t="s">
        <v>19</v>
      </c>
      <c r="B1576" t="s">
        <v>19</v>
      </c>
      <c r="C1576" t="s">
        <v>16</v>
      </c>
      <c r="D1576" t="s">
        <v>19</v>
      </c>
      <c r="E1576">
        <v>14</v>
      </c>
    </row>
    <row r="1577" spans="1:5" x14ac:dyDescent="0.25">
      <c r="A1577" t="s">
        <v>19</v>
      </c>
      <c r="B1577" t="s">
        <v>19</v>
      </c>
      <c r="C1577" t="s">
        <v>16</v>
      </c>
      <c r="D1577" t="s">
        <v>19</v>
      </c>
      <c r="E1577">
        <v>14</v>
      </c>
    </row>
    <row r="1578" spans="1:5" x14ac:dyDescent="0.25">
      <c r="A1578" t="s">
        <v>19</v>
      </c>
      <c r="B1578" t="s">
        <v>19</v>
      </c>
      <c r="C1578" t="s">
        <v>17</v>
      </c>
      <c r="D1578" t="s">
        <v>19</v>
      </c>
      <c r="E1578">
        <v>15</v>
      </c>
    </row>
    <row r="1579" spans="1:5" x14ac:dyDescent="0.25">
      <c r="A1579" t="s">
        <v>19</v>
      </c>
      <c r="B1579" t="s">
        <v>19</v>
      </c>
      <c r="C1579" t="s">
        <v>17</v>
      </c>
      <c r="D1579" t="s">
        <v>19</v>
      </c>
      <c r="E1579">
        <v>15</v>
      </c>
    </row>
    <row r="1580" spans="1:5" x14ac:dyDescent="0.25">
      <c r="A1580" t="s">
        <v>19</v>
      </c>
      <c r="B1580" t="s">
        <v>19</v>
      </c>
      <c r="C1580" t="s">
        <v>17</v>
      </c>
      <c r="D1580" t="s">
        <v>19</v>
      </c>
      <c r="E1580">
        <v>15</v>
      </c>
    </row>
    <row r="1581" spans="1:5" x14ac:dyDescent="0.25">
      <c r="A1581" t="s">
        <v>19</v>
      </c>
      <c r="B1581" t="s">
        <v>19</v>
      </c>
      <c r="C1581" t="s">
        <v>17</v>
      </c>
      <c r="D1581" t="s">
        <v>19</v>
      </c>
      <c r="E1581">
        <v>15</v>
      </c>
    </row>
    <row r="1582" spans="1:5" x14ac:dyDescent="0.25">
      <c r="A1582" t="s">
        <v>19</v>
      </c>
      <c r="B1582" t="s">
        <v>19</v>
      </c>
      <c r="C1582" t="s">
        <v>17</v>
      </c>
      <c r="D1582" t="s">
        <v>19</v>
      </c>
      <c r="E1582">
        <v>15</v>
      </c>
    </row>
    <row r="1583" spans="1:5" x14ac:dyDescent="0.25">
      <c r="A1583" t="s">
        <v>19</v>
      </c>
      <c r="B1583" t="s">
        <v>19</v>
      </c>
      <c r="C1583" t="s">
        <v>17</v>
      </c>
      <c r="D1583" t="s">
        <v>19</v>
      </c>
      <c r="E1583">
        <v>15</v>
      </c>
    </row>
    <row r="1584" spans="1:5" x14ac:dyDescent="0.25">
      <c r="A1584" t="s">
        <v>19</v>
      </c>
      <c r="B1584" t="s">
        <v>19</v>
      </c>
      <c r="C1584" t="s">
        <v>17</v>
      </c>
      <c r="D1584" t="s">
        <v>19</v>
      </c>
      <c r="E1584">
        <v>15</v>
      </c>
    </row>
    <row r="1585" spans="1:5" x14ac:dyDescent="0.25">
      <c r="A1585" t="s">
        <v>19</v>
      </c>
      <c r="B1585" t="s">
        <v>19</v>
      </c>
      <c r="C1585" t="s">
        <v>17</v>
      </c>
      <c r="D1585" t="s">
        <v>19</v>
      </c>
      <c r="E1585">
        <v>15</v>
      </c>
    </row>
    <row r="1586" spans="1:5" x14ac:dyDescent="0.25">
      <c r="A1586" t="s">
        <v>19</v>
      </c>
      <c r="B1586" t="s">
        <v>19</v>
      </c>
      <c r="C1586" t="s">
        <v>18</v>
      </c>
      <c r="D1586" t="s">
        <v>19</v>
      </c>
      <c r="E1586">
        <v>17</v>
      </c>
    </row>
    <row r="1587" spans="1:5" x14ac:dyDescent="0.25">
      <c r="A1587" t="s">
        <v>19</v>
      </c>
      <c r="B1587" t="s">
        <v>19</v>
      </c>
      <c r="C1587" t="s">
        <v>18</v>
      </c>
      <c r="D1587" t="s">
        <v>19</v>
      </c>
      <c r="E1587">
        <v>17</v>
      </c>
    </row>
    <row r="1588" spans="1:5" x14ac:dyDescent="0.25">
      <c r="A1588" t="s">
        <v>19</v>
      </c>
      <c r="B1588" t="s">
        <v>19</v>
      </c>
      <c r="C1588" t="s">
        <v>18</v>
      </c>
      <c r="D1588" t="s">
        <v>19</v>
      </c>
      <c r="E1588">
        <v>17</v>
      </c>
    </row>
    <row r="1589" spans="1:5" x14ac:dyDescent="0.25">
      <c r="A1589" t="s">
        <v>19</v>
      </c>
      <c r="B1589" t="s">
        <v>19</v>
      </c>
      <c r="C1589" t="s">
        <v>18</v>
      </c>
      <c r="D1589" t="s">
        <v>19</v>
      </c>
      <c r="E1589">
        <v>17</v>
      </c>
    </row>
    <row r="1590" spans="1:5" x14ac:dyDescent="0.25">
      <c r="A1590" t="s">
        <v>19</v>
      </c>
      <c r="B1590" t="s">
        <v>19</v>
      </c>
      <c r="C1590" t="s">
        <v>18</v>
      </c>
      <c r="D1590" t="s">
        <v>19</v>
      </c>
      <c r="E1590">
        <v>17</v>
      </c>
    </row>
    <row r="1591" spans="1:5" x14ac:dyDescent="0.25">
      <c r="A1591" t="s">
        <v>19</v>
      </c>
      <c r="B1591" t="s">
        <v>19</v>
      </c>
      <c r="C1591" t="s">
        <v>18</v>
      </c>
      <c r="D1591" t="s">
        <v>19</v>
      </c>
      <c r="E1591">
        <v>17</v>
      </c>
    </row>
    <row r="1592" spans="1:5" x14ac:dyDescent="0.25">
      <c r="A1592" t="s">
        <v>19</v>
      </c>
      <c r="B1592" t="s">
        <v>19</v>
      </c>
      <c r="C1592" t="s">
        <v>18</v>
      </c>
      <c r="D1592" t="s">
        <v>19</v>
      </c>
      <c r="E1592">
        <v>17</v>
      </c>
    </row>
    <row r="1593" spans="1:5" x14ac:dyDescent="0.25">
      <c r="A1593" t="s">
        <v>19</v>
      </c>
      <c r="B1593" t="s">
        <v>19</v>
      </c>
      <c r="C1593" t="s">
        <v>18</v>
      </c>
      <c r="D1593" t="s">
        <v>19</v>
      </c>
      <c r="E1593">
        <v>17</v>
      </c>
    </row>
    <row r="1594" spans="1:5" x14ac:dyDescent="0.25">
      <c r="A1594" t="s">
        <v>19</v>
      </c>
      <c r="B1594" t="s">
        <v>19</v>
      </c>
      <c r="C1594" t="s">
        <v>19</v>
      </c>
      <c r="D1594" t="s">
        <v>19</v>
      </c>
      <c r="E1594">
        <v>17</v>
      </c>
    </row>
    <row r="1595" spans="1:5" x14ac:dyDescent="0.25">
      <c r="A1595" t="s">
        <v>19</v>
      </c>
      <c r="B1595" t="s">
        <v>19</v>
      </c>
      <c r="C1595" t="s">
        <v>19</v>
      </c>
      <c r="D1595" t="s">
        <v>19</v>
      </c>
      <c r="E1595">
        <v>17</v>
      </c>
    </row>
    <row r="1596" spans="1:5" x14ac:dyDescent="0.25">
      <c r="A1596" t="s">
        <v>19</v>
      </c>
      <c r="B1596" t="s">
        <v>19</v>
      </c>
      <c r="C1596" t="s">
        <v>19</v>
      </c>
      <c r="D1596" t="s">
        <v>19</v>
      </c>
      <c r="E1596">
        <v>17</v>
      </c>
    </row>
    <row r="1597" spans="1:5" x14ac:dyDescent="0.25">
      <c r="A1597" t="s">
        <v>19</v>
      </c>
      <c r="B1597" t="s">
        <v>19</v>
      </c>
      <c r="C1597" t="s">
        <v>19</v>
      </c>
      <c r="D1597" t="s">
        <v>19</v>
      </c>
      <c r="E1597">
        <v>17</v>
      </c>
    </row>
    <row r="1598" spans="1:5" x14ac:dyDescent="0.25">
      <c r="A1598" t="s">
        <v>19</v>
      </c>
      <c r="B1598" t="s">
        <v>19</v>
      </c>
      <c r="C1598" t="s">
        <v>19</v>
      </c>
      <c r="D1598" t="s">
        <v>19</v>
      </c>
      <c r="E1598">
        <v>17</v>
      </c>
    </row>
    <row r="1599" spans="1:5" x14ac:dyDescent="0.25">
      <c r="A1599" t="s">
        <v>19</v>
      </c>
      <c r="B1599" t="s">
        <v>19</v>
      </c>
      <c r="C1599" t="s">
        <v>19</v>
      </c>
      <c r="D1599" t="s">
        <v>19</v>
      </c>
      <c r="E1599">
        <v>17</v>
      </c>
    </row>
    <row r="1600" spans="1:5" x14ac:dyDescent="0.25">
      <c r="A1600" t="s">
        <v>19</v>
      </c>
      <c r="B1600" t="s">
        <v>19</v>
      </c>
      <c r="C1600" t="s">
        <v>19</v>
      </c>
      <c r="D1600" t="s">
        <v>19</v>
      </c>
      <c r="E1600">
        <v>17</v>
      </c>
    </row>
    <row r="1601" spans="1:5" x14ac:dyDescent="0.25">
      <c r="A1601" t="s">
        <v>19</v>
      </c>
      <c r="B1601" t="s">
        <v>19</v>
      </c>
      <c r="C1601" t="s">
        <v>19</v>
      </c>
      <c r="D1601" t="s">
        <v>19</v>
      </c>
      <c r="E1601">
        <v>17</v>
      </c>
    </row>
    <row r="1602" spans="1:5" x14ac:dyDescent="0.25">
      <c r="A1602" t="s">
        <v>19</v>
      </c>
      <c r="B1602" t="s">
        <v>19</v>
      </c>
      <c r="C1602" t="s">
        <v>20</v>
      </c>
      <c r="D1602" t="s">
        <v>19</v>
      </c>
      <c r="E1602">
        <v>16</v>
      </c>
    </row>
    <row r="1603" spans="1:5" x14ac:dyDescent="0.25">
      <c r="A1603" t="s">
        <v>19</v>
      </c>
      <c r="B1603" t="s">
        <v>19</v>
      </c>
      <c r="C1603" t="s">
        <v>20</v>
      </c>
      <c r="D1603" t="s">
        <v>19</v>
      </c>
      <c r="E1603">
        <v>16</v>
      </c>
    </row>
    <row r="1604" spans="1:5" x14ac:dyDescent="0.25">
      <c r="A1604" t="s">
        <v>19</v>
      </c>
      <c r="B1604" t="s">
        <v>19</v>
      </c>
      <c r="C1604" t="s">
        <v>20</v>
      </c>
      <c r="D1604" t="s">
        <v>19</v>
      </c>
      <c r="E1604">
        <v>16</v>
      </c>
    </row>
    <row r="1605" spans="1:5" x14ac:dyDescent="0.25">
      <c r="A1605" t="s">
        <v>19</v>
      </c>
      <c r="B1605" t="s">
        <v>19</v>
      </c>
      <c r="C1605" t="s">
        <v>20</v>
      </c>
      <c r="D1605" t="s">
        <v>19</v>
      </c>
      <c r="E1605">
        <v>16</v>
      </c>
    </row>
    <row r="1606" spans="1:5" x14ac:dyDescent="0.25">
      <c r="A1606" t="s">
        <v>19</v>
      </c>
      <c r="B1606" t="s">
        <v>19</v>
      </c>
      <c r="C1606" t="s">
        <v>20</v>
      </c>
      <c r="D1606" t="s">
        <v>19</v>
      </c>
      <c r="E1606">
        <v>16</v>
      </c>
    </row>
    <row r="1607" spans="1:5" x14ac:dyDescent="0.25">
      <c r="A1607" t="s">
        <v>19</v>
      </c>
      <c r="B1607" t="s">
        <v>19</v>
      </c>
      <c r="C1607" t="s">
        <v>20</v>
      </c>
      <c r="D1607" t="s">
        <v>19</v>
      </c>
      <c r="E1607">
        <v>16</v>
      </c>
    </row>
    <row r="1608" spans="1:5" x14ac:dyDescent="0.25">
      <c r="A1608" t="s">
        <v>19</v>
      </c>
      <c r="B1608" t="s">
        <v>19</v>
      </c>
      <c r="C1608" t="s">
        <v>20</v>
      </c>
      <c r="D1608" t="s">
        <v>19</v>
      </c>
      <c r="E1608">
        <v>16</v>
      </c>
    </row>
    <row r="1609" spans="1:5" x14ac:dyDescent="0.25">
      <c r="A1609" t="s">
        <v>19</v>
      </c>
      <c r="B1609" t="s">
        <v>19</v>
      </c>
      <c r="C1609" t="s">
        <v>20</v>
      </c>
      <c r="D1609" t="s">
        <v>19</v>
      </c>
      <c r="E1609">
        <v>16</v>
      </c>
    </row>
    <row r="1610" spans="1:5" x14ac:dyDescent="0.25">
      <c r="A1610" t="s">
        <v>19</v>
      </c>
      <c r="B1610" t="s">
        <v>19</v>
      </c>
      <c r="C1610" t="s">
        <v>21</v>
      </c>
      <c r="D1610" t="s">
        <v>19</v>
      </c>
      <c r="E1610">
        <v>14</v>
      </c>
    </row>
    <row r="1611" spans="1:5" x14ac:dyDescent="0.25">
      <c r="A1611" t="s">
        <v>19</v>
      </c>
      <c r="B1611" t="s">
        <v>19</v>
      </c>
      <c r="C1611" t="s">
        <v>21</v>
      </c>
      <c r="D1611" t="s">
        <v>19</v>
      </c>
      <c r="E1611">
        <v>14</v>
      </c>
    </row>
    <row r="1612" spans="1:5" x14ac:dyDescent="0.25">
      <c r="A1612" t="s">
        <v>19</v>
      </c>
      <c r="B1612" t="s">
        <v>19</v>
      </c>
      <c r="C1612" t="s">
        <v>21</v>
      </c>
      <c r="D1612" t="s">
        <v>19</v>
      </c>
      <c r="E1612">
        <v>14</v>
      </c>
    </row>
    <row r="1613" spans="1:5" x14ac:dyDescent="0.25">
      <c r="A1613" t="s">
        <v>19</v>
      </c>
      <c r="B1613" t="s">
        <v>19</v>
      </c>
      <c r="C1613" t="s">
        <v>21</v>
      </c>
      <c r="D1613" t="s">
        <v>19</v>
      </c>
      <c r="E1613">
        <v>14</v>
      </c>
    </row>
    <row r="1614" spans="1:5" x14ac:dyDescent="0.25">
      <c r="A1614" t="s">
        <v>19</v>
      </c>
      <c r="B1614" t="s">
        <v>19</v>
      </c>
      <c r="C1614" t="s">
        <v>21</v>
      </c>
      <c r="D1614" t="s">
        <v>19</v>
      </c>
      <c r="E1614">
        <v>14</v>
      </c>
    </row>
    <row r="1615" spans="1:5" x14ac:dyDescent="0.25">
      <c r="A1615" t="s">
        <v>19</v>
      </c>
      <c r="B1615" t="s">
        <v>19</v>
      </c>
      <c r="C1615" t="s">
        <v>21</v>
      </c>
      <c r="D1615" t="s">
        <v>19</v>
      </c>
      <c r="E1615">
        <v>14</v>
      </c>
    </row>
    <row r="1616" spans="1:5" x14ac:dyDescent="0.25">
      <c r="A1616" t="s">
        <v>19</v>
      </c>
      <c r="B1616" t="s">
        <v>19</v>
      </c>
      <c r="C1616" t="s">
        <v>21</v>
      </c>
      <c r="D1616" t="s">
        <v>19</v>
      </c>
      <c r="E1616">
        <v>14</v>
      </c>
    </row>
    <row r="1617" spans="1:5" x14ac:dyDescent="0.25">
      <c r="A1617" t="s">
        <v>19</v>
      </c>
      <c r="B1617" t="s">
        <v>19</v>
      </c>
      <c r="C1617" t="s">
        <v>21</v>
      </c>
      <c r="D1617" t="s">
        <v>19</v>
      </c>
      <c r="E1617">
        <v>14</v>
      </c>
    </row>
    <row r="1618" spans="1:5" x14ac:dyDescent="0.25">
      <c r="A1618" t="s">
        <v>19</v>
      </c>
      <c r="B1618" t="s">
        <v>19</v>
      </c>
      <c r="C1618" t="s">
        <v>22</v>
      </c>
      <c r="D1618" t="s">
        <v>19</v>
      </c>
      <c r="E1618">
        <v>14</v>
      </c>
    </row>
    <row r="1619" spans="1:5" x14ac:dyDescent="0.25">
      <c r="A1619" t="s">
        <v>19</v>
      </c>
      <c r="B1619" t="s">
        <v>19</v>
      </c>
      <c r="C1619" t="s">
        <v>22</v>
      </c>
      <c r="D1619" t="s">
        <v>19</v>
      </c>
      <c r="E1619">
        <v>14</v>
      </c>
    </row>
    <row r="1620" spans="1:5" x14ac:dyDescent="0.25">
      <c r="A1620" t="s">
        <v>19</v>
      </c>
      <c r="B1620" t="s">
        <v>19</v>
      </c>
      <c r="C1620" t="s">
        <v>22</v>
      </c>
      <c r="D1620" t="s">
        <v>19</v>
      </c>
      <c r="E1620">
        <v>14</v>
      </c>
    </row>
    <row r="1621" spans="1:5" x14ac:dyDescent="0.25">
      <c r="A1621" t="s">
        <v>19</v>
      </c>
      <c r="B1621" t="s">
        <v>19</v>
      </c>
      <c r="C1621" t="s">
        <v>22</v>
      </c>
      <c r="D1621" t="s">
        <v>19</v>
      </c>
      <c r="E1621">
        <v>14</v>
      </c>
    </row>
    <row r="1622" spans="1:5" x14ac:dyDescent="0.25">
      <c r="A1622" t="s">
        <v>19</v>
      </c>
      <c r="B1622" t="s">
        <v>19</v>
      </c>
      <c r="C1622" t="s">
        <v>22</v>
      </c>
      <c r="D1622" t="s">
        <v>19</v>
      </c>
      <c r="E1622">
        <v>14</v>
      </c>
    </row>
    <row r="1623" spans="1:5" x14ac:dyDescent="0.25">
      <c r="A1623" t="s">
        <v>19</v>
      </c>
      <c r="B1623" t="s">
        <v>19</v>
      </c>
      <c r="C1623" t="s">
        <v>22</v>
      </c>
      <c r="D1623" t="s">
        <v>19</v>
      </c>
      <c r="E1623">
        <v>14</v>
      </c>
    </row>
    <row r="1624" spans="1:5" x14ac:dyDescent="0.25">
      <c r="A1624" t="s">
        <v>19</v>
      </c>
      <c r="B1624" t="s">
        <v>19</v>
      </c>
      <c r="C1624" t="s">
        <v>22</v>
      </c>
      <c r="D1624" t="s">
        <v>19</v>
      </c>
      <c r="E1624">
        <v>14</v>
      </c>
    </row>
    <row r="1625" spans="1:5" x14ac:dyDescent="0.25">
      <c r="A1625" t="s">
        <v>19</v>
      </c>
      <c r="B1625" t="s">
        <v>19</v>
      </c>
      <c r="C1625" t="s">
        <v>22</v>
      </c>
      <c r="D1625" t="s">
        <v>19</v>
      </c>
      <c r="E1625">
        <v>14</v>
      </c>
    </row>
    <row r="1626" spans="1:5" x14ac:dyDescent="0.25">
      <c r="A1626" t="s">
        <v>19</v>
      </c>
      <c r="B1626" t="s">
        <v>20</v>
      </c>
      <c r="C1626" t="s">
        <v>16</v>
      </c>
      <c r="D1626" t="s">
        <v>19</v>
      </c>
      <c r="E1626">
        <v>14</v>
      </c>
    </row>
    <row r="1627" spans="1:5" x14ac:dyDescent="0.25">
      <c r="A1627" t="s">
        <v>19</v>
      </c>
      <c r="B1627" t="s">
        <v>20</v>
      </c>
      <c r="C1627" t="s">
        <v>16</v>
      </c>
      <c r="D1627" t="s">
        <v>19</v>
      </c>
      <c r="E1627">
        <v>14</v>
      </c>
    </row>
    <row r="1628" spans="1:5" x14ac:dyDescent="0.25">
      <c r="A1628" t="s">
        <v>19</v>
      </c>
      <c r="B1628" t="s">
        <v>20</v>
      </c>
      <c r="C1628" t="s">
        <v>16</v>
      </c>
      <c r="D1628" t="s">
        <v>19</v>
      </c>
      <c r="E1628">
        <v>14</v>
      </c>
    </row>
    <row r="1629" spans="1:5" x14ac:dyDescent="0.25">
      <c r="A1629" t="s">
        <v>19</v>
      </c>
      <c r="B1629" t="s">
        <v>20</v>
      </c>
      <c r="C1629" t="s">
        <v>16</v>
      </c>
      <c r="D1629" t="s">
        <v>19</v>
      </c>
      <c r="E1629">
        <v>14</v>
      </c>
    </row>
    <row r="1630" spans="1:5" x14ac:dyDescent="0.25">
      <c r="A1630" t="s">
        <v>19</v>
      </c>
      <c r="B1630" t="s">
        <v>20</v>
      </c>
      <c r="C1630" t="s">
        <v>16</v>
      </c>
      <c r="D1630" t="s">
        <v>19</v>
      </c>
      <c r="E1630">
        <v>14</v>
      </c>
    </row>
    <row r="1631" spans="1:5" x14ac:dyDescent="0.25">
      <c r="A1631" t="s">
        <v>19</v>
      </c>
      <c r="B1631" t="s">
        <v>20</v>
      </c>
      <c r="C1631" t="s">
        <v>16</v>
      </c>
      <c r="D1631" t="s">
        <v>19</v>
      </c>
      <c r="E1631">
        <v>14</v>
      </c>
    </row>
    <row r="1632" spans="1:5" x14ac:dyDescent="0.25">
      <c r="A1632" t="s">
        <v>19</v>
      </c>
      <c r="B1632" t="s">
        <v>20</v>
      </c>
      <c r="C1632" t="s">
        <v>16</v>
      </c>
      <c r="D1632" t="s">
        <v>19</v>
      </c>
      <c r="E1632">
        <v>14</v>
      </c>
    </row>
    <row r="1633" spans="1:5" x14ac:dyDescent="0.25">
      <c r="A1633" t="s">
        <v>19</v>
      </c>
      <c r="B1633" t="s">
        <v>20</v>
      </c>
      <c r="C1633" t="s">
        <v>16</v>
      </c>
      <c r="D1633" t="s">
        <v>19</v>
      </c>
      <c r="E1633">
        <v>14</v>
      </c>
    </row>
    <row r="1634" spans="1:5" x14ac:dyDescent="0.25">
      <c r="A1634" t="s">
        <v>19</v>
      </c>
      <c r="B1634" t="s">
        <v>20</v>
      </c>
      <c r="C1634" t="s">
        <v>17</v>
      </c>
      <c r="D1634" t="s">
        <v>19</v>
      </c>
      <c r="E1634">
        <v>15</v>
      </c>
    </row>
    <row r="1635" spans="1:5" x14ac:dyDescent="0.25">
      <c r="A1635" t="s">
        <v>19</v>
      </c>
      <c r="B1635" t="s">
        <v>20</v>
      </c>
      <c r="C1635" t="s">
        <v>17</v>
      </c>
      <c r="D1635" t="s">
        <v>19</v>
      </c>
      <c r="E1635">
        <v>15</v>
      </c>
    </row>
    <row r="1636" spans="1:5" x14ac:dyDescent="0.25">
      <c r="A1636" t="s">
        <v>19</v>
      </c>
      <c r="B1636" t="s">
        <v>20</v>
      </c>
      <c r="C1636" t="s">
        <v>17</v>
      </c>
      <c r="D1636" t="s">
        <v>19</v>
      </c>
      <c r="E1636">
        <v>15</v>
      </c>
    </row>
    <row r="1637" spans="1:5" x14ac:dyDescent="0.25">
      <c r="A1637" t="s">
        <v>19</v>
      </c>
      <c r="B1637" t="s">
        <v>20</v>
      </c>
      <c r="C1637" t="s">
        <v>17</v>
      </c>
      <c r="D1637" t="s">
        <v>19</v>
      </c>
      <c r="E1637">
        <v>15</v>
      </c>
    </row>
    <row r="1638" spans="1:5" x14ac:dyDescent="0.25">
      <c r="A1638" t="s">
        <v>19</v>
      </c>
      <c r="B1638" t="s">
        <v>20</v>
      </c>
      <c r="C1638" t="s">
        <v>17</v>
      </c>
      <c r="D1638" t="s">
        <v>19</v>
      </c>
      <c r="E1638">
        <v>15</v>
      </c>
    </row>
    <row r="1639" spans="1:5" x14ac:dyDescent="0.25">
      <c r="A1639" t="s">
        <v>19</v>
      </c>
      <c r="B1639" t="s">
        <v>20</v>
      </c>
      <c r="C1639" t="s">
        <v>17</v>
      </c>
      <c r="D1639" t="s">
        <v>19</v>
      </c>
      <c r="E1639">
        <v>15</v>
      </c>
    </row>
    <row r="1640" spans="1:5" x14ac:dyDescent="0.25">
      <c r="A1640" t="s">
        <v>19</v>
      </c>
      <c r="B1640" t="s">
        <v>20</v>
      </c>
      <c r="C1640" t="s">
        <v>17</v>
      </c>
      <c r="D1640" t="s">
        <v>19</v>
      </c>
      <c r="E1640">
        <v>15</v>
      </c>
    </row>
    <row r="1641" spans="1:5" x14ac:dyDescent="0.25">
      <c r="A1641" t="s">
        <v>19</v>
      </c>
      <c r="B1641" t="s">
        <v>20</v>
      </c>
      <c r="C1641" t="s">
        <v>17</v>
      </c>
      <c r="D1641" t="s">
        <v>19</v>
      </c>
      <c r="E1641">
        <v>15</v>
      </c>
    </row>
    <row r="1642" spans="1:5" x14ac:dyDescent="0.25">
      <c r="A1642" t="s">
        <v>19</v>
      </c>
      <c r="B1642" t="s">
        <v>20</v>
      </c>
      <c r="C1642" t="s">
        <v>18</v>
      </c>
      <c r="D1642" t="s">
        <v>19</v>
      </c>
      <c r="E1642">
        <v>14</v>
      </c>
    </row>
    <row r="1643" spans="1:5" x14ac:dyDescent="0.25">
      <c r="A1643" t="s">
        <v>19</v>
      </c>
      <c r="B1643" t="s">
        <v>20</v>
      </c>
      <c r="C1643" t="s">
        <v>18</v>
      </c>
      <c r="D1643" t="s">
        <v>19</v>
      </c>
      <c r="E1643">
        <v>14</v>
      </c>
    </row>
    <row r="1644" spans="1:5" x14ac:dyDescent="0.25">
      <c r="A1644" t="s">
        <v>19</v>
      </c>
      <c r="B1644" t="s">
        <v>20</v>
      </c>
      <c r="C1644" t="s">
        <v>18</v>
      </c>
      <c r="D1644" t="s">
        <v>19</v>
      </c>
      <c r="E1644">
        <v>14</v>
      </c>
    </row>
    <row r="1645" spans="1:5" x14ac:dyDescent="0.25">
      <c r="A1645" t="s">
        <v>19</v>
      </c>
      <c r="B1645" t="s">
        <v>20</v>
      </c>
      <c r="C1645" t="s">
        <v>18</v>
      </c>
      <c r="D1645" t="s">
        <v>19</v>
      </c>
      <c r="E1645">
        <v>14</v>
      </c>
    </row>
    <row r="1646" spans="1:5" x14ac:dyDescent="0.25">
      <c r="A1646" t="s">
        <v>19</v>
      </c>
      <c r="B1646" t="s">
        <v>20</v>
      </c>
      <c r="C1646" t="s">
        <v>18</v>
      </c>
      <c r="D1646" t="s">
        <v>19</v>
      </c>
      <c r="E1646">
        <v>14</v>
      </c>
    </row>
    <row r="1647" spans="1:5" x14ac:dyDescent="0.25">
      <c r="A1647" t="s">
        <v>19</v>
      </c>
      <c r="B1647" t="s">
        <v>20</v>
      </c>
      <c r="C1647" t="s">
        <v>18</v>
      </c>
      <c r="D1647" t="s">
        <v>19</v>
      </c>
      <c r="E1647">
        <v>14</v>
      </c>
    </row>
    <row r="1648" spans="1:5" x14ac:dyDescent="0.25">
      <c r="A1648" t="s">
        <v>19</v>
      </c>
      <c r="B1648" t="s">
        <v>20</v>
      </c>
      <c r="C1648" t="s">
        <v>18</v>
      </c>
      <c r="D1648" t="s">
        <v>19</v>
      </c>
      <c r="E1648">
        <v>14</v>
      </c>
    </row>
    <row r="1649" spans="1:5" x14ac:dyDescent="0.25">
      <c r="A1649" t="s">
        <v>19</v>
      </c>
      <c r="B1649" t="s">
        <v>20</v>
      </c>
      <c r="C1649" t="s">
        <v>18</v>
      </c>
      <c r="D1649" t="s">
        <v>19</v>
      </c>
      <c r="E1649">
        <v>14</v>
      </c>
    </row>
    <row r="1650" spans="1:5" x14ac:dyDescent="0.25">
      <c r="A1650" t="s">
        <v>19</v>
      </c>
      <c r="B1650" t="s">
        <v>20</v>
      </c>
      <c r="C1650" t="s">
        <v>19</v>
      </c>
      <c r="D1650" t="s">
        <v>19</v>
      </c>
      <c r="E1650">
        <v>17</v>
      </c>
    </row>
    <row r="1651" spans="1:5" x14ac:dyDescent="0.25">
      <c r="A1651" t="s">
        <v>19</v>
      </c>
      <c r="B1651" t="s">
        <v>20</v>
      </c>
      <c r="C1651" t="s">
        <v>19</v>
      </c>
      <c r="D1651" t="s">
        <v>19</v>
      </c>
      <c r="E1651">
        <v>17</v>
      </c>
    </row>
    <row r="1652" spans="1:5" x14ac:dyDescent="0.25">
      <c r="A1652" t="s">
        <v>19</v>
      </c>
      <c r="B1652" t="s">
        <v>20</v>
      </c>
      <c r="C1652" t="s">
        <v>19</v>
      </c>
      <c r="D1652" t="s">
        <v>19</v>
      </c>
      <c r="E1652">
        <v>17</v>
      </c>
    </row>
    <row r="1653" spans="1:5" x14ac:dyDescent="0.25">
      <c r="A1653" t="s">
        <v>19</v>
      </c>
      <c r="B1653" t="s">
        <v>20</v>
      </c>
      <c r="C1653" t="s">
        <v>19</v>
      </c>
      <c r="D1653" t="s">
        <v>19</v>
      </c>
      <c r="E1653">
        <v>17</v>
      </c>
    </row>
    <row r="1654" spans="1:5" x14ac:dyDescent="0.25">
      <c r="A1654" t="s">
        <v>19</v>
      </c>
      <c r="B1654" t="s">
        <v>20</v>
      </c>
      <c r="C1654" t="s">
        <v>19</v>
      </c>
      <c r="D1654" t="s">
        <v>19</v>
      </c>
      <c r="E1654">
        <v>17</v>
      </c>
    </row>
    <row r="1655" spans="1:5" x14ac:dyDescent="0.25">
      <c r="A1655" t="s">
        <v>19</v>
      </c>
      <c r="B1655" t="s">
        <v>20</v>
      </c>
      <c r="C1655" t="s">
        <v>19</v>
      </c>
      <c r="D1655" t="s">
        <v>19</v>
      </c>
      <c r="E1655">
        <v>17</v>
      </c>
    </row>
    <row r="1656" spans="1:5" x14ac:dyDescent="0.25">
      <c r="A1656" t="s">
        <v>19</v>
      </c>
      <c r="B1656" t="s">
        <v>20</v>
      </c>
      <c r="C1656" t="s">
        <v>19</v>
      </c>
      <c r="D1656" t="s">
        <v>19</v>
      </c>
      <c r="E1656">
        <v>17</v>
      </c>
    </row>
    <row r="1657" spans="1:5" x14ac:dyDescent="0.25">
      <c r="A1657" t="s">
        <v>19</v>
      </c>
      <c r="B1657" t="s">
        <v>20</v>
      </c>
      <c r="C1657" t="s">
        <v>19</v>
      </c>
      <c r="D1657" t="s">
        <v>19</v>
      </c>
      <c r="E1657">
        <v>17</v>
      </c>
    </row>
    <row r="1658" spans="1:5" x14ac:dyDescent="0.25">
      <c r="A1658" t="s">
        <v>19</v>
      </c>
      <c r="B1658" t="s">
        <v>20</v>
      </c>
      <c r="C1658" t="s">
        <v>20</v>
      </c>
      <c r="D1658" t="s">
        <v>19</v>
      </c>
      <c r="E1658">
        <v>16</v>
      </c>
    </row>
    <row r="1659" spans="1:5" x14ac:dyDescent="0.25">
      <c r="A1659" t="s">
        <v>19</v>
      </c>
      <c r="B1659" t="s">
        <v>20</v>
      </c>
      <c r="C1659" t="s">
        <v>20</v>
      </c>
      <c r="D1659" t="s">
        <v>19</v>
      </c>
      <c r="E1659">
        <v>16</v>
      </c>
    </row>
    <row r="1660" spans="1:5" x14ac:dyDescent="0.25">
      <c r="A1660" t="s">
        <v>19</v>
      </c>
      <c r="B1660" t="s">
        <v>20</v>
      </c>
      <c r="C1660" t="s">
        <v>20</v>
      </c>
      <c r="D1660" t="s">
        <v>19</v>
      </c>
      <c r="E1660">
        <v>16</v>
      </c>
    </row>
    <row r="1661" spans="1:5" x14ac:dyDescent="0.25">
      <c r="A1661" t="s">
        <v>19</v>
      </c>
      <c r="B1661" t="s">
        <v>20</v>
      </c>
      <c r="C1661" t="s">
        <v>20</v>
      </c>
      <c r="D1661" t="s">
        <v>19</v>
      </c>
      <c r="E1661">
        <v>16</v>
      </c>
    </row>
    <row r="1662" spans="1:5" x14ac:dyDescent="0.25">
      <c r="A1662" t="s">
        <v>19</v>
      </c>
      <c r="B1662" t="s">
        <v>20</v>
      </c>
      <c r="C1662" t="s">
        <v>20</v>
      </c>
      <c r="D1662" t="s">
        <v>19</v>
      </c>
      <c r="E1662">
        <v>16</v>
      </c>
    </row>
    <row r="1663" spans="1:5" x14ac:dyDescent="0.25">
      <c r="A1663" t="s">
        <v>19</v>
      </c>
      <c r="B1663" t="s">
        <v>20</v>
      </c>
      <c r="C1663" t="s">
        <v>20</v>
      </c>
      <c r="D1663" t="s">
        <v>19</v>
      </c>
      <c r="E1663">
        <v>16</v>
      </c>
    </row>
    <row r="1664" spans="1:5" x14ac:dyDescent="0.25">
      <c r="A1664" t="s">
        <v>19</v>
      </c>
      <c r="B1664" t="s">
        <v>20</v>
      </c>
      <c r="C1664" t="s">
        <v>20</v>
      </c>
      <c r="D1664" t="s">
        <v>19</v>
      </c>
      <c r="E1664">
        <v>16</v>
      </c>
    </row>
    <row r="1665" spans="1:5" x14ac:dyDescent="0.25">
      <c r="A1665" t="s">
        <v>19</v>
      </c>
      <c r="B1665" t="s">
        <v>20</v>
      </c>
      <c r="C1665" t="s">
        <v>20</v>
      </c>
      <c r="D1665" t="s">
        <v>19</v>
      </c>
      <c r="E1665">
        <v>16</v>
      </c>
    </row>
    <row r="1666" spans="1:5" x14ac:dyDescent="0.25">
      <c r="A1666" t="s">
        <v>19</v>
      </c>
      <c r="B1666" t="s">
        <v>20</v>
      </c>
      <c r="C1666" t="s">
        <v>21</v>
      </c>
      <c r="D1666" t="s">
        <v>19</v>
      </c>
      <c r="E1666">
        <v>14</v>
      </c>
    </row>
    <row r="1667" spans="1:5" x14ac:dyDescent="0.25">
      <c r="A1667" t="s">
        <v>19</v>
      </c>
      <c r="B1667" t="s">
        <v>20</v>
      </c>
      <c r="C1667" t="s">
        <v>21</v>
      </c>
      <c r="D1667" t="s">
        <v>19</v>
      </c>
      <c r="E1667">
        <v>14</v>
      </c>
    </row>
    <row r="1668" spans="1:5" x14ac:dyDescent="0.25">
      <c r="A1668" t="s">
        <v>19</v>
      </c>
      <c r="B1668" t="s">
        <v>20</v>
      </c>
      <c r="C1668" t="s">
        <v>21</v>
      </c>
      <c r="D1668" t="s">
        <v>19</v>
      </c>
      <c r="E1668">
        <v>14</v>
      </c>
    </row>
    <row r="1669" spans="1:5" x14ac:dyDescent="0.25">
      <c r="A1669" t="s">
        <v>19</v>
      </c>
      <c r="B1669" t="s">
        <v>20</v>
      </c>
      <c r="C1669" t="s">
        <v>21</v>
      </c>
      <c r="D1669" t="s">
        <v>19</v>
      </c>
      <c r="E1669">
        <v>14</v>
      </c>
    </row>
    <row r="1670" spans="1:5" x14ac:dyDescent="0.25">
      <c r="A1670" t="s">
        <v>19</v>
      </c>
      <c r="B1670" t="s">
        <v>20</v>
      </c>
      <c r="C1670" t="s">
        <v>21</v>
      </c>
      <c r="D1670" t="s">
        <v>19</v>
      </c>
      <c r="E1670">
        <v>14</v>
      </c>
    </row>
    <row r="1671" spans="1:5" x14ac:dyDescent="0.25">
      <c r="A1671" t="s">
        <v>19</v>
      </c>
      <c r="B1671" t="s">
        <v>20</v>
      </c>
      <c r="C1671" t="s">
        <v>21</v>
      </c>
      <c r="D1671" t="s">
        <v>19</v>
      </c>
      <c r="E1671">
        <v>14</v>
      </c>
    </row>
    <row r="1672" spans="1:5" x14ac:dyDescent="0.25">
      <c r="A1672" t="s">
        <v>19</v>
      </c>
      <c r="B1672" t="s">
        <v>20</v>
      </c>
      <c r="C1672" t="s">
        <v>21</v>
      </c>
      <c r="D1672" t="s">
        <v>19</v>
      </c>
      <c r="E1672">
        <v>14</v>
      </c>
    </row>
    <row r="1673" spans="1:5" x14ac:dyDescent="0.25">
      <c r="A1673" t="s">
        <v>19</v>
      </c>
      <c r="B1673" t="s">
        <v>20</v>
      </c>
      <c r="C1673" t="s">
        <v>21</v>
      </c>
      <c r="D1673" t="s">
        <v>19</v>
      </c>
      <c r="E1673">
        <v>14</v>
      </c>
    </row>
    <row r="1674" spans="1:5" x14ac:dyDescent="0.25">
      <c r="A1674" t="s">
        <v>19</v>
      </c>
      <c r="B1674" t="s">
        <v>20</v>
      </c>
      <c r="C1674" t="s">
        <v>22</v>
      </c>
      <c r="D1674" t="s">
        <v>19</v>
      </c>
      <c r="E1674">
        <v>14</v>
      </c>
    </row>
    <row r="1675" spans="1:5" x14ac:dyDescent="0.25">
      <c r="A1675" t="s">
        <v>19</v>
      </c>
      <c r="B1675" t="s">
        <v>20</v>
      </c>
      <c r="C1675" t="s">
        <v>22</v>
      </c>
      <c r="D1675" t="s">
        <v>19</v>
      </c>
      <c r="E1675">
        <v>14</v>
      </c>
    </row>
    <row r="1676" spans="1:5" x14ac:dyDescent="0.25">
      <c r="A1676" t="s">
        <v>19</v>
      </c>
      <c r="B1676" t="s">
        <v>20</v>
      </c>
      <c r="C1676" t="s">
        <v>22</v>
      </c>
      <c r="D1676" t="s">
        <v>19</v>
      </c>
      <c r="E1676">
        <v>14</v>
      </c>
    </row>
    <row r="1677" spans="1:5" x14ac:dyDescent="0.25">
      <c r="A1677" t="s">
        <v>19</v>
      </c>
      <c r="B1677" t="s">
        <v>20</v>
      </c>
      <c r="C1677" t="s">
        <v>22</v>
      </c>
      <c r="D1677" t="s">
        <v>19</v>
      </c>
      <c r="E1677">
        <v>14</v>
      </c>
    </row>
    <row r="1678" spans="1:5" x14ac:dyDescent="0.25">
      <c r="A1678" t="s">
        <v>19</v>
      </c>
      <c r="B1678" t="s">
        <v>20</v>
      </c>
      <c r="C1678" t="s">
        <v>22</v>
      </c>
      <c r="D1678" t="s">
        <v>19</v>
      </c>
      <c r="E1678">
        <v>14</v>
      </c>
    </row>
    <row r="1679" spans="1:5" x14ac:dyDescent="0.25">
      <c r="A1679" t="s">
        <v>19</v>
      </c>
      <c r="B1679" t="s">
        <v>20</v>
      </c>
      <c r="C1679" t="s">
        <v>22</v>
      </c>
      <c r="D1679" t="s">
        <v>19</v>
      </c>
      <c r="E1679">
        <v>14</v>
      </c>
    </row>
    <row r="1680" spans="1:5" x14ac:dyDescent="0.25">
      <c r="A1680" t="s">
        <v>19</v>
      </c>
      <c r="B1680" t="s">
        <v>20</v>
      </c>
      <c r="C1680" t="s">
        <v>22</v>
      </c>
      <c r="D1680" t="s">
        <v>19</v>
      </c>
      <c r="E1680">
        <v>14</v>
      </c>
    </row>
    <row r="1681" spans="1:5" x14ac:dyDescent="0.25">
      <c r="A1681" t="s">
        <v>19</v>
      </c>
      <c r="B1681" t="s">
        <v>20</v>
      </c>
      <c r="C1681" t="s">
        <v>22</v>
      </c>
      <c r="D1681" t="s">
        <v>19</v>
      </c>
      <c r="E1681">
        <v>14</v>
      </c>
    </row>
    <row r="1682" spans="1:5" x14ac:dyDescent="0.25">
      <c r="A1682" t="s">
        <v>19</v>
      </c>
      <c r="B1682" t="s">
        <v>21</v>
      </c>
      <c r="C1682" t="s">
        <v>16</v>
      </c>
      <c r="D1682" t="s">
        <v>19</v>
      </c>
      <c r="E1682">
        <v>12</v>
      </c>
    </row>
    <row r="1683" spans="1:5" x14ac:dyDescent="0.25">
      <c r="A1683" t="s">
        <v>19</v>
      </c>
      <c r="B1683" t="s">
        <v>21</v>
      </c>
      <c r="C1683" t="s">
        <v>16</v>
      </c>
      <c r="D1683" t="s">
        <v>19</v>
      </c>
      <c r="E1683">
        <v>12</v>
      </c>
    </row>
    <row r="1684" spans="1:5" x14ac:dyDescent="0.25">
      <c r="A1684" t="s">
        <v>19</v>
      </c>
      <c r="B1684" t="s">
        <v>21</v>
      </c>
      <c r="C1684" t="s">
        <v>16</v>
      </c>
      <c r="D1684" t="s">
        <v>19</v>
      </c>
      <c r="E1684">
        <v>12</v>
      </c>
    </row>
    <row r="1685" spans="1:5" x14ac:dyDescent="0.25">
      <c r="A1685" t="s">
        <v>19</v>
      </c>
      <c r="B1685" t="s">
        <v>21</v>
      </c>
      <c r="C1685" t="s">
        <v>16</v>
      </c>
      <c r="D1685" t="s">
        <v>19</v>
      </c>
      <c r="E1685">
        <v>12</v>
      </c>
    </row>
    <row r="1686" spans="1:5" x14ac:dyDescent="0.25">
      <c r="A1686" t="s">
        <v>19</v>
      </c>
      <c r="B1686" t="s">
        <v>21</v>
      </c>
      <c r="C1686" t="s">
        <v>16</v>
      </c>
      <c r="D1686" t="s">
        <v>19</v>
      </c>
      <c r="E1686">
        <v>12</v>
      </c>
    </row>
    <row r="1687" spans="1:5" x14ac:dyDescent="0.25">
      <c r="A1687" t="s">
        <v>19</v>
      </c>
      <c r="B1687" t="s">
        <v>21</v>
      </c>
      <c r="C1687" t="s">
        <v>16</v>
      </c>
      <c r="D1687" t="s">
        <v>19</v>
      </c>
      <c r="E1687">
        <v>12</v>
      </c>
    </row>
    <row r="1688" spans="1:5" x14ac:dyDescent="0.25">
      <c r="A1688" t="s">
        <v>19</v>
      </c>
      <c r="B1688" t="s">
        <v>21</v>
      </c>
      <c r="C1688" t="s">
        <v>16</v>
      </c>
      <c r="D1688" t="s">
        <v>19</v>
      </c>
      <c r="E1688">
        <v>12</v>
      </c>
    </row>
    <row r="1689" spans="1:5" x14ac:dyDescent="0.25">
      <c r="A1689" t="s">
        <v>19</v>
      </c>
      <c r="B1689" t="s">
        <v>21</v>
      </c>
      <c r="C1689" t="s">
        <v>16</v>
      </c>
      <c r="D1689" t="s">
        <v>19</v>
      </c>
      <c r="E1689">
        <v>12</v>
      </c>
    </row>
    <row r="1690" spans="1:5" x14ac:dyDescent="0.25">
      <c r="A1690" t="s">
        <v>19</v>
      </c>
      <c r="B1690" t="s">
        <v>21</v>
      </c>
      <c r="C1690" t="s">
        <v>17</v>
      </c>
      <c r="D1690" t="s">
        <v>19</v>
      </c>
      <c r="E1690">
        <v>12</v>
      </c>
    </row>
    <row r="1691" spans="1:5" x14ac:dyDescent="0.25">
      <c r="A1691" t="s">
        <v>19</v>
      </c>
      <c r="B1691" t="s">
        <v>21</v>
      </c>
      <c r="C1691" t="s">
        <v>17</v>
      </c>
      <c r="D1691" t="s">
        <v>19</v>
      </c>
      <c r="E1691">
        <v>12</v>
      </c>
    </row>
    <row r="1692" spans="1:5" x14ac:dyDescent="0.25">
      <c r="A1692" t="s">
        <v>19</v>
      </c>
      <c r="B1692" t="s">
        <v>21</v>
      </c>
      <c r="C1692" t="s">
        <v>17</v>
      </c>
      <c r="D1692" t="s">
        <v>19</v>
      </c>
      <c r="E1692">
        <v>12</v>
      </c>
    </row>
    <row r="1693" spans="1:5" x14ac:dyDescent="0.25">
      <c r="A1693" t="s">
        <v>19</v>
      </c>
      <c r="B1693" t="s">
        <v>21</v>
      </c>
      <c r="C1693" t="s">
        <v>17</v>
      </c>
      <c r="D1693" t="s">
        <v>19</v>
      </c>
      <c r="E1693">
        <v>12</v>
      </c>
    </row>
    <row r="1694" spans="1:5" x14ac:dyDescent="0.25">
      <c r="A1694" t="s">
        <v>19</v>
      </c>
      <c r="B1694" t="s">
        <v>21</v>
      </c>
      <c r="C1694" t="s">
        <v>17</v>
      </c>
      <c r="D1694" t="s">
        <v>19</v>
      </c>
      <c r="E1694">
        <v>12</v>
      </c>
    </row>
    <row r="1695" spans="1:5" x14ac:dyDescent="0.25">
      <c r="A1695" t="s">
        <v>19</v>
      </c>
      <c r="B1695" t="s">
        <v>21</v>
      </c>
      <c r="C1695" t="s">
        <v>17</v>
      </c>
      <c r="D1695" t="s">
        <v>19</v>
      </c>
      <c r="E1695">
        <v>12</v>
      </c>
    </row>
    <row r="1696" spans="1:5" x14ac:dyDescent="0.25">
      <c r="A1696" t="s">
        <v>19</v>
      </c>
      <c r="B1696" t="s">
        <v>21</v>
      </c>
      <c r="C1696" t="s">
        <v>17</v>
      </c>
      <c r="D1696" t="s">
        <v>19</v>
      </c>
      <c r="E1696">
        <v>12</v>
      </c>
    </row>
    <row r="1697" spans="1:5" x14ac:dyDescent="0.25">
      <c r="A1697" t="s">
        <v>19</v>
      </c>
      <c r="B1697" t="s">
        <v>21</v>
      </c>
      <c r="C1697" t="s">
        <v>17</v>
      </c>
      <c r="D1697" t="s">
        <v>19</v>
      </c>
      <c r="E1697">
        <v>12</v>
      </c>
    </row>
    <row r="1698" spans="1:5" x14ac:dyDescent="0.25">
      <c r="A1698" t="s">
        <v>19</v>
      </c>
      <c r="B1698" t="s">
        <v>21</v>
      </c>
      <c r="C1698" t="s">
        <v>18</v>
      </c>
      <c r="D1698" t="s">
        <v>19</v>
      </c>
      <c r="E1698">
        <v>12</v>
      </c>
    </row>
    <row r="1699" spans="1:5" x14ac:dyDescent="0.25">
      <c r="A1699" t="s">
        <v>19</v>
      </c>
      <c r="B1699" t="s">
        <v>21</v>
      </c>
      <c r="C1699" t="s">
        <v>18</v>
      </c>
      <c r="D1699" t="s">
        <v>19</v>
      </c>
      <c r="E1699">
        <v>12</v>
      </c>
    </row>
    <row r="1700" spans="1:5" x14ac:dyDescent="0.25">
      <c r="A1700" t="s">
        <v>19</v>
      </c>
      <c r="B1700" t="s">
        <v>21</v>
      </c>
      <c r="C1700" t="s">
        <v>18</v>
      </c>
      <c r="D1700" t="s">
        <v>19</v>
      </c>
      <c r="E1700">
        <v>12</v>
      </c>
    </row>
    <row r="1701" spans="1:5" x14ac:dyDescent="0.25">
      <c r="A1701" t="s">
        <v>19</v>
      </c>
      <c r="B1701" t="s">
        <v>21</v>
      </c>
      <c r="C1701" t="s">
        <v>18</v>
      </c>
      <c r="D1701" t="s">
        <v>19</v>
      </c>
      <c r="E1701">
        <v>12</v>
      </c>
    </row>
    <row r="1702" spans="1:5" x14ac:dyDescent="0.25">
      <c r="A1702" t="s">
        <v>19</v>
      </c>
      <c r="B1702" t="s">
        <v>21</v>
      </c>
      <c r="C1702" t="s">
        <v>18</v>
      </c>
      <c r="D1702" t="s">
        <v>19</v>
      </c>
      <c r="E1702">
        <v>12</v>
      </c>
    </row>
    <row r="1703" spans="1:5" x14ac:dyDescent="0.25">
      <c r="A1703" t="s">
        <v>19</v>
      </c>
      <c r="B1703" t="s">
        <v>21</v>
      </c>
      <c r="C1703" t="s">
        <v>18</v>
      </c>
      <c r="D1703" t="s">
        <v>19</v>
      </c>
      <c r="E1703">
        <v>12</v>
      </c>
    </row>
    <row r="1704" spans="1:5" x14ac:dyDescent="0.25">
      <c r="A1704" t="s">
        <v>19</v>
      </c>
      <c r="B1704" t="s">
        <v>21</v>
      </c>
      <c r="C1704" t="s">
        <v>18</v>
      </c>
      <c r="D1704" t="s">
        <v>19</v>
      </c>
      <c r="E1704">
        <v>12</v>
      </c>
    </row>
    <row r="1705" spans="1:5" x14ac:dyDescent="0.25">
      <c r="A1705" t="s">
        <v>19</v>
      </c>
      <c r="B1705" t="s">
        <v>21</v>
      </c>
      <c r="C1705" t="s">
        <v>18</v>
      </c>
      <c r="D1705" t="s">
        <v>19</v>
      </c>
      <c r="E1705">
        <v>12</v>
      </c>
    </row>
    <row r="1706" spans="1:5" x14ac:dyDescent="0.25">
      <c r="A1706" t="s">
        <v>19</v>
      </c>
      <c r="B1706" t="s">
        <v>21</v>
      </c>
      <c r="C1706" t="s">
        <v>19</v>
      </c>
      <c r="D1706" t="s">
        <v>19</v>
      </c>
      <c r="E1706">
        <v>12</v>
      </c>
    </row>
    <row r="1707" spans="1:5" x14ac:dyDescent="0.25">
      <c r="A1707" t="s">
        <v>19</v>
      </c>
      <c r="B1707" t="s">
        <v>21</v>
      </c>
      <c r="C1707" t="s">
        <v>19</v>
      </c>
      <c r="D1707" t="s">
        <v>19</v>
      </c>
      <c r="E1707">
        <v>12</v>
      </c>
    </row>
    <row r="1708" spans="1:5" x14ac:dyDescent="0.25">
      <c r="A1708" t="s">
        <v>19</v>
      </c>
      <c r="B1708" t="s">
        <v>21</v>
      </c>
      <c r="C1708" t="s">
        <v>19</v>
      </c>
      <c r="D1708" t="s">
        <v>19</v>
      </c>
      <c r="E1708">
        <v>12</v>
      </c>
    </row>
    <row r="1709" spans="1:5" x14ac:dyDescent="0.25">
      <c r="A1709" t="s">
        <v>19</v>
      </c>
      <c r="B1709" t="s">
        <v>21</v>
      </c>
      <c r="C1709" t="s">
        <v>19</v>
      </c>
      <c r="D1709" t="s">
        <v>19</v>
      </c>
      <c r="E1709">
        <v>12</v>
      </c>
    </row>
    <row r="1710" spans="1:5" x14ac:dyDescent="0.25">
      <c r="A1710" t="s">
        <v>19</v>
      </c>
      <c r="B1710" t="s">
        <v>21</v>
      </c>
      <c r="C1710" t="s">
        <v>19</v>
      </c>
      <c r="D1710" t="s">
        <v>19</v>
      </c>
      <c r="E1710">
        <v>12</v>
      </c>
    </row>
    <row r="1711" spans="1:5" x14ac:dyDescent="0.25">
      <c r="A1711" t="s">
        <v>19</v>
      </c>
      <c r="B1711" t="s">
        <v>21</v>
      </c>
      <c r="C1711" t="s">
        <v>19</v>
      </c>
      <c r="D1711" t="s">
        <v>19</v>
      </c>
      <c r="E1711">
        <v>12</v>
      </c>
    </row>
    <row r="1712" spans="1:5" x14ac:dyDescent="0.25">
      <c r="A1712" t="s">
        <v>19</v>
      </c>
      <c r="B1712" t="s">
        <v>21</v>
      </c>
      <c r="C1712" t="s">
        <v>19</v>
      </c>
      <c r="D1712" t="s">
        <v>19</v>
      </c>
      <c r="E1712">
        <v>12</v>
      </c>
    </row>
    <row r="1713" spans="1:5" x14ac:dyDescent="0.25">
      <c r="A1713" t="s">
        <v>19</v>
      </c>
      <c r="B1713" t="s">
        <v>21</v>
      </c>
      <c r="C1713" t="s">
        <v>19</v>
      </c>
      <c r="D1713" t="s">
        <v>19</v>
      </c>
      <c r="E1713">
        <v>12</v>
      </c>
    </row>
    <row r="1714" spans="1:5" x14ac:dyDescent="0.25">
      <c r="A1714" t="s">
        <v>19</v>
      </c>
      <c r="B1714" t="s">
        <v>21</v>
      </c>
      <c r="C1714" t="s">
        <v>20</v>
      </c>
      <c r="D1714" t="s">
        <v>19</v>
      </c>
      <c r="E1714">
        <v>12</v>
      </c>
    </row>
    <row r="1715" spans="1:5" x14ac:dyDescent="0.25">
      <c r="A1715" t="s">
        <v>19</v>
      </c>
      <c r="B1715" t="s">
        <v>21</v>
      </c>
      <c r="C1715" t="s">
        <v>20</v>
      </c>
      <c r="D1715" t="s">
        <v>19</v>
      </c>
      <c r="E1715">
        <v>12</v>
      </c>
    </row>
    <row r="1716" spans="1:5" x14ac:dyDescent="0.25">
      <c r="A1716" t="s">
        <v>19</v>
      </c>
      <c r="B1716" t="s">
        <v>21</v>
      </c>
      <c r="C1716" t="s">
        <v>20</v>
      </c>
      <c r="D1716" t="s">
        <v>19</v>
      </c>
      <c r="E1716">
        <v>12</v>
      </c>
    </row>
    <row r="1717" spans="1:5" x14ac:dyDescent="0.25">
      <c r="A1717" t="s">
        <v>19</v>
      </c>
      <c r="B1717" t="s">
        <v>21</v>
      </c>
      <c r="C1717" t="s">
        <v>20</v>
      </c>
      <c r="D1717" t="s">
        <v>19</v>
      </c>
      <c r="E1717">
        <v>12</v>
      </c>
    </row>
    <row r="1718" spans="1:5" x14ac:dyDescent="0.25">
      <c r="A1718" t="s">
        <v>19</v>
      </c>
      <c r="B1718" t="s">
        <v>21</v>
      </c>
      <c r="C1718" t="s">
        <v>20</v>
      </c>
      <c r="D1718" t="s">
        <v>19</v>
      </c>
      <c r="E1718">
        <v>12</v>
      </c>
    </row>
    <row r="1719" spans="1:5" x14ac:dyDescent="0.25">
      <c r="A1719" t="s">
        <v>19</v>
      </c>
      <c r="B1719" t="s">
        <v>21</v>
      </c>
      <c r="C1719" t="s">
        <v>20</v>
      </c>
      <c r="D1719" t="s">
        <v>19</v>
      </c>
      <c r="E1719">
        <v>12</v>
      </c>
    </row>
    <row r="1720" spans="1:5" x14ac:dyDescent="0.25">
      <c r="A1720" t="s">
        <v>19</v>
      </c>
      <c r="B1720" t="s">
        <v>21</v>
      </c>
      <c r="C1720" t="s">
        <v>20</v>
      </c>
      <c r="D1720" t="s">
        <v>19</v>
      </c>
      <c r="E1720">
        <v>12</v>
      </c>
    </row>
    <row r="1721" spans="1:5" x14ac:dyDescent="0.25">
      <c r="A1721" t="s">
        <v>19</v>
      </c>
      <c r="B1721" t="s">
        <v>21</v>
      </c>
      <c r="C1721" t="s">
        <v>20</v>
      </c>
      <c r="D1721" t="s">
        <v>19</v>
      </c>
      <c r="E1721">
        <v>12</v>
      </c>
    </row>
    <row r="1722" spans="1:5" x14ac:dyDescent="0.25">
      <c r="A1722" t="s">
        <v>19</v>
      </c>
      <c r="B1722" t="s">
        <v>21</v>
      </c>
      <c r="C1722" t="s">
        <v>21</v>
      </c>
      <c r="D1722" t="s">
        <v>19</v>
      </c>
      <c r="E1722">
        <v>12</v>
      </c>
    </row>
    <row r="1723" spans="1:5" x14ac:dyDescent="0.25">
      <c r="A1723" t="s">
        <v>19</v>
      </c>
      <c r="B1723" t="s">
        <v>21</v>
      </c>
      <c r="C1723" t="s">
        <v>21</v>
      </c>
      <c r="D1723" t="s">
        <v>19</v>
      </c>
      <c r="E1723">
        <v>12</v>
      </c>
    </row>
    <row r="1724" spans="1:5" x14ac:dyDescent="0.25">
      <c r="A1724" t="s">
        <v>19</v>
      </c>
      <c r="B1724" t="s">
        <v>21</v>
      </c>
      <c r="C1724" t="s">
        <v>21</v>
      </c>
      <c r="D1724" t="s">
        <v>19</v>
      </c>
      <c r="E1724">
        <v>12</v>
      </c>
    </row>
    <row r="1725" spans="1:5" x14ac:dyDescent="0.25">
      <c r="A1725" t="s">
        <v>19</v>
      </c>
      <c r="B1725" t="s">
        <v>21</v>
      </c>
      <c r="C1725" t="s">
        <v>21</v>
      </c>
      <c r="D1725" t="s">
        <v>19</v>
      </c>
      <c r="E1725">
        <v>12</v>
      </c>
    </row>
    <row r="1726" spans="1:5" x14ac:dyDescent="0.25">
      <c r="A1726" t="s">
        <v>19</v>
      </c>
      <c r="B1726" t="s">
        <v>21</v>
      </c>
      <c r="C1726" t="s">
        <v>21</v>
      </c>
      <c r="D1726" t="s">
        <v>19</v>
      </c>
      <c r="E1726">
        <v>12</v>
      </c>
    </row>
    <row r="1727" spans="1:5" x14ac:dyDescent="0.25">
      <c r="A1727" t="s">
        <v>19</v>
      </c>
      <c r="B1727" t="s">
        <v>21</v>
      </c>
      <c r="C1727" t="s">
        <v>21</v>
      </c>
      <c r="D1727" t="s">
        <v>19</v>
      </c>
      <c r="E1727">
        <v>12</v>
      </c>
    </row>
    <row r="1728" spans="1:5" x14ac:dyDescent="0.25">
      <c r="A1728" t="s">
        <v>19</v>
      </c>
      <c r="B1728" t="s">
        <v>21</v>
      </c>
      <c r="C1728" t="s">
        <v>21</v>
      </c>
      <c r="D1728" t="s">
        <v>19</v>
      </c>
      <c r="E1728">
        <v>12</v>
      </c>
    </row>
    <row r="1729" spans="1:5" x14ac:dyDescent="0.25">
      <c r="A1729" t="s">
        <v>19</v>
      </c>
      <c r="B1729" t="s">
        <v>21</v>
      </c>
      <c r="C1729" t="s">
        <v>21</v>
      </c>
      <c r="D1729" t="s">
        <v>19</v>
      </c>
      <c r="E1729">
        <v>12</v>
      </c>
    </row>
    <row r="1730" spans="1:5" x14ac:dyDescent="0.25">
      <c r="A1730" t="s">
        <v>19</v>
      </c>
      <c r="B1730" t="s">
        <v>21</v>
      </c>
      <c r="C1730" t="s">
        <v>22</v>
      </c>
      <c r="D1730" t="s">
        <v>19</v>
      </c>
      <c r="E1730">
        <v>12</v>
      </c>
    </row>
    <row r="1731" spans="1:5" x14ac:dyDescent="0.25">
      <c r="A1731" t="s">
        <v>19</v>
      </c>
      <c r="B1731" t="s">
        <v>21</v>
      </c>
      <c r="C1731" t="s">
        <v>22</v>
      </c>
      <c r="D1731" t="s">
        <v>19</v>
      </c>
      <c r="E1731">
        <v>12</v>
      </c>
    </row>
    <row r="1732" spans="1:5" x14ac:dyDescent="0.25">
      <c r="A1732" t="s">
        <v>19</v>
      </c>
      <c r="B1732" t="s">
        <v>21</v>
      </c>
      <c r="C1732" t="s">
        <v>22</v>
      </c>
      <c r="D1732" t="s">
        <v>19</v>
      </c>
      <c r="E1732">
        <v>12</v>
      </c>
    </row>
    <row r="1733" spans="1:5" x14ac:dyDescent="0.25">
      <c r="A1733" t="s">
        <v>19</v>
      </c>
      <c r="B1733" t="s">
        <v>21</v>
      </c>
      <c r="C1733" t="s">
        <v>22</v>
      </c>
      <c r="D1733" t="s">
        <v>19</v>
      </c>
      <c r="E1733">
        <v>12</v>
      </c>
    </row>
    <row r="1734" spans="1:5" x14ac:dyDescent="0.25">
      <c r="A1734" t="s">
        <v>19</v>
      </c>
      <c r="B1734" t="s">
        <v>21</v>
      </c>
      <c r="C1734" t="s">
        <v>22</v>
      </c>
      <c r="D1734" t="s">
        <v>19</v>
      </c>
      <c r="E1734">
        <v>12</v>
      </c>
    </row>
    <row r="1735" spans="1:5" x14ac:dyDescent="0.25">
      <c r="A1735" t="s">
        <v>19</v>
      </c>
      <c r="B1735" t="s">
        <v>21</v>
      </c>
      <c r="C1735" t="s">
        <v>22</v>
      </c>
      <c r="D1735" t="s">
        <v>19</v>
      </c>
      <c r="E1735">
        <v>12</v>
      </c>
    </row>
    <row r="1736" spans="1:5" x14ac:dyDescent="0.25">
      <c r="A1736" t="s">
        <v>19</v>
      </c>
      <c r="B1736" t="s">
        <v>21</v>
      </c>
      <c r="C1736" t="s">
        <v>22</v>
      </c>
      <c r="D1736" t="s">
        <v>19</v>
      </c>
      <c r="E1736">
        <v>12</v>
      </c>
    </row>
    <row r="1737" spans="1:5" x14ac:dyDescent="0.25">
      <c r="A1737" t="s">
        <v>19</v>
      </c>
      <c r="B1737" t="s">
        <v>21</v>
      </c>
      <c r="C1737" t="s">
        <v>22</v>
      </c>
      <c r="D1737" t="s">
        <v>19</v>
      </c>
      <c r="E1737">
        <v>12</v>
      </c>
    </row>
    <row r="1738" spans="1:5" x14ac:dyDescent="0.25">
      <c r="A1738" t="s">
        <v>19</v>
      </c>
      <c r="B1738" t="s">
        <v>22</v>
      </c>
      <c r="C1738" t="s">
        <v>16</v>
      </c>
      <c r="D1738" t="s">
        <v>19</v>
      </c>
      <c r="E1738">
        <v>12</v>
      </c>
    </row>
    <row r="1739" spans="1:5" x14ac:dyDescent="0.25">
      <c r="A1739" t="s">
        <v>19</v>
      </c>
      <c r="B1739" t="s">
        <v>22</v>
      </c>
      <c r="C1739" t="s">
        <v>16</v>
      </c>
      <c r="D1739" t="s">
        <v>19</v>
      </c>
      <c r="E1739">
        <v>12</v>
      </c>
    </row>
    <row r="1740" spans="1:5" x14ac:dyDescent="0.25">
      <c r="A1740" t="s">
        <v>19</v>
      </c>
      <c r="B1740" t="s">
        <v>22</v>
      </c>
      <c r="C1740" t="s">
        <v>16</v>
      </c>
      <c r="D1740" t="s">
        <v>19</v>
      </c>
      <c r="E1740">
        <v>12</v>
      </c>
    </row>
    <row r="1741" spans="1:5" x14ac:dyDescent="0.25">
      <c r="A1741" t="s">
        <v>19</v>
      </c>
      <c r="B1741" t="s">
        <v>22</v>
      </c>
      <c r="C1741" t="s">
        <v>16</v>
      </c>
      <c r="D1741" t="s">
        <v>19</v>
      </c>
      <c r="E1741">
        <v>12</v>
      </c>
    </row>
    <row r="1742" spans="1:5" x14ac:dyDescent="0.25">
      <c r="A1742" t="s">
        <v>19</v>
      </c>
      <c r="B1742" t="s">
        <v>22</v>
      </c>
      <c r="C1742" t="s">
        <v>16</v>
      </c>
      <c r="D1742" t="s">
        <v>19</v>
      </c>
      <c r="E1742">
        <v>12</v>
      </c>
    </row>
    <row r="1743" spans="1:5" x14ac:dyDescent="0.25">
      <c r="A1743" t="s">
        <v>19</v>
      </c>
      <c r="B1743" t="s">
        <v>22</v>
      </c>
      <c r="C1743" t="s">
        <v>16</v>
      </c>
      <c r="D1743" t="s">
        <v>19</v>
      </c>
      <c r="E1743">
        <v>12</v>
      </c>
    </row>
    <row r="1744" spans="1:5" x14ac:dyDescent="0.25">
      <c r="A1744" t="s">
        <v>19</v>
      </c>
      <c r="B1744" t="s">
        <v>22</v>
      </c>
      <c r="C1744" t="s">
        <v>16</v>
      </c>
      <c r="D1744" t="s">
        <v>19</v>
      </c>
      <c r="E1744">
        <v>12</v>
      </c>
    </row>
    <row r="1745" spans="1:5" x14ac:dyDescent="0.25">
      <c r="A1745" t="s">
        <v>19</v>
      </c>
      <c r="B1745" t="s">
        <v>22</v>
      </c>
      <c r="C1745" t="s">
        <v>16</v>
      </c>
      <c r="D1745" t="s">
        <v>19</v>
      </c>
      <c r="E1745">
        <v>12</v>
      </c>
    </row>
    <row r="1746" spans="1:5" x14ac:dyDescent="0.25">
      <c r="A1746" t="s">
        <v>19</v>
      </c>
      <c r="B1746" t="s">
        <v>22</v>
      </c>
      <c r="C1746" t="s">
        <v>17</v>
      </c>
      <c r="D1746" t="s">
        <v>19</v>
      </c>
      <c r="E1746">
        <v>12</v>
      </c>
    </row>
    <row r="1747" spans="1:5" x14ac:dyDescent="0.25">
      <c r="A1747" t="s">
        <v>19</v>
      </c>
      <c r="B1747" t="s">
        <v>22</v>
      </c>
      <c r="C1747" t="s">
        <v>17</v>
      </c>
      <c r="D1747" t="s">
        <v>19</v>
      </c>
      <c r="E1747">
        <v>12</v>
      </c>
    </row>
    <row r="1748" spans="1:5" x14ac:dyDescent="0.25">
      <c r="A1748" t="s">
        <v>19</v>
      </c>
      <c r="B1748" t="s">
        <v>22</v>
      </c>
      <c r="C1748" t="s">
        <v>17</v>
      </c>
      <c r="D1748" t="s">
        <v>19</v>
      </c>
      <c r="E1748">
        <v>12</v>
      </c>
    </row>
    <row r="1749" spans="1:5" x14ac:dyDescent="0.25">
      <c r="A1749" t="s">
        <v>19</v>
      </c>
      <c r="B1749" t="s">
        <v>22</v>
      </c>
      <c r="C1749" t="s">
        <v>17</v>
      </c>
      <c r="D1749" t="s">
        <v>19</v>
      </c>
      <c r="E1749">
        <v>12</v>
      </c>
    </row>
    <row r="1750" spans="1:5" x14ac:dyDescent="0.25">
      <c r="A1750" t="s">
        <v>19</v>
      </c>
      <c r="B1750" t="s">
        <v>22</v>
      </c>
      <c r="C1750" t="s">
        <v>17</v>
      </c>
      <c r="D1750" t="s">
        <v>19</v>
      </c>
      <c r="E1750">
        <v>12</v>
      </c>
    </row>
    <row r="1751" spans="1:5" x14ac:dyDescent="0.25">
      <c r="A1751" t="s">
        <v>19</v>
      </c>
      <c r="B1751" t="s">
        <v>22</v>
      </c>
      <c r="C1751" t="s">
        <v>17</v>
      </c>
      <c r="D1751" t="s">
        <v>19</v>
      </c>
      <c r="E1751">
        <v>12</v>
      </c>
    </row>
    <row r="1752" spans="1:5" x14ac:dyDescent="0.25">
      <c r="A1752" t="s">
        <v>19</v>
      </c>
      <c r="B1752" t="s">
        <v>22</v>
      </c>
      <c r="C1752" t="s">
        <v>17</v>
      </c>
      <c r="D1752" t="s">
        <v>19</v>
      </c>
      <c r="E1752">
        <v>12</v>
      </c>
    </row>
    <row r="1753" spans="1:5" x14ac:dyDescent="0.25">
      <c r="A1753" t="s">
        <v>19</v>
      </c>
      <c r="B1753" t="s">
        <v>22</v>
      </c>
      <c r="C1753" t="s">
        <v>17</v>
      </c>
      <c r="D1753" t="s">
        <v>19</v>
      </c>
      <c r="E1753">
        <v>12</v>
      </c>
    </row>
    <row r="1754" spans="1:5" x14ac:dyDescent="0.25">
      <c r="A1754" t="s">
        <v>19</v>
      </c>
      <c r="B1754" t="s">
        <v>22</v>
      </c>
      <c r="C1754" t="s">
        <v>18</v>
      </c>
      <c r="D1754" t="s">
        <v>19</v>
      </c>
      <c r="E1754">
        <v>12</v>
      </c>
    </row>
    <row r="1755" spans="1:5" x14ac:dyDescent="0.25">
      <c r="A1755" t="s">
        <v>19</v>
      </c>
      <c r="B1755" t="s">
        <v>22</v>
      </c>
      <c r="C1755" t="s">
        <v>18</v>
      </c>
      <c r="D1755" t="s">
        <v>19</v>
      </c>
      <c r="E1755">
        <v>12</v>
      </c>
    </row>
    <row r="1756" spans="1:5" x14ac:dyDescent="0.25">
      <c r="A1756" t="s">
        <v>19</v>
      </c>
      <c r="B1756" t="s">
        <v>22</v>
      </c>
      <c r="C1756" t="s">
        <v>18</v>
      </c>
      <c r="D1756" t="s">
        <v>19</v>
      </c>
      <c r="E1756">
        <v>12</v>
      </c>
    </row>
    <row r="1757" spans="1:5" x14ac:dyDescent="0.25">
      <c r="A1757" t="s">
        <v>19</v>
      </c>
      <c r="B1757" t="s">
        <v>22</v>
      </c>
      <c r="C1757" t="s">
        <v>18</v>
      </c>
      <c r="D1757" t="s">
        <v>19</v>
      </c>
      <c r="E1757">
        <v>12</v>
      </c>
    </row>
    <row r="1758" spans="1:5" x14ac:dyDescent="0.25">
      <c r="A1758" t="s">
        <v>19</v>
      </c>
      <c r="B1758" t="s">
        <v>22</v>
      </c>
      <c r="C1758" t="s">
        <v>18</v>
      </c>
      <c r="D1758" t="s">
        <v>19</v>
      </c>
      <c r="E1758">
        <v>12</v>
      </c>
    </row>
    <row r="1759" spans="1:5" x14ac:dyDescent="0.25">
      <c r="A1759" t="s">
        <v>19</v>
      </c>
      <c r="B1759" t="s">
        <v>22</v>
      </c>
      <c r="C1759" t="s">
        <v>18</v>
      </c>
      <c r="D1759" t="s">
        <v>19</v>
      </c>
      <c r="E1759">
        <v>12</v>
      </c>
    </row>
    <row r="1760" spans="1:5" x14ac:dyDescent="0.25">
      <c r="A1760" t="s">
        <v>19</v>
      </c>
      <c r="B1760" t="s">
        <v>22</v>
      </c>
      <c r="C1760" t="s">
        <v>18</v>
      </c>
      <c r="D1760" t="s">
        <v>19</v>
      </c>
      <c r="E1760">
        <v>12</v>
      </c>
    </row>
    <row r="1761" spans="1:5" x14ac:dyDescent="0.25">
      <c r="A1761" t="s">
        <v>19</v>
      </c>
      <c r="B1761" t="s">
        <v>22</v>
      </c>
      <c r="C1761" t="s">
        <v>18</v>
      </c>
      <c r="D1761" t="s">
        <v>19</v>
      </c>
      <c r="E1761">
        <v>12</v>
      </c>
    </row>
    <row r="1762" spans="1:5" x14ac:dyDescent="0.25">
      <c r="A1762" t="s">
        <v>19</v>
      </c>
      <c r="B1762" t="s">
        <v>22</v>
      </c>
      <c r="C1762" t="s">
        <v>19</v>
      </c>
      <c r="D1762" t="s">
        <v>19</v>
      </c>
      <c r="E1762">
        <v>12</v>
      </c>
    </row>
    <row r="1763" spans="1:5" x14ac:dyDescent="0.25">
      <c r="A1763" t="s">
        <v>19</v>
      </c>
      <c r="B1763" t="s">
        <v>22</v>
      </c>
      <c r="C1763" t="s">
        <v>19</v>
      </c>
      <c r="D1763" t="s">
        <v>19</v>
      </c>
      <c r="E1763">
        <v>12</v>
      </c>
    </row>
    <row r="1764" spans="1:5" x14ac:dyDescent="0.25">
      <c r="A1764" t="s">
        <v>19</v>
      </c>
      <c r="B1764" t="s">
        <v>22</v>
      </c>
      <c r="C1764" t="s">
        <v>19</v>
      </c>
      <c r="D1764" t="s">
        <v>19</v>
      </c>
      <c r="E1764">
        <v>12</v>
      </c>
    </row>
    <row r="1765" spans="1:5" x14ac:dyDescent="0.25">
      <c r="A1765" t="s">
        <v>19</v>
      </c>
      <c r="B1765" t="s">
        <v>22</v>
      </c>
      <c r="C1765" t="s">
        <v>19</v>
      </c>
      <c r="D1765" t="s">
        <v>19</v>
      </c>
      <c r="E1765">
        <v>12</v>
      </c>
    </row>
    <row r="1766" spans="1:5" x14ac:dyDescent="0.25">
      <c r="A1766" t="s">
        <v>19</v>
      </c>
      <c r="B1766" t="s">
        <v>22</v>
      </c>
      <c r="C1766" t="s">
        <v>19</v>
      </c>
      <c r="D1766" t="s">
        <v>19</v>
      </c>
      <c r="E1766">
        <v>12</v>
      </c>
    </row>
    <row r="1767" spans="1:5" x14ac:dyDescent="0.25">
      <c r="A1767" t="s">
        <v>19</v>
      </c>
      <c r="B1767" t="s">
        <v>22</v>
      </c>
      <c r="C1767" t="s">
        <v>19</v>
      </c>
      <c r="D1767" t="s">
        <v>19</v>
      </c>
      <c r="E1767">
        <v>12</v>
      </c>
    </row>
    <row r="1768" spans="1:5" x14ac:dyDescent="0.25">
      <c r="A1768" t="s">
        <v>19</v>
      </c>
      <c r="B1768" t="s">
        <v>22</v>
      </c>
      <c r="C1768" t="s">
        <v>19</v>
      </c>
      <c r="D1768" t="s">
        <v>19</v>
      </c>
      <c r="E1768">
        <v>12</v>
      </c>
    </row>
    <row r="1769" spans="1:5" x14ac:dyDescent="0.25">
      <c r="A1769" t="s">
        <v>19</v>
      </c>
      <c r="B1769" t="s">
        <v>22</v>
      </c>
      <c r="C1769" t="s">
        <v>19</v>
      </c>
      <c r="D1769" t="s">
        <v>19</v>
      </c>
      <c r="E1769">
        <v>12</v>
      </c>
    </row>
    <row r="1770" spans="1:5" x14ac:dyDescent="0.25">
      <c r="A1770" t="s">
        <v>19</v>
      </c>
      <c r="B1770" t="s">
        <v>22</v>
      </c>
      <c r="C1770" t="s">
        <v>20</v>
      </c>
      <c r="D1770" t="s">
        <v>19</v>
      </c>
      <c r="E1770">
        <v>11</v>
      </c>
    </row>
    <row r="1771" spans="1:5" x14ac:dyDescent="0.25">
      <c r="A1771" t="s">
        <v>19</v>
      </c>
      <c r="B1771" t="s">
        <v>22</v>
      </c>
      <c r="C1771" t="s">
        <v>20</v>
      </c>
      <c r="D1771" t="s">
        <v>19</v>
      </c>
      <c r="E1771">
        <v>11</v>
      </c>
    </row>
    <row r="1772" spans="1:5" x14ac:dyDescent="0.25">
      <c r="A1772" t="s">
        <v>19</v>
      </c>
      <c r="B1772" t="s">
        <v>22</v>
      </c>
      <c r="C1772" t="s">
        <v>20</v>
      </c>
      <c r="D1772" t="s">
        <v>19</v>
      </c>
      <c r="E1772">
        <v>11</v>
      </c>
    </row>
    <row r="1773" spans="1:5" x14ac:dyDescent="0.25">
      <c r="A1773" t="s">
        <v>19</v>
      </c>
      <c r="B1773" t="s">
        <v>22</v>
      </c>
      <c r="C1773" t="s">
        <v>20</v>
      </c>
      <c r="D1773" t="s">
        <v>19</v>
      </c>
      <c r="E1773">
        <v>11</v>
      </c>
    </row>
    <row r="1774" spans="1:5" x14ac:dyDescent="0.25">
      <c r="A1774" t="s">
        <v>19</v>
      </c>
      <c r="B1774" t="s">
        <v>22</v>
      </c>
      <c r="C1774" t="s">
        <v>20</v>
      </c>
      <c r="D1774" t="s">
        <v>19</v>
      </c>
      <c r="E1774">
        <v>11</v>
      </c>
    </row>
    <row r="1775" spans="1:5" x14ac:dyDescent="0.25">
      <c r="A1775" t="s">
        <v>19</v>
      </c>
      <c r="B1775" t="s">
        <v>22</v>
      </c>
      <c r="C1775" t="s">
        <v>20</v>
      </c>
      <c r="D1775" t="s">
        <v>19</v>
      </c>
      <c r="E1775">
        <v>11</v>
      </c>
    </row>
    <row r="1776" spans="1:5" x14ac:dyDescent="0.25">
      <c r="A1776" t="s">
        <v>19</v>
      </c>
      <c r="B1776" t="s">
        <v>22</v>
      </c>
      <c r="C1776" t="s">
        <v>20</v>
      </c>
      <c r="D1776" t="s">
        <v>19</v>
      </c>
      <c r="E1776">
        <v>11</v>
      </c>
    </row>
    <row r="1777" spans="1:5" x14ac:dyDescent="0.25">
      <c r="A1777" t="s">
        <v>19</v>
      </c>
      <c r="B1777" t="s">
        <v>22</v>
      </c>
      <c r="C1777" t="s">
        <v>20</v>
      </c>
      <c r="D1777" t="s">
        <v>19</v>
      </c>
      <c r="E1777">
        <v>11</v>
      </c>
    </row>
    <row r="1778" spans="1:5" x14ac:dyDescent="0.25">
      <c r="A1778" t="s">
        <v>19</v>
      </c>
      <c r="B1778" t="s">
        <v>22</v>
      </c>
      <c r="C1778" t="s">
        <v>21</v>
      </c>
      <c r="D1778" t="s">
        <v>19</v>
      </c>
      <c r="E1778">
        <v>12</v>
      </c>
    </row>
    <row r="1779" spans="1:5" x14ac:dyDescent="0.25">
      <c r="A1779" t="s">
        <v>19</v>
      </c>
      <c r="B1779" t="s">
        <v>22</v>
      </c>
      <c r="C1779" t="s">
        <v>21</v>
      </c>
      <c r="D1779" t="s">
        <v>19</v>
      </c>
      <c r="E1779">
        <v>12</v>
      </c>
    </row>
    <row r="1780" spans="1:5" x14ac:dyDescent="0.25">
      <c r="A1780" t="s">
        <v>19</v>
      </c>
      <c r="B1780" t="s">
        <v>22</v>
      </c>
      <c r="C1780" t="s">
        <v>21</v>
      </c>
      <c r="D1780" t="s">
        <v>19</v>
      </c>
      <c r="E1780">
        <v>12</v>
      </c>
    </row>
    <row r="1781" spans="1:5" x14ac:dyDescent="0.25">
      <c r="A1781" t="s">
        <v>19</v>
      </c>
      <c r="B1781" t="s">
        <v>22</v>
      </c>
      <c r="C1781" t="s">
        <v>21</v>
      </c>
      <c r="D1781" t="s">
        <v>19</v>
      </c>
      <c r="E1781">
        <v>12</v>
      </c>
    </row>
    <row r="1782" spans="1:5" x14ac:dyDescent="0.25">
      <c r="A1782" t="s">
        <v>19</v>
      </c>
      <c r="B1782" t="s">
        <v>22</v>
      </c>
      <c r="C1782" t="s">
        <v>21</v>
      </c>
      <c r="D1782" t="s">
        <v>19</v>
      </c>
      <c r="E1782">
        <v>12</v>
      </c>
    </row>
    <row r="1783" spans="1:5" x14ac:dyDescent="0.25">
      <c r="A1783" t="s">
        <v>19</v>
      </c>
      <c r="B1783" t="s">
        <v>22</v>
      </c>
      <c r="C1783" t="s">
        <v>21</v>
      </c>
      <c r="D1783" t="s">
        <v>19</v>
      </c>
      <c r="E1783">
        <v>12</v>
      </c>
    </row>
    <row r="1784" spans="1:5" x14ac:dyDescent="0.25">
      <c r="A1784" t="s">
        <v>19</v>
      </c>
      <c r="B1784" t="s">
        <v>22</v>
      </c>
      <c r="C1784" t="s">
        <v>21</v>
      </c>
      <c r="D1784" t="s">
        <v>19</v>
      </c>
      <c r="E1784">
        <v>12</v>
      </c>
    </row>
    <row r="1785" spans="1:5" x14ac:dyDescent="0.25">
      <c r="A1785" t="s">
        <v>19</v>
      </c>
      <c r="B1785" t="s">
        <v>22</v>
      </c>
      <c r="C1785" t="s">
        <v>21</v>
      </c>
      <c r="D1785" t="s">
        <v>19</v>
      </c>
      <c r="E1785">
        <v>12</v>
      </c>
    </row>
    <row r="1786" spans="1:5" x14ac:dyDescent="0.25">
      <c r="A1786" t="s">
        <v>19</v>
      </c>
      <c r="B1786" t="s">
        <v>22</v>
      </c>
      <c r="C1786" t="s">
        <v>22</v>
      </c>
      <c r="D1786" t="s">
        <v>19</v>
      </c>
      <c r="E1786">
        <v>12</v>
      </c>
    </row>
    <row r="1787" spans="1:5" x14ac:dyDescent="0.25">
      <c r="A1787" t="s">
        <v>19</v>
      </c>
      <c r="B1787" t="s">
        <v>22</v>
      </c>
      <c r="C1787" t="s">
        <v>22</v>
      </c>
      <c r="D1787" t="s">
        <v>19</v>
      </c>
      <c r="E1787">
        <v>12</v>
      </c>
    </row>
    <row r="1788" spans="1:5" x14ac:dyDescent="0.25">
      <c r="A1788" t="s">
        <v>19</v>
      </c>
      <c r="B1788" t="s">
        <v>22</v>
      </c>
      <c r="C1788" t="s">
        <v>22</v>
      </c>
      <c r="D1788" t="s">
        <v>19</v>
      </c>
      <c r="E1788">
        <v>12</v>
      </c>
    </row>
    <row r="1789" spans="1:5" x14ac:dyDescent="0.25">
      <c r="A1789" t="s">
        <v>19</v>
      </c>
      <c r="B1789" t="s">
        <v>22</v>
      </c>
      <c r="C1789" t="s">
        <v>22</v>
      </c>
      <c r="D1789" t="s">
        <v>19</v>
      </c>
      <c r="E1789">
        <v>12</v>
      </c>
    </row>
    <row r="1790" spans="1:5" x14ac:dyDescent="0.25">
      <c r="A1790" t="s">
        <v>19</v>
      </c>
      <c r="B1790" t="s">
        <v>22</v>
      </c>
      <c r="C1790" t="s">
        <v>22</v>
      </c>
      <c r="D1790" t="s">
        <v>19</v>
      </c>
      <c r="E1790">
        <v>12</v>
      </c>
    </row>
    <row r="1791" spans="1:5" x14ac:dyDescent="0.25">
      <c r="A1791" t="s">
        <v>19</v>
      </c>
      <c r="B1791" t="s">
        <v>22</v>
      </c>
      <c r="C1791" t="s">
        <v>22</v>
      </c>
      <c r="D1791" t="s">
        <v>19</v>
      </c>
      <c r="E1791">
        <v>12</v>
      </c>
    </row>
    <row r="1792" spans="1:5" x14ac:dyDescent="0.25">
      <c r="A1792" t="s">
        <v>19</v>
      </c>
      <c r="B1792" t="s">
        <v>22</v>
      </c>
      <c r="C1792" t="s">
        <v>22</v>
      </c>
      <c r="D1792" t="s">
        <v>19</v>
      </c>
      <c r="E1792">
        <v>12</v>
      </c>
    </row>
    <row r="1793" spans="1:5" x14ac:dyDescent="0.25">
      <c r="A1793" t="s">
        <v>19</v>
      </c>
      <c r="B1793" t="s">
        <v>22</v>
      </c>
      <c r="C1793" t="s">
        <v>22</v>
      </c>
      <c r="D1793" t="s">
        <v>19</v>
      </c>
      <c r="E1793">
        <v>12</v>
      </c>
    </row>
    <row r="1794" spans="1:5" x14ac:dyDescent="0.25">
      <c r="A1794" t="s">
        <v>20</v>
      </c>
      <c r="C1794" t="s">
        <v>16</v>
      </c>
      <c r="D1794" t="s">
        <v>20</v>
      </c>
      <c r="E1794">
        <v>15</v>
      </c>
    </row>
    <row r="1795" spans="1:5" x14ac:dyDescent="0.25">
      <c r="A1795" t="s">
        <v>20</v>
      </c>
      <c r="C1795" t="s">
        <v>16</v>
      </c>
      <c r="D1795" t="s">
        <v>20</v>
      </c>
      <c r="E1795">
        <v>15</v>
      </c>
    </row>
    <row r="1796" spans="1:5" x14ac:dyDescent="0.25">
      <c r="A1796" t="s">
        <v>20</v>
      </c>
      <c r="C1796" t="s">
        <v>16</v>
      </c>
      <c r="D1796" t="s">
        <v>20</v>
      </c>
      <c r="E1796">
        <v>15</v>
      </c>
    </row>
    <row r="1797" spans="1:5" x14ac:dyDescent="0.25">
      <c r="A1797" t="s">
        <v>20</v>
      </c>
      <c r="C1797" t="s">
        <v>16</v>
      </c>
      <c r="D1797" t="s">
        <v>20</v>
      </c>
      <c r="E1797">
        <v>15</v>
      </c>
    </row>
    <row r="1798" spans="1:5" x14ac:dyDescent="0.25">
      <c r="A1798" t="s">
        <v>20</v>
      </c>
      <c r="C1798" t="s">
        <v>16</v>
      </c>
      <c r="D1798" t="s">
        <v>20</v>
      </c>
      <c r="E1798">
        <v>15</v>
      </c>
    </row>
    <row r="1799" spans="1:5" x14ac:dyDescent="0.25">
      <c r="A1799" t="s">
        <v>20</v>
      </c>
      <c r="C1799" t="s">
        <v>16</v>
      </c>
      <c r="D1799" t="s">
        <v>20</v>
      </c>
      <c r="E1799">
        <v>15</v>
      </c>
    </row>
    <row r="1800" spans="1:5" x14ac:dyDescent="0.25">
      <c r="A1800" t="s">
        <v>20</v>
      </c>
      <c r="C1800" t="s">
        <v>16</v>
      </c>
      <c r="D1800" t="s">
        <v>20</v>
      </c>
      <c r="E1800">
        <v>15</v>
      </c>
    </row>
    <row r="1801" spans="1:5" x14ac:dyDescent="0.25">
      <c r="A1801" t="s">
        <v>20</v>
      </c>
      <c r="C1801" t="s">
        <v>16</v>
      </c>
      <c r="D1801" t="s">
        <v>20</v>
      </c>
      <c r="E1801">
        <v>15</v>
      </c>
    </row>
    <row r="1802" spans="1:5" x14ac:dyDescent="0.25">
      <c r="A1802" t="s">
        <v>20</v>
      </c>
      <c r="C1802" t="s">
        <v>17</v>
      </c>
      <c r="D1802" t="s">
        <v>20</v>
      </c>
      <c r="E1802">
        <v>16</v>
      </c>
    </row>
    <row r="1803" spans="1:5" x14ac:dyDescent="0.25">
      <c r="A1803" t="s">
        <v>20</v>
      </c>
      <c r="C1803" t="s">
        <v>17</v>
      </c>
      <c r="D1803" t="s">
        <v>20</v>
      </c>
      <c r="E1803">
        <v>16</v>
      </c>
    </row>
    <row r="1804" spans="1:5" x14ac:dyDescent="0.25">
      <c r="A1804" t="s">
        <v>20</v>
      </c>
      <c r="C1804" t="s">
        <v>17</v>
      </c>
      <c r="D1804" t="s">
        <v>20</v>
      </c>
      <c r="E1804">
        <v>16</v>
      </c>
    </row>
    <row r="1805" spans="1:5" x14ac:dyDescent="0.25">
      <c r="A1805" t="s">
        <v>20</v>
      </c>
      <c r="C1805" t="s">
        <v>17</v>
      </c>
      <c r="D1805" t="s">
        <v>20</v>
      </c>
      <c r="E1805">
        <v>16</v>
      </c>
    </row>
    <row r="1806" spans="1:5" x14ac:dyDescent="0.25">
      <c r="A1806" t="s">
        <v>20</v>
      </c>
      <c r="C1806" t="s">
        <v>17</v>
      </c>
      <c r="D1806" t="s">
        <v>20</v>
      </c>
      <c r="E1806">
        <v>16</v>
      </c>
    </row>
    <row r="1807" spans="1:5" x14ac:dyDescent="0.25">
      <c r="A1807" t="s">
        <v>20</v>
      </c>
      <c r="C1807" t="s">
        <v>17</v>
      </c>
      <c r="D1807" t="s">
        <v>20</v>
      </c>
      <c r="E1807">
        <v>16</v>
      </c>
    </row>
    <row r="1808" spans="1:5" x14ac:dyDescent="0.25">
      <c r="A1808" t="s">
        <v>20</v>
      </c>
      <c r="C1808" t="s">
        <v>17</v>
      </c>
      <c r="D1808" t="s">
        <v>20</v>
      </c>
      <c r="E1808">
        <v>16</v>
      </c>
    </row>
    <row r="1809" spans="1:5" x14ac:dyDescent="0.25">
      <c r="A1809" t="s">
        <v>20</v>
      </c>
      <c r="C1809" t="s">
        <v>17</v>
      </c>
      <c r="D1809" t="s">
        <v>20</v>
      </c>
      <c r="E1809">
        <v>16</v>
      </c>
    </row>
    <row r="1810" spans="1:5" x14ac:dyDescent="0.25">
      <c r="A1810" t="s">
        <v>20</v>
      </c>
      <c r="C1810" t="s">
        <v>18</v>
      </c>
      <c r="D1810" t="s">
        <v>20</v>
      </c>
      <c r="E1810">
        <v>15</v>
      </c>
    </row>
    <row r="1811" spans="1:5" x14ac:dyDescent="0.25">
      <c r="A1811" t="s">
        <v>20</v>
      </c>
      <c r="C1811" t="s">
        <v>18</v>
      </c>
      <c r="D1811" t="s">
        <v>20</v>
      </c>
      <c r="E1811">
        <v>15</v>
      </c>
    </row>
    <row r="1812" spans="1:5" x14ac:dyDescent="0.25">
      <c r="A1812" t="s">
        <v>20</v>
      </c>
      <c r="C1812" t="s">
        <v>18</v>
      </c>
      <c r="D1812" t="s">
        <v>20</v>
      </c>
      <c r="E1812">
        <v>15</v>
      </c>
    </row>
    <row r="1813" spans="1:5" x14ac:dyDescent="0.25">
      <c r="A1813" t="s">
        <v>20</v>
      </c>
      <c r="C1813" t="s">
        <v>18</v>
      </c>
      <c r="D1813" t="s">
        <v>20</v>
      </c>
      <c r="E1813">
        <v>15</v>
      </c>
    </row>
    <row r="1814" spans="1:5" x14ac:dyDescent="0.25">
      <c r="A1814" t="s">
        <v>20</v>
      </c>
      <c r="C1814" t="s">
        <v>18</v>
      </c>
      <c r="D1814" t="s">
        <v>20</v>
      </c>
      <c r="E1814">
        <v>15</v>
      </c>
    </row>
    <row r="1815" spans="1:5" x14ac:dyDescent="0.25">
      <c r="A1815" t="s">
        <v>20</v>
      </c>
      <c r="C1815" t="s">
        <v>18</v>
      </c>
      <c r="D1815" t="s">
        <v>20</v>
      </c>
      <c r="E1815">
        <v>15</v>
      </c>
    </row>
    <row r="1816" spans="1:5" x14ac:dyDescent="0.25">
      <c r="A1816" t="s">
        <v>20</v>
      </c>
      <c r="C1816" t="s">
        <v>18</v>
      </c>
      <c r="D1816" t="s">
        <v>20</v>
      </c>
      <c r="E1816">
        <v>15</v>
      </c>
    </row>
    <row r="1817" spans="1:5" x14ac:dyDescent="0.25">
      <c r="A1817" t="s">
        <v>20</v>
      </c>
      <c r="C1817" t="s">
        <v>18</v>
      </c>
      <c r="D1817" t="s">
        <v>20</v>
      </c>
      <c r="E1817">
        <v>15</v>
      </c>
    </row>
    <row r="1818" spans="1:5" x14ac:dyDescent="0.25">
      <c r="A1818" t="s">
        <v>20</v>
      </c>
      <c r="C1818" t="s">
        <v>19</v>
      </c>
      <c r="D1818" t="s">
        <v>20</v>
      </c>
      <c r="E1818">
        <v>17</v>
      </c>
    </row>
    <row r="1819" spans="1:5" x14ac:dyDescent="0.25">
      <c r="A1819" t="s">
        <v>20</v>
      </c>
      <c r="C1819" t="s">
        <v>19</v>
      </c>
      <c r="D1819" t="s">
        <v>20</v>
      </c>
      <c r="E1819">
        <v>17</v>
      </c>
    </row>
    <row r="1820" spans="1:5" x14ac:dyDescent="0.25">
      <c r="A1820" t="s">
        <v>20</v>
      </c>
      <c r="C1820" t="s">
        <v>19</v>
      </c>
      <c r="D1820" t="s">
        <v>20</v>
      </c>
      <c r="E1820">
        <v>17</v>
      </c>
    </row>
    <row r="1821" spans="1:5" x14ac:dyDescent="0.25">
      <c r="A1821" t="s">
        <v>20</v>
      </c>
      <c r="C1821" t="s">
        <v>19</v>
      </c>
      <c r="D1821" t="s">
        <v>20</v>
      </c>
      <c r="E1821">
        <v>17</v>
      </c>
    </row>
    <row r="1822" spans="1:5" x14ac:dyDescent="0.25">
      <c r="A1822" t="s">
        <v>20</v>
      </c>
      <c r="C1822" t="s">
        <v>19</v>
      </c>
      <c r="D1822" t="s">
        <v>20</v>
      </c>
      <c r="E1822">
        <v>17</v>
      </c>
    </row>
    <row r="1823" spans="1:5" x14ac:dyDescent="0.25">
      <c r="A1823" t="s">
        <v>20</v>
      </c>
      <c r="C1823" t="s">
        <v>19</v>
      </c>
      <c r="D1823" t="s">
        <v>20</v>
      </c>
      <c r="E1823">
        <v>17</v>
      </c>
    </row>
    <row r="1824" spans="1:5" x14ac:dyDescent="0.25">
      <c r="A1824" t="s">
        <v>20</v>
      </c>
      <c r="C1824" t="s">
        <v>19</v>
      </c>
      <c r="D1824" t="s">
        <v>20</v>
      </c>
      <c r="E1824">
        <v>17</v>
      </c>
    </row>
    <row r="1825" spans="1:5" x14ac:dyDescent="0.25">
      <c r="A1825" t="s">
        <v>20</v>
      </c>
      <c r="C1825" t="s">
        <v>19</v>
      </c>
      <c r="D1825" t="s">
        <v>20</v>
      </c>
      <c r="E1825">
        <v>17</v>
      </c>
    </row>
    <row r="1826" spans="1:5" x14ac:dyDescent="0.25">
      <c r="A1826" t="s">
        <v>20</v>
      </c>
      <c r="C1826" t="s">
        <v>20</v>
      </c>
      <c r="D1826" t="s">
        <v>20</v>
      </c>
      <c r="E1826">
        <v>17</v>
      </c>
    </row>
    <row r="1827" spans="1:5" x14ac:dyDescent="0.25">
      <c r="A1827" t="s">
        <v>20</v>
      </c>
      <c r="C1827" t="s">
        <v>20</v>
      </c>
      <c r="D1827" t="s">
        <v>20</v>
      </c>
      <c r="E1827">
        <v>17</v>
      </c>
    </row>
    <row r="1828" spans="1:5" x14ac:dyDescent="0.25">
      <c r="A1828" t="s">
        <v>20</v>
      </c>
      <c r="C1828" t="s">
        <v>20</v>
      </c>
      <c r="D1828" t="s">
        <v>20</v>
      </c>
      <c r="E1828">
        <v>17</v>
      </c>
    </row>
    <row r="1829" spans="1:5" x14ac:dyDescent="0.25">
      <c r="A1829" t="s">
        <v>20</v>
      </c>
      <c r="C1829" t="s">
        <v>20</v>
      </c>
      <c r="D1829" t="s">
        <v>20</v>
      </c>
      <c r="E1829">
        <v>17</v>
      </c>
    </row>
    <row r="1830" spans="1:5" x14ac:dyDescent="0.25">
      <c r="A1830" t="s">
        <v>20</v>
      </c>
      <c r="C1830" t="s">
        <v>20</v>
      </c>
      <c r="D1830" t="s">
        <v>20</v>
      </c>
      <c r="E1830">
        <v>17</v>
      </c>
    </row>
    <row r="1831" spans="1:5" x14ac:dyDescent="0.25">
      <c r="A1831" t="s">
        <v>20</v>
      </c>
      <c r="C1831" t="s">
        <v>20</v>
      </c>
      <c r="D1831" t="s">
        <v>20</v>
      </c>
      <c r="E1831">
        <v>17</v>
      </c>
    </row>
    <row r="1832" spans="1:5" x14ac:dyDescent="0.25">
      <c r="A1832" t="s">
        <v>20</v>
      </c>
      <c r="C1832" t="s">
        <v>20</v>
      </c>
      <c r="D1832" t="s">
        <v>20</v>
      </c>
      <c r="E1832">
        <v>17</v>
      </c>
    </row>
    <row r="1833" spans="1:5" x14ac:dyDescent="0.25">
      <c r="A1833" t="s">
        <v>20</v>
      </c>
      <c r="C1833" t="s">
        <v>20</v>
      </c>
      <c r="D1833" t="s">
        <v>20</v>
      </c>
      <c r="E1833">
        <v>17</v>
      </c>
    </row>
    <row r="1834" spans="1:5" x14ac:dyDescent="0.25">
      <c r="A1834" t="s">
        <v>20</v>
      </c>
      <c r="C1834" t="s">
        <v>21</v>
      </c>
      <c r="D1834" t="s">
        <v>20</v>
      </c>
      <c r="E1834">
        <v>15</v>
      </c>
    </row>
    <row r="1835" spans="1:5" x14ac:dyDescent="0.25">
      <c r="A1835" t="s">
        <v>20</v>
      </c>
      <c r="C1835" t="s">
        <v>21</v>
      </c>
      <c r="D1835" t="s">
        <v>20</v>
      </c>
      <c r="E1835">
        <v>15</v>
      </c>
    </row>
    <row r="1836" spans="1:5" x14ac:dyDescent="0.25">
      <c r="A1836" t="s">
        <v>20</v>
      </c>
      <c r="C1836" t="s">
        <v>21</v>
      </c>
      <c r="D1836" t="s">
        <v>20</v>
      </c>
      <c r="E1836">
        <v>15</v>
      </c>
    </row>
    <row r="1837" spans="1:5" x14ac:dyDescent="0.25">
      <c r="A1837" t="s">
        <v>20</v>
      </c>
      <c r="C1837" t="s">
        <v>21</v>
      </c>
      <c r="D1837" t="s">
        <v>20</v>
      </c>
      <c r="E1837">
        <v>15</v>
      </c>
    </row>
    <row r="1838" spans="1:5" x14ac:dyDescent="0.25">
      <c r="A1838" t="s">
        <v>20</v>
      </c>
      <c r="C1838" t="s">
        <v>21</v>
      </c>
      <c r="D1838" t="s">
        <v>20</v>
      </c>
      <c r="E1838">
        <v>15</v>
      </c>
    </row>
    <row r="1839" spans="1:5" x14ac:dyDescent="0.25">
      <c r="A1839" t="s">
        <v>20</v>
      </c>
      <c r="C1839" t="s">
        <v>21</v>
      </c>
      <c r="D1839" t="s">
        <v>20</v>
      </c>
      <c r="E1839">
        <v>15</v>
      </c>
    </row>
    <row r="1840" spans="1:5" x14ac:dyDescent="0.25">
      <c r="A1840" t="s">
        <v>20</v>
      </c>
      <c r="C1840" t="s">
        <v>21</v>
      </c>
      <c r="D1840" t="s">
        <v>20</v>
      </c>
      <c r="E1840">
        <v>15</v>
      </c>
    </row>
    <row r="1841" spans="1:5" x14ac:dyDescent="0.25">
      <c r="A1841" t="s">
        <v>20</v>
      </c>
      <c r="C1841" t="s">
        <v>21</v>
      </c>
      <c r="D1841" t="s">
        <v>20</v>
      </c>
      <c r="E1841">
        <v>15</v>
      </c>
    </row>
    <row r="1842" spans="1:5" x14ac:dyDescent="0.25">
      <c r="A1842" t="s">
        <v>20</v>
      </c>
      <c r="C1842" t="s">
        <v>22</v>
      </c>
      <c r="D1842" t="s">
        <v>20</v>
      </c>
      <c r="E1842">
        <v>15</v>
      </c>
    </row>
    <row r="1843" spans="1:5" x14ac:dyDescent="0.25">
      <c r="A1843" t="s">
        <v>20</v>
      </c>
      <c r="C1843" t="s">
        <v>22</v>
      </c>
      <c r="D1843" t="s">
        <v>20</v>
      </c>
      <c r="E1843">
        <v>15</v>
      </c>
    </row>
    <row r="1844" spans="1:5" x14ac:dyDescent="0.25">
      <c r="A1844" t="s">
        <v>20</v>
      </c>
      <c r="C1844" t="s">
        <v>22</v>
      </c>
      <c r="D1844" t="s">
        <v>20</v>
      </c>
      <c r="E1844">
        <v>15</v>
      </c>
    </row>
    <row r="1845" spans="1:5" x14ac:dyDescent="0.25">
      <c r="A1845" t="s">
        <v>20</v>
      </c>
      <c r="C1845" t="s">
        <v>22</v>
      </c>
      <c r="D1845" t="s">
        <v>20</v>
      </c>
      <c r="E1845">
        <v>15</v>
      </c>
    </row>
    <row r="1846" spans="1:5" x14ac:dyDescent="0.25">
      <c r="A1846" t="s">
        <v>20</v>
      </c>
      <c r="C1846" t="s">
        <v>22</v>
      </c>
      <c r="D1846" t="s">
        <v>20</v>
      </c>
      <c r="E1846">
        <v>15</v>
      </c>
    </row>
    <row r="1847" spans="1:5" x14ac:dyDescent="0.25">
      <c r="A1847" t="s">
        <v>20</v>
      </c>
      <c r="C1847" t="s">
        <v>22</v>
      </c>
      <c r="D1847" t="s">
        <v>20</v>
      </c>
      <c r="E1847">
        <v>15</v>
      </c>
    </row>
    <row r="1848" spans="1:5" x14ac:dyDescent="0.25">
      <c r="A1848" t="s">
        <v>20</v>
      </c>
      <c r="C1848" t="s">
        <v>22</v>
      </c>
      <c r="D1848" t="s">
        <v>20</v>
      </c>
      <c r="E1848">
        <v>15</v>
      </c>
    </row>
    <row r="1849" spans="1:5" x14ac:dyDescent="0.25">
      <c r="A1849" t="s">
        <v>20</v>
      </c>
      <c r="C1849" t="s">
        <v>22</v>
      </c>
      <c r="D1849" t="s">
        <v>20</v>
      </c>
      <c r="E1849">
        <v>15</v>
      </c>
    </row>
    <row r="1850" spans="1:5" x14ac:dyDescent="0.25">
      <c r="A1850" t="s">
        <v>20</v>
      </c>
      <c r="B1850" t="s">
        <v>16</v>
      </c>
      <c r="C1850" t="s">
        <v>16</v>
      </c>
      <c r="D1850" t="s">
        <v>20</v>
      </c>
      <c r="E1850">
        <v>12</v>
      </c>
    </row>
    <row r="1851" spans="1:5" x14ac:dyDescent="0.25">
      <c r="A1851" t="s">
        <v>20</v>
      </c>
      <c r="B1851" t="s">
        <v>16</v>
      </c>
      <c r="C1851" t="s">
        <v>16</v>
      </c>
      <c r="D1851" t="s">
        <v>20</v>
      </c>
      <c r="E1851">
        <v>12</v>
      </c>
    </row>
    <row r="1852" spans="1:5" x14ac:dyDescent="0.25">
      <c r="A1852" t="s">
        <v>20</v>
      </c>
      <c r="B1852" t="s">
        <v>16</v>
      </c>
      <c r="C1852" t="s">
        <v>16</v>
      </c>
      <c r="D1852" t="s">
        <v>20</v>
      </c>
      <c r="E1852">
        <v>12</v>
      </c>
    </row>
    <row r="1853" spans="1:5" x14ac:dyDescent="0.25">
      <c r="A1853" t="s">
        <v>20</v>
      </c>
      <c r="B1853" t="s">
        <v>16</v>
      </c>
      <c r="C1853" t="s">
        <v>16</v>
      </c>
      <c r="D1853" t="s">
        <v>20</v>
      </c>
      <c r="E1853">
        <v>12</v>
      </c>
    </row>
    <row r="1854" spans="1:5" x14ac:dyDescent="0.25">
      <c r="A1854" t="s">
        <v>20</v>
      </c>
      <c r="B1854" t="s">
        <v>16</v>
      </c>
      <c r="C1854" t="s">
        <v>16</v>
      </c>
      <c r="D1854" t="s">
        <v>20</v>
      </c>
      <c r="E1854">
        <v>12</v>
      </c>
    </row>
    <row r="1855" spans="1:5" x14ac:dyDescent="0.25">
      <c r="A1855" t="s">
        <v>20</v>
      </c>
      <c r="B1855" t="s">
        <v>16</v>
      </c>
      <c r="C1855" t="s">
        <v>16</v>
      </c>
      <c r="D1855" t="s">
        <v>20</v>
      </c>
      <c r="E1855">
        <v>12</v>
      </c>
    </row>
    <row r="1856" spans="1:5" x14ac:dyDescent="0.25">
      <c r="A1856" t="s">
        <v>20</v>
      </c>
      <c r="B1856" t="s">
        <v>16</v>
      </c>
      <c r="C1856" t="s">
        <v>16</v>
      </c>
      <c r="D1856" t="s">
        <v>20</v>
      </c>
      <c r="E1856">
        <v>12</v>
      </c>
    </row>
    <row r="1857" spans="1:5" x14ac:dyDescent="0.25">
      <c r="A1857" t="s">
        <v>20</v>
      </c>
      <c r="B1857" t="s">
        <v>16</v>
      </c>
      <c r="C1857" t="s">
        <v>16</v>
      </c>
      <c r="D1857" t="s">
        <v>20</v>
      </c>
      <c r="E1857">
        <v>12</v>
      </c>
    </row>
    <row r="1858" spans="1:5" x14ac:dyDescent="0.25">
      <c r="A1858" t="s">
        <v>20</v>
      </c>
      <c r="B1858" t="s">
        <v>16</v>
      </c>
      <c r="C1858" t="s">
        <v>17</v>
      </c>
      <c r="D1858" t="s">
        <v>20</v>
      </c>
      <c r="E1858">
        <v>12</v>
      </c>
    </row>
    <row r="1859" spans="1:5" x14ac:dyDescent="0.25">
      <c r="A1859" t="s">
        <v>20</v>
      </c>
      <c r="B1859" t="s">
        <v>16</v>
      </c>
      <c r="C1859" t="s">
        <v>17</v>
      </c>
      <c r="D1859" t="s">
        <v>20</v>
      </c>
      <c r="E1859">
        <v>12</v>
      </c>
    </row>
    <row r="1860" spans="1:5" x14ac:dyDescent="0.25">
      <c r="A1860" t="s">
        <v>20</v>
      </c>
      <c r="B1860" t="s">
        <v>16</v>
      </c>
      <c r="C1860" t="s">
        <v>17</v>
      </c>
      <c r="D1860" t="s">
        <v>20</v>
      </c>
      <c r="E1860">
        <v>12</v>
      </c>
    </row>
    <row r="1861" spans="1:5" x14ac:dyDescent="0.25">
      <c r="A1861" t="s">
        <v>20</v>
      </c>
      <c r="B1861" t="s">
        <v>16</v>
      </c>
      <c r="C1861" t="s">
        <v>17</v>
      </c>
      <c r="D1861" t="s">
        <v>20</v>
      </c>
      <c r="E1861">
        <v>12</v>
      </c>
    </row>
    <row r="1862" spans="1:5" x14ac:dyDescent="0.25">
      <c r="A1862" t="s">
        <v>20</v>
      </c>
      <c r="B1862" t="s">
        <v>16</v>
      </c>
      <c r="C1862" t="s">
        <v>17</v>
      </c>
      <c r="D1862" t="s">
        <v>20</v>
      </c>
      <c r="E1862">
        <v>12</v>
      </c>
    </row>
    <row r="1863" spans="1:5" x14ac:dyDescent="0.25">
      <c r="A1863" t="s">
        <v>20</v>
      </c>
      <c r="B1863" t="s">
        <v>16</v>
      </c>
      <c r="C1863" t="s">
        <v>17</v>
      </c>
      <c r="D1863" t="s">
        <v>20</v>
      </c>
      <c r="E1863">
        <v>12</v>
      </c>
    </row>
    <row r="1864" spans="1:5" x14ac:dyDescent="0.25">
      <c r="A1864" t="s">
        <v>20</v>
      </c>
      <c r="B1864" t="s">
        <v>16</v>
      </c>
      <c r="C1864" t="s">
        <v>17</v>
      </c>
      <c r="D1864" t="s">
        <v>20</v>
      </c>
      <c r="E1864">
        <v>12</v>
      </c>
    </row>
    <row r="1865" spans="1:5" x14ac:dyDescent="0.25">
      <c r="A1865" t="s">
        <v>20</v>
      </c>
      <c r="B1865" t="s">
        <v>16</v>
      </c>
      <c r="C1865" t="s">
        <v>17</v>
      </c>
      <c r="D1865" t="s">
        <v>20</v>
      </c>
      <c r="E1865">
        <v>12</v>
      </c>
    </row>
    <row r="1866" spans="1:5" x14ac:dyDescent="0.25">
      <c r="A1866" t="s">
        <v>20</v>
      </c>
      <c r="B1866" t="s">
        <v>16</v>
      </c>
      <c r="C1866" t="s">
        <v>18</v>
      </c>
      <c r="D1866" t="s">
        <v>20</v>
      </c>
      <c r="E1866">
        <v>12</v>
      </c>
    </row>
    <row r="1867" spans="1:5" x14ac:dyDescent="0.25">
      <c r="A1867" t="s">
        <v>20</v>
      </c>
      <c r="B1867" t="s">
        <v>16</v>
      </c>
      <c r="C1867" t="s">
        <v>18</v>
      </c>
      <c r="D1867" t="s">
        <v>20</v>
      </c>
      <c r="E1867">
        <v>12</v>
      </c>
    </row>
    <row r="1868" spans="1:5" x14ac:dyDescent="0.25">
      <c r="A1868" t="s">
        <v>20</v>
      </c>
      <c r="B1868" t="s">
        <v>16</v>
      </c>
      <c r="C1868" t="s">
        <v>18</v>
      </c>
      <c r="D1868" t="s">
        <v>20</v>
      </c>
      <c r="E1868">
        <v>12</v>
      </c>
    </row>
    <row r="1869" spans="1:5" x14ac:dyDescent="0.25">
      <c r="A1869" t="s">
        <v>20</v>
      </c>
      <c r="B1869" t="s">
        <v>16</v>
      </c>
      <c r="C1869" t="s">
        <v>18</v>
      </c>
      <c r="D1869" t="s">
        <v>20</v>
      </c>
      <c r="E1869">
        <v>12</v>
      </c>
    </row>
    <row r="1870" spans="1:5" x14ac:dyDescent="0.25">
      <c r="A1870" t="s">
        <v>20</v>
      </c>
      <c r="B1870" t="s">
        <v>16</v>
      </c>
      <c r="C1870" t="s">
        <v>18</v>
      </c>
      <c r="D1870" t="s">
        <v>20</v>
      </c>
      <c r="E1870">
        <v>12</v>
      </c>
    </row>
    <row r="1871" spans="1:5" x14ac:dyDescent="0.25">
      <c r="A1871" t="s">
        <v>20</v>
      </c>
      <c r="B1871" t="s">
        <v>16</v>
      </c>
      <c r="C1871" t="s">
        <v>18</v>
      </c>
      <c r="D1871" t="s">
        <v>20</v>
      </c>
      <c r="E1871">
        <v>12</v>
      </c>
    </row>
    <row r="1872" spans="1:5" x14ac:dyDescent="0.25">
      <c r="A1872" t="s">
        <v>20</v>
      </c>
      <c r="B1872" t="s">
        <v>16</v>
      </c>
      <c r="C1872" t="s">
        <v>18</v>
      </c>
      <c r="D1872" t="s">
        <v>20</v>
      </c>
      <c r="E1872">
        <v>12</v>
      </c>
    </row>
    <row r="1873" spans="1:5" x14ac:dyDescent="0.25">
      <c r="A1873" t="s">
        <v>20</v>
      </c>
      <c r="B1873" t="s">
        <v>16</v>
      </c>
      <c r="C1873" t="s">
        <v>18</v>
      </c>
      <c r="D1873" t="s">
        <v>20</v>
      </c>
      <c r="E1873">
        <v>12</v>
      </c>
    </row>
    <row r="1874" spans="1:5" x14ac:dyDescent="0.25">
      <c r="A1874" t="s">
        <v>20</v>
      </c>
      <c r="B1874" t="s">
        <v>16</v>
      </c>
      <c r="C1874" t="s">
        <v>19</v>
      </c>
      <c r="D1874" t="s">
        <v>20</v>
      </c>
      <c r="E1874">
        <v>14</v>
      </c>
    </row>
    <row r="1875" spans="1:5" x14ac:dyDescent="0.25">
      <c r="A1875" t="s">
        <v>20</v>
      </c>
      <c r="B1875" t="s">
        <v>16</v>
      </c>
      <c r="C1875" t="s">
        <v>19</v>
      </c>
      <c r="D1875" t="s">
        <v>20</v>
      </c>
      <c r="E1875">
        <v>14</v>
      </c>
    </row>
    <row r="1876" spans="1:5" x14ac:dyDescent="0.25">
      <c r="A1876" t="s">
        <v>20</v>
      </c>
      <c r="B1876" t="s">
        <v>16</v>
      </c>
      <c r="C1876" t="s">
        <v>19</v>
      </c>
      <c r="D1876" t="s">
        <v>20</v>
      </c>
      <c r="E1876">
        <v>14</v>
      </c>
    </row>
    <row r="1877" spans="1:5" x14ac:dyDescent="0.25">
      <c r="A1877" t="s">
        <v>20</v>
      </c>
      <c r="B1877" t="s">
        <v>16</v>
      </c>
      <c r="C1877" t="s">
        <v>19</v>
      </c>
      <c r="D1877" t="s">
        <v>20</v>
      </c>
      <c r="E1877">
        <v>14</v>
      </c>
    </row>
    <row r="1878" spans="1:5" x14ac:dyDescent="0.25">
      <c r="A1878" t="s">
        <v>20</v>
      </c>
      <c r="B1878" t="s">
        <v>16</v>
      </c>
      <c r="C1878" t="s">
        <v>19</v>
      </c>
      <c r="D1878" t="s">
        <v>20</v>
      </c>
      <c r="E1878">
        <v>14</v>
      </c>
    </row>
    <row r="1879" spans="1:5" x14ac:dyDescent="0.25">
      <c r="A1879" t="s">
        <v>20</v>
      </c>
      <c r="B1879" t="s">
        <v>16</v>
      </c>
      <c r="C1879" t="s">
        <v>19</v>
      </c>
      <c r="D1879" t="s">
        <v>20</v>
      </c>
      <c r="E1879">
        <v>14</v>
      </c>
    </row>
    <row r="1880" spans="1:5" x14ac:dyDescent="0.25">
      <c r="A1880" t="s">
        <v>20</v>
      </c>
      <c r="B1880" t="s">
        <v>16</v>
      </c>
      <c r="C1880" t="s">
        <v>19</v>
      </c>
      <c r="D1880" t="s">
        <v>20</v>
      </c>
      <c r="E1880">
        <v>14</v>
      </c>
    </row>
    <row r="1881" spans="1:5" x14ac:dyDescent="0.25">
      <c r="A1881" t="s">
        <v>20</v>
      </c>
      <c r="B1881" t="s">
        <v>16</v>
      </c>
      <c r="C1881" t="s">
        <v>19</v>
      </c>
      <c r="D1881" t="s">
        <v>20</v>
      </c>
      <c r="E1881">
        <v>14</v>
      </c>
    </row>
    <row r="1882" spans="1:5" x14ac:dyDescent="0.25">
      <c r="A1882" t="s">
        <v>20</v>
      </c>
      <c r="B1882" t="s">
        <v>16</v>
      </c>
      <c r="C1882" t="s">
        <v>20</v>
      </c>
      <c r="D1882" t="s">
        <v>20</v>
      </c>
      <c r="E1882">
        <v>14</v>
      </c>
    </row>
    <row r="1883" spans="1:5" x14ac:dyDescent="0.25">
      <c r="A1883" t="s">
        <v>20</v>
      </c>
      <c r="B1883" t="s">
        <v>16</v>
      </c>
      <c r="C1883" t="s">
        <v>20</v>
      </c>
      <c r="D1883" t="s">
        <v>20</v>
      </c>
      <c r="E1883">
        <v>14</v>
      </c>
    </row>
    <row r="1884" spans="1:5" x14ac:dyDescent="0.25">
      <c r="A1884" t="s">
        <v>20</v>
      </c>
      <c r="B1884" t="s">
        <v>16</v>
      </c>
      <c r="C1884" t="s">
        <v>20</v>
      </c>
      <c r="D1884" t="s">
        <v>20</v>
      </c>
      <c r="E1884">
        <v>14</v>
      </c>
    </row>
    <row r="1885" spans="1:5" x14ac:dyDescent="0.25">
      <c r="A1885" t="s">
        <v>20</v>
      </c>
      <c r="B1885" t="s">
        <v>16</v>
      </c>
      <c r="C1885" t="s">
        <v>20</v>
      </c>
      <c r="D1885" t="s">
        <v>20</v>
      </c>
      <c r="E1885">
        <v>14</v>
      </c>
    </row>
    <row r="1886" spans="1:5" x14ac:dyDescent="0.25">
      <c r="A1886" t="s">
        <v>20</v>
      </c>
      <c r="B1886" t="s">
        <v>16</v>
      </c>
      <c r="C1886" t="s">
        <v>20</v>
      </c>
      <c r="D1886" t="s">
        <v>20</v>
      </c>
      <c r="E1886">
        <v>14</v>
      </c>
    </row>
    <row r="1887" spans="1:5" x14ac:dyDescent="0.25">
      <c r="A1887" t="s">
        <v>20</v>
      </c>
      <c r="B1887" t="s">
        <v>16</v>
      </c>
      <c r="C1887" t="s">
        <v>20</v>
      </c>
      <c r="D1887" t="s">
        <v>20</v>
      </c>
      <c r="E1887">
        <v>14</v>
      </c>
    </row>
    <row r="1888" spans="1:5" x14ac:dyDescent="0.25">
      <c r="A1888" t="s">
        <v>20</v>
      </c>
      <c r="B1888" t="s">
        <v>16</v>
      </c>
      <c r="C1888" t="s">
        <v>20</v>
      </c>
      <c r="D1888" t="s">
        <v>20</v>
      </c>
      <c r="E1888">
        <v>14</v>
      </c>
    </row>
    <row r="1889" spans="1:5" x14ac:dyDescent="0.25">
      <c r="A1889" t="s">
        <v>20</v>
      </c>
      <c r="B1889" t="s">
        <v>16</v>
      </c>
      <c r="C1889" t="s">
        <v>20</v>
      </c>
      <c r="D1889" t="s">
        <v>20</v>
      </c>
      <c r="E1889">
        <v>14</v>
      </c>
    </row>
    <row r="1890" spans="1:5" x14ac:dyDescent="0.25">
      <c r="A1890" t="s">
        <v>20</v>
      </c>
      <c r="B1890" t="s">
        <v>16</v>
      </c>
      <c r="C1890" t="s">
        <v>21</v>
      </c>
      <c r="D1890" t="s">
        <v>20</v>
      </c>
      <c r="E1890">
        <v>13</v>
      </c>
    </row>
    <row r="1891" spans="1:5" x14ac:dyDescent="0.25">
      <c r="A1891" t="s">
        <v>20</v>
      </c>
      <c r="B1891" t="s">
        <v>16</v>
      </c>
      <c r="C1891" t="s">
        <v>21</v>
      </c>
      <c r="D1891" t="s">
        <v>20</v>
      </c>
      <c r="E1891">
        <v>13</v>
      </c>
    </row>
    <row r="1892" spans="1:5" x14ac:dyDescent="0.25">
      <c r="A1892" t="s">
        <v>20</v>
      </c>
      <c r="B1892" t="s">
        <v>16</v>
      </c>
      <c r="C1892" t="s">
        <v>21</v>
      </c>
      <c r="D1892" t="s">
        <v>20</v>
      </c>
      <c r="E1892">
        <v>13</v>
      </c>
    </row>
    <row r="1893" spans="1:5" x14ac:dyDescent="0.25">
      <c r="A1893" t="s">
        <v>20</v>
      </c>
      <c r="B1893" t="s">
        <v>16</v>
      </c>
      <c r="C1893" t="s">
        <v>21</v>
      </c>
      <c r="D1893" t="s">
        <v>20</v>
      </c>
      <c r="E1893">
        <v>13</v>
      </c>
    </row>
    <row r="1894" spans="1:5" x14ac:dyDescent="0.25">
      <c r="A1894" t="s">
        <v>20</v>
      </c>
      <c r="B1894" t="s">
        <v>16</v>
      </c>
      <c r="C1894" t="s">
        <v>21</v>
      </c>
      <c r="D1894" t="s">
        <v>20</v>
      </c>
      <c r="E1894">
        <v>13</v>
      </c>
    </row>
    <row r="1895" spans="1:5" x14ac:dyDescent="0.25">
      <c r="A1895" t="s">
        <v>20</v>
      </c>
      <c r="B1895" t="s">
        <v>16</v>
      </c>
      <c r="C1895" t="s">
        <v>21</v>
      </c>
      <c r="D1895" t="s">
        <v>20</v>
      </c>
      <c r="E1895">
        <v>13</v>
      </c>
    </row>
    <row r="1896" spans="1:5" x14ac:dyDescent="0.25">
      <c r="A1896" t="s">
        <v>20</v>
      </c>
      <c r="B1896" t="s">
        <v>16</v>
      </c>
      <c r="C1896" t="s">
        <v>21</v>
      </c>
      <c r="D1896" t="s">
        <v>20</v>
      </c>
      <c r="E1896">
        <v>13</v>
      </c>
    </row>
    <row r="1897" spans="1:5" x14ac:dyDescent="0.25">
      <c r="A1897" t="s">
        <v>20</v>
      </c>
      <c r="B1897" t="s">
        <v>16</v>
      </c>
      <c r="C1897" t="s">
        <v>21</v>
      </c>
      <c r="D1897" t="s">
        <v>20</v>
      </c>
      <c r="E1897">
        <v>13</v>
      </c>
    </row>
    <row r="1898" spans="1:5" x14ac:dyDescent="0.25">
      <c r="A1898" t="s">
        <v>20</v>
      </c>
      <c r="B1898" t="s">
        <v>16</v>
      </c>
      <c r="C1898" t="s">
        <v>22</v>
      </c>
      <c r="D1898" t="s">
        <v>20</v>
      </c>
      <c r="E1898">
        <v>12</v>
      </c>
    </row>
    <row r="1899" spans="1:5" x14ac:dyDescent="0.25">
      <c r="A1899" t="s">
        <v>20</v>
      </c>
      <c r="B1899" t="s">
        <v>16</v>
      </c>
      <c r="C1899" t="s">
        <v>22</v>
      </c>
      <c r="D1899" t="s">
        <v>20</v>
      </c>
      <c r="E1899">
        <v>12</v>
      </c>
    </row>
    <row r="1900" spans="1:5" x14ac:dyDescent="0.25">
      <c r="A1900" t="s">
        <v>20</v>
      </c>
      <c r="B1900" t="s">
        <v>16</v>
      </c>
      <c r="C1900" t="s">
        <v>22</v>
      </c>
      <c r="D1900" t="s">
        <v>20</v>
      </c>
      <c r="E1900">
        <v>12</v>
      </c>
    </row>
    <row r="1901" spans="1:5" x14ac:dyDescent="0.25">
      <c r="A1901" t="s">
        <v>20</v>
      </c>
      <c r="B1901" t="s">
        <v>16</v>
      </c>
      <c r="C1901" t="s">
        <v>22</v>
      </c>
      <c r="D1901" t="s">
        <v>20</v>
      </c>
      <c r="E1901">
        <v>12</v>
      </c>
    </row>
    <row r="1902" spans="1:5" x14ac:dyDescent="0.25">
      <c r="A1902" t="s">
        <v>20</v>
      </c>
      <c r="B1902" t="s">
        <v>16</v>
      </c>
      <c r="C1902" t="s">
        <v>22</v>
      </c>
      <c r="D1902" t="s">
        <v>20</v>
      </c>
      <c r="E1902">
        <v>12</v>
      </c>
    </row>
    <row r="1903" spans="1:5" x14ac:dyDescent="0.25">
      <c r="A1903" t="s">
        <v>20</v>
      </c>
      <c r="B1903" t="s">
        <v>16</v>
      </c>
      <c r="C1903" t="s">
        <v>22</v>
      </c>
      <c r="D1903" t="s">
        <v>20</v>
      </c>
      <c r="E1903">
        <v>12</v>
      </c>
    </row>
    <row r="1904" spans="1:5" x14ac:dyDescent="0.25">
      <c r="A1904" t="s">
        <v>20</v>
      </c>
      <c r="B1904" t="s">
        <v>16</v>
      </c>
      <c r="C1904" t="s">
        <v>22</v>
      </c>
      <c r="D1904" t="s">
        <v>20</v>
      </c>
      <c r="E1904">
        <v>12</v>
      </c>
    </row>
    <row r="1905" spans="1:5" x14ac:dyDescent="0.25">
      <c r="A1905" t="s">
        <v>20</v>
      </c>
      <c r="B1905" t="s">
        <v>16</v>
      </c>
      <c r="C1905" t="s">
        <v>22</v>
      </c>
      <c r="D1905" t="s">
        <v>20</v>
      </c>
      <c r="E1905">
        <v>12</v>
      </c>
    </row>
    <row r="1906" spans="1:5" x14ac:dyDescent="0.25">
      <c r="A1906" t="s">
        <v>20</v>
      </c>
      <c r="B1906" t="s">
        <v>17</v>
      </c>
      <c r="C1906" t="s">
        <v>16</v>
      </c>
      <c r="D1906" t="s">
        <v>20</v>
      </c>
      <c r="E1906">
        <v>13</v>
      </c>
    </row>
    <row r="1907" spans="1:5" x14ac:dyDescent="0.25">
      <c r="A1907" t="s">
        <v>20</v>
      </c>
      <c r="B1907" t="s">
        <v>17</v>
      </c>
      <c r="C1907" t="s">
        <v>16</v>
      </c>
      <c r="D1907" t="s">
        <v>20</v>
      </c>
      <c r="E1907">
        <v>13</v>
      </c>
    </row>
    <row r="1908" spans="1:5" x14ac:dyDescent="0.25">
      <c r="A1908" t="s">
        <v>20</v>
      </c>
      <c r="B1908" t="s">
        <v>17</v>
      </c>
      <c r="C1908" t="s">
        <v>16</v>
      </c>
      <c r="D1908" t="s">
        <v>20</v>
      </c>
      <c r="E1908">
        <v>13</v>
      </c>
    </row>
    <row r="1909" spans="1:5" x14ac:dyDescent="0.25">
      <c r="A1909" t="s">
        <v>20</v>
      </c>
      <c r="B1909" t="s">
        <v>17</v>
      </c>
      <c r="C1909" t="s">
        <v>16</v>
      </c>
      <c r="D1909" t="s">
        <v>20</v>
      </c>
      <c r="E1909">
        <v>13</v>
      </c>
    </row>
    <row r="1910" spans="1:5" x14ac:dyDescent="0.25">
      <c r="A1910" t="s">
        <v>20</v>
      </c>
      <c r="B1910" t="s">
        <v>17</v>
      </c>
      <c r="C1910" t="s">
        <v>16</v>
      </c>
      <c r="D1910" t="s">
        <v>20</v>
      </c>
      <c r="E1910">
        <v>13</v>
      </c>
    </row>
    <row r="1911" spans="1:5" x14ac:dyDescent="0.25">
      <c r="A1911" t="s">
        <v>20</v>
      </c>
      <c r="B1911" t="s">
        <v>17</v>
      </c>
      <c r="C1911" t="s">
        <v>16</v>
      </c>
      <c r="D1911" t="s">
        <v>20</v>
      </c>
      <c r="E1911">
        <v>13</v>
      </c>
    </row>
    <row r="1912" spans="1:5" x14ac:dyDescent="0.25">
      <c r="A1912" t="s">
        <v>20</v>
      </c>
      <c r="B1912" t="s">
        <v>17</v>
      </c>
      <c r="C1912" t="s">
        <v>16</v>
      </c>
      <c r="D1912" t="s">
        <v>20</v>
      </c>
      <c r="E1912">
        <v>13</v>
      </c>
    </row>
    <row r="1913" spans="1:5" x14ac:dyDescent="0.25">
      <c r="A1913" t="s">
        <v>20</v>
      </c>
      <c r="B1913" t="s">
        <v>17</v>
      </c>
      <c r="C1913" t="s">
        <v>16</v>
      </c>
      <c r="D1913" t="s">
        <v>20</v>
      </c>
      <c r="E1913">
        <v>13</v>
      </c>
    </row>
    <row r="1914" spans="1:5" x14ac:dyDescent="0.25">
      <c r="A1914" t="s">
        <v>20</v>
      </c>
      <c r="B1914" t="s">
        <v>17</v>
      </c>
      <c r="C1914" t="s">
        <v>17</v>
      </c>
      <c r="D1914" t="s">
        <v>20</v>
      </c>
      <c r="E1914">
        <v>12</v>
      </c>
    </row>
    <row r="1915" spans="1:5" x14ac:dyDescent="0.25">
      <c r="A1915" t="s">
        <v>20</v>
      </c>
      <c r="B1915" t="s">
        <v>17</v>
      </c>
      <c r="C1915" t="s">
        <v>17</v>
      </c>
      <c r="D1915" t="s">
        <v>20</v>
      </c>
      <c r="E1915">
        <v>12</v>
      </c>
    </row>
    <row r="1916" spans="1:5" x14ac:dyDescent="0.25">
      <c r="A1916" t="s">
        <v>20</v>
      </c>
      <c r="B1916" t="s">
        <v>17</v>
      </c>
      <c r="C1916" t="s">
        <v>17</v>
      </c>
      <c r="D1916" t="s">
        <v>20</v>
      </c>
      <c r="E1916">
        <v>12</v>
      </c>
    </row>
    <row r="1917" spans="1:5" x14ac:dyDescent="0.25">
      <c r="A1917" t="s">
        <v>20</v>
      </c>
      <c r="B1917" t="s">
        <v>17</v>
      </c>
      <c r="C1917" t="s">
        <v>17</v>
      </c>
      <c r="D1917" t="s">
        <v>20</v>
      </c>
      <c r="E1917">
        <v>12</v>
      </c>
    </row>
    <row r="1918" spans="1:5" x14ac:dyDescent="0.25">
      <c r="A1918" t="s">
        <v>20</v>
      </c>
      <c r="B1918" t="s">
        <v>17</v>
      </c>
      <c r="C1918" t="s">
        <v>17</v>
      </c>
      <c r="D1918" t="s">
        <v>20</v>
      </c>
      <c r="E1918">
        <v>12</v>
      </c>
    </row>
    <row r="1919" spans="1:5" x14ac:dyDescent="0.25">
      <c r="A1919" t="s">
        <v>20</v>
      </c>
      <c r="B1919" t="s">
        <v>17</v>
      </c>
      <c r="C1919" t="s">
        <v>17</v>
      </c>
      <c r="D1919" t="s">
        <v>20</v>
      </c>
      <c r="E1919">
        <v>12</v>
      </c>
    </row>
    <row r="1920" spans="1:5" x14ac:dyDescent="0.25">
      <c r="A1920" t="s">
        <v>20</v>
      </c>
      <c r="B1920" t="s">
        <v>17</v>
      </c>
      <c r="C1920" t="s">
        <v>17</v>
      </c>
      <c r="D1920" t="s">
        <v>20</v>
      </c>
      <c r="E1920">
        <v>12</v>
      </c>
    </row>
    <row r="1921" spans="1:5" x14ac:dyDescent="0.25">
      <c r="A1921" t="s">
        <v>20</v>
      </c>
      <c r="B1921" t="s">
        <v>17</v>
      </c>
      <c r="C1921" t="s">
        <v>17</v>
      </c>
      <c r="D1921" t="s">
        <v>20</v>
      </c>
      <c r="E1921">
        <v>12</v>
      </c>
    </row>
    <row r="1922" spans="1:5" x14ac:dyDescent="0.25">
      <c r="A1922" t="s">
        <v>20</v>
      </c>
      <c r="B1922" t="s">
        <v>17</v>
      </c>
      <c r="C1922" t="s">
        <v>18</v>
      </c>
      <c r="D1922" t="s">
        <v>20</v>
      </c>
      <c r="E1922">
        <v>12</v>
      </c>
    </row>
    <row r="1923" spans="1:5" x14ac:dyDescent="0.25">
      <c r="A1923" t="s">
        <v>20</v>
      </c>
      <c r="B1923" t="s">
        <v>17</v>
      </c>
      <c r="C1923" t="s">
        <v>18</v>
      </c>
      <c r="D1923" t="s">
        <v>20</v>
      </c>
      <c r="E1923">
        <v>12</v>
      </c>
    </row>
    <row r="1924" spans="1:5" x14ac:dyDescent="0.25">
      <c r="A1924" t="s">
        <v>20</v>
      </c>
      <c r="B1924" t="s">
        <v>17</v>
      </c>
      <c r="C1924" t="s">
        <v>18</v>
      </c>
      <c r="D1924" t="s">
        <v>20</v>
      </c>
      <c r="E1924">
        <v>12</v>
      </c>
    </row>
    <row r="1925" spans="1:5" x14ac:dyDescent="0.25">
      <c r="A1925" t="s">
        <v>20</v>
      </c>
      <c r="B1925" t="s">
        <v>17</v>
      </c>
      <c r="C1925" t="s">
        <v>18</v>
      </c>
      <c r="D1925" t="s">
        <v>20</v>
      </c>
      <c r="E1925">
        <v>12</v>
      </c>
    </row>
    <row r="1926" spans="1:5" x14ac:dyDescent="0.25">
      <c r="A1926" t="s">
        <v>20</v>
      </c>
      <c r="B1926" t="s">
        <v>17</v>
      </c>
      <c r="C1926" t="s">
        <v>18</v>
      </c>
      <c r="D1926" t="s">
        <v>20</v>
      </c>
      <c r="E1926">
        <v>12</v>
      </c>
    </row>
    <row r="1927" spans="1:5" x14ac:dyDescent="0.25">
      <c r="A1927" t="s">
        <v>20</v>
      </c>
      <c r="B1927" t="s">
        <v>17</v>
      </c>
      <c r="C1927" t="s">
        <v>18</v>
      </c>
      <c r="D1927" t="s">
        <v>20</v>
      </c>
      <c r="E1927">
        <v>12</v>
      </c>
    </row>
    <row r="1928" spans="1:5" x14ac:dyDescent="0.25">
      <c r="A1928" t="s">
        <v>20</v>
      </c>
      <c r="B1928" t="s">
        <v>17</v>
      </c>
      <c r="C1928" t="s">
        <v>18</v>
      </c>
      <c r="D1928" t="s">
        <v>20</v>
      </c>
      <c r="E1928">
        <v>12</v>
      </c>
    </row>
    <row r="1929" spans="1:5" x14ac:dyDescent="0.25">
      <c r="A1929" t="s">
        <v>20</v>
      </c>
      <c r="B1929" t="s">
        <v>17</v>
      </c>
      <c r="C1929" t="s">
        <v>18</v>
      </c>
      <c r="D1929" t="s">
        <v>20</v>
      </c>
      <c r="E1929">
        <v>12</v>
      </c>
    </row>
    <row r="1930" spans="1:5" x14ac:dyDescent="0.25">
      <c r="A1930" t="s">
        <v>20</v>
      </c>
      <c r="B1930" t="s">
        <v>17</v>
      </c>
      <c r="C1930" t="s">
        <v>19</v>
      </c>
      <c r="D1930" t="s">
        <v>20</v>
      </c>
      <c r="E1930">
        <v>15</v>
      </c>
    </row>
    <row r="1931" spans="1:5" x14ac:dyDescent="0.25">
      <c r="A1931" t="s">
        <v>20</v>
      </c>
      <c r="B1931" t="s">
        <v>17</v>
      </c>
      <c r="C1931" t="s">
        <v>19</v>
      </c>
      <c r="D1931" t="s">
        <v>20</v>
      </c>
      <c r="E1931">
        <v>15</v>
      </c>
    </row>
    <row r="1932" spans="1:5" x14ac:dyDescent="0.25">
      <c r="A1932" t="s">
        <v>20</v>
      </c>
      <c r="B1932" t="s">
        <v>17</v>
      </c>
      <c r="C1932" t="s">
        <v>19</v>
      </c>
      <c r="D1932" t="s">
        <v>20</v>
      </c>
      <c r="E1932">
        <v>15</v>
      </c>
    </row>
    <row r="1933" spans="1:5" x14ac:dyDescent="0.25">
      <c r="A1933" t="s">
        <v>20</v>
      </c>
      <c r="B1933" t="s">
        <v>17</v>
      </c>
      <c r="C1933" t="s">
        <v>19</v>
      </c>
      <c r="D1933" t="s">
        <v>20</v>
      </c>
      <c r="E1933">
        <v>15</v>
      </c>
    </row>
    <row r="1934" spans="1:5" x14ac:dyDescent="0.25">
      <c r="A1934" t="s">
        <v>20</v>
      </c>
      <c r="B1934" t="s">
        <v>17</v>
      </c>
      <c r="C1934" t="s">
        <v>19</v>
      </c>
      <c r="D1934" t="s">
        <v>20</v>
      </c>
      <c r="E1934">
        <v>15</v>
      </c>
    </row>
    <row r="1935" spans="1:5" x14ac:dyDescent="0.25">
      <c r="A1935" t="s">
        <v>20</v>
      </c>
      <c r="B1935" t="s">
        <v>17</v>
      </c>
      <c r="C1935" t="s">
        <v>19</v>
      </c>
      <c r="D1935" t="s">
        <v>20</v>
      </c>
      <c r="E1935">
        <v>15</v>
      </c>
    </row>
    <row r="1936" spans="1:5" x14ac:dyDescent="0.25">
      <c r="A1936" t="s">
        <v>20</v>
      </c>
      <c r="B1936" t="s">
        <v>17</v>
      </c>
      <c r="C1936" t="s">
        <v>19</v>
      </c>
      <c r="D1936" t="s">
        <v>20</v>
      </c>
      <c r="E1936">
        <v>15</v>
      </c>
    </row>
    <row r="1937" spans="1:5" x14ac:dyDescent="0.25">
      <c r="A1937" t="s">
        <v>20</v>
      </c>
      <c r="B1937" t="s">
        <v>17</v>
      </c>
      <c r="C1937" t="s">
        <v>19</v>
      </c>
      <c r="D1937" t="s">
        <v>20</v>
      </c>
      <c r="E1937">
        <v>15</v>
      </c>
    </row>
    <row r="1938" spans="1:5" x14ac:dyDescent="0.25">
      <c r="A1938" t="s">
        <v>20</v>
      </c>
      <c r="B1938" t="s">
        <v>17</v>
      </c>
      <c r="C1938" t="s">
        <v>20</v>
      </c>
      <c r="D1938" t="s">
        <v>20</v>
      </c>
      <c r="E1938">
        <v>15</v>
      </c>
    </row>
    <row r="1939" spans="1:5" x14ac:dyDescent="0.25">
      <c r="A1939" t="s">
        <v>20</v>
      </c>
      <c r="B1939" t="s">
        <v>17</v>
      </c>
      <c r="C1939" t="s">
        <v>20</v>
      </c>
      <c r="D1939" t="s">
        <v>20</v>
      </c>
      <c r="E1939">
        <v>15</v>
      </c>
    </row>
    <row r="1940" spans="1:5" x14ac:dyDescent="0.25">
      <c r="A1940" t="s">
        <v>20</v>
      </c>
      <c r="B1940" t="s">
        <v>17</v>
      </c>
      <c r="C1940" t="s">
        <v>20</v>
      </c>
      <c r="D1940" t="s">
        <v>20</v>
      </c>
      <c r="E1940">
        <v>15</v>
      </c>
    </row>
    <row r="1941" spans="1:5" x14ac:dyDescent="0.25">
      <c r="A1941" t="s">
        <v>20</v>
      </c>
      <c r="B1941" t="s">
        <v>17</v>
      </c>
      <c r="C1941" t="s">
        <v>20</v>
      </c>
      <c r="D1941" t="s">
        <v>20</v>
      </c>
      <c r="E1941">
        <v>15</v>
      </c>
    </row>
    <row r="1942" spans="1:5" x14ac:dyDescent="0.25">
      <c r="A1942" t="s">
        <v>20</v>
      </c>
      <c r="B1942" t="s">
        <v>17</v>
      </c>
      <c r="C1942" t="s">
        <v>20</v>
      </c>
      <c r="D1942" t="s">
        <v>20</v>
      </c>
      <c r="E1942">
        <v>15</v>
      </c>
    </row>
    <row r="1943" spans="1:5" x14ac:dyDescent="0.25">
      <c r="A1943" t="s">
        <v>20</v>
      </c>
      <c r="B1943" t="s">
        <v>17</v>
      </c>
      <c r="C1943" t="s">
        <v>20</v>
      </c>
      <c r="D1943" t="s">
        <v>20</v>
      </c>
      <c r="E1943">
        <v>15</v>
      </c>
    </row>
    <row r="1944" spans="1:5" x14ac:dyDescent="0.25">
      <c r="A1944" t="s">
        <v>20</v>
      </c>
      <c r="B1944" t="s">
        <v>17</v>
      </c>
      <c r="C1944" t="s">
        <v>20</v>
      </c>
      <c r="D1944" t="s">
        <v>20</v>
      </c>
      <c r="E1944">
        <v>15</v>
      </c>
    </row>
    <row r="1945" spans="1:5" x14ac:dyDescent="0.25">
      <c r="A1945" t="s">
        <v>20</v>
      </c>
      <c r="B1945" t="s">
        <v>17</v>
      </c>
      <c r="C1945" t="s">
        <v>20</v>
      </c>
      <c r="D1945" t="s">
        <v>20</v>
      </c>
      <c r="E1945">
        <v>15</v>
      </c>
    </row>
    <row r="1946" spans="1:5" x14ac:dyDescent="0.25">
      <c r="A1946" t="s">
        <v>20</v>
      </c>
      <c r="B1946" t="s">
        <v>17</v>
      </c>
      <c r="C1946" t="s">
        <v>21</v>
      </c>
      <c r="D1946" t="s">
        <v>20</v>
      </c>
      <c r="E1946">
        <v>13</v>
      </c>
    </row>
    <row r="1947" spans="1:5" x14ac:dyDescent="0.25">
      <c r="A1947" t="s">
        <v>20</v>
      </c>
      <c r="B1947" t="s">
        <v>17</v>
      </c>
      <c r="C1947" t="s">
        <v>21</v>
      </c>
      <c r="D1947" t="s">
        <v>20</v>
      </c>
      <c r="E1947">
        <v>13</v>
      </c>
    </row>
    <row r="1948" spans="1:5" x14ac:dyDescent="0.25">
      <c r="A1948" t="s">
        <v>20</v>
      </c>
      <c r="B1948" t="s">
        <v>17</v>
      </c>
      <c r="C1948" t="s">
        <v>21</v>
      </c>
      <c r="D1948" t="s">
        <v>20</v>
      </c>
      <c r="E1948">
        <v>13</v>
      </c>
    </row>
    <row r="1949" spans="1:5" x14ac:dyDescent="0.25">
      <c r="A1949" t="s">
        <v>20</v>
      </c>
      <c r="B1949" t="s">
        <v>17</v>
      </c>
      <c r="C1949" t="s">
        <v>21</v>
      </c>
      <c r="D1949" t="s">
        <v>20</v>
      </c>
      <c r="E1949">
        <v>13</v>
      </c>
    </row>
    <row r="1950" spans="1:5" x14ac:dyDescent="0.25">
      <c r="A1950" t="s">
        <v>20</v>
      </c>
      <c r="B1950" t="s">
        <v>17</v>
      </c>
      <c r="C1950" t="s">
        <v>21</v>
      </c>
      <c r="D1950" t="s">
        <v>20</v>
      </c>
      <c r="E1950">
        <v>13</v>
      </c>
    </row>
    <row r="1951" spans="1:5" x14ac:dyDescent="0.25">
      <c r="A1951" t="s">
        <v>20</v>
      </c>
      <c r="B1951" t="s">
        <v>17</v>
      </c>
      <c r="C1951" t="s">
        <v>21</v>
      </c>
      <c r="D1951" t="s">
        <v>20</v>
      </c>
      <c r="E1951">
        <v>13</v>
      </c>
    </row>
    <row r="1952" spans="1:5" x14ac:dyDescent="0.25">
      <c r="A1952" t="s">
        <v>20</v>
      </c>
      <c r="B1952" t="s">
        <v>17</v>
      </c>
      <c r="C1952" t="s">
        <v>21</v>
      </c>
      <c r="D1952" t="s">
        <v>20</v>
      </c>
      <c r="E1952">
        <v>13</v>
      </c>
    </row>
    <row r="1953" spans="1:5" x14ac:dyDescent="0.25">
      <c r="A1953" t="s">
        <v>20</v>
      </c>
      <c r="B1953" t="s">
        <v>17</v>
      </c>
      <c r="C1953" t="s">
        <v>21</v>
      </c>
      <c r="D1953" t="s">
        <v>20</v>
      </c>
      <c r="E1953">
        <v>13</v>
      </c>
    </row>
    <row r="1954" spans="1:5" x14ac:dyDescent="0.25">
      <c r="A1954" t="s">
        <v>20</v>
      </c>
      <c r="B1954" t="s">
        <v>17</v>
      </c>
      <c r="C1954" t="s">
        <v>22</v>
      </c>
      <c r="D1954" t="s">
        <v>20</v>
      </c>
      <c r="E1954">
        <v>13</v>
      </c>
    </row>
    <row r="1955" spans="1:5" x14ac:dyDescent="0.25">
      <c r="A1955" t="s">
        <v>20</v>
      </c>
      <c r="B1955" t="s">
        <v>17</v>
      </c>
      <c r="C1955" t="s">
        <v>22</v>
      </c>
      <c r="D1955" t="s">
        <v>20</v>
      </c>
      <c r="E1955">
        <v>13</v>
      </c>
    </row>
    <row r="1956" spans="1:5" x14ac:dyDescent="0.25">
      <c r="A1956" t="s">
        <v>20</v>
      </c>
      <c r="B1956" t="s">
        <v>17</v>
      </c>
      <c r="C1956" t="s">
        <v>22</v>
      </c>
      <c r="D1956" t="s">
        <v>20</v>
      </c>
      <c r="E1956">
        <v>13</v>
      </c>
    </row>
    <row r="1957" spans="1:5" x14ac:dyDescent="0.25">
      <c r="A1957" t="s">
        <v>20</v>
      </c>
      <c r="B1957" t="s">
        <v>17</v>
      </c>
      <c r="C1957" t="s">
        <v>22</v>
      </c>
      <c r="D1957" t="s">
        <v>20</v>
      </c>
      <c r="E1957">
        <v>13</v>
      </c>
    </row>
    <row r="1958" spans="1:5" x14ac:dyDescent="0.25">
      <c r="A1958" t="s">
        <v>20</v>
      </c>
      <c r="B1958" t="s">
        <v>17</v>
      </c>
      <c r="C1958" t="s">
        <v>22</v>
      </c>
      <c r="D1958" t="s">
        <v>20</v>
      </c>
      <c r="E1958">
        <v>13</v>
      </c>
    </row>
    <row r="1959" spans="1:5" x14ac:dyDescent="0.25">
      <c r="A1959" t="s">
        <v>20</v>
      </c>
      <c r="B1959" t="s">
        <v>17</v>
      </c>
      <c r="C1959" t="s">
        <v>22</v>
      </c>
      <c r="D1959" t="s">
        <v>20</v>
      </c>
      <c r="E1959">
        <v>13</v>
      </c>
    </row>
    <row r="1960" spans="1:5" x14ac:dyDescent="0.25">
      <c r="A1960" t="s">
        <v>20</v>
      </c>
      <c r="B1960" t="s">
        <v>17</v>
      </c>
      <c r="C1960" t="s">
        <v>22</v>
      </c>
      <c r="D1960" t="s">
        <v>20</v>
      </c>
      <c r="E1960">
        <v>13</v>
      </c>
    </row>
    <row r="1961" spans="1:5" x14ac:dyDescent="0.25">
      <c r="A1961" t="s">
        <v>20</v>
      </c>
      <c r="B1961" t="s">
        <v>17</v>
      </c>
      <c r="C1961" t="s">
        <v>22</v>
      </c>
      <c r="D1961" t="s">
        <v>20</v>
      </c>
      <c r="E1961">
        <v>13</v>
      </c>
    </row>
    <row r="1962" spans="1:5" x14ac:dyDescent="0.25">
      <c r="A1962" t="s">
        <v>20</v>
      </c>
      <c r="B1962" t="s">
        <v>18</v>
      </c>
      <c r="C1962" t="s">
        <v>16</v>
      </c>
      <c r="D1962" t="s">
        <v>20</v>
      </c>
      <c r="E1962">
        <v>14</v>
      </c>
    </row>
    <row r="1963" spans="1:5" x14ac:dyDescent="0.25">
      <c r="A1963" t="s">
        <v>20</v>
      </c>
      <c r="B1963" t="s">
        <v>18</v>
      </c>
      <c r="C1963" t="s">
        <v>16</v>
      </c>
      <c r="D1963" t="s">
        <v>20</v>
      </c>
      <c r="E1963">
        <v>14</v>
      </c>
    </row>
    <row r="1964" spans="1:5" x14ac:dyDescent="0.25">
      <c r="A1964" t="s">
        <v>20</v>
      </c>
      <c r="B1964" t="s">
        <v>18</v>
      </c>
      <c r="C1964" t="s">
        <v>16</v>
      </c>
      <c r="D1964" t="s">
        <v>20</v>
      </c>
      <c r="E1964">
        <v>14</v>
      </c>
    </row>
    <row r="1965" spans="1:5" x14ac:dyDescent="0.25">
      <c r="A1965" t="s">
        <v>20</v>
      </c>
      <c r="B1965" t="s">
        <v>18</v>
      </c>
      <c r="C1965" t="s">
        <v>16</v>
      </c>
      <c r="D1965" t="s">
        <v>20</v>
      </c>
      <c r="E1965">
        <v>14</v>
      </c>
    </row>
    <row r="1966" spans="1:5" x14ac:dyDescent="0.25">
      <c r="A1966" t="s">
        <v>20</v>
      </c>
      <c r="B1966" t="s">
        <v>18</v>
      </c>
      <c r="C1966" t="s">
        <v>16</v>
      </c>
      <c r="D1966" t="s">
        <v>20</v>
      </c>
      <c r="E1966">
        <v>14</v>
      </c>
    </row>
    <row r="1967" spans="1:5" x14ac:dyDescent="0.25">
      <c r="A1967" t="s">
        <v>20</v>
      </c>
      <c r="B1967" t="s">
        <v>18</v>
      </c>
      <c r="C1967" t="s">
        <v>16</v>
      </c>
      <c r="D1967" t="s">
        <v>20</v>
      </c>
      <c r="E1967">
        <v>14</v>
      </c>
    </row>
    <row r="1968" spans="1:5" x14ac:dyDescent="0.25">
      <c r="A1968" t="s">
        <v>20</v>
      </c>
      <c r="B1968" t="s">
        <v>18</v>
      </c>
      <c r="C1968" t="s">
        <v>16</v>
      </c>
      <c r="D1968" t="s">
        <v>20</v>
      </c>
      <c r="E1968">
        <v>14</v>
      </c>
    </row>
    <row r="1969" spans="1:5" x14ac:dyDescent="0.25">
      <c r="A1969" t="s">
        <v>20</v>
      </c>
      <c r="B1969" t="s">
        <v>18</v>
      </c>
      <c r="C1969" t="s">
        <v>16</v>
      </c>
      <c r="D1969" t="s">
        <v>20</v>
      </c>
      <c r="E1969">
        <v>14</v>
      </c>
    </row>
    <row r="1970" spans="1:5" x14ac:dyDescent="0.25">
      <c r="A1970" t="s">
        <v>20</v>
      </c>
      <c r="B1970" t="s">
        <v>18</v>
      </c>
      <c r="C1970" t="s">
        <v>17</v>
      </c>
      <c r="D1970" t="s">
        <v>20</v>
      </c>
      <c r="E1970">
        <v>13</v>
      </c>
    </row>
    <row r="1971" spans="1:5" x14ac:dyDescent="0.25">
      <c r="A1971" t="s">
        <v>20</v>
      </c>
      <c r="B1971" t="s">
        <v>18</v>
      </c>
      <c r="C1971" t="s">
        <v>17</v>
      </c>
      <c r="D1971" t="s">
        <v>20</v>
      </c>
      <c r="E1971">
        <v>13</v>
      </c>
    </row>
    <row r="1972" spans="1:5" x14ac:dyDescent="0.25">
      <c r="A1972" t="s">
        <v>20</v>
      </c>
      <c r="B1972" t="s">
        <v>18</v>
      </c>
      <c r="C1972" t="s">
        <v>17</v>
      </c>
      <c r="D1972" t="s">
        <v>20</v>
      </c>
      <c r="E1972">
        <v>13</v>
      </c>
    </row>
    <row r="1973" spans="1:5" x14ac:dyDescent="0.25">
      <c r="A1973" t="s">
        <v>20</v>
      </c>
      <c r="B1973" t="s">
        <v>18</v>
      </c>
      <c r="C1973" t="s">
        <v>17</v>
      </c>
      <c r="D1973" t="s">
        <v>20</v>
      </c>
      <c r="E1973">
        <v>13</v>
      </c>
    </row>
    <row r="1974" spans="1:5" x14ac:dyDescent="0.25">
      <c r="A1974" t="s">
        <v>20</v>
      </c>
      <c r="B1974" t="s">
        <v>18</v>
      </c>
      <c r="C1974" t="s">
        <v>17</v>
      </c>
      <c r="D1974" t="s">
        <v>20</v>
      </c>
      <c r="E1974">
        <v>13</v>
      </c>
    </row>
    <row r="1975" spans="1:5" x14ac:dyDescent="0.25">
      <c r="A1975" t="s">
        <v>20</v>
      </c>
      <c r="B1975" t="s">
        <v>18</v>
      </c>
      <c r="C1975" t="s">
        <v>17</v>
      </c>
      <c r="D1975" t="s">
        <v>20</v>
      </c>
      <c r="E1975">
        <v>13</v>
      </c>
    </row>
    <row r="1976" spans="1:5" x14ac:dyDescent="0.25">
      <c r="A1976" t="s">
        <v>20</v>
      </c>
      <c r="B1976" t="s">
        <v>18</v>
      </c>
      <c r="C1976" t="s">
        <v>17</v>
      </c>
      <c r="D1976" t="s">
        <v>20</v>
      </c>
      <c r="E1976">
        <v>13</v>
      </c>
    </row>
    <row r="1977" spans="1:5" x14ac:dyDescent="0.25">
      <c r="A1977" t="s">
        <v>20</v>
      </c>
      <c r="B1977" t="s">
        <v>18</v>
      </c>
      <c r="C1977" t="s">
        <v>17</v>
      </c>
      <c r="D1977" t="s">
        <v>20</v>
      </c>
      <c r="E1977">
        <v>13</v>
      </c>
    </row>
    <row r="1978" spans="1:5" x14ac:dyDescent="0.25">
      <c r="A1978" t="s">
        <v>20</v>
      </c>
      <c r="B1978" t="s">
        <v>18</v>
      </c>
      <c r="C1978" t="s">
        <v>18</v>
      </c>
      <c r="D1978" t="s">
        <v>20</v>
      </c>
      <c r="E1978">
        <v>12</v>
      </c>
    </row>
    <row r="1979" spans="1:5" x14ac:dyDescent="0.25">
      <c r="A1979" t="s">
        <v>20</v>
      </c>
      <c r="B1979" t="s">
        <v>18</v>
      </c>
      <c r="C1979" t="s">
        <v>18</v>
      </c>
      <c r="D1979" t="s">
        <v>20</v>
      </c>
      <c r="E1979">
        <v>12</v>
      </c>
    </row>
    <row r="1980" spans="1:5" x14ac:dyDescent="0.25">
      <c r="A1980" t="s">
        <v>20</v>
      </c>
      <c r="B1980" t="s">
        <v>18</v>
      </c>
      <c r="C1980" t="s">
        <v>18</v>
      </c>
      <c r="D1980" t="s">
        <v>20</v>
      </c>
      <c r="E1980">
        <v>12</v>
      </c>
    </row>
    <row r="1981" spans="1:5" x14ac:dyDescent="0.25">
      <c r="A1981" t="s">
        <v>20</v>
      </c>
      <c r="B1981" t="s">
        <v>18</v>
      </c>
      <c r="C1981" t="s">
        <v>18</v>
      </c>
      <c r="D1981" t="s">
        <v>20</v>
      </c>
      <c r="E1981">
        <v>12</v>
      </c>
    </row>
    <row r="1982" spans="1:5" x14ac:dyDescent="0.25">
      <c r="A1982" t="s">
        <v>20</v>
      </c>
      <c r="B1982" t="s">
        <v>18</v>
      </c>
      <c r="C1982" t="s">
        <v>18</v>
      </c>
      <c r="D1982" t="s">
        <v>20</v>
      </c>
      <c r="E1982">
        <v>12</v>
      </c>
    </row>
    <row r="1983" spans="1:5" x14ac:dyDescent="0.25">
      <c r="A1983" t="s">
        <v>20</v>
      </c>
      <c r="B1983" t="s">
        <v>18</v>
      </c>
      <c r="C1983" t="s">
        <v>18</v>
      </c>
      <c r="D1983" t="s">
        <v>20</v>
      </c>
      <c r="E1983">
        <v>12</v>
      </c>
    </row>
    <row r="1984" spans="1:5" x14ac:dyDescent="0.25">
      <c r="A1984" t="s">
        <v>20</v>
      </c>
      <c r="B1984" t="s">
        <v>18</v>
      </c>
      <c r="C1984" t="s">
        <v>18</v>
      </c>
      <c r="D1984" t="s">
        <v>20</v>
      </c>
      <c r="E1984">
        <v>12</v>
      </c>
    </row>
    <row r="1985" spans="1:5" x14ac:dyDescent="0.25">
      <c r="A1985" t="s">
        <v>20</v>
      </c>
      <c r="B1985" t="s">
        <v>18</v>
      </c>
      <c r="C1985" t="s">
        <v>18</v>
      </c>
      <c r="D1985" t="s">
        <v>20</v>
      </c>
      <c r="E1985">
        <v>12</v>
      </c>
    </row>
    <row r="1986" spans="1:5" x14ac:dyDescent="0.25">
      <c r="A1986" t="s">
        <v>20</v>
      </c>
      <c r="B1986" t="s">
        <v>18</v>
      </c>
      <c r="C1986" t="s">
        <v>19</v>
      </c>
      <c r="D1986" t="s">
        <v>20</v>
      </c>
      <c r="E1986">
        <v>16</v>
      </c>
    </row>
    <row r="1987" spans="1:5" x14ac:dyDescent="0.25">
      <c r="A1987" t="s">
        <v>20</v>
      </c>
      <c r="B1987" t="s">
        <v>18</v>
      </c>
      <c r="C1987" t="s">
        <v>19</v>
      </c>
      <c r="D1987" t="s">
        <v>20</v>
      </c>
      <c r="E1987">
        <v>16</v>
      </c>
    </row>
    <row r="1988" spans="1:5" x14ac:dyDescent="0.25">
      <c r="A1988" t="s">
        <v>20</v>
      </c>
      <c r="B1988" t="s">
        <v>18</v>
      </c>
      <c r="C1988" t="s">
        <v>19</v>
      </c>
      <c r="D1988" t="s">
        <v>20</v>
      </c>
      <c r="E1988">
        <v>16</v>
      </c>
    </row>
    <row r="1989" spans="1:5" x14ac:dyDescent="0.25">
      <c r="A1989" t="s">
        <v>20</v>
      </c>
      <c r="B1989" t="s">
        <v>18</v>
      </c>
      <c r="C1989" t="s">
        <v>19</v>
      </c>
      <c r="D1989" t="s">
        <v>20</v>
      </c>
      <c r="E1989">
        <v>16</v>
      </c>
    </row>
    <row r="1990" spans="1:5" x14ac:dyDescent="0.25">
      <c r="A1990" t="s">
        <v>20</v>
      </c>
      <c r="B1990" t="s">
        <v>18</v>
      </c>
      <c r="C1990" t="s">
        <v>19</v>
      </c>
      <c r="D1990" t="s">
        <v>20</v>
      </c>
      <c r="E1990">
        <v>16</v>
      </c>
    </row>
    <row r="1991" spans="1:5" x14ac:dyDescent="0.25">
      <c r="A1991" t="s">
        <v>20</v>
      </c>
      <c r="B1991" t="s">
        <v>18</v>
      </c>
      <c r="C1991" t="s">
        <v>19</v>
      </c>
      <c r="D1991" t="s">
        <v>20</v>
      </c>
      <c r="E1991">
        <v>16</v>
      </c>
    </row>
    <row r="1992" spans="1:5" x14ac:dyDescent="0.25">
      <c r="A1992" t="s">
        <v>20</v>
      </c>
      <c r="B1992" t="s">
        <v>18</v>
      </c>
      <c r="C1992" t="s">
        <v>19</v>
      </c>
      <c r="D1992" t="s">
        <v>20</v>
      </c>
      <c r="E1992">
        <v>16</v>
      </c>
    </row>
    <row r="1993" spans="1:5" x14ac:dyDescent="0.25">
      <c r="A1993" t="s">
        <v>20</v>
      </c>
      <c r="B1993" t="s">
        <v>18</v>
      </c>
      <c r="C1993" t="s">
        <v>19</v>
      </c>
      <c r="D1993" t="s">
        <v>20</v>
      </c>
      <c r="E1993">
        <v>16</v>
      </c>
    </row>
    <row r="1994" spans="1:5" x14ac:dyDescent="0.25">
      <c r="A1994" t="s">
        <v>20</v>
      </c>
      <c r="B1994" t="s">
        <v>18</v>
      </c>
      <c r="C1994" t="s">
        <v>20</v>
      </c>
      <c r="D1994" t="s">
        <v>20</v>
      </c>
      <c r="E1994">
        <v>16</v>
      </c>
    </row>
    <row r="1995" spans="1:5" x14ac:dyDescent="0.25">
      <c r="A1995" t="s">
        <v>20</v>
      </c>
      <c r="B1995" t="s">
        <v>18</v>
      </c>
      <c r="C1995" t="s">
        <v>20</v>
      </c>
      <c r="D1995" t="s">
        <v>20</v>
      </c>
      <c r="E1995">
        <v>16</v>
      </c>
    </row>
    <row r="1996" spans="1:5" x14ac:dyDescent="0.25">
      <c r="A1996" t="s">
        <v>20</v>
      </c>
      <c r="B1996" t="s">
        <v>18</v>
      </c>
      <c r="C1996" t="s">
        <v>20</v>
      </c>
      <c r="D1996" t="s">
        <v>20</v>
      </c>
      <c r="E1996">
        <v>16</v>
      </c>
    </row>
    <row r="1997" spans="1:5" x14ac:dyDescent="0.25">
      <c r="A1997" t="s">
        <v>20</v>
      </c>
      <c r="B1997" t="s">
        <v>18</v>
      </c>
      <c r="C1997" t="s">
        <v>20</v>
      </c>
      <c r="D1997" t="s">
        <v>20</v>
      </c>
      <c r="E1997">
        <v>16</v>
      </c>
    </row>
    <row r="1998" spans="1:5" x14ac:dyDescent="0.25">
      <c r="A1998" t="s">
        <v>20</v>
      </c>
      <c r="B1998" t="s">
        <v>18</v>
      </c>
      <c r="C1998" t="s">
        <v>20</v>
      </c>
      <c r="D1998" t="s">
        <v>20</v>
      </c>
      <c r="E1998">
        <v>16</v>
      </c>
    </row>
    <row r="1999" spans="1:5" x14ac:dyDescent="0.25">
      <c r="A1999" t="s">
        <v>20</v>
      </c>
      <c r="B1999" t="s">
        <v>18</v>
      </c>
      <c r="C1999" t="s">
        <v>20</v>
      </c>
      <c r="D1999" t="s">
        <v>20</v>
      </c>
      <c r="E1999">
        <v>16</v>
      </c>
    </row>
    <row r="2000" spans="1:5" x14ac:dyDescent="0.25">
      <c r="A2000" t="s">
        <v>20</v>
      </c>
      <c r="B2000" t="s">
        <v>18</v>
      </c>
      <c r="C2000" t="s">
        <v>20</v>
      </c>
      <c r="D2000" t="s">
        <v>20</v>
      </c>
      <c r="E2000">
        <v>16</v>
      </c>
    </row>
    <row r="2001" spans="1:5" x14ac:dyDescent="0.25">
      <c r="A2001" t="s">
        <v>20</v>
      </c>
      <c r="B2001" t="s">
        <v>18</v>
      </c>
      <c r="C2001" t="s">
        <v>20</v>
      </c>
      <c r="D2001" t="s">
        <v>20</v>
      </c>
      <c r="E2001">
        <v>16</v>
      </c>
    </row>
    <row r="2002" spans="1:5" x14ac:dyDescent="0.25">
      <c r="A2002" t="s">
        <v>20</v>
      </c>
      <c r="B2002" t="s">
        <v>18</v>
      </c>
      <c r="C2002" t="s">
        <v>21</v>
      </c>
      <c r="D2002" t="s">
        <v>20</v>
      </c>
      <c r="E2002">
        <v>14</v>
      </c>
    </row>
    <row r="2003" spans="1:5" x14ac:dyDescent="0.25">
      <c r="A2003" t="s">
        <v>20</v>
      </c>
      <c r="B2003" t="s">
        <v>18</v>
      </c>
      <c r="C2003" t="s">
        <v>21</v>
      </c>
      <c r="D2003" t="s">
        <v>20</v>
      </c>
      <c r="E2003">
        <v>14</v>
      </c>
    </row>
    <row r="2004" spans="1:5" x14ac:dyDescent="0.25">
      <c r="A2004" t="s">
        <v>20</v>
      </c>
      <c r="B2004" t="s">
        <v>18</v>
      </c>
      <c r="C2004" t="s">
        <v>21</v>
      </c>
      <c r="D2004" t="s">
        <v>20</v>
      </c>
      <c r="E2004">
        <v>14</v>
      </c>
    </row>
    <row r="2005" spans="1:5" x14ac:dyDescent="0.25">
      <c r="A2005" t="s">
        <v>20</v>
      </c>
      <c r="B2005" t="s">
        <v>18</v>
      </c>
      <c r="C2005" t="s">
        <v>21</v>
      </c>
      <c r="D2005" t="s">
        <v>20</v>
      </c>
      <c r="E2005">
        <v>14</v>
      </c>
    </row>
    <row r="2006" spans="1:5" x14ac:dyDescent="0.25">
      <c r="A2006" t="s">
        <v>20</v>
      </c>
      <c r="B2006" t="s">
        <v>18</v>
      </c>
      <c r="C2006" t="s">
        <v>21</v>
      </c>
      <c r="D2006" t="s">
        <v>20</v>
      </c>
      <c r="E2006">
        <v>14</v>
      </c>
    </row>
    <row r="2007" spans="1:5" x14ac:dyDescent="0.25">
      <c r="A2007" t="s">
        <v>20</v>
      </c>
      <c r="B2007" t="s">
        <v>18</v>
      </c>
      <c r="C2007" t="s">
        <v>21</v>
      </c>
      <c r="D2007" t="s">
        <v>20</v>
      </c>
      <c r="E2007">
        <v>14</v>
      </c>
    </row>
    <row r="2008" spans="1:5" x14ac:dyDescent="0.25">
      <c r="A2008" t="s">
        <v>20</v>
      </c>
      <c r="B2008" t="s">
        <v>18</v>
      </c>
      <c r="C2008" t="s">
        <v>21</v>
      </c>
      <c r="D2008" t="s">
        <v>20</v>
      </c>
      <c r="E2008">
        <v>14</v>
      </c>
    </row>
    <row r="2009" spans="1:5" x14ac:dyDescent="0.25">
      <c r="A2009" t="s">
        <v>20</v>
      </c>
      <c r="B2009" t="s">
        <v>18</v>
      </c>
      <c r="C2009" t="s">
        <v>21</v>
      </c>
      <c r="D2009" t="s">
        <v>20</v>
      </c>
      <c r="E2009">
        <v>14</v>
      </c>
    </row>
    <row r="2010" spans="1:5" x14ac:dyDescent="0.25">
      <c r="A2010" t="s">
        <v>20</v>
      </c>
      <c r="B2010" t="s">
        <v>18</v>
      </c>
      <c r="C2010" t="s">
        <v>22</v>
      </c>
      <c r="D2010" t="s">
        <v>20</v>
      </c>
      <c r="E2010">
        <v>14</v>
      </c>
    </row>
    <row r="2011" spans="1:5" x14ac:dyDescent="0.25">
      <c r="A2011" t="s">
        <v>20</v>
      </c>
      <c r="B2011" t="s">
        <v>18</v>
      </c>
      <c r="C2011" t="s">
        <v>22</v>
      </c>
      <c r="D2011" t="s">
        <v>20</v>
      </c>
      <c r="E2011">
        <v>14</v>
      </c>
    </row>
    <row r="2012" spans="1:5" x14ac:dyDescent="0.25">
      <c r="A2012" t="s">
        <v>20</v>
      </c>
      <c r="B2012" t="s">
        <v>18</v>
      </c>
      <c r="C2012" t="s">
        <v>22</v>
      </c>
      <c r="D2012" t="s">
        <v>20</v>
      </c>
      <c r="E2012">
        <v>14</v>
      </c>
    </row>
    <row r="2013" spans="1:5" x14ac:dyDescent="0.25">
      <c r="A2013" t="s">
        <v>20</v>
      </c>
      <c r="B2013" t="s">
        <v>18</v>
      </c>
      <c r="C2013" t="s">
        <v>22</v>
      </c>
      <c r="D2013" t="s">
        <v>20</v>
      </c>
      <c r="E2013">
        <v>14</v>
      </c>
    </row>
    <row r="2014" spans="1:5" x14ac:dyDescent="0.25">
      <c r="A2014" t="s">
        <v>20</v>
      </c>
      <c r="B2014" t="s">
        <v>18</v>
      </c>
      <c r="C2014" t="s">
        <v>22</v>
      </c>
      <c r="D2014" t="s">
        <v>20</v>
      </c>
      <c r="E2014">
        <v>14</v>
      </c>
    </row>
    <row r="2015" spans="1:5" x14ac:dyDescent="0.25">
      <c r="A2015" t="s">
        <v>20</v>
      </c>
      <c r="B2015" t="s">
        <v>18</v>
      </c>
      <c r="C2015" t="s">
        <v>22</v>
      </c>
      <c r="D2015" t="s">
        <v>20</v>
      </c>
      <c r="E2015">
        <v>14</v>
      </c>
    </row>
    <row r="2016" spans="1:5" x14ac:dyDescent="0.25">
      <c r="A2016" t="s">
        <v>20</v>
      </c>
      <c r="B2016" t="s">
        <v>18</v>
      </c>
      <c r="C2016" t="s">
        <v>22</v>
      </c>
      <c r="D2016" t="s">
        <v>20</v>
      </c>
      <c r="E2016">
        <v>14</v>
      </c>
    </row>
    <row r="2017" spans="1:5" x14ac:dyDescent="0.25">
      <c r="A2017" t="s">
        <v>20</v>
      </c>
      <c r="B2017" t="s">
        <v>18</v>
      </c>
      <c r="C2017" t="s">
        <v>22</v>
      </c>
      <c r="D2017" t="s">
        <v>20</v>
      </c>
      <c r="E2017">
        <v>14</v>
      </c>
    </row>
    <row r="2018" spans="1:5" x14ac:dyDescent="0.25">
      <c r="A2018" t="s">
        <v>20</v>
      </c>
      <c r="B2018" t="s">
        <v>19</v>
      </c>
      <c r="C2018" t="s">
        <v>16</v>
      </c>
      <c r="D2018" t="s">
        <v>20</v>
      </c>
      <c r="E2018">
        <v>14</v>
      </c>
    </row>
    <row r="2019" spans="1:5" x14ac:dyDescent="0.25">
      <c r="A2019" t="s">
        <v>20</v>
      </c>
      <c r="B2019" t="s">
        <v>19</v>
      </c>
      <c r="C2019" t="s">
        <v>16</v>
      </c>
      <c r="D2019" t="s">
        <v>20</v>
      </c>
      <c r="E2019">
        <v>14</v>
      </c>
    </row>
    <row r="2020" spans="1:5" x14ac:dyDescent="0.25">
      <c r="A2020" t="s">
        <v>20</v>
      </c>
      <c r="B2020" t="s">
        <v>19</v>
      </c>
      <c r="C2020" t="s">
        <v>16</v>
      </c>
      <c r="D2020" t="s">
        <v>20</v>
      </c>
      <c r="E2020">
        <v>14</v>
      </c>
    </row>
    <row r="2021" spans="1:5" x14ac:dyDescent="0.25">
      <c r="A2021" t="s">
        <v>20</v>
      </c>
      <c r="B2021" t="s">
        <v>19</v>
      </c>
      <c r="C2021" t="s">
        <v>16</v>
      </c>
      <c r="D2021" t="s">
        <v>20</v>
      </c>
      <c r="E2021">
        <v>14</v>
      </c>
    </row>
    <row r="2022" spans="1:5" x14ac:dyDescent="0.25">
      <c r="A2022" t="s">
        <v>20</v>
      </c>
      <c r="B2022" t="s">
        <v>19</v>
      </c>
      <c r="C2022" t="s">
        <v>16</v>
      </c>
      <c r="D2022" t="s">
        <v>20</v>
      </c>
      <c r="E2022">
        <v>14</v>
      </c>
    </row>
    <row r="2023" spans="1:5" x14ac:dyDescent="0.25">
      <c r="A2023" t="s">
        <v>20</v>
      </c>
      <c r="B2023" t="s">
        <v>19</v>
      </c>
      <c r="C2023" t="s">
        <v>16</v>
      </c>
      <c r="D2023" t="s">
        <v>20</v>
      </c>
      <c r="E2023">
        <v>14</v>
      </c>
    </row>
    <row r="2024" spans="1:5" x14ac:dyDescent="0.25">
      <c r="A2024" t="s">
        <v>20</v>
      </c>
      <c r="B2024" t="s">
        <v>19</v>
      </c>
      <c r="C2024" t="s">
        <v>16</v>
      </c>
      <c r="D2024" t="s">
        <v>20</v>
      </c>
      <c r="E2024">
        <v>14</v>
      </c>
    </row>
    <row r="2025" spans="1:5" x14ac:dyDescent="0.25">
      <c r="A2025" t="s">
        <v>20</v>
      </c>
      <c r="B2025" t="s">
        <v>19</v>
      </c>
      <c r="C2025" t="s">
        <v>16</v>
      </c>
      <c r="D2025" t="s">
        <v>20</v>
      </c>
      <c r="E2025">
        <v>14</v>
      </c>
    </row>
    <row r="2026" spans="1:5" x14ac:dyDescent="0.25">
      <c r="A2026" t="s">
        <v>20</v>
      </c>
      <c r="B2026" t="s">
        <v>19</v>
      </c>
      <c r="C2026" t="s">
        <v>17</v>
      </c>
      <c r="D2026" t="s">
        <v>20</v>
      </c>
      <c r="E2026">
        <v>15</v>
      </c>
    </row>
    <row r="2027" spans="1:5" x14ac:dyDescent="0.25">
      <c r="A2027" t="s">
        <v>20</v>
      </c>
      <c r="B2027" t="s">
        <v>19</v>
      </c>
      <c r="C2027" t="s">
        <v>17</v>
      </c>
      <c r="D2027" t="s">
        <v>20</v>
      </c>
      <c r="E2027">
        <v>15</v>
      </c>
    </row>
    <row r="2028" spans="1:5" x14ac:dyDescent="0.25">
      <c r="A2028" t="s">
        <v>20</v>
      </c>
      <c r="B2028" t="s">
        <v>19</v>
      </c>
      <c r="C2028" t="s">
        <v>17</v>
      </c>
      <c r="D2028" t="s">
        <v>20</v>
      </c>
      <c r="E2028">
        <v>15</v>
      </c>
    </row>
    <row r="2029" spans="1:5" x14ac:dyDescent="0.25">
      <c r="A2029" t="s">
        <v>20</v>
      </c>
      <c r="B2029" t="s">
        <v>19</v>
      </c>
      <c r="C2029" t="s">
        <v>17</v>
      </c>
      <c r="D2029" t="s">
        <v>20</v>
      </c>
      <c r="E2029">
        <v>15</v>
      </c>
    </row>
    <row r="2030" spans="1:5" x14ac:dyDescent="0.25">
      <c r="A2030" t="s">
        <v>20</v>
      </c>
      <c r="B2030" t="s">
        <v>19</v>
      </c>
      <c r="C2030" t="s">
        <v>17</v>
      </c>
      <c r="D2030" t="s">
        <v>20</v>
      </c>
      <c r="E2030">
        <v>15</v>
      </c>
    </row>
    <row r="2031" spans="1:5" x14ac:dyDescent="0.25">
      <c r="A2031" t="s">
        <v>20</v>
      </c>
      <c r="B2031" t="s">
        <v>19</v>
      </c>
      <c r="C2031" t="s">
        <v>17</v>
      </c>
      <c r="D2031" t="s">
        <v>20</v>
      </c>
      <c r="E2031">
        <v>15</v>
      </c>
    </row>
    <row r="2032" spans="1:5" x14ac:dyDescent="0.25">
      <c r="A2032" t="s">
        <v>20</v>
      </c>
      <c r="B2032" t="s">
        <v>19</v>
      </c>
      <c r="C2032" t="s">
        <v>17</v>
      </c>
      <c r="D2032" t="s">
        <v>20</v>
      </c>
      <c r="E2032">
        <v>15</v>
      </c>
    </row>
    <row r="2033" spans="1:5" x14ac:dyDescent="0.25">
      <c r="A2033" t="s">
        <v>20</v>
      </c>
      <c r="B2033" t="s">
        <v>19</v>
      </c>
      <c r="C2033" t="s">
        <v>17</v>
      </c>
      <c r="D2033" t="s">
        <v>20</v>
      </c>
      <c r="E2033">
        <v>15</v>
      </c>
    </row>
    <row r="2034" spans="1:5" x14ac:dyDescent="0.25">
      <c r="A2034" t="s">
        <v>20</v>
      </c>
      <c r="B2034" t="s">
        <v>19</v>
      </c>
      <c r="C2034" t="s">
        <v>18</v>
      </c>
      <c r="D2034" t="s">
        <v>20</v>
      </c>
      <c r="E2034">
        <v>12</v>
      </c>
    </row>
    <row r="2035" spans="1:5" x14ac:dyDescent="0.25">
      <c r="A2035" t="s">
        <v>20</v>
      </c>
      <c r="B2035" t="s">
        <v>19</v>
      </c>
      <c r="C2035" t="s">
        <v>18</v>
      </c>
      <c r="D2035" t="s">
        <v>20</v>
      </c>
      <c r="E2035">
        <v>12</v>
      </c>
    </row>
    <row r="2036" spans="1:5" x14ac:dyDescent="0.25">
      <c r="A2036" t="s">
        <v>20</v>
      </c>
      <c r="B2036" t="s">
        <v>19</v>
      </c>
      <c r="C2036" t="s">
        <v>18</v>
      </c>
      <c r="D2036" t="s">
        <v>20</v>
      </c>
      <c r="E2036">
        <v>12</v>
      </c>
    </row>
    <row r="2037" spans="1:5" x14ac:dyDescent="0.25">
      <c r="A2037" t="s">
        <v>20</v>
      </c>
      <c r="B2037" t="s">
        <v>19</v>
      </c>
      <c r="C2037" t="s">
        <v>18</v>
      </c>
      <c r="D2037" t="s">
        <v>20</v>
      </c>
      <c r="E2037">
        <v>12</v>
      </c>
    </row>
    <row r="2038" spans="1:5" x14ac:dyDescent="0.25">
      <c r="A2038" t="s">
        <v>20</v>
      </c>
      <c r="B2038" t="s">
        <v>19</v>
      </c>
      <c r="C2038" t="s">
        <v>18</v>
      </c>
      <c r="D2038" t="s">
        <v>20</v>
      </c>
      <c r="E2038">
        <v>12</v>
      </c>
    </row>
    <row r="2039" spans="1:5" x14ac:dyDescent="0.25">
      <c r="A2039" t="s">
        <v>20</v>
      </c>
      <c r="B2039" t="s">
        <v>19</v>
      </c>
      <c r="C2039" t="s">
        <v>18</v>
      </c>
      <c r="D2039" t="s">
        <v>20</v>
      </c>
      <c r="E2039">
        <v>12</v>
      </c>
    </row>
    <row r="2040" spans="1:5" x14ac:dyDescent="0.25">
      <c r="A2040" t="s">
        <v>20</v>
      </c>
      <c r="B2040" t="s">
        <v>19</v>
      </c>
      <c r="C2040" t="s">
        <v>18</v>
      </c>
      <c r="D2040" t="s">
        <v>20</v>
      </c>
      <c r="E2040">
        <v>12</v>
      </c>
    </row>
    <row r="2041" spans="1:5" x14ac:dyDescent="0.25">
      <c r="A2041" t="s">
        <v>20</v>
      </c>
      <c r="B2041" t="s">
        <v>19</v>
      </c>
      <c r="C2041" t="s">
        <v>18</v>
      </c>
      <c r="D2041" t="s">
        <v>20</v>
      </c>
      <c r="E2041">
        <v>12</v>
      </c>
    </row>
    <row r="2042" spans="1:5" x14ac:dyDescent="0.25">
      <c r="A2042" t="s">
        <v>20</v>
      </c>
      <c r="B2042" t="s">
        <v>19</v>
      </c>
      <c r="C2042" t="s">
        <v>19</v>
      </c>
      <c r="D2042" t="s">
        <v>20</v>
      </c>
      <c r="E2042">
        <v>16</v>
      </c>
    </row>
    <row r="2043" spans="1:5" x14ac:dyDescent="0.25">
      <c r="A2043" t="s">
        <v>20</v>
      </c>
      <c r="B2043" t="s">
        <v>19</v>
      </c>
      <c r="C2043" t="s">
        <v>19</v>
      </c>
      <c r="D2043" t="s">
        <v>20</v>
      </c>
      <c r="E2043">
        <v>16</v>
      </c>
    </row>
    <row r="2044" spans="1:5" x14ac:dyDescent="0.25">
      <c r="A2044" t="s">
        <v>20</v>
      </c>
      <c r="B2044" t="s">
        <v>19</v>
      </c>
      <c r="C2044" t="s">
        <v>19</v>
      </c>
      <c r="D2044" t="s">
        <v>20</v>
      </c>
      <c r="E2044">
        <v>16</v>
      </c>
    </row>
    <row r="2045" spans="1:5" x14ac:dyDescent="0.25">
      <c r="A2045" t="s">
        <v>20</v>
      </c>
      <c r="B2045" t="s">
        <v>19</v>
      </c>
      <c r="C2045" t="s">
        <v>19</v>
      </c>
      <c r="D2045" t="s">
        <v>20</v>
      </c>
      <c r="E2045">
        <v>16</v>
      </c>
    </row>
    <row r="2046" spans="1:5" x14ac:dyDescent="0.25">
      <c r="A2046" t="s">
        <v>20</v>
      </c>
      <c r="B2046" t="s">
        <v>19</v>
      </c>
      <c r="C2046" t="s">
        <v>19</v>
      </c>
      <c r="D2046" t="s">
        <v>20</v>
      </c>
      <c r="E2046">
        <v>16</v>
      </c>
    </row>
    <row r="2047" spans="1:5" x14ac:dyDescent="0.25">
      <c r="A2047" t="s">
        <v>20</v>
      </c>
      <c r="B2047" t="s">
        <v>19</v>
      </c>
      <c r="C2047" t="s">
        <v>19</v>
      </c>
      <c r="D2047" t="s">
        <v>20</v>
      </c>
      <c r="E2047">
        <v>16</v>
      </c>
    </row>
    <row r="2048" spans="1:5" x14ac:dyDescent="0.25">
      <c r="A2048" t="s">
        <v>20</v>
      </c>
      <c r="B2048" t="s">
        <v>19</v>
      </c>
      <c r="C2048" t="s">
        <v>19</v>
      </c>
      <c r="D2048" t="s">
        <v>20</v>
      </c>
      <c r="E2048">
        <v>16</v>
      </c>
    </row>
    <row r="2049" spans="1:5" x14ac:dyDescent="0.25">
      <c r="A2049" t="s">
        <v>20</v>
      </c>
      <c r="B2049" t="s">
        <v>19</v>
      </c>
      <c r="C2049" t="s">
        <v>19</v>
      </c>
      <c r="D2049" t="s">
        <v>20</v>
      </c>
      <c r="E2049">
        <v>16</v>
      </c>
    </row>
    <row r="2050" spans="1:5" x14ac:dyDescent="0.25">
      <c r="A2050" t="s">
        <v>20</v>
      </c>
      <c r="B2050" t="s">
        <v>19</v>
      </c>
      <c r="C2050" t="s">
        <v>20</v>
      </c>
      <c r="D2050" t="s">
        <v>20</v>
      </c>
      <c r="E2050">
        <v>16</v>
      </c>
    </row>
    <row r="2051" spans="1:5" x14ac:dyDescent="0.25">
      <c r="A2051" t="s">
        <v>20</v>
      </c>
      <c r="B2051" t="s">
        <v>19</v>
      </c>
      <c r="C2051" t="s">
        <v>20</v>
      </c>
      <c r="D2051" t="s">
        <v>20</v>
      </c>
      <c r="E2051">
        <v>16</v>
      </c>
    </row>
    <row r="2052" spans="1:5" x14ac:dyDescent="0.25">
      <c r="A2052" t="s">
        <v>20</v>
      </c>
      <c r="B2052" t="s">
        <v>19</v>
      </c>
      <c r="C2052" t="s">
        <v>20</v>
      </c>
      <c r="D2052" t="s">
        <v>20</v>
      </c>
      <c r="E2052">
        <v>16</v>
      </c>
    </row>
    <row r="2053" spans="1:5" x14ac:dyDescent="0.25">
      <c r="A2053" t="s">
        <v>20</v>
      </c>
      <c r="B2053" t="s">
        <v>19</v>
      </c>
      <c r="C2053" t="s">
        <v>20</v>
      </c>
      <c r="D2053" t="s">
        <v>20</v>
      </c>
      <c r="E2053">
        <v>16</v>
      </c>
    </row>
    <row r="2054" spans="1:5" x14ac:dyDescent="0.25">
      <c r="A2054" t="s">
        <v>20</v>
      </c>
      <c r="B2054" t="s">
        <v>19</v>
      </c>
      <c r="C2054" t="s">
        <v>20</v>
      </c>
      <c r="D2054" t="s">
        <v>20</v>
      </c>
      <c r="E2054">
        <v>16</v>
      </c>
    </row>
    <row r="2055" spans="1:5" x14ac:dyDescent="0.25">
      <c r="A2055" t="s">
        <v>20</v>
      </c>
      <c r="B2055" t="s">
        <v>19</v>
      </c>
      <c r="C2055" t="s">
        <v>20</v>
      </c>
      <c r="D2055" t="s">
        <v>20</v>
      </c>
      <c r="E2055">
        <v>16</v>
      </c>
    </row>
    <row r="2056" spans="1:5" x14ac:dyDescent="0.25">
      <c r="A2056" t="s">
        <v>20</v>
      </c>
      <c r="B2056" t="s">
        <v>19</v>
      </c>
      <c r="C2056" t="s">
        <v>20</v>
      </c>
      <c r="D2056" t="s">
        <v>20</v>
      </c>
      <c r="E2056">
        <v>16</v>
      </c>
    </row>
    <row r="2057" spans="1:5" x14ac:dyDescent="0.25">
      <c r="A2057" t="s">
        <v>20</v>
      </c>
      <c r="B2057" t="s">
        <v>19</v>
      </c>
      <c r="C2057" t="s">
        <v>20</v>
      </c>
      <c r="D2057" t="s">
        <v>20</v>
      </c>
      <c r="E2057">
        <v>16</v>
      </c>
    </row>
    <row r="2058" spans="1:5" x14ac:dyDescent="0.25">
      <c r="A2058" t="s">
        <v>20</v>
      </c>
      <c r="B2058" t="s">
        <v>19</v>
      </c>
      <c r="C2058" t="s">
        <v>21</v>
      </c>
      <c r="D2058" t="s">
        <v>20</v>
      </c>
      <c r="E2058">
        <v>14</v>
      </c>
    </row>
    <row r="2059" spans="1:5" x14ac:dyDescent="0.25">
      <c r="A2059" t="s">
        <v>20</v>
      </c>
      <c r="B2059" t="s">
        <v>19</v>
      </c>
      <c r="C2059" t="s">
        <v>21</v>
      </c>
      <c r="D2059" t="s">
        <v>20</v>
      </c>
      <c r="E2059">
        <v>14</v>
      </c>
    </row>
    <row r="2060" spans="1:5" x14ac:dyDescent="0.25">
      <c r="A2060" t="s">
        <v>20</v>
      </c>
      <c r="B2060" t="s">
        <v>19</v>
      </c>
      <c r="C2060" t="s">
        <v>21</v>
      </c>
      <c r="D2060" t="s">
        <v>20</v>
      </c>
      <c r="E2060">
        <v>14</v>
      </c>
    </row>
    <row r="2061" spans="1:5" x14ac:dyDescent="0.25">
      <c r="A2061" t="s">
        <v>20</v>
      </c>
      <c r="B2061" t="s">
        <v>19</v>
      </c>
      <c r="C2061" t="s">
        <v>21</v>
      </c>
      <c r="D2061" t="s">
        <v>20</v>
      </c>
      <c r="E2061">
        <v>14</v>
      </c>
    </row>
    <row r="2062" spans="1:5" x14ac:dyDescent="0.25">
      <c r="A2062" t="s">
        <v>20</v>
      </c>
      <c r="B2062" t="s">
        <v>19</v>
      </c>
      <c r="C2062" t="s">
        <v>21</v>
      </c>
      <c r="D2062" t="s">
        <v>20</v>
      </c>
      <c r="E2062">
        <v>14</v>
      </c>
    </row>
    <row r="2063" spans="1:5" x14ac:dyDescent="0.25">
      <c r="A2063" t="s">
        <v>20</v>
      </c>
      <c r="B2063" t="s">
        <v>19</v>
      </c>
      <c r="C2063" t="s">
        <v>21</v>
      </c>
      <c r="D2063" t="s">
        <v>20</v>
      </c>
      <c r="E2063">
        <v>14</v>
      </c>
    </row>
    <row r="2064" spans="1:5" x14ac:dyDescent="0.25">
      <c r="A2064" t="s">
        <v>20</v>
      </c>
      <c r="B2064" t="s">
        <v>19</v>
      </c>
      <c r="C2064" t="s">
        <v>21</v>
      </c>
      <c r="D2064" t="s">
        <v>20</v>
      </c>
      <c r="E2064">
        <v>14</v>
      </c>
    </row>
    <row r="2065" spans="1:5" x14ac:dyDescent="0.25">
      <c r="A2065" t="s">
        <v>20</v>
      </c>
      <c r="B2065" t="s">
        <v>19</v>
      </c>
      <c r="C2065" t="s">
        <v>21</v>
      </c>
      <c r="D2065" t="s">
        <v>20</v>
      </c>
      <c r="E2065">
        <v>14</v>
      </c>
    </row>
    <row r="2066" spans="1:5" x14ac:dyDescent="0.25">
      <c r="A2066" t="s">
        <v>20</v>
      </c>
      <c r="B2066" t="s">
        <v>19</v>
      </c>
      <c r="C2066" t="s">
        <v>22</v>
      </c>
      <c r="D2066" t="s">
        <v>20</v>
      </c>
      <c r="E2066">
        <v>14</v>
      </c>
    </row>
    <row r="2067" spans="1:5" x14ac:dyDescent="0.25">
      <c r="A2067" t="s">
        <v>20</v>
      </c>
      <c r="B2067" t="s">
        <v>19</v>
      </c>
      <c r="C2067" t="s">
        <v>22</v>
      </c>
      <c r="D2067" t="s">
        <v>20</v>
      </c>
      <c r="E2067">
        <v>14</v>
      </c>
    </row>
    <row r="2068" spans="1:5" x14ac:dyDescent="0.25">
      <c r="A2068" t="s">
        <v>20</v>
      </c>
      <c r="B2068" t="s">
        <v>19</v>
      </c>
      <c r="C2068" t="s">
        <v>22</v>
      </c>
      <c r="D2068" t="s">
        <v>20</v>
      </c>
      <c r="E2068">
        <v>14</v>
      </c>
    </row>
    <row r="2069" spans="1:5" x14ac:dyDescent="0.25">
      <c r="A2069" t="s">
        <v>20</v>
      </c>
      <c r="B2069" t="s">
        <v>19</v>
      </c>
      <c r="C2069" t="s">
        <v>22</v>
      </c>
      <c r="D2069" t="s">
        <v>20</v>
      </c>
      <c r="E2069">
        <v>14</v>
      </c>
    </row>
    <row r="2070" spans="1:5" x14ac:dyDescent="0.25">
      <c r="A2070" t="s">
        <v>20</v>
      </c>
      <c r="B2070" t="s">
        <v>19</v>
      </c>
      <c r="C2070" t="s">
        <v>22</v>
      </c>
      <c r="D2070" t="s">
        <v>20</v>
      </c>
      <c r="E2070">
        <v>14</v>
      </c>
    </row>
    <row r="2071" spans="1:5" x14ac:dyDescent="0.25">
      <c r="A2071" t="s">
        <v>20</v>
      </c>
      <c r="B2071" t="s">
        <v>19</v>
      </c>
      <c r="C2071" t="s">
        <v>22</v>
      </c>
      <c r="D2071" t="s">
        <v>20</v>
      </c>
      <c r="E2071">
        <v>14</v>
      </c>
    </row>
    <row r="2072" spans="1:5" x14ac:dyDescent="0.25">
      <c r="A2072" t="s">
        <v>20</v>
      </c>
      <c r="B2072" t="s">
        <v>19</v>
      </c>
      <c r="C2072" t="s">
        <v>22</v>
      </c>
      <c r="D2072" t="s">
        <v>20</v>
      </c>
      <c r="E2072">
        <v>14</v>
      </c>
    </row>
    <row r="2073" spans="1:5" x14ac:dyDescent="0.25">
      <c r="A2073" t="s">
        <v>20</v>
      </c>
      <c r="B2073" t="s">
        <v>19</v>
      </c>
      <c r="C2073" t="s">
        <v>22</v>
      </c>
      <c r="D2073" t="s">
        <v>20</v>
      </c>
      <c r="E2073">
        <v>14</v>
      </c>
    </row>
    <row r="2074" spans="1:5" x14ac:dyDescent="0.25">
      <c r="A2074" t="s">
        <v>20</v>
      </c>
      <c r="B2074" t="s">
        <v>20</v>
      </c>
      <c r="C2074" t="s">
        <v>16</v>
      </c>
      <c r="D2074" t="s">
        <v>20</v>
      </c>
      <c r="E2074">
        <v>15</v>
      </c>
    </row>
    <row r="2075" spans="1:5" x14ac:dyDescent="0.25">
      <c r="A2075" t="s">
        <v>20</v>
      </c>
      <c r="B2075" t="s">
        <v>20</v>
      </c>
      <c r="C2075" t="s">
        <v>16</v>
      </c>
      <c r="D2075" t="s">
        <v>20</v>
      </c>
      <c r="E2075">
        <v>15</v>
      </c>
    </row>
    <row r="2076" spans="1:5" x14ac:dyDescent="0.25">
      <c r="A2076" t="s">
        <v>20</v>
      </c>
      <c r="B2076" t="s">
        <v>20</v>
      </c>
      <c r="C2076" t="s">
        <v>16</v>
      </c>
      <c r="D2076" t="s">
        <v>20</v>
      </c>
      <c r="E2076">
        <v>15</v>
      </c>
    </row>
    <row r="2077" spans="1:5" x14ac:dyDescent="0.25">
      <c r="A2077" t="s">
        <v>20</v>
      </c>
      <c r="B2077" t="s">
        <v>20</v>
      </c>
      <c r="C2077" t="s">
        <v>16</v>
      </c>
      <c r="D2077" t="s">
        <v>20</v>
      </c>
      <c r="E2077">
        <v>15</v>
      </c>
    </row>
    <row r="2078" spans="1:5" x14ac:dyDescent="0.25">
      <c r="A2078" t="s">
        <v>20</v>
      </c>
      <c r="B2078" t="s">
        <v>20</v>
      </c>
      <c r="C2078" t="s">
        <v>16</v>
      </c>
      <c r="D2078" t="s">
        <v>20</v>
      </c>
      <c r="E2078">
        <v>15</v>
      </c>
    </row>
    <row r="2079" spans="1:5" x14ac:dyDescent="0.25">
      <c r="A2079" t="s">
        <v>20</v>
      </c>
      <c r="B2079" t="s">
        <v>20</v>
      </c>
      <c r="C2079" t="s">
        <v>16</v>
      </c>
      <c r="D2079" t="s">
        <v>20</v>
      </c>
      <c r="E2079">
        <v>15</v>
      </c>
    </row>
    <row r="2080" spans="1:5" x14ac:dyDescent="0.25">
      <c r="A2080" t="s">
        <v>20</v>
      </c>
      <c r="B2080" t="s">
        <v>20</v>
      </c>
      <c r="C2080" t="s">
        <v>16</v>
      </c>
      <c r="D2080" t="s">
        <v>20</v>
      </c>
      <c r="E2080">
        <v>15</v>
      </c>
    </row>
    <row r="2081" spans="1:5" x14ac:dyDescent="0.25">
      <c r="A2081" t="s">
        <v>20</v>
      </c>
      <c r="B2081" t="s">
        <v>20</v>
      </c>
      <c r="C2081" t="s">
        <v>16</v>
      </c>
      <c r="D2081" t="s">
        <v>20</v>
      </c>
      <c r="E2081">
        <v>15</v>
      </c>
    </row>
    <row r="2082" spans="1:5" x14ac:dyDescent="0.25">
      <c r="A2082" t="s">
        <v>20</v>
      </c>
      <c r="B2082" t="s">
        <v>20</v>
      </c>
      <c r="C2082" t="s">
        <v>17</v>
      </c>
      <c r="D2082" t="s">
        <v>20</v>
      </c>
      <c r="E2082">
        <v>16</v>
      </c>
    </row>
    <row r="2083" spans="1:5" x14ac:dyDescent="0.25">
      <c r="A2083" t="s">
        <v>20</v>
      </c>
      <c r="B2083" t="s">
        <v>20</v>
      </c>
      <c r="C2083" t="s">
        <v>17</v>
      </c>
      <c r="D2083" t="s">
        <v>20</v>
      </c>
      <c r="E2083">
        <v>16</v>
      </c>
    </row>
    <row r="2084" spans="1:5" x14ac:dyDescent="0.25">
      <c r="A2084" t="s">
        <v>20</v>
      </c>
      <c r="B2084" t="s">
        <v>20</v>
      </c>
      <c r="C2084" t="s">
        <v>17</v>
      </c>
      <c r="D2084" t="s">
        <v>20</v>
      </c>
      <c r="E2084">
        <v>16</v>
      </c>
    </row>
    <row r="2085" spans="1:5" x14ac:dyDescent="0.25">
      <c r="A2085" t="s">
        <v>20</v>
      </c>
      <c r="B2085" t="s">
        <v>20</v>
      </c>
      <c r="C2085" t="s">
        <v>17</v>
      </c>
      <c r="D2085" t="s">
        <v>20</v>
      </c>
      <c r="E2085">
        <v>16</v>
      </c>
    </row>
    <row r="2086" spans="1:5" x14ac:dyDescent="0.25">
      <c r="A2086" t="s">
        <v>20</v>
      </c>
      <c r="B2086" t="s">
        <v>20</v>
      </c>
      <c r="C2086" t="s">
        <v>17</v>
      </c>
      <c r="D2086" t="s">
        <v>20</v>
      </c>
      <c r="E2086">
        <v>16</v>
      </c>
    </row>
    <row r="2087" spans="1:5" x14ac:dyDescent="0.25">
      <c r="A2087" t="s">
        <v>20</v>
      </c>
      <c r="B2087" t="s">
        <v>20</v>
      </c>
      <c r="C2087" t="s">
        <v>17</v>
      </c>
      <c r="D2087" t="s">
        <v>20</v>
      </c>
      <c r="E2087">
        <v>16</v>
      </c>
    </row>
    <row r="2088" spans="1:5" x14ac:dyDescent="0.25">
      <c r="A2088" t="s">
        <v>20</v>
      </c>
      <c r="B2088" t="s">
        <v>20</v>
      </c>
      <c r="C2088" t="s">
        <v>17</v>
      </c>
      <c r="D2088" t="s">
        <v>20</v>
      </c>
      <c r="E2088">
        <v>16</v>
      </c>
    </row>
    <row r="2089" spans="1:5" x14ac:dyDescent="0.25">
      <c r="A2089" t="s">
        <v>20</v>
      </c>
      <c r="B2089" t="s">
        <v>20</v>
      </c>
      <c r="C2089" t="s">
        <v>17</v>
      </c>
      <c r="D2089" t="s">
        <v>20</v>
      </c>
      <c r="E2089">
        <v>16</v>
      </c>
    </row>
    <row r="2090" spans="1:5" x14ac:dyDescent="0.25">
      <c r="A2090" t="s">
        <v>20</v>
      </c>
      <c r="B2090" t="s">
        <v>20</v>
      </c>
      <c r="C2090" t="s">
        <v>18</v>
      </c>
      <c r="D2090" t="s">
        <v>20</v>
      </c>
      <c r="E2090">
        <v>15</v>
      </c>
    </row>
    <row r="2091" spans="1:5" x14ac:dyDescent="0.25">
      <c r="A2091" t="s">
        <v>20</v>
      </c>
      <c r="B2091" t="s">
        <v>20</v>
      </c>
      <c r="C2091" t="s">
        <v>18</v>
      </c>
      <c r="D2091" t="s">
        <v>20</v>
      </c>
      <c r="E2091">
        <v>15</v>
      </c>
    </row>
    <row r="2092" spans="1:5" x14ac:dyDescent="0.25">
      <c r="A2092" t="s">
        <v>20</v>
      </c>
      <c r="B2092" t="s">
        <v>20</v>
      </c>
      <c r="C2092" t="s">
        <v>18</v>
      </c>
      <c r="D2092" t="s">
        <v>20</v>
      </c>
      <c r="E2092">
        <v>15</v>
      </c>
    </row>
    <row r="2093" spans="1:5" x14ac:dyDescent="0.25">
      <c r="A2093" t="s">
        <v>20</v>
      </c>
      <c r="B2093" t="s">
        <v>20</v>
      </c>
      <c r="C2093" t="s">
        <v>18</v>
      </c>
      <c r="D2093" t="s">
        <v>20</v>
      </c>
      <c r="E2093">
        <v>15</v>
      </c>
    </row>
    <row r="2094" spans="1:5" x14ac:dyDescent="0.25">
      <c r="A2094" t="s">
        <v>20</v>
      </c>
      <c r="B2094" t="s">
        <v>20</v>
      </c>
      <c r="C2094" t="s">
        <v>18</v>
      </c>
      <c r="D2094" t="s">
        <v>20</v>
      </c>
      <c r="E2094">
        <v>15</v>
      </c>
    </row>
    <row r="2095" spans="1:5" x14ac:dyDescent="0.25">
      <c r="A2095" t="s">
        <v>20</v>
      </c>
      <c r="B2095" t="s">
        <v>20</v>
      </c>
      <c r="C2095" t="s">
        <v>18</v>
      </c>
      <c r="D2095" t="s">
        <v>20</v>
      </c>
      <c r="E2095">
        <v>15</v>
      </c>
    </row>
    <row r="2096" spans="1:5" x14ac:dyDescent="0.25">
      <c r="A2096" t="s">
        <v>20</v>
      </c>
      <c r="B2096" t="s">
        <v>20</v>
      </c>
      <c r="C2096" t="s">
        <v>18</v>
      </c>
      <c r="D2096" t="s">
        <v>20</v>
      </c>
      <c r="E2096">
        <v>15</v>
      </c>
    </row>
    <row r="2097" spans="1:5" x14ac:dyDescent="0.25">
      <c r="A2097" t="s">
        <v>20</v>
      </c>
      <c r="B2097" t="s">
        <v>20</v>
      </c>
      <c r="C2097" t="s">
        <v>18</v>
      </c>
      <c r="D2097" t="s">
        <v>20</v>
      </c>
      <c r="E2097">
        <v>15</v>
      </c>
    </row>
    <row r="2098" spans="1:5" x14ac:dyDescent="0.25">
      <c r="A2098" t="s">
        <v>20</v>
      </c>
      <c r="B2098" t="s">
        <v>20</v>
      </c>
      <c r="C2098" t="s">
        <v>19</v>
      </c>
      <c r="D2098" t="s">
        <v>20</v>
      </c>
      <c r="E2098">
        <v>17</v>
      </c>
    </row>
    <row r="2099" spans="1:5" x14ac:dyDescent="0.25">
      <c r="A2099" t="s">
        <v>20</v>
      </c>
      <c r="B2099" t="s">
        <v>20</v>
      </c>
      <c r="C2099" t="s">
        <v>19</v>
      </c>
      <c r="D2099" t="s">
        <v>20</v>
      </c>
      <c r="E2099">
        <v>17</v>
      </c>
    </row>
    <row r="2100" spans="1:5" x14ac:dyDescent="0.25">
      <c r="A2100" t="s">
        <v>20</v>
      </c>
      <c r="B2100" t="s">
        <v>20</v>
      </c>
      <c r="C2100" t="s">
        <v>19</v>
      </c>
      <c r="D2100" t="s">
        <v>20</v>
      </c>
      <c r="E2100">
        <v>17</v>
      </c>
    </row>
    <row r="2101" spans="1:5" x14ac:dyDescent="0.25">
      <c r="A2101" t="s">
        <v>20</v>
      </c>
      <c r="B2101" t="s">
        <v>20</v>
      </c>
      <c r="C2101" t="s">
        <v>19</v>
      </c>
      <c r="D2101" t="s">
        <v>20</v>
      </c>
      <c r="E2101">
        <v>17</v>
      </c>
    </row>
    <row r="2102" spans="1:5" x14ac:dyDescent="0.25">
      <c r="A2102" t="s">
        <v>20</v>
      </c>
      <c r="B2102" t="s">
        <v>20</v>
      </c>
      <c r="C2102" t="s">
        <v>19</v>
      </c>
      <c r="D2102" t="s">
        <v>20</v>
      </c>
      <c r="E2102">
        <v>17</v>
      </c>
    </row>
    <row r="2103" spans="1:5" x14ac:dyDescent="0.25">
      <c r="A2103" t="s">
        <v>20</v>
      </c>
      <c r="B2103" t="s">
        <v>20</v>
      </c>
      <c r="C2103" t="s">
        <v>19</v>
      </c>
      <c r="D2103" t="s">
        <v>20</v>
      </c>
      <c r="E2103">
        <v>17</v>
      </c>
    </row>
    <row r="2104" spans="1:5" x14ac:dyDescent="0.25">
      <c r="A2104" t="s">
        <v>20</v>
      </c>
      <c r="B2104" t="s">
        <v>20</v>
      </c>
      <c r="C2104" t="s">
        <v>19</v>
      </c>
      <c r="D2104" t="s">
        <v>20</v>
      </c>
      <c r="E2104">
        <v>17</v>
      </c>
    </row>
    <row r="2105" spans="1:5" x14ac:dyDescent="0.25">
      <c r="A2105" t="s">
        <v>20</v>
      </c>
      <c r="B2105" t="s">
        <v>20</v>
      </c>
      <c r="C2105" t="s">
        <v>19</v>
      </c>
      <c r="D2105" t="s">
        <v>20</v>
      </c>
      <c r="E2105">
        <v>17</v>
      </c>
    </row>
    <row r="2106" spans="1:5" x14ac:dyDescent="0.25">
      <c r="A2106" t="s">
        <v>20</v>
      </c>
      <c r="B2106" t="s">
        <v>20</v>
      </c>
      <c r="C2106" t="s">
        <v>20</v>
      </c>
      <c r="D2106" t="s">
        <v>20</v>
      </c>
      <c r="E2106">
        <v>17</v>
      </c>
    </row>
    <row r="2107" spans="1:5" x14ac:dyDescent="0.25">
      <c r="A2107" t="s">
        <v>20</v>
      </c>
      <c r="B2107" t="s">
        <v>20</v>
      </c>
      <c r="C2107" t="s">
        <v>20</v>
      </c>
      <c r="D2107" t="s">
        <v>20</v>
      </c>
      <c r="E2107">
        <v>17</v>
      </c>
    </row>
    <row r="2108" spans="1:5" x14ac:dyDescent="0.25">
      <c r="A2108" t="s">
        <v>20</v>
      </c>
      <c r="B2108" t="s">
        <v>20</v>
      </c>
      <c r="C2108" t="s">
        <v>20</v>
      </c>
      <c r="D2108" t="s">
        <v>20</v>
      </c>
      <c r="E2108">
        <v>17</v>
      </c>
    </row>
    <row r="2109" spans="1:5" x14ac:dyDescent="0.25">
      <c r="A2109" t="s">
        <v>20</v>
      </c>
      <c r="B2109" t="s">
        <v>20</v>
      </c>
      <c r="C2109" t="s">
        <v>20</v>
      </c>
      <c r="D2109" t="s">
        <v>20</v>
      </c>
      <c r="E2109">
        <v>17</v>
      </c>
    </row>
    <row r="2110" spans="1:5" x14ac:dyDescent="0.25">
      <c r="A2110" t="s">
        <v>20</v>
      </c>
      <c r="B2110" t="s">
        <v>20</v>
      </c>
      <c r="C2110" t="s">
        <v>20</v>
      </c>
      <c r="D2110" t="s">
        <v>20</v>
      </c>
      <c r="E2110">
        <v>17</v>
      </c>
    </row>
    <row r="2111" spans="1:5" x14ac:dyDescent="0.25">
      <c r="A2111" t="s">
        <v>20</v>
      </c>
      <c r="B2111" t="s">
        <v>20</v>
      </c>
      <c r="C2111" t="s">
        <v>20</v>
      </c>
      <c r="D2111" t="s">
        <v>20</v>
      </c>
      <c r="E2111">
        <v>17</v>
      </c>
    </row>
    <row r="2112" spans="1:5" x14ac:dyDescent="0.25">
      <c r="A2112" t="s">
        <v>20</v>
      </c>
      <c r="B2112" t="s">
        <v>20</v>
      </c>
      <c r="C2112" t="s">
        <v>20</v>
      </c>
      <c r="D2112" t="s">
        <v>20</v>
      </c>
      <c r="E2112">
        <v>17</v>
      </c>
    </row>
    <row r="2113" spans="1:5" x14ac:dyDescent="0.25">
      <c r="A2113" t="s">
        <v>20</v>
      </c>
      <c r="B2113" t="s">
        <v>20</v>
      </c>
      <c r="C2113" t="s">
        <v>20</v>
      </c>
      <c r="D2113" t="s">
        <v>20</v>
      </c>
      <c r="E2113">
        <v>17</v>
      </c>
    </row>
    <row r="2114" spans="1:5" x14ac:dyDescent="0.25">
      <c r="A2114" t="s">
        <v>20</v>
      </c>
      <c r="B2114" t="s">
        <v>20</v>
      </c>
      <c r="C2114" t="s">
        <v>21</v>
      </c>
      <c r="D2114" t="s">
        <v>20</v>
      </c>
      <c r="E2114">
        <v>15</v>
      </c>
    </row>
    <row r="2115" spans="1:5" x14ac:dyDescent="0.25">
      <c r="A2115" t="s">
        <v>20</v>
      </c>
      <c r="B2115" t="s">
        <v>20</v>
      </c>
      <c r="C2115" t="s">
        <v>21</v>
      </c>
      <c r="D2115" t="s">
        <v>20</v>
      </c>
      <c r="E2115">
        <v>15</v>
      </c>
    </row>
    <row r="2116" spans="1:5" x14ac:dyDescent="0.25">
      <c r="A2116" t="s">
        <v>20</v>
      </c>
      <c r="B2116" t="s">
        <v>20</v>
      </c>
      <c r="C2116" t="s">
        <v>21</v>
      </c>
      <c r="D2116" t="s">
        <v>20</v>
      </c>
      <c r="E2116">
        <v>15</v>
      </c>
    </row>
    <row r="2117" spans="1:5" x14ac:dyDescent="0.25">
      <c r="A2117" t="s">
        <v>20</v>
      </c>
      <c r="B2117" t="s">
        <v>20</v>
      </c>
      <c r="C2117" t="s">
        <v>21</v>
      </c>
      <c r="D2117" t="s">
        <v>20</v>
      </c>
      <c r="E2117">
        <v>15</v>
      </c>
    </row>
    <row r="2118" spans="1:5" x14ac:dyDescent="0.25">
      <c r="A2118" t="s">
        <v>20</v>
      </c>
      <c r="B2118" t="s">
        <v>20</v>
      </c>
      <c r="C2118" t="s">
        <v>21</v>
      </c>
      <c r="D2118" t="s">
        <v>20</v>
      </c>
      <c r="E2118">
        <v>15</v>
      </c>
    </row>
    <row r="2119" spans="1:5" x14ac:dyDescent="0.25">
      <c r="A2119" t="s">
        <v>20</v>
      </c>
      <c r="B2119" t="s">
        <v>20</v>
      </c>
      <c r="C2119" t="s">
        <v>21</v>
      </c>
      <c r="D2119" t="s">
        <v>20</v>
      </c>
      <c r="E2119">
        <v>15</v>
      </c>
    </row>
    <row r="2120" spans="1:5" x14ac:dyDescent="0.25">
      <c r="A2120" t="s">
        <v>20</v>
      </c>
      <c r="B2120" t="s">
        <v>20</v>
      </c>
      <c r="C2120" t="s">
        <v>21</v>
      </c>
      <c r="D2120" t="s">
        <v>20</v>
      </c>
      <c r="E2120">
        <v>15</v>
      </c>
    </row>
    <row r="2121" spans="1:5" x14ac:dyDescent="0.25">
      <c r="A2121" t="s">
        <v>20</v>
      </c>
      <c r="B2121" t="s">
        <v>20</v>
      </c>
      <c r="C2121" t="s">
        <v>21</v>
      </c>
      <c r="D2121" t="s">
        <v>20</v>
      </c>
      <c r="E2121">
        <v>15</v>
      </c>
    </row>
    <row r="2122" spans="1:5" x14ac:dyDescent="0.25">
      <c r="A2122" t="s">
        <v>20</v>
      </c>
      <c r="B2122" t="s">
        <v>20</v>
      </c>
      <c r="C2122" t="s">
        <v>22</v>
      </c>
      <c r="D2122" t="s">
        <v>20</v>
      </c>
      <c r="E2122">
        <v>15</v>
      </c>
    </row>
    <row r="2123" spans="1:5" x14ac:dyDescent="0.25">
      <c r="A2123" t="s">
        <v>20</v>
      </c>
      <c r="B2123" t="s">
        <v>20</v>
      </c>
      <c r="C2123" t="s">
        <v>22</v>
      </c>
      <c r="D2123" t="s">
        <v>20</v>
      </c>
      <c r="E2123">
        <v>15</v>
      </c>
    </row>
    <row r="2124" spans="1:5" x14ac:dyDescent="0.25">
      <c r="A2124" t="s">
        <v>20</v>
      </c>
      <c r="B2124" t="s">
        <v>20</v>
      </c>
      <c r="C2124" t="s">
        <v>22</v>
      </c>
      <c r="D2124" t="s">
        <v>20</v>
      </c>
      <c r="E2124">
        <v>15</v>
      </c>
    </row>
    <row r="2125" spans="1:5" x14ac:dyDescent="0.25">
      <c r="A2125" t="s">
        <v>20</v>
      </c>
      <c r="B2125" t="s">
        <v>20</v>
      </c>
      <c r="C2125" t="s">
        <v>22</v>
      </c>
      <c r="D2125" t="s">
        <v>20</v>
      </c>
      <c r="E2125">
        <v>15</v>
      </c>
    </row>
    <row r="2126" spans="1:5" x14ac:dyDescent="0.25">
      <c r="A2126" t="s">
        <v>20</v>
      </c>
      <c r="B2126" t="s">
        <v>20</v>
      </c>
      <c r="C2126" t="s">
        <v>22</v>
      </c>
      <c r="D2126" t="s">
        <v>20</v>
      </c>
      <c r="E2126">
        <v>15</v>
      </c>
    </row>
    <row r="2127" spans="1:5" x14ac:dyDescent="0.25">
      <c r="A2127" t="s">
        <v>20</v>
      </c>
      <c r="B2127" t="s">
        <v>20</v>
      </c>
      <c r="C2127" t="s">
        <v>22</v>
      </c>
      <c r="D2127" t="s">
        <v>20</v>
      </c>
      <c r="E2127">
        <v>15</v>
      </c>
    </row>
    <row r="2128" spans="1:5" x14ac:dyDescent="0.25">
      <c r="A2128" t="s">
        <v>20</v>
      </c>
      <c r="B2128" t="s">
        <v>20</v>
      </c>
      <c r="C2128" t="s">
        <v>22</v>
      </c>
      <c r="D2128" t="s">
        <v>20</v>
      </c>
      <c r="E2128">
        <v>15</v>
      </c>
    </row>
    <row r="2129" spans="1:5" x14ac:dyDescent="0.25">
      <c r="A2129" t="s">
        <v>20</v>
      </c>
      <c r="B2129" t="s">
        <v>20</v>
      </c>
      <c r="C2129" t="s">
        <v>22</v>
      </c>
      <c r="D2129" t="s">
        <v>20</v>
      </c>
      <c r="E2129">
        <v>15</v>
      </c>
    </row>
    <row r="2130" spans="1:5" x14ac:dyDescent="0.25">
      <c r="A2130" t="s">
        <v>20</v>
      </c>
      <c r="B2130" t="s">
        <v>21</v>
      </c>
      <c r="C2130" t="s">
        <v>16</v>
      </c>
      <c r="D2130" t="s">
        <v>20</v>
      </c>
      <c r="E2130">
        <v>15</v>
      </c>
    </row>
    <row r="2131" spans="1:5" x14ac:dyDescent="0.25">
      <c r="A2131" t="s">
        <v>20</v>
      </c>
      <c r="B2131" t="s">
        <v>21</v>
      </c>
      <c r="C2131" t="s">
        <v>16</v>
      </c>
      <c r="D2131" t="s">
        <v>20</v>
      </c>
      <c r="E2131">
        <v>15</v>
      </c>
    </row>
    <row r="2132" spans="1:5" x14ac:dyDescent="0.25">
      <c r="A2132" t="s">
        <v>20</v>
      </c>
      <c r="B2132" t="s">
        <v>21</v>
      </c>
      <c r="C2132" t="s">
        <v>16</v>
      </c>
      <c r="D2132" t="s">
        <v>20</v>
      </c>
      <c r="E2132">
        <v>15</v>
      </c>
    </row>
    <row r="2133" spans="1:5" x14ac:dyDescent="0.25">
      <c r="A2133" t="s">
        <v>20</v>
      </c>
      <c r="B2133" t="s">
        <v>21</v>
      </c>
      <c r="C2133" t="s">
        <v>16</v>
      </c>
      <c r="D2133" t="s">
        <v>20</v>
      </c>
      <c r="E2133">
        <v>15</v>
      </c>
    </row>
    <row r="2134" spans="1:5" x14ac:dyDescent="0.25">
      <c r="A2134" t="s">
        <v>20</v>
      </c>
      <c r="B2134" t="s">
        <v>21</v>
      </c>
      <c r="C2134" t="s">
        <v>16</v>
      </c>
      <c r="D2134" t="s">
        <v>20</v>
      </c>
      <c r="E2134">
        <v>15</v>
      </c>
    </row>
    <row r="2135" spans="1:5" x14ac:dyDescent="0.25">
      <c r="A2135" t="s">
        <v>20</v>
      </c>
      <c r="B2135" t="s">
        <v>21</v>
      </c>
      <c r="C2135" t="s">
        <v>16</v>
      </c>
      <c r="D2135" t="s">
        <v>20</v>
      </c>
      <c r="E2135">
        <v>15</v>
      </c>
    </row>
    <row r="2136" spans="1:5" x14ac:dyDescent="0.25">
      <c r="A2136" t="s">
        <v>20</v>
      </c>
      <c r="B2136" t="s">
        <v>21</v>
      </c>
      <c r="C2136" t="s">
        <v>16</v>
      </c>
      <c r="D2136" t="s">
        <v>20</v>
      </c>
      <c r="E2136">
        <v>15</v>
      </c>
    </row>
    <row r="2137" spans="1:5" x14ac:dyDescent="0.25">
      <c r="A2137" t="s">
        <v>20</v>
      </c>
      <c r="B2137" t="s">
        <v>21</v>
      </c>
      <c r="C2137" t="s">
        <v>16</v>
      </c>
      <c r="D2137" t="s">
        <v>20</v>
      </c>
      <c r="E2137">
        <v>15</v>
      </c>
    </row>
    <row r="2138" spans="1:5" x14ac:dyDescent="0.25">
      <c r="A2138" t="s">
        <v>20</v>
      </c>
      <c r="B2138" t="s">
        <v>21</v>
      </c>
      <c r="C2138" t="s">
        <v>17</v>
      </c>
      <c r="D2138" t="s">
        <v>20</v>
      </c>
      <c r="E2138">
        <v>16</v>
      </c>
    </row>
    <row r="2139" spans="1:5" x14ac:dyDescent="0.25">
      <c r="A2139" t="s">
        <v>20</v>
      </c>
      <c r="B2139" t="s">
        <v>21</v>
      </c>
      <c r="C2139" t="s">
        <v>17</v>
      </c>
      <c r="D2139" t="s">
        <v>20</v>
      </c>
      <c r="E2139">
        <v>16</v>
      </c>
    </row>
    <row r="2140" spans="1:5" x14ac:dyDescent="0.25">
      <c r="A2140" t="s">
        <v>20</v>
      </c>
      <c r="B2140" t="s">
        <v>21</v>
      </c>
      <c r="C2140" t="s">
        <v>17</v>
      </c>
      <c r="D2140" t="s">
        <v>20</v>
      </c>
      <c r="E2140">
        <v>16</v>
      </c>
    </row>
    <row r="2141" spans="1:5" x14ac:dyDescent="0.25">
      <c r="A2141" t="s">
        <v>20</v>
      </c>
      <c r="B2141" t="s">
        <v>21</v>
      </c>
      <c r="C2141" t="s">
        <v>17</v>
      </c>
      <c r="D2141" t="s">
        <v>20</v>
      </c>
      <c r="E2141">
        <v>16</v>
      </c>
    </row>
    <row r="2142" spans="1:5" x14ac:dyDescent="0.25">
      <c r="A2142" t="s">
        <v>20</v>
      </c>
      <c r="B2142" t="s">
        <v>21</v>
      </c>
      <c r="C2142" t="s">
        <v>17</v>
      </c>
      <c r="D2142" t="s">
        <v>20</v>
      </c>
      <c r="E2142">
        <v>16</v>
      </c>
    </row>
    <row r="2143" spans="1:5" x14ac:dyDescent="0.25">
      <c r="A2143" t="s">
        <v>20</v>
      </c>
      <c r="B2143" t="s">
        <v>21</v>
      </c>
      <c r="C2143" t="s">
        <v>17</v>
      </c>
      <c r="D2143" t="s">
        <v>20</v>
      </c>
      <c r="E2143">
        <v>16</v>
      </c>
    </row>
    <row r="2144" spans="1:5" x14ac:dyDescent="0.25">
      <c r="A2144" t="s">
        <v>20</v>
      </c>
      <c r="B2144" t="s">
        <v>21</v>
      </c>
      <c r="C2144" t="s">
        <v>17</v>
      </c>
      <c r="D2144" t="s">
        <v>20</v>
      </c>
      <c r="E2144">
        <v>16</v>
      </c>
    </row>
    <row r="2145" spans="1:5" x14ac:dyDescent="0.25">
      <c r="A2145" t="s">
        <v>20</v>
      </c>
      <c r="B2145" t="s">
        <v>21</v>
      </c>
      <c r="C2145" t="s">
        <v>17</v>
      </c>
      <c r="D2145" t="s">
        <v>20</v>
      </c>
      <c r="E2145">
        <v>16</v>
      </c>
    </row>
    <row r="2146" spans="1:5" x14ac:dyDescent="0.25">
      <c r="A2146" t="s">
        <v>20</v>
      </c>
      <c r="B2146" t="s">
        <v>21</v>
      </c>
      <c r="C2146" t="s">
        <v>18</v>
      </c>
      <c r="D2146" t="s">
        <v>20</v>
      </c>
      <c r="E2146">
        <v>15</v>
      </c>
    </row>
    <row r="2147" spans="1:5" x14ac:dyDescent="0.25">
      <c r="A2147" t="s">
        <v>20</v>
      </c>
      <c r="B2147" t="s">
        <v>21</v>
      </c>
      <c r="C2147" t="s">
        <v>18</v>
      </c>
      <c r="D2147" t="s">
        <v>20</v>
      </c>
      <c r="E2147">
        <v>15</v>
      </c>
    </row>
    <row r="2148" spans="1:5" x14ac:dyDescent="0.25">
      <c r="A2148" t="s">
        <v>20</v>
      </c>
      <c r="B2148" t="s">
        <v>21</v>
      </c>
      <c r="C2148" t="s">
        <v>18</v>
      </c>
      <c r="D2148" t="s">
        <v>20</v>
      </c>
      <c r="E2148">
        <v>15</v>
      </c>
    </row>
    <row r="2149" spans="1:5" x14ac:dyDescent="0.25">
      <c r="A2149" t="s">
        <v>20</v>
      </c>
      <c r="B2149" t="s">
        <v>21</v>
      </c>
      <c r="C2149" t="s">
        <v>18</v>
      </c>
      <c r="D2149" t="s">
        <v>20</v>
      </c>
      <c r="E2149">
        <v>15</v>
      </c>
    </row>
    <row r="2150" spans="1:5" x14ac:dyDescent="0.25">
      <c r="A2150" t="s">
        <v>20</v>
      </c>
      <c r="B2150" t="s">
        <v>21</v>
      </c>
      <c r="C2150" t="s">
        <v>18</v>
      </c>
      <c r="D2150" t="s">
        <v>20</v>
      </c>
      <c r="E2150">
        <v>15</v>
      </c>
    </row>
    <row r="2151" spans="1:5" x14ac:dyDescent="0.25">
      <c r="A2151" t="s">
        <v>20</v>
      </c>
      <c r="B2151" t="s">
        <v>21</v>
      </c>
      <c r="C2151" t="s">
        <v>18</v>
      </c>
      <c r="D2151" t="s">
        <v>20</v>
      </c>
      <c r="E2151">
        <v>15</v>
      </c>
    </row>
    <row r="2152" spans="1:5" x14ac:dyDescent="0.25">
      <c r="A2152" t="s">
        <v>20</v>
      </c>
      <c r="B2152" t="s">
        <v>21</v>
      </c>
      <c r="C2152" t="s">
        <v>18</v>
      </c>
      <c r="D2152" t="s">
        <v>20</v>
      </c>
      <c r="E2152">
        <v>15</v>
      </c>
    </row>
    <row r="2153" spans="1:5" x14ac:dyDescent="0.25">
      <c r="A2153" t="s">
        <v>20</v>
      </c>
      <c r="B2153" t="s">
        <v>21</v>
      </c>
      <c r="C2153" t="s">
        <v>18</v>
      </c>
      <c r="D2153" t="s">
        <v>20</v>
      </c>
      <c r="E2153">
        <v>15</v>
      </c>
    </row>
    <row r="2154" spans="1:5" x14ac:dyDescent="0.25">
      <c r="A2154" t="s">
        <v>20</v>
      </c>
      <c r="B2154" t="s">
        <v>21</v>
      </c>
      <c r="C2154" t="s">
        <v>19</v>
      </c>
      <c r="D2154" t="s">
        <v>20</v>
      </c>
      <c r="E2154">
        <v>13</v>
      </c>
    </row>
    <row r="2155" spans="1:5" x14ac:dyDescent="0.25">
      <c r="A2155" t="s">
        <v>20</v>
      </c>
      <c r="B2155" t="s">
        <v>21</v>
      </c>
      <c r="C2155" t="s">
        <v>19</v>
      </c>
      <c r="D2155" t="s">
        <v>20</v>
      </c>
      <c r="E2155">
        <v>13</v>
      </c>
    </row>
    <row r="2156" spans="1:5" x14ac:dyDescent="0.25">
      <c r="A2156" t="s">
        <v>20</v>
      </c>
      <c r="B2156" t="s">
        <v>21</v>
      </c>
      <c r="C2156" t="s">
        <v>19</v>
      </c>
      <c r="D2156" t="s">
        <v>20</v>
      </c>
      <c r="E2156">
        <v>13</v>
      </c>
    </row>
    <row r="2157" spans="1:5" x14ac:dyDescent="0.25">
      <c r="A2157" t="s">
        <v>20</v>
      </c>
      <c r="B2157" t="s">
        <v>21</v>
      </c>
      <c r="C2157" t="s">
        <v>19</v>
      </c>
      <c r="D2157" t="s">
        <v>20</v>
      </c>
      <c r="E2157">
        <v>13</v>
      </c>
    </row>
    <row r="2158" spans="1:5" x14ac:dyDescent="0.25">
      <c r="A2158" t="s">
        <v>20</v>
      </c>
      <c r="B2158" t="s">
        <v>21</v>
      </c>
      <c r="C2158" t="s">
        <v>19</v>
      </c>
      <c r="D2158" t="s">
        <v>20</v>
      </c>
      <c r="E2158">
        <v>13</v>
      </c>
    </row>
    <row r="2159" spans="1:5" x14ac:dyDescent="0.25">
      <c r="A2159" t="s">
        <v>20</v>
      </c>
      <c r="B2159" t="s">
        <v>21</v>
      </c>
      <c r="C2159" t="s">
        <v>19</v>
      </c>
      <c r="D2159" t="s">
        <v>20</v>
      </c>
      <c r="E2159">
        <v>13</v>
      </c>
    </row>
    <row r="2160" spans="1:5" x14ac:dyDescent="0.25">
      <c r="A2160" t="s">
        <v>20</v>
      </c>
      <c r="B2160" t="s">
        <v>21</v>
      </c>
      <c r="C2160" t="s">
        <v>19</v>
      </c>
      <c r="D2160" t="s">
        <v>20</v>
      </c>
      <c r="E2160">
        <v>13</v>
      </c>
    </row>
    <row r="2161" spans="1:5" x14ac:dyDescent="0.25">
      <c r="A2161" t="s">
        <v>20</v>
      </c>
      <c r="B2161" t="s">
        <v>21</v>
      </c>
      <c r="C2161" t="s">
        <v>19</v>
      </c>
      <c r="D2161" t="s">
        <v>20</v>
      </c>
      <c r="E2161">
        <v>13</v>
      </c>
    </row>
    <row r="2162" spans="1:5" x14ac:dyDescent="0.25">
      <c r="A2162" t="s">
        <v>20</v>
      </c>
      <c r="B2162" t="s">
        <v>21</v>
      </c>
      <c r="C2162" t="s">
        <v>20</v>
      </c>
      <c r="D2162" t="s">
        <v>20</v>
      </c>
      <c r="E2162">
        <v>17</v>
      </c>
    </row>
    <row r="2163" spans="1:5" x14ac:dyDescent="0.25">
      <c r="A2163" t="s">
        <v>20</v>
      </c>
      <c r="B2163" t="s">
        <v>21</v>
      </c>
      <c r="C2163" t="s">
        <v>20</v>
      </c>
      <c r="D2163" t="s">
        <v>20</v>
      </c>
      <c r="E2163">
        <v>17</v>
      </c>
    </row>
    <row r="2164" spans="1:5" x14ac:dyDescent="0.25">
      <c r="A2164" t="s">
        <v>20</v>
      </c>
      <c r="B2164" t="s">
        <v>21</v>
      </c>
      <c r="C2164" t="s">
        <v>20</v>
      </c>
      <c r="D2164" t="s">
        <v>20</v>
      </c>
      <c r="E2164">
        <v>17</v>
      </c>
    </row>
    <row r="2165" spans="1:5" x14ac:dyDescent="0.25">
      <c r="A2165" t="s">
        <v>20</v>
      </c>
      <c r="B2165" t="s">
        <v>21</v>
      </c>
      <c r="C2165" t="s">
        <v>20</v>
      </c>
      <c r="D2165" t="s">
        <v>20</v>
      </c>
      <c r="E2165">
        <v>17</v>
      </c>
    </row>
    <row r="2166" spans="1:5" x14ac:dyDescent="0.25">
      <c r="A2166" t="s">
        <v>20</v>
      </c>
      <c r="B2166" t="s">
        <v>21</v>
      </c>
      <c r="C2166" t="s">
        <v>20</v>
      </c>
      <c r="D2166" t="s">
        <v>20</v>
      </c>
      <c r="E2166">
        <v>17</v>
      </c>
    </row>
    <row r="2167" spans="1:5" x14ac:dyDescent="0.25">
      <c r="A2167" t="s">
        <v>20</v>
      </c>
      <c r="B2167" t="s">
        <v>21</v>
      </c>
      <c r="C2167" t="s">
        <v>20</v>
      </c>
      <c r="D2167" t="s">
        <v>20</v>
      </c>
      <c r="E2167">
        <v>17</v>
      </c>
    </row>
    <row r="2168" spans="1:5" x14ac:dyDescent="0.25">
      <c r="A2168" t="s">
        <v>20</v>
      </c>
      <c r="B2168" t="s">
        <v>21</v>
      </c>
      <c r="C2168" t="s">
        <v>20</v>
      </c>
      <c r="D2168" t="s">
        <v>20</v>
      </c>
      <c r="E2168">
        <v>17</v>
      </c>
    </row>
    <row r="2169" spans="1:5" x14ac:dyDescent="0.25">
      <c r="A2169" t="s">
        <v>20</v>
      </c>
      <c r="B2169" t="s">
        <v>21</v>
      </c>
      <c r="C2169" t="s">
        <v>20</v>
      </c>
      <c r="D2169" t="s">
        <v>20</v>
      </c>
      <c r="E2169">
        <v>17</v>
      </c>
    </row>
    <row r="2170" spans="1:5" x14ac:dyDescent="0.25">
      <c r="A2170" t="s">
        <v>20</v>
      </c>
      <c r="B2170" t="s">
        <v>21</v>
      </c>
      <c r="C2170" t="s">
        <v>21</v>
      </c>
      <c r="D2170" t="s">
        <v>20</v>
      </c>
      <c r="E2170">
        <v>15</v>
      </c>
    </row>
    <row r="2171" spans="1:5" x14ac:dyDescent="0.25">
      <c r="A2171" t="s">
        <v>20</v>
      </c>
      <c r="B2171" t="s">
        <v>21</v>
      </c>
      <c r="C2171" t="s">
        <v>21</v>
      </c>
      <c r="D2171" t="s">
        <v>20</v>
      </c>
      <c r="E2171">
        <v>15</v>
      </c>
    </row>
    <row r="2172" spans="1:5" x14ac:dyDescent="0.25">
      <c r="A2172" t="s">
        <v>20</v>
      </c>
      <c r="B2172" t="s">
        <v>21</v>
      </c>
      <c r="C2172" t="s">
        <v>21</v>
      </c>
      <c r="D2172" t="s">
        <v>20</v>
      </c>
      <c r="E2172">
        <v>15</v>
      </c>
    </row>
    <row r="2173" spans="1:5" x14ac:dyDescent="0.25">
      <c r="A2173" t="s">
        <v>20</v>
      </c>
      <c r="B2173" t="s">
        <v>21</v>
      </c>
      <c r="C2173" t="s">
        <v>21</v>
      </c>
      <c r="D2173" t="s">
        <v>20</v>
      </c>
      <c r="E2173">
        <v>15</v>
      </c>
    </row>
    <row r="2174" spans="1:5" x14ac:dyDescent="0.25">
      <c r="A2174" t="s">
        <v>20</v>
      </c>
      <c r="B2174" t="s">
        <v>21</v>
      </c>
      <c r="C2174" t="s">
        <v>21</v>
      </c>
      <c r="D2174" t="s">
        <v>20</v>
      </c>
      <c r="E2174">
        <v>15</v>
      </c>
    </row>
    <row r="2175" spans="1:5" x14ac:dyDescent="0.25">
      <c r="A2175" t="s">
        <v>20</v>
      </c>
      <c r="B2175" t="s">
        <v>21</v>
      </c>
      <c r="C2175" t="s">
        <v>21</v>
      </c>
      <c r="D2175" t="s">
        <v>20</v>
      </c>
      <c r="E2175">
        <v>15</v>
      </c>
    </row>
    <row r="2176" spans="1:5" x14ac:dyDescent="0.25">
      <c r="A2176" t="s">
        <v>20</v>
      </c>
      <c r="B2176" t="s">
        <v>21</v>
      </c>
      <c r="C2176" t="s">
        <v>21</v>
      </c>
      <c r="D2176" t="s">
        <v>20</v>
      </c>
      <c r="E2176">
        <v>15</v>
      </c>
    </row>
    <row r="2177" spans="1:5" x14ac:dyDescent="0.25">
      <c r="A2177" t="s">
        <v>20</v>
      </c>
      <c r="B2177" t="s">
        <v>21</v>
      </c>
      <c r="C2177" t="s">
        <v>21</v>
      </c>
      <c r="D2177" t="s">
        <v>20</v>
      </c>
      <c r="E2177">
        <v>15</v>
      </c>
    </row>
    <row r="2178" spans="1:5" x14ac:dyDescent="0.25">
      <c r="A2178" t="s">
        <v>20</v>
      </c>
      <c r="B2178" t="s">
        <v>21</v>
      </c>
      <c r="C2178" t="s">
        <v>22</v>
      </c>
      <c r="D2178" t="s">
        <v>20</v>
      </c>
      <c r="E2178">
        <v>15</v>
      </c>
    </row>
    <row r="2179" spans="1:5" x14ac:dyDescent="0.25">
      <c r="A2179" t="s">
        <v>20</v>
      </c>
      <c r="B2179" t="s">
        <v>21</v>
      </c>
      <c r="C2179" t="s">
        <v>22</v>
      </c>
      <c r="D2179" t="s">
        <v>20</v>
      </c>
      <c r="E2179">
        <v>15</v>
      </c>
    </row>
    <row r="2180" spans="1:5" x14ac:dyDescent="0.25">
      <c r="A2180" t="s">
        <v>20</v>
      </c>
      <c r="B2180" t="s">
        <v>21</v>
      </c>
      <c r="C2180" t="s">
        <v>22</v>
      </c>
      <c r="D2180" t="s">
        <v>20</v>
      </c>
      <c r="E2180">
        <v>15</v>
      </c>
    </row>
    <row r="2181" spans="1:5" x14ac:dyDescent="0.25">
      <c r="A2181" t="s">
        <v>20</v>
      </c>
      <c r="B2181" t="s">
        <v>21</v>
      </c>
      <c r="C2181" t="s">
        <v>22</v>
      </c>
      <c r="D2181" t="s">
        <v>20</v>
      </c>
      <c r="E2181">
        <v>15</v>
      </c>
    </row>
    <row r="2182" spans="1:5" x14ac:dyDescent="0.25">
      <c r="A2182" t="s">
        <v>20</v>
      </c>
      <c r="B2182" t="s">
        <v>21</v>
      </c>
      <c r="C2182" t="s">
        <v>22</v>
      </c>
      <c r="D2182" t="s">
        <v>20</v>
      </c>
      <c r="E2182">
        <v>15</v>
      </c>
    </row>
    <row r="2183" spans="1:5" x14ac:dyDescent="0.25">
      <c r="A2183" t="s">
        <v>20</v>
      </c>
      <c r="B2183" t="s">
        <v>21</v>
      </c>
      <c r="C2183" t="s">
        <v>22</v>
      </c>
      <c r="D2183" t="s">
        <v>20</v>
      </c>
      <c r="E2183">
        <v>15</v>
      </c>
    </row>
    <row r="2184" spans="1:5" x14ac:dyDescent="0.25">
      <c r="A2184" t="s">
        <v>20</v>
      </c>
      <c r="B2184" t="s">
        <v>21</v>
      </c>
      <c r="C2184" t="s">
        <v>22</v>
      </c>
      <c r="D2184" t="s">
        <v>20</v>
      </c>
      <c r="E2184">
        <v>15</v>
      </c>
    </row>
    <row r="2185" spans="1:5" x14ac:dyDescent="0.25">
      <c r="A2185" t="s">
        <v>20</v>
      </c>
      <c r="B2185" t="s">
        <v>21</v>
      </c>
      <c r="C2185" t="s">
        <v>22</v>
      </c>
      <c r="D2185" t="s">
        <v>20</v>
      </c>
      <c r="E2185">
        <v>15</v>
      </c>
    </row>
    <row r="2186" spans="1:5" x14ac:dyDescent="0.25">
      <c r="A2186" t="s">
        <v>20</v>
      </c>
      <c r="B2186" t="s">
        <v>22</v>
      </c>
      <c r="C2186" t="s">
        <v>16</v>
      </c>
      <c r="D2186" t="s">
        <v>20</v>
      </c>
      <c r="E2186">
        <v>10</v>
      </c>
    </row>
    <row r="2187" spans="1:5" x14ac:dyDescent="0.25">
      <c r="A2187" t="s">
        <v>20</v>
      </c>
      <c r="B2187" t="s">
        <v>22</v>
      </c>
      <c r="C2187" t="s">
        <v>16</v>
      </c>
      <c r="D2187" t="s">
        <v>20</v>
      </c>
      <c r="E2187">
        <v>10</v>
      </c>
    </row>
    <row r="2188" spans="1:5" x14ac:dyDescent="0.25">
      <c r="A2188" t="s">
        <v>20</v>
      </c>
      <c r="B2188" t="s">
        <v>22</v>
      </c>
      <c r="C2188" t="s">
        <v>16</v>
      </c>
      <c r="D2188" t="s">
        <v>20</v>
      </c>
      <c r="E2188">
        <v>10</v>
      </c>
    </row>
    <row r="2189" spans="1:5" x14ac:dyDescent="0.25">
      <c r="A2189" t="s">
        <v>20</v>
      </c>
      <c r="B2189" t="s">
        <v>22</v>
      </c>
      <c r="C2189" t="s">
        <v>16</v>
      </c>
      <c r="D2189" t="s">
        <v>20</v>
      </c>
      <c r="E2189">
        <v>10</v>
      </c>
    </row>
    <row r="2190" spans="1:5" x14ac:dyDescent="0.25">
      <c r="A2190" t="s">
        <v>20</v>
      </c>
      <c r="B2190" t="s">
        <v>22</v>
      </c>
      <c r="C2190" t="s">
        <v>16</v>
      </c>
      <c r="D2190" t="s">
        <v>20</v>
      </c>
      <c r="E2190">
        <v>10</v>
      </c>
    </row>
    <row r="2191" spans="1:5" x14ac:dyDescent="0.25">
      <c r="A2191" t="s">
        <v>20</v>
      </c>
      <c r="B2191" t="s">
        <v>22</v>
      </c>
      <c r="C2191" t="s">
        <v>16</v>
      </c>
      <c r="D2191" t="s">
        <v>20</v>
      </c>
      <c r="E2191">
        <v>10</v>
      </c>
    </row>
    <row r="2192" spans="1:5" x14ac:dyDescent="0.25">
      <c r="A2192" t="s">
        <v>20</v>
      </c>
      <c r="B2192" t="s">
        <v>22</v>
      </c>
      <c r="C2192" t="s">
        <v>16</v>
      </c>
      <c r="D2192" t="s">
        <v>20</v>
      </c>
      <c r="E2192">
        <v>10</v>
      </c>
    </row>
    <row r="2193" spans="1:5" x14ac:dyDescent="0.25">
      <c r="A2193" t="s">
        <v>20</v>
      </c>
      <c r="B2193" t="s">
        <v>22</v>
      </c>
      <c r="C2193" t="s">
        <v>16</v>
      </c>
      <c r="D2193" t="s">
        <v>20</v>
      </c>
      <c r="E2193">
        <v>10</v>
      </c>
    </row>
    <row r="2194" spans="1:5" x14ac:dyDescent="0.25">
      <c r="A2194" t="s">
        <v>20</v>
      </c>
      <c r="B2194" t="s">
        <v>22</v>
      </c>
      <c r="C2194" t="s">
        <v>17</v>
      </c>
      <c r="D2194" t="s">
        <v>20</v>
      </c>
      <c r="E2194">
        <v>12</v>
      </c>
    </row>
    <row r="2195" spans="1:5" x14ac:dyDescent="0.25">
      <c r="A2195" t="s">
        <v>20</v>
      </c>
      <c r="B2195" t="s">
        <v>22</v>
      </c>
      <c r="C2195" t="s">
        <v>17</v>
      </c>
      <c r="D2195" t="s">
        <v>20</v>
      </c>
      <c r="E2195">
        <v>12</v>
      </c>
    </row>
    <row r="2196" spans="1:5" x14ac:dyDescent="0.25">
      <c r="A2196" t="s">
        <v>20</v>
      </c>
      <c r="B2196" t="s">
        <v>22</v>
      </c>
      <c r="C2196" t="s">
        <v>17</v>
      </c>
      <c r="D2196" t="s">
        <v>20</v>
      </c>
      <c r="E2196">
        <v>12</v>
      </c>
    </row>
    <row r="2197" spans="1:5" x14ac:dyDescent="0.25">
      <c r="A2197" t="s">
        <v>20</v>
      </c>
      <c r="B2197" t="s">
        <v>22</v>
      </c>
      <c r="C2197" t="s">
        <v>17</v>
      </c>
      <c r="D2197" t="s">
        <v>20</v>
      </c>
      <c r="E2197">
        <v>12</v>
      </c>
    </row>
    <row r="2198" spans="1:5" x14ac:dyDescent="0.25">
      <c r="A2198" t="s">
        <v>20</v>
      </c>
      <c r="B2198" t="s">
        <v>22</v>
      </c>
      <c r="C2198" t="s">
        <v>17</v>
      </c>
      <c r="D2198" t="s">
        <v>20</v>
      </c>
      <c r="E2198">
        <v>12</v>
      </c>
    </row>
    <row r="2199" spans="1:5" x14ac:dyDescent="0.25">
      <c r="A2199" t="s">
        <v>20</v>
      </c>
      <c r="B2199" t="s">
        <v>22</v>
      </c>
      <c r="C2199" t="s">
        <v>17</v>
      </c>
      <c r="D2199" t="s">
        <v>20</v>
      </c>
      <c r="E2199">
        <v>12</v>
      </c>
    </row>
    <row r="2200" spans="1:5" x14ac:dyDescent="0.25">
      <c r="A2200" t="s">
        <v>20</v>
      </c>
      <c r="B2200" t="s">
        <v>22</v>
      </c>
      <c r="C2200" t="s">
        <v>17</v>
      </c>
      <c r="D2200" t="s">
        <v>20</v>
      </c>
      <c r="E2200">
        <v>12</v>
      </c>
    </row>
    <row r="2201" spans="1:5" x14ac:dyDescent="0.25">
      <c r="A2201" t="s">
        <v>20</v>
      </c>
      <c r="B2201" t="s">
        <v>22</v>
      </c>
      <c r="C2201" t="s">
        <v>17</v>
      </c>
      <c r="D2201" t="s">
        <v>20</v>
      </c>
      <c r="E2201">
        <v>12</v>
      </c>
    </row>
    <row r="2202" spans="1:5" x14ac:dyDescent="0.25">
      <c r="A2202" t="s">
        <v>20</v>
      </c>
      <c r="B2202" t="s">
        <v>22</v>
      </c>
      <c r="C2202" t="s">
        <v>18</v>
      </c>
      <c r="D2202" t="s">
        <v>20</v>
      </c>
      <c r="E2202">
        <v>12</v>
      </c>
    </row>
    <row r="2203" spans="1:5" x14ac:dyDescent="0.25">
      <c r="A2203" t="s">
        <v>20</v>
      </c>
      <c r="B2203" t="s">
        <v>22</v>
      </c>
      <c r="C2203" t="s">
        <v>18</v>
      </c>
      <c r="D2203" t="s">
        <v>20</v>
      </c>
      <c r="E2203">
        <v>12</v>
      </c>
    </row>
    <row r="2204" spans="1:5" x14ac:dyDescent="0.25">
      <c r="A2204" t="s">
        <v>20</v>
      </c>
      <c r="B2204" t="s">
        <v>22</v>
      </c>
      <c r="C2204" t="s">
        <v>18</v>
      </c>
      <c r="D2204" t="s">
        <v>20</v>
      </c>
      <c r="E2204">
        <v>12</v>
      </c>
    </row>
    <row r="2205" spans="1:5" x14ac:dyDescent="0.25">
      <c r="A2205" t="s">
        <v>20</v>
      </c>
      <c r="B2205" t="s">
        <v>22</v>
      </c>
      <c r="C2205" t="s">
        <v>18</v>
      </c>
      <c r="D2205" t="s">
        <v>20</v>
      </c>
      <c r="E2205">
        <v>12</v>
      </c>
    </row>
    <row r="2206" spans="1:5" x14ac:dyDescent="0.25">
      <c r="A2206" t="s">
        <v>20</v>
      </c>
      <c r="B2206" t="s">
        <v>22</v>
      </c>
      <c r="C2206" t="s">
        <v>18</v>
      </c>
      <c r="D2206" t="s">
        <v>20</v>
      </c>
      <c r="E2206">
        <v>12</v>
      </c>
    </row>
    <row r="2207" spans="1:5" x14ac:dyDescent="0.25">
      <c r="A2207" t="s">
        <v>20</v>
      </c>
      <c r="B2207" t="s">
        <v>22</v>
      </c>
      <c r="C2207" t="s">
        <v>18</v>
      </c>
      <c r="D2207" t="s">
        <v>20</v>
      </c>
      <c r="E2207">
        <v>12</v>
      </c>
    </row>
    <row r="2208" spans="1:5" x14ac:dyDescent="0.25">
      <c r="A2208" t="s">
        <v>20</v>
      </c>
      <c r="B2208" t="s">
        <v>22</v>
      </c>
      <c r="C2208" t="s">
        <v>18</v>
      </c>
      <c r="D2208" t="s">
        <v>20</v>
      </c>
      <c r="E2208">
        <v>12</v>
      </c>
    </row>
    <row r="2209" spans="1:5" x14ac:dyDescent="0.25">
      <c r="A2209" t="s">
        <v>20</v>
      </c>
      <c r="B2209" t="s">
        <v>22</v>
      </c>
      <c r="C2209" t="s">
        <v>18</v>
      </c>
      <c r="D2209" t="s">
        <v>20</v>
      </c>
      <c r="E2209">
        <v>12</v>
      </c>
    </row>
    <row r="2210" spans="1:5" x14ac:dyDescent="0.25">
      <c r="A2210" t="s">
        <v>20</v>
      </c>
      <c r="B2210" t="s">
        <v>22</v>
      </c>
      <c r="C2210" t="s">
        <v>19</v>
      </c>
      <c r="D2210" t="s">
        <v>20</v>
      </c>
      <c r="E2210">
        <v>11</v>
      </c>
    </row>
    <row r="2211" spans="1:5" x14ac:dyDescent="0.25">
      <c r="A2211" t="s">
        <v>20</v>
      </c>
      <c r="B2211" t="s">
        <v>22</v>
      </c>
      <c r="C2211" t="s">
        <v>19</v>
      </c>
      <c r="D2211" t="s">
        <v>20</v>
      </c>
      <c r="E2211">
        <v>11</v>
      </c>
    </row>
    <row r="2212" spans="1:5" x14ac:dyDescent="0.25">
      <c r="A2212" t="s">
        <v>20</v>
      </c>
      <c r="B2212" t="s">
        <v>22</v>
      </c>
      <c r="C2212" t="s">
        <v>19</v>
      </c>
      <c r="D2212" t="s">
        <v>20</v>
      </c>
      <c r="E2212">
        <v>11</v>
      </c>
    </row>
    <row r="2213" spans="1:5" x14ac:dyDescent="0.25">
      <c r="A2213" t="s">
        <v>20</v>
      </c>
      <c r="B2213" t="s">
        <v>22</v>
      </c>
      <c r="C2213" t="s">
        <v>19</v>
      </c>
      <c r="D2213" t="s">
        <v>20</v>
      </c>
      <c r="E2213">
        <v>11</v>
      </c>
    </row>
    <row r="2214" spans="1:5" x14ac:dyDescent="0.25">
      <c r="A2214" t="s">
        <v>20</v>
      </c>
      <c r="B2214" t="s">
        <v>22</v>
      </c>
      <c r="C2214" t="s">
        <v>19</v>
      </c>
      <c r="D2214" t="s">
        <v>20</v>
      </c>
      <c r="E2214">
        <v>11</v>
      </c>
    </row>
    <row r="2215" spans="1:5" x14ac:dyDescent="0.25">
      <c r="A2215" t="s">
        <v>20</v>
      </c>
      <c r="B2215" t="s">
        <v>22</v>
      </c>
      <c r="C2215" t="s">
        <v>19</v>
      </c>
      <c r="D2215" t="s">
        <v>20</v>
      </c>
      <c r="E2215">
        <v>11</v>
      </c>
    </row>
    <row r="2216" spans="1:5" x14ac:dyDescent="0.25">
      <c r="A2216" t="s">
        <v>20</v>
      </c>
      <c r="B2216" t="s">
        <v>22</v>
      </c>
      <c r="C2216" t="s">
        <v>19</v>
      </c>
      <c r="D2216" t="s">
        <v>20</v>
      </c>
      <c r="E2216">
        <v>11</v>
      </c>
    </row>
    <row r="2217" spans="1:5" x14ac:dyDescent="0.25">
      <c r="A2217" t="s">
        <v>20</v>
      </c>
      <c r="B2217" t="s">
        <v>22</v>
      </c>
      <c r="C2217" t="s">
        <v>19</v>
      </c>
      <c r="D2217" t="s">
        <v>20</v>
      </c>
      <c r="E2217">
        <v>11</v>
      </c>
    </row>
    <row r="2218" spans="1:5" x14ac:dyDescent="0.25">
      <c r="A2218" t="s">
        <v>20</v>
      </c>
      <c r="B2218" t="s">
        <v>22</v>
      </c>
      <c r="C2218" t="s">
        <v>20</v>
      </c>
      <c r="D2218" t="s">
        <v>20</v>
      </c>
      <c r="E2218">
        <v>11</v>
      </c>
    </row>
    <row r="2219" spans="1:5" x14ac:dyDescent="0.25">
      <c r="A2219" t="s">
        <v>20</v>
      </c>
      <c r="B2219" t="s">
        <v>22</v>
      </c>
      <c r="C2219" t="s">
        <v>20</v>
      </c>
      <c r="D2219" t="s">
        <v>20</v>
      </c>
      <c r="E2219">
        <v>11</v>
      </c>
    </row>
    <row r="2220" spans="1:5" x14ac:dyDescent="0.25">
      <c r="A2220" t="s">
        <v>20</v>
      </c>
      <c r="B2220" t="s">
        <v>22</v>
      </c>
      <c r="C2220" t="s">
        <v>20</v>
      </c>
      <c r="D2220" t="s">
        <v>20</v>
      </c>
      <c r="E2220">
        <v>11</v>
      </c>
    </row>
    <row r="2221" spans="1:5" x14ac:dyDescent="0.25">
      <c r="A2221" t="s">
        <v>20</v>
      </c>
      <c r="B2221" t="s">
        <v>22</v>
      </c>
      <c r="C2221" t="s">
        <v>20</v>
      </c>
      <c r="D2221" t="s">
        <v>20</v>
      </c>
      <c r="E2221">
        <v>11</v>
      </c>
    </row>
    <row r="2222" spans="1:5" x14ac:dyDescent="0.25">
      <c r="A2222" t="s">
        <v>20</v>
      </c>
      <c r="B2222" t="s">
        <v>22</v>
      </c>
      <c r="C2222" t="s">
        <v>20</v>
      </c>
      <c r="D2222" t="s">
        <v>20</v>
      </c>
      <c r="E2222">
        <v>11</v>
      </c>
    </row>
    <row r="2223" spans="1:5" x14ac:dyDescent="0.25">
      <c r="A2223" t="s">
        <v>20</v>
      </c>
      <c r="B2223" t="s">
        <v>22</v>
      </c>
      <c r="C2223" t="s">
        <v>20</v>
      </c>
      <c r="D2223" t="s">
        <v>20</v>
      </c>
      <c r="E2223">
        <v>11</v>
      </c>
    </row>
    <row r="2224" spans="1:5" x14ac:dyDescent="0.25">
      <c r="A2224" t="s">
        <v>20</v>
      </c>
      <c r="B2224" t="s">
        <v>22</v>
      </c>
      <c r="C2224" t="s">
        <v>20</v>
      </c>
      <c r="D2224" t="s">
        <v>20</v>
      </c>
      <c r="E2224">
        <v>11</v>
      </c>
    </row>
    <row r="2225" spans="1:5" x14ac:dyDescent="0.25">
      <c r="A2225" t="s">
        <v>20</v>
      </c>
      <c r="B2225" t="s">
        <v>22</v>
      </c>
      <c r="C2225" t="s">
        <v>20</v>
      </c>
      <c r="D2225" t="s">
        <v>20</v>
      </c>
      <c r="E2225">
        <v>11</v>
      </c>
    </row>
    <row r="2226" spans="1:5" x14ac:dyDescent="0.25">
      <c r="A2226" t="s">
        <v>20</v>
      </c>
      <c r="B2226" t="s">
        <v>22</v>
      </c>
      <c r="C2226" t="s">
        <v>21</v>
      </c>
      <c r="D2226" t="s">
        <v>20</v>
      </c>
      <c r="E2226">
        <v>10</v>
      </c>
    </row>
    <row r="2227" spans="1:5" x14ac:dyDescent="0.25">
      <c r="A2227" t="s">
        <v>20</v>
      </c>
      <c r="B2227" t="s">
        <v>22</v>
      </c>
      <c r="C2227" t="s">
        <v>21</v>
      </c>
      <c r="D2227" t="s">
        <v>20</v>
      </c>
      <c r="E2227">
        <v>10</v>
      </c>
    </row>
    <row r="2228" spans="1:5" x14ac:dyDescent="0.25">
      <c r="A2228" t="s">
        <v>20</v>
      </c>
      <c r="B2228" t="s">
        <v>22</v>
      </c>
      <c r="C2228" t="s">
        <v>21</v>
      </c>
      <c r="D2228" t="s">
        <v>20</v>
      </c>
      <c r="E2228">
        <v>10</v>
      </c>
    </row>
    <row r="2229" spans="1:5" x14ac:dyDescent="0.25">
      <c r="A2229" t="s">
        <v>20</v>
      </c>
      <c r="B2229" t="s">
        <v>22</v>
      </c>
      <c r="C2229" t="s">
        <v>21</v>
      </c>
      <c r="D2229" t="s">
        <v>20</v>
      </c>
      <c r="E2229">
        <v>10</v>
      </c>
    </row>
    <row r="2230" spans="1:5" x14ac:dyDescent="0.25">
      <c r="A2230" t="s">
        <v>20</v>
      </c>
      <c r="B2230" t="s">
        <v>22</v>
      </c>
      <c r="C2230" t="s">
        <v>21</v>
      </c>
      <c r="D2230" t="s">
        <v>20</v>
      </c>
      <c r="E2230">
        <v>10</v>
      </c>
    </row>
    <row r="2231" spans="1:5" x14ac:dyDescent="0.25">
      <c r="A2231" t="s">
        <v>20</v>
      </c>
      <c r="B2231" t="s">
        <v>22</v>
      </c>
      <c r="C2231" t="s">
        <v>21</v>
      </c>
      <c r="D2231" t="s">
        <v>20</v>
      </c>
      <c r="E2231">
        <v>10</v>
      </c>
    </row>
    <row r="2232" spans="1:5" x14ac:dyDescent="0.25">
      <c r="A2232" t="s">
        <v>20</v>
      </c>
      <c r="B2232" t="s">
        <v>22</v>
      </c>
      <c r="C2232" t="s">
        <v>21</v>
      </c>
      <c r="D2232" t="s">
        <v>20</v>
      </c>
      <c r="E2232">
        <v>10</v>
      </c>
    </row>
    <row r="2233" spans="1:5" x14ac:dyDescent="0.25">
      <c r="A2233" t="s">
        <v>20</v>
      </c>
      <c r="B2233" t="s">
        <v>22</v>
      </c>
      <c r="C2233" t="s">
        <v>21</v>
      </c>
      <c r="D2233" t="s">
        <v>20</v>
      </c>
      <c r="E2233">
        <v>10</v>
      </c>
    </row>
    <row r="2234" spans="1:5" x14ac:dyDescent="0.25">
      <c r="A2234" t="s">
        <v>20</v>
      </c>
      <c r="B2234" t="s">
        <v>22</v>
      </c>
      <c r="C2234" t="s">
        <v>22</v>
      </c>
      <c r="D2234" t="s">
        <v>20</v>
      </c>
      <c r="E2234">
        <v>10</v>
      </c>
    </row>
    <row r="2235" spans="1:5" x14ac:dyDescent="0.25">
      <c r="A2235" t="s">
        <v>20</v>
      </c>
      <c r="B2235" t="s">
        <v>22</v>
      </c>
      <c r="C2235" t="s">
        <v>22</v>
      </c>
      <c r="D2235" t="s">
        <v>20</v>
      </c>
      <c r="E2235">
        <v>10</v>
      </c>
    </row>
    <row r="2236" spans="1:5" x14ac:dyDescent="0.25">
      <c r="A2236" t="s">
        <v>20</v>
      </c>
      <c r="B2236" t="s">
        <v>22</v>
      </c>
      <c r="C2236" t="s">
        <v>22</v>
      </c>
      <c r="D2236" t="s">
        <v>20</v>
      </c>
      <c r="E2236">
        <v>10</v>
      </c>
    </row>
    <row r="2237" spans="1:5" x14ac:dyDescent="0.25">
      <c r="A2237" t="s">
        <v>20</v>
      </c>
      <c r="B2237" t="s">
        <v>22</v>
      </c>
      <c r="C2237" t="s">
        <v>22</v>
      </c>
      <c r="D2237" t="s">
        <v>20</v>
      </c>
      <c r="E2237">
        <v>10</v>
      </c>
    </row>
    <row r="2238" spans="1:5" x14ac:dyDescent="0.25">
      <c r="A2238" t="s">
        <v>20</v>
      </c>
      <c r="B2238" t="s">
        <v>22</v>
      </c>
      <c r="C2238" t="s">
        <v>22</v>
      </c>
      <c r="D2238" t="s">
        <v>20</v>
      </c>
      <c r="E2238">
        <v>10</v>
      </c>
    </row>
    <row r="2239" spans="1:5" x14ac:dyDescent="0.25">
      <c r="A2239" t="s">
        <v>20</v>
      </c>
      <c r="B2239" t="s">
        <v>22</v>
      </c>
      <c r="C2239" t="s">
        <v>22</v>
      </c>
      <c r="D2239" t="s">
        <v>20</v>
      </c>
      <c r="E2239">
        <v>10</v>
      </c>
    </row>
    <row r="2240" spans="1:5" x14ac:dyDescent="0.25">
      <c r="A2240" t="s">
        <v>20</v>
      </c>
      <c r="B2240" t="s">
        <v>22</v>
      </c>
      <c r="C2240" t="s">
        <v>22</v>
      </c>
      <c r="D2240" t="s">
        <v>20</v>
      </c>
      <c r="E2240">
        <v>10</v>
      </c>
    </row>
    <row r="2241" spans="1:5" x14ac:dyDescent="0.25">
      <c r="A2241" t="s">
        <v>20</v>
      </c>
      <c r="B2241" t="s">
        <v>22</v>
      </c>
      <c r="C2241" t="s">
        <v>22</v>
      </c>
      <c r="D2241" t="s">
        <v>20</v>
      </c>
      <c r="E2241">
        <v>10</v>
      </c>
    </row>
    <row r="2242" spans="1:5" x14ac:dyDescent="0.25">
      <c r="A2242" t="s">
        <v>21</v>
      </c>
      <c r="C2242" t="s">
        <v>16</v>
      </c>
      <c r="D2242" t="s">
        <v>21</v>
      </c>
      <c r="E2242">
        <v>12</v>
      </c>
    </row>
    <row r="2243" spans="1:5" x14ac:dyDescent="0.25">
      <c r="A2243" t="s">
        <v>21</v>
      </c>
      <c r="C2243" t="s">
        <v>16</v>
      </c>
      <c r="D2243" t="s">
        <v>21</v>
      </c>
      <c r="E2243">
        <v>12</v>
      </c>
    </row>
    <row r="2244" spans="1:5" x14ac:dyDescent="0.25">
      <c r="A2244" t="s">
        <v>21</v>
      </c>
      <c r="C2244" t="s">
        <v>16</v>
      </c>
      <c r="D2244" t="s">
        <v>21</v>
      </c>
      <c r="E2244">
        <v>12</v>
      </c>
    </row>
    <row r="2245" spans="1:5" x14ac:dyDescent="0.25">
      <c r="A2245" t="s">
        <v>21</v>
      </c>
      <c r="C2245" t="s">
        <v>16</v>
      </c>
      <c r="D2245" t="s">
        <v>21</v>
      </c>
      <c r="E2245">
        <v>12</v>
      </c>
    </row>
    <row r="2246" spans="1:5" x14ac:dyDescent="0.25">
      <c r="A2246" t="s">
        <v>21</v>
      </c>
      <c r="C2246" t="s">
        <v>16</v>
      </c>
      <c r="D2246" t="s">
        <v>21</v>
      </c>
      <c r="E2246">
        <v>12</v>
      </c>
    </row>
    <row r="2247" spans="1:5" x14ac:dyDescent="0.25">
      <c r="A2247" t="s">
        <v>21</v>
      </c>
      <c r="C2247" t="s">
        <v>16</v>
      </c>
      <c r="D2247" t="s">
        <v>21</v>
      </c>
      <c r="E2247">
        <v>12</v>
      </c>
    </row>
    <row r="2248" spans="1:5" x14ac:dyDescent="0.25">
      <c r="A2248" t="s">
        <v>21</v>
      </c>
      <c r="C2248" t="s">
        <v>16</v>
      </c>
      <c r="D2248" t="s">
        <v>21</v>
      </c>
      <c r="E2248">
        <v>12</v>
      </c>
    </row>
    <row r="2249" spans="1:5" x14ac:dyDescent="0.25">
      <c r="A2249" t="s">
        <v>21</v>
      </c>
      <c r="C2249" t="s">
        <v>16</v>
      </c>
      <c r="D2249" t="s">
        <v>21</v>
      </c>
      <c r="E2249">
        <v>12</v>
      </c>
    </row>
    <row r="2250" spans="1:5" x14ac:dyDescent="0.25">
      <c r="A2250" t="s">
        <v>21</v>
      </c>
      <c r="C2250" t="s">
        <v>17</v>
      </c>
      <c r="D2250" t="s">
        <v>21</v>
      </c>
      <c r="E2250">
        <v>13</v>
      </c>
    </row>
    <row r="2251" spans="1:5" x14ac:dyDescent="0.25">
      <c r="A2251" t="s">
        <v>21</v>
      </c>
      <c r="C2251" t="s">
        <v>17</v>
      </c>
      <c r="D2251" t="s">
        <v>21</v>
      </c>
      <c r="E2251">
        <v>13</v>
      </c>
    </row>
    <row r="2252" spans="1:5" x14ac:dyDescent="0.25">
      <c r="A2252" t="s">
        <v>21</v>
      </c>
      <c r="C2252" t="s">
        <v>17</v>
      </c>
      <c r="D2252" t="s">
        <v>21</v>
      </c>
      <c r="E2252">
        <v>13</v>
      </c>
    </row>
    <row r="2253" spans="1:5" x14ac:dyDescent="0.25">
      <c r="A2253" t="s">
        <v>21</v>
      </c>
      <c r="C2253" t="s">
        <v>17</v>
      </c>
      <c r="D2253" t="s">
        <v>21</v>
      </c>
      <c r="E2253">
        <v>13</v>
      </c>
    </row>
    <row r="2254" spans="1:5" x14ac:dyDescent="0.25">
      <c r="A2254" t="s">
        <v>21</v>
      </c>
      <c r="C2254" t="s">
        <v>17</v>
      </c>
      <c r="D2254" t="s">
        <v>21</v>
      </c>
      <c r="E2254">
        <v>13</v>
      </c>
    </row>
    <row r="2255" spans="1:5" x14ac:dyDescent="0.25">
      <c r="A2255" t="s">
        <v>21</v>
      </c>
      <c r="C2255" t="s">
        <v>17</v>
      </c>
      <c r="D2255" t="s">
        <v>21</v>
      </c>
      <c r="E2255">
        <v>13</v>
      </c>
    </row>
    <row r="2256" spans="1:5" x14ac:dyDescent="0.25">
      <c r="A2256" t="s">
        <v>21</v>
      </c>
      <c r="C2256" t="s">
        <v>17</v>
      </c>
      <c r="D2256" t="s">
        <v>21</v>
      </c>
      <c r="E2256">
        <v>13</v>
      </c>
    </row>
    <row r="2257" spans="1:5" x14ac:dyDescent="0.25">
      <c r="A2257" t="s">
        <v>21</v>
      </c>
      <c r="C2257" t="s">
        <v>17</v>
      </c>
      <c r="D2257" t="s">
        <v>21</v>
      </c>
      <c r="E2257">
        <v>13</v>
      </c>
    </row>
    <row r="2258" spans="1:5" x14ac:dyDescent="0.25">
      <c r="A2258" t="s">
        <v>21</v>
      </c>
      <c r="C2258" t="s">
        <v>18</v>
      </c>
      <c r="D2258" t="s">
        <v>21</v>
      </c>
      <c r="E2258">
        <v>12</v>
      </c>
    </row>
    <row r="2259" spans="1:5" x14ac:dyDescent="0.25">
      <c r="A2259" t="s">
        <v>21</v>
      </c>
      <c r="C2259" t="s">
        <v>18</v>
      </c>
      <c r="D2259" t="s">
        <v>21</v>
      </c>
      <c r="E2259">
        <v>12</v>
      </c>
    </row>
    <row r="2260" spans="1:5" x14ac:dyDescent="0.25">
      <c r="A2260" t="s">
        <v>21</v>
      </c>
      <c r="C2260" t="s">
        <v>18</v>
      </c>
      <c r="D2260" t="s">
        <v>21</v>
      </c>
      <c r="E2260">
        <v>12</v>
      </c>
    </row>
    <row r="2261" spans="1:5" x14ac:dyDescent="0.25">
      <c r="A2261" t="s">
        <v>21</v>
      </c>
      <c r="C2261" t="s">
        <v>18</v>
      </c>
      <c r="D2261" t="s">
        <v>21</v>
      </c>
      <c r="E2261">
        <v>12</v>
      </c>
    </row>
    <row r="2262" spans="1:5" x14ac:dyDescent="0.25">
      <c r="A2262" t="s">
        <v>21</v>
      </c>
      <c r="C2262" t="s">
        <v>18</v>
      </c>
      <c r="D2262" t="s">
        <v>21</v>
      </c>
      <c r="E2262">
        <v>12</v>
      </c>
    </row>
    <row r="2263" spans="1:5" x14ac:dyDescent="0.25">
      <c r="A2263" t="s">
        <v>21</v>
      </c>
      <c r="C2263" t="s">
        <v>18</v>
      </c>
      <c r="D2263" t="s">
        <v>21</v>
      </c>
      <c r="E2263">
        <v>12</v>
      </c>
    </row>
    <row r="2264" spans="1:5" x14ac:dyDescent="0.25">
      <c r="A2264" t="s">
        <v>21</v>
      </c>
      <c r="C2264" t="s">
        <v>18</v>
      </c>
      <c r="D2264" t="s">
        <v>21</v>
      </c>
      <c r="E2264">
        <v>12</v>
      </c>
    </row>
    <row r="2265" spans="1:5" x14ac:dyDescent="0.25">
      <c r="A2265" t="s">
        <v>21</v>
      </c>
      <c r="C2265" t="s">
        <v>18</v>
      </c>
      <c r="D2265" t="s">
        <v>21</v>
      </c>
      <c r="E2265">
        <v>12</v>
      </c>
    </row>
    <row r="2266" spans="1:5" x14ac:dyDescent="0.25">
      <c r="A2266" t="s">
        <v>21</v>
      </c>
      <c r="C2266" t="s">
        <v>19</v>
      </c>
      <c r="D2266" t="s">
        <v>21</v>
      </c>
      <c r="E2266">
        <v>12</v>
      </c>
    </row>
    <row r="2267" spans="1:5" x14ac:dyDescent="0.25">
      <c r="A2267" t="s">
        <v>21</v>
      </c>
      <c r="C2267" t="s">
        <v>19</v>
      </c>
      <c r="D2267" t="s">
        <v>21</v>
      </c>
      <c r="E2267">
        <v>12</v>
      </c>
    </row>
    <row r="2268" spans="1:5" x14ac:dyDescent="0.25">
      <c r="A2268" t="s">
        <v>21</v>
      </c>
      <c r="C2268" t="s">
        <v>19</v>
      </c>
      <c r="D2268" t="s">
        <v>21</v>
      </c>
      <c r="E2268">
        <v>12</v>
      </c>
    </row>
    <row r="2269" spans="1:5" x14ac:dyDescent="0.25">
      <c r="A2269" t="s">
        <v>21</v>
      </c>
      <c r="C2269" t="s">
        <v>19</v>
      </c>
      <c r="D2269" t="s">
        <v>21</v>
      </c>
      <c r="E2269">
        <v>12</v>
      </c>
    </row>
    <row r="2270" spans="1:5" x14ac:dyDescent="0.25">
      <c r="A2270" t="s">
        <v>21</v>
      </c>
      <c r="C2270" t="s">
        <v>19</v>
      </c>
      <c r="D2270" t="s">
        <v>21</v>
      </c>
      <c r="E2270">
        <v>12</v>
      </c>
    </row>
    <row r="2271" spans="1:5" x14ac:dyDescent="0.25">
      <c r="A2271" t="s">
        <v>21</v>
      </c>
      <c r="C2271" t="s">
        <v>19</v>
      </c>
      <c r="D2271" t="s">
        <v>21</v>
      </c>
      <c r="E2271">
        <v>12</v>
      </c>
    </row>
    <row r="2272" spans="1:5" x14ac:dyDescent="0.25">
      <c r="A2272" t="s">
        <v>21</v>
      </c>
      <c r="C2272" t="s">
        <v>19</v>
      </c>
      <c r="D2272" t="s">
        <v>21</v>
      </c>
      <c r="E2272">
        <v>12</v>
      </c>
    </row>
    <row r="2273" spans="1:5" x14ac:dyDescent="0.25">
      <c r="A2273" t="s">
        <v>21</v>
      </c>
      <c r="C2273" t="s">
        <v>19</v>
      </c>
      <c r="D2273" t="s">
        <v>21</v>
      </c>
      <c r="E2273">
        <v>12</v>
      </c>
    </row>
    <row r="2274" spans="1:5" x14ac:dyDescent="0.25">
      <c r="A2274" t="s">
        <v>21</v>
      </c>
      <c r="C2274" t="s">
        <v>20</v>
      </c>
      <c r="D2274" t="s">
        <v>21</v>
      </c>
      <c r="E2274">
        <v>12</v>
      </c>
    </row>
    <row r="2275" spans="1:5" x14ac:dyDescent="0.25">
      <c r="A2275" t="s">
        <v>21</v>
      </c>
      <c r="C2275" t="s">
        <v>20</v>
      </c>
      <c r="D2275" t="s">
        <v>21</v>
      </c>
      <c r="E2275">
        <v>12</v>
      </c>
    </row>
    <row r="2276" spans="1:5" x14ac:dyDescent="0.25">
      <c r="A2276" t="s">
        <v>21</v>
      </c>
      <c r="C2276" t="s">
        <v>20</v>
      </c>
      <c r="D2276" t="s">
        <v>21</v>
      </c>
      <c r="E2276">
        <v>12</v>
      </c>
    </row>
    <row r="2277" spans="1:5" x14ac:dyDescent="0.25">
      <c r="A2277" t="s">
        <v>21</v>
      </c>
      <c r="C2277" t="s">
        <v>20</v>
      </c>
      <c r="D2277" t="s">
        <v>21</v>
      </c>
      <c r="E2277">
        <v>12</v>
      </c>
    </row>
    <row r="2278" spans="1:5" x14ac:dyDescent="0.25">
      <c r="A2278" t="s">
        <v>21</v>
      </c>
      <c r="C2278" t="s">
        <v>20</v>
      </c>
      <c r="D2278" t="s">
        <v>21</v>
      </c>
      <c r="E2278">
        <v>12</v>
      </c>
    </row>
    <row r="2279" spans="1:5" x14ac:dyDescent="0.25">
      <c r="A2279" t="s">
        <v>21</v>
      </c>
      <c r="C2279" t="s">
        <v>20</v>
      </c>
      <c r="D2279" t="s">
        <v>21</v>
      </c>
      <c r="E2279">
        <v>12</v>
      </c>
    </row>
    <row r="2280" spans="1:5" x14ac:dyDescent="0.25">
      <c r="A2280" t="s">
        <v>21</v>
      </c>
      <c r="C2280" t="s">
        <v>20</v>
      </c>
      <c r="D2280" t="s">
        <v>21</v>
      </c>
      <c r="E2280">
        <v>12</v>
      </c>
    </row>
    <row r="2281" spans="1:5" x14ac:dyDescent="0.25">
      <c r="A2281" t="s">
        <v>21</v>
      </c>
      <c r="C2281" t="s">
        <v>20</v>
      </c>
      <c r="D2281" t="s">
        <v>21</v>
      </c>
      <c r="E2281">
        <v>12</v>
      </c>
    </row>
    <row r="2282" spans="1:5" x14ac:dyDescent="0.25">
      <c r="A2282" t="s">
        <v>21</v>
      </c>
      <c r="C2282" t="s">
        <v>21</v>
      </c>
      <c r="D2282" t="s">
        <v>21</v>
      </c>
      <c r="E2282">
        <v>12</v>
      </c>
    </row>
    <row r="2283" spans="1:5" x14ac:dyDescent="0.25">
      <c r="A2283" t="s">
        <v>21</v>
      </c>
      <c r="C2283" t="s">
        <v>21</v>
      </c>
      <c r="D2283" t="s">
        <v>21</v>
      </c>
      <c r="E2283">
        <v>12</v>
      </c>
    </row>
    <row r="2284" spans="1:5" x14ac:dyDescent="0.25">
      <c r="A2284" t="s">
        <v>21</v>
      </c>
      <c r="C2284" t="s">
        <v>21</v>
      </c>
      <c r="D2284" t="s">
        <v>21</v>
      </c>
      <c r="E2284">
        <v>12</v>
      </c>
    </row>
    <row r="2285" spans="1:5" x14ac:dyDescent="0.25">
      <c r="A2285" t="s">
        <v>21</v>
      </c>
      <c r="C2285" t="s">
        <v>21</v>
      </c>
      <c r="D2285" t="s">
        <v>21</v>
      </c>
      <c r="E2285">
        <v>12</v>
      </c>
    </row>
    <row r="2286" spans="1:5" x14ac:dyDescent="0.25">
      <c r="A2286" t="s">
        <v>21</v>
      </c>
      <c r="C2286" t="s">
        <v>21</v>
      </c>
      <c r="D2286" t="s">
        <v>21</v>
      </c>
      <c r="E2286">
        <v>12</v>
      </c>
    </row>
    <row r="2287" spans="1:5" x14ac:dyDescent="0.25">
      <c r="A2287" t="s">
        <v>21</v>
      </c>
      <c r="C2287" t="s">
        <v>21</v>
      </c>
      <c r="D2287" t="s">
        <v>21</v>
      </c>
      <c r="E2287">
        <v>12</v>
      </c>
    </row>
    <row r="2288" spans="1:5" x14ac:dyDescent="0.25">
      <c r="A2288" t="s">
        <v>21</v>
      </c>
      <c r="C2288" t="s">
        <v>21</v>
      </c>
      <c r="D2288" t="s">
        <v>21</v>
      </c>
      <c r="E2288">
        <v>12</v>
      </c>
    </row>
    <row r="2289" spans="1:5" x14ac:dyDescent="0.25">
      <c r="A2289" t="s">
        <v>21</v>
      </c>
      <c r="C2289" t="s">
        <v>21</v>
      </c>
      <c r="D2289" t="s">
        <v>21</v>
      </c>
      <c r="E2289">
        <v>12</v>
      </c>
    </row>
    <row r="2290" spans="1:5" x14ac:dyDescent="0.25">
      <c r="A2290" t="s">
        <v>21</v>
      </c>
      <c r="C2290" t="s">
        <v>22</v>
      </c>
      <c r="D2290" t="s">
        <v>21</v>
      </c>
      <c r="E2290">
        <v>12</v>
      </c>
    </row>
    <row r="2291" spans="1:5" x14ac:dyDescent="0.25">
      <c r="A2291" t="s">
        <v>21</v>
      </c>
      <c r="C2291" t="s">
        <v>22</v>
      </c>
      <c r="D2291" t="s">
        <v>21</v>
      </c>
      <c r="E2291">
        <v>12</v>
      </c>
    </row>
    <row r="2292" spans="1:5" x14ac:dyDescent="0.25">
      <c r="A2292" t="s">
        <v>21</v>
      </c>
      <c r="C2292" t="s">
        <v>22</v>
      </c>
      <c r="D2292" t="s">
        <v>21</v>
      </c>
      <c r="E2292">
        <v>12</v>
      </c>
    </row>
    <row r="2293" spans="1:5" x14ac:dyDescent="0.25">
      <c r="A2293" t="s">
        <v>21</v>
      </c>
      <c r="C2293" t="s">
        <v>22</v>
      </c>
      <c r="D2293" t="s">
        <v>21</v>
      </c>
      <c r="E2293">
        <v>12</v>
      </c>
    </row>
    <row r="2294" spans="1:5" x14ac:dyDescent="0.25">
      <c r="A2294" t="s">
        <v>21</v>
      </c>
      <c r="C2294" t="s">
        <v>22</v>
      </c>
      <c r="D2294" t="s">
        <v>21</v>
      </c>
      <c r="E2294">
        <v>12</v>
      </c>
    </row>
    <row r="2295" spans="1:5" x14ac:dyDescent="0.25">
      <c r="A2295" t="s">
        <v>21</v>
      </c>
      <c r="C2295" t="s">
        <v>22</v>
      </c>
      <c r="D2295" t="s">
        <v>21</v>
      </c>
      <c r="E2295">
        <v>12</v>
      </c>
    </row>
    <row r="2296" spans="1:5" x14ac:dyDescent="0.25">
      <c r="A2296" t="s">
        <v>21</v>
      </c>
      <c r="C2296" t="s">
        <v>22</v>
      </c>
      <c r="D2296" t="s">
        <v>21</v>
      </c>
      <c r="E2296">
        <v>12</v>
      </c>
    </row>
    <row r="2297" spans="1:5" x14ac:dyDescent="0.25">
      <c r="A2297" t="s">
        <v>21</v>
      </c>
      <c r="C2297" t="s">
        <v>22</v>
      </c>
      <c r="D2297" t="s">
        <v>21</v>
      </c>
      <c r="E2297">
        <v>12</v>
      </c>
    </row>
    <row r="2298" spans="1:5" x14ac:dyDescent="0.25">
      <c r="A2298" t="s">
        <v>21</v>
      </c>
      <c r="B2298" t="s">
        <v>16</v>
      </c>
      <c r="C2298" t="s">
        <v>16</v>
      </c>
      <c r="D2298" t="s">
        <v>21</v>
      </c>
      <c r="E2298">
        <v>13</v>
      </c>
    </row>
    <row r="2299" spans="1:5" x14ac:dyDescent="0.25">
      <c r="A2299" t="s">
        <v>21</v>
      </c>
      <c r="B2299" t="s">
        <v>16</v>
      </c>
      <c r="C2299" t="s">
        <v>16</v>
      </c>
      <c r="D2299" t="s">
        <v>21</v>
      </c>
      <c r="E2299">
        <v>13</v>
      </c>
    </row>
    <row r="2300" spans="1:5" x14ac:dyDescent="0.25">
      <c r="A2300" t="s">
        <v>21</v>
      </c>
      <c r="B2300" t="s">
        <v>16</v>
      </c>
      <c r="C2300" t="s">
        <v>16</v>
      </c>
      <c r="D2300" t="s">
        <v>21</v>
      </c>
      <c r="E2300">
        <v>13</v>
      </c>
    </row>
    <row r="2301" spans="1:5" x14ac:dyDescent="0.25">
      <c r="A2301" t="s">
        <v>21</v>
      </c>
      <c r="B2301" t="s">
        <v>16</v>
      </c>
      <c r="C2301" t="s">
        <v>16</v>
      </c>
      <c r="D2301" t="s">
        <v>21</v>
      </c>
      <c r="E2301">
        <v>13</v>
      </c>
    </row>
    <row r="2302" spans="1:5" x14ac:dyDescent="0.25">
      <c r="A2302" t="s">
        <v>21</v>
      </c>
      <c r="B2302" t="s">
        <v>16</v>
      </c>
      <c r="C2302" t="s">
        <v>16</v>
      </c>
      <c r="D2302" t="s">
        <v>21</v>
      </c>
      <c r="E2302">
        <v>13</v>
      </c>
    </row>
    <row r="2303" spans="1:5" x14ac:dyDescent="0.25">
      <c r="A2303" t="s">
        <v>21</v>
      </c>
      <c r="B2303" t="s">
        <v>16</v>
      </c>
      <c r="C2303" t="s">
        <v>16</v>
      </c>
      <c r="D2303" t="s">
        <v>21</v>
      </c>
      <c r="E2303">
        <v>13</v>
      </c>
    </row>
    <row r="2304" spans="1:5" x14ac:dyDescent="0.25">
      <c r="A2304" t="s">
        <v>21</v>
      </c>
      <c r="B2304" t="s">
        <v>16</v>
      </c>
      <c r="C2304" t="s">
        <v>16</v>
      </c>
      <c r="D2304" t="s">
        <v>21</v>
      </c>
      <c r="E2304">
        <v>13</v>
      </c>
    </row>
    <row r="2305" spans="1:5" x14ac:dyDescent="0.25">
      <c r="A2305" t="s">
        <v>21</v>
      </c>
      <c r="B2305" t="s">
        <v>16</v>
      </c>
      <c r="C2305" t="s">
        <v>16</v>
      </c>
      <c r="D2305" t="s">
        <v>21</v>
      </c>
      <c r="E2305">
        <v>13</v>
      </c>
    </row>
    <row r="2306" spans="1:5" x14ac:dyDescent="0.25">
      <c r="A2306" t="s">
        <v>21</v>
      </c>
      <c r="B2306" t="s">
        <v>16</v>
      </c>
      <c r="C2306" t="s">
        <v>17</v>
      </c>
      <c r="D2306" t="s">
        <v>21</v>
      </c>
      <c r="E2306">
        <v>13</v>
      </c>
    </row>
    <row r="2307" spans="1:5" x14ac:dyDescent="0.25">
      <c r="A2307" t="s">
        <v>21</v>
      </c>
      <c r="B2307" t="s">
        <v>16</v>
      </c>
      <c r="C2307" t="s">
        <v>17</v>
      </c>
      <c r="D2307" t="s">
        <v>21</v>
      </c>
      <c r="E2307">
        <v>13</v>
      </c>
    </row>
    <row r="2308" spans="1:5" x14ac:dyDescent="0.25">
      <c r="A2308" t="s">
        <v>21</v>
      </c>
      <c r="B2308" t="s">
        <v>16</v>
      </c>
      <c r="C2308" t="s">
        <v>17</v>
      </c>
      <c r="D2308" t="s">
        <v>21</v>
      </c>
      <c r="E2308">
        <v>13</v>
      </c>
    </row>
    <row r="2309" spans="1:5" x14ac:dyDescent="0.25">
      <c r="A2309" t="s">
        <v>21</v>
      </c>
      <c r="B2309" t="s">
        <v>16</v>
      </c>
      <c r="C2309" t="s">
        <v>17</v>
      </c>
      <c r="D2309" t="s">
        <v>21</v>
      </c>
      <c r="E2309">
        <v>13</v>
      </c>
    </row>
    <row r="2310" spans="1:5" x14ac:dyDescent="0.25">
      <c r="A2310" t="s">
        <v>21</v>
      </c>
      <c r="B2310" t="s">
        <v>16</v>
      </c>
      <c r="C2310" t="s">
        <v>17</v>
      </c>
      <c r="D2310" t="s">
        <v>21</v>
      </c>
      <c r="E2310">
        <v>13</v>
      </c>
    </row>
    <row r="2311" spans="1:5" x14ac:dyDescent="0.25">
      <c r="A2311" t="s">
        <v>21</v>
      </c>
      <c r="B2311" t="s">
        <v>16</v>
      </c>
      <c r="C2311" t="s">
        <v>17</v>
      </c>
      <c r="D2311" t="s">
        <v>21</v>
      </c>
      <c r="E2311">
        <v>13</v>
      </c>
    </row>
    <row r="2312" spans="1:5" x14ac:dyDescent="0.25">
      <c r="A2312" t="s">
        <v>21</v>
      </c>
      <c r="B2312" t="s">
        <v>16</v>
      </c>
      <c r="C2312" t="s">
        <v>17</v>
      </c>
      <c r="D2312" t="s">
        <v>21</v>
      </c>
      <c r="E2312">
        <v>13</v>
      </c>
    </row>
    <row r="2313" spans="1:5" x14ac:dyDescent="0.25">
      <c r="A2313" t="s">
        <v>21</v>
      </c>
      <c r="B2313" t="s">
        <v>16</v>
      </c>
      <c r="C2313" t="s">
        <v>17</v>
      </c>
      <c r="D2313" t="s">
        <v>21</v>
      </c>
      <c r="E2313">
        <v>13</v>
      </c>
    </row>
    <row r="2314" spans="1:5" x14ac:dyDescent="0.25">
      <c r="A2314" t="s">
        <v>21</v>
      </c>
      <c r="B2314" t="s">
        <v>16</v>
      </c>
      <c r="C2314" t="s">
        <v>18</v>
      </c>
      <c r="D2314" t="s">
        <v>21</v>
      </c>
      <c r="E2314">
        <v>10</v>
      </c>
    </row>
    <row r="2315" spans="1:5" x14ac:dyDescent="0.25">
      <c r="A2315" t="s">
        <v>21</v>
      </c>
      <c r="B2315" t="s">
        <v>16</v>
      </c>
      <c r="C2315" t="s">
        <v>18</v>
      </c>
      <c r="D2315" t="s">
        <v>21</v>
      </c>
      <c r="E2315">
        <v>10</v>
      </c>
    </row>
    <row r="2316" spans="1:5" x14ac:dyDescent="0.25">
      <c r="A2316" t="s">
        <v>21</v>
      </c>
      <c r="B2316" t="s">
        <v>16</v>
      </c>
      <c r="C2316" t="s">
        <v>18</v>
      </c>
      <c r="D2316" t="s">
        <v>21</v>
      </c>
      <c r="E2316">
        <v>10</v>
      </c>
    </row>
    <row r="2317" spans="1:5" x14ac:dyDescent="0.25">
      <c r="A2317" t="s">
        <v>21</v>
      </c>
      <c r="B2317" t="s">
        <v>16</v>
      </c>
      <c r="C2317" t="s">
        <v>18</v>
      </c>
      <c r="D2317" t="s">
        <v>21</v>
      </c>
      <c r="E2317">
        <v>10</v>
      </c>
    </row>
    <row r="2318" spans="1:5" x14ac:dyDescent="0.25">
      <c r="A2318" t="s">
        <v>21</v>
      </c>
      <c r="B2318" t="s">
        <v>16</v>
      </c>
      <c r="C2318" t="s">
        <v>18</v>
      </c>
      <c r="D2318" t="s">
        <v>21</v>
      </c>
      <c r="E2318">
        <v>10</v>
      </c>
    </row>
    <row r="2319" spans="1:5" x14ac:dyDescent="0.25">
      <c r="A2319" t="s">
        <v>21</v>
      </c>
      <c r="B2319" t="s">
        <v>16</v>
      </c>
      <c r="C2319" t="s">
        <v>18</v>
      </c>
      <c r="D2319" t="s">
        <v>21</v>
      </c>
      <c r="E2319">
        <v>10</v>
      </c>
    </row>
    <row r="2320" spans="1:5" x14ac:dyDescent="0.25">
      <c r="A2320" t="s">
        <v>21</v>
      </c>
      <c r="B2320" t="s">
        <v>16</v>
      </c>
      <c r="C2320" t="s">
        <v>18</v>
      </c>
      <c r="D2320" t="s">
        <v>21</v>
      </c>
      <c r="E2320">
        <v>10</v>
      </c>
    </row>
    <row r="2321" spans="1:5" x14ac:dyDescent="0.25">
      <c r="A2321" t="s">
        <v>21</v>
      </c>
      <c r="B2321" t="s">
        <v>16</v>
      </c>
      <c r="C2321" t="s">
        <v>18</v>
      </c>
      <c r="D2321" t="s">
        <v>21</v>
      </c>
      <c r="E2321">
        <v>10</v>
      </c>
    </row>
    <row r="2322" spans="1:5" x14ac:dyDescent="0.25">
      <c r="A2322" t="s">
        <v>21</v>
      </c>
      <c r="B2322" t="s">
        <v>16</v>
      </c>
      <c r="C2322" t="s">
        <v>19</v>
      </c>
      <c r="D2322" t="s">
        <v>21</v>
      </c>
      <c r="E2322">
        <v>10</v>
      </c>
    </row>
    <row r="2323" spans="1:5" x14ac:dyDescent="0.25">
      <c r="A2323" t="s">
        <v>21</v>
      </c>
      <c r="B2323" t="s">
        <v>16</v>
      </c>
      <c r="C2323" t="s">
        <v>19</v>
      </c>
      <c r="D2323" t="s">
        <v>21</v>
      </c>
      <c r="E2323">
        <v>10</v>
      </c>
    </row>
    <row r="2324" spans="1:5" x14ac:dyDescent="0.25">
      <c r="A2324" t="s">
        <v>21</v>
      </c>
      <c r="B2324" t="s">
        <v>16</v>
      </c>
      <c r="C2324" t="s">
        <v>19</v>
      </c>
      <c r="D2324" t="s">
        <v>21</v>
      </c>
      <c r="E2324">
        <v>10</v>
      </c>
    </row>
    <row r="2325" spans="1:5" x14ac:dyDescent="0.25">
      <c r="A2325" t="s">
        <v>21</v>
      </c>
      <c r="B2325" t="s">
        <v>16</v>
      </c>
      <c r="C2325" t="s">
        <v>19</v>
      </c>
      <c r="D2325" t="s">
        <v>21</v>
      </c>
      <c r="E2325">
        <v>10</v>
      </c>
    </row>
    <row r="2326" spans="1:5" x14ac:dyDescent="0.25">
      <c r="A2326" t="s">
        <v>21</v>
      </c>
      <c r="B2326" t="s">
        <v>16</v>
      </c>
      <c r="C2326" t="s">
        <v>19</v>
      </c>
      <c r="D2326" t="s">
        <v>21</v>
      </c>
      <c r="E2326">
        <v>10</v>
      </c>
    </row>
    <row r="2327" spans="1:5" x14ac:dyDescent="0.25">
      <c r="A2327" t="s">
        <v>21</v>
      </c>
      <c r="B2327" t="s">
        <v>16</v>
      </c>
      <c r="C2327" t="s">
        <v>19</v>
      </c>
      <c r="D2327" t="s">
        <v>21</v>
      </c>
      <c r="E2327">
        <v>10</v>
      </c>
    </row>
    <row r="2328" spans="1:5" x14ac:dyDescent="0.25">
      <c r="A2328" t="s">
        <v>21</v>
      </c>
      <c r="B2328" t="s">
        <v>16</v>
      </c>
      <c r="C2328" t="s">
        <v>19</v>
      </c>
      <c r="D2328" t="s">
        <v>21</v>
      </c>
      <c r="E2328">
        <v>10</v>
      </c>
    </row>
    <row r="2329" spans="1:5" x14ac:dyDescent="0.25">
      <c r="A2329" t="s">
        <v>21</v>
      </c>
      <c r="B2329" t="s">
        <v>16</v>
      </c>
      <c r="C2329" t="s">
        <v>19</v>
      </c>
      <c r="D2329" t="s">
        <v>21</v>
      </c>
      <c r="E2329">
        <v>10</v>
      </c>
    </row>
    <row r="2330" spans="1:5" x14ac:dyDescent="0.25">
      <c r="A2330" t="s">
        <v>21</v>
      </c>
      <c r="B2330" t="s">
        <v>16</v>
      </c>
      <c r="C2330" t="s">
        <v>20</v>
      </c>
      <c r="D2330" t="s">
        <v>21</v>
      </c>
      <c r="E2330">
        <v>13</v>
      </c>
    </row>
    <row r="2331" spans="1:5" x14ac:dyDescent="0.25">
      <c r="A2331" t="s">
        <v>21</v>
      </c>
      <c r="B2331" t="s">
        <v>16</v>
      </c>
      <c r="C2331" t="s">
        <v>20</v>
      </c>
      <c r="D2331" t="s">
        <v>21</v>
      </c>
      <c r="E2331">
        <v>13</v>
      </c>
    </row>
    <row r="2332" spans="1:5" x14ac:dyDescent="0.25">
      <c r="A2332" t="s">
        <v>21</v>
      </c>
      <c r="B2332" t="s">
        <v>16</v>
      </c>
      <c r="C2332" t="s">
        <v>20</v>
      </c>
      <c r="D2332" t="s">
        <v>21</v>
      </c>
      <c r="E2332">
        <v>13</v>
      </c>
    </row>
    <row r="2333" spans="1:5" x14ac:dyDescent="0.25">
      <c r="A2333" t="s">
        <v>21</v>
      </c>
      <c r="B2333" t="s">
        <v>16</v>
      </c>
      <c r="C2333" t="s">
        <v>20</v>
      </c>
      <c r="D2333" t="s">
        <v>21</v>
      </c>
      <c r="E2333">
        <v>13</v>
      </c>
    </row>
    <row r="2334" spans="1:5" x14ac:dyDescent="0.25">
      <c r="A2334" t="s">
        <v>21</v>
      </c>
      <c r="B2334" t="s">
        <v>16</v>
      </c>
      <c r="C2334" t="s">
        <v>20</v>
      </c>
      <c r="D2334" t="s">
        <v>21</v>
      </c>
      <c r="E2334">
        <v>13</v>
      </c>
    </row>
    <row r="2335" spans="1:5" x14ac:dyDescent="0.25">
      <c r="A2335" t="s">
        <v>21</v>
      </c>
      <c r="B2335" t="s">
        <v>16</v>
      </c>
      <c r="C2335" t="s">
        <v>20</v>
      </c>
      <c r="D2335" t="s">
        <v>21</v>
      </c>
      <c r="E2335">
        <v>13</v>
      </c>
    </row>
    <row r="2336" spans="1:5" x14ac:dyDescent="0.25">
      <c r="A2336" t="s">
        <v>21</v>
      </c>
      <c r="B2336" t="s">
        <v>16</v>
      </c>
      <c r="C2336" t="s">
        <v>20</v>
      </c>
      <c r="D2336" t="s">
        <v>21</v>
      </c>
      <c r="E2336">
        <v>13</v>
      </c>
    </row>
    <row r="2337" spans="1:5" x14ac:dyDescent="0.25">
      <c r="A2337" t="s">
        <v>21</v>
      </c>
      <c r="B2337" t="s">
        <v>16</v>
      </c>
      <c r="C2337" t="s">
        <v>20</v>
      </c>
      <c r="D2337" t="s">
        <v>21</v>
      </c>
      <c r="E2337">
        <v>13</v>
      </c>
    </row>
    <row r="2338" spans="1:5" x14ac:dyDescent="0.25">
      <c r="A2338" t="s">
        <v>21</v>
      </c>
      <c r="B2338" t="s">
        <v>16</v>
      </c>
      <c r="C2338" t="s">
        <v>21</v>
      </c>
      <c r="D2338" t="s">
        <v>21</v>
      </c>
      <c r="E2338">
        <v>13</v>
      </c>
    </row>
    <row r="2339" spans="1:5" x14ac:dyDescent="0.25">
      <c r="A2339" t="s">
        <v>21</v>
      </c>
      <c r="B2339" t="s">
        <v>16</v>
      </c>
      <c r="C2339" t="s">
        <v>21</v>
      </c>
      <c r="D2339" t="s">
        <v>21</v>
      </c>
      <c r="E2339">
        <v>13</v>
      </c>
    </row>
    <row r="2340" spans="1:5" x14ac:dyDescent="0.25">
      <c r="A2340" t="s">
        <v>21</v>
      </c>
      <c r="B2340" t="s">
        <v>16</v>
      </c>
      <c r="C2340" t="s">
        <v>21</v>
      </c>
      <c r="D2340" t="s">
        <v>21</v>
      </c>
      <c r="E2340">
        <v>13</v>
      </c>
    </row>
    <row r="2341" spans="1:5" x14ac:dyDescent="0.25">
      <c r="A2341" t="s">
        <v>21</v>
      </c>
      <c r="B2341" t="s">
        <v>16</v>
      </c>
      <c r="C2341" t="s">
        <v>21</v>
      </c>
      <c r="D2341" t="s">
        <v>21</v>
      </c>
      <c r="E2341">
        <v>13</v>
      </c>
    </row>
    <row r="2342" spans="1:5" x14ac:dyDescent="0.25">
      <c r="A2342" t="s">
        <v>21</v>
      </c>
      <c r="B2342" t="s">
        <v>16</v>
      </c>
      <c r="C2342" t="s">
        <v>21</v>
      </c>
      <c r="D2342" t="s">
        <v>21</v>
      </c>
      <c r="E2342">
        <v>13</v>
      </c>
    </row>
    <row r="2343" spans="1:5" x14ac:dyDescent="0.25">
      <c r="A2343" t="s">
        <v>21</v>
      </c>
      <c r="B2343" t="s">
        <v>16</v>
      </c>
      <c r="C2343" t="s">
        <v>21</v>
      </c>
      <c r="D2343" t="s">
        <v>21</v>
      </c>
      <c r="E2343">
        <v>13</v>
      </c>
    </row>
    <row r="2344" spans="1:5" x14ac:dyDescent="0.25">
      <c r="A2344" t="s">
        <v>21</v>
      </c>
      <c r="B2344" t="s">
        <v>16</v>
      </c>
      <c r="C2344" t="s">
        <v>21</v>
      </c>
      <c r="D2344" t="s">
        <v>21</v>
      </c>
      <c r="E2344">
        <v>13</v>
      </c>
    </row>
    <row r="2345" spans="1:5" x14ac:dyDescent="0.25">
      <c r="A2345" t="s">
        <v>21</v>
      </c>
      <c r="B2345" t="s">
        <v>16</v>
      </c>
      <c r="C2345" t="s">
        <v>21</v>
      </c>
      <c r="D2345" t="s">
        <v>21</v>
      </c>
      <c r="E2345">
        <v>13</v>
      </c>
    </row>
    <row r="2346" spans="1:5" x14ac:dyDescent="0.25">
      <c r="A2346" t="s">
        <v>21</v>
      </c>
      <c r="B2346" t="s">
        <v>16</v>
      </c>
      <c r="C2346" t="s">
        <v>22</v>
      </c>
      <c r="D2346" t="s">
        <v>21</v>
      </c>
      <c r="E2346">
        <v>13</v>
      </c>
    </row>
    <row r="2347" spans="1:5" x14ac:dyDescent="0.25">
      <c r="A2347" t="s">
        <v>21</v>
      </c>
      <c r="B2347" t="s">
        <v>16</v>
      </c>
      <c r="C2347" t="s">
        <v>22</v>
      </c>
      <c r="D2347" t="s">
        <v>21</v>
      </c>
      <c r="E2347">
        <v>13</v>
      </c>
    </row>
    <row r="2348" spans="1:5" x14ac:dyDescent="0.25">
      <c r="A2348" t="s">
        <v>21</v>
      </c>
      <c r="B2348" t="s">
        <v>16</v>
      </c>
      <c r="C2348" t="s">
        <v>22</v>
      </c>
      <c r="D2348" t="s">
        <v>21</v>
      </c>
      <c r="E2348">
        <v>13</v>
      </c>
    </row>
    <row r="2349" spans="1:5" x14ac:dyDescent="0.25">
      <c r="A2349" t="s">
        <v>21</v>
      </c>
      <c r="B2349" t="s">
        <v>16</v>
      </c>
      <c r="C2349" t="s">
        <v>22</v>
      </c>
      <c r="D2349" t="s">
        <v>21</v>
      </c>
      <c r="E2349">
        <v>13</v>
      </c>
    </row>
    <row r="2350" spans="1:5" x14ac:dyDescent="0.25">
      <c r="A2350" t="s">
        <v>21</v>
      </c>
      <c r="B2350" t="s">
        <v>16</v>
      </c>
      <c r="C2350" t="s">
        <v>22</v>
      </c>
      <c r="D2350" t="s">
        <v>21</v>
      </c>
      <c r="E2350">
        <v>13</v>
      </c>
    </row>
    <row r="2351" spans="1:5" x14ac:dyDescent="0.25">
      <c r="A2351" t="s">
        <v>21</v>
      </c>
      <c r="B2351" t="s">
        <v>16</v>
      </c>
      <c r="C2351" t="s">
        <v>22</v>
      </c>
      <c r="D2351" t="s">
        <v>21</v>
      </c>
      <c r="E2351">
        <v>13</v>
      </c>
    </row>
    <row r="2352" spans="1:5" x14ac:dyDescent="0.25">
      <c r="A2352" t="s">
        <v>21</v>
      </c>
      <c r="B2352" t="s">
        <v>16</v>
      </c>
      <c r="C2352" t="s">
        <v>22</v>
      </c>
      <c r="D2352" t="s">
        <v>21</v>
      </c>
      <c r="E2352">
        <v>13</v>
      </c>
    </row>
    <row r="2353" spans="1:5" x14ac:dyDescent="0.25">
      <c r="A2353" t="s">
        <v>21</v>
      </c>
      <c r="B2353" t="s">
        <v>16</v>
      </c>
      <c r="C2353" t="s">
        <v>22</v>
      </c>
      <c r="D2353" t="s">
        <v>21</v>
      </c>
      <c r="E2353">
        <v>13</v>
      </c>
    </row>
    <row r="2354" spans="1:5" x14ac:dyDescent="0.25">
      <c r="A2354" t="s">
        <v>21</v>
      </c>
      <c r="B2354" t="s">
        <v>17</v>
      </c>
      <c r="C2354" t="s">
        <v>16</v>
      </c>
      <c r="D2354" t="s">
        <v>21</v>
      </c>
      <c r="E2354">
        <v>13</v>
      </c>
    </row>
    <row r="2355" spans="1:5" x14ac:dyDescent="0.25">
      <c r="A2355" t="s">
        <v>21</v>
      </c>
      <c r="B2355" t="s">
        <v>17</v>
      </c>
      <c r="C2355" t="s">
        <v>16</v>
      </c>
      <c r="D2355" t="s">
        <v>21</v>
      </c>
      <c r="E2355">
        <v>13</v>
      </c>
    </row>
    <row r="2356" spans="1:5" x14ac:dyDescent="0.25">
      <c r="A2356" t="s">
        <v>21</v>
      </c>
      <c r="B2356" t="s">
        <v>17</v>
      </c>
      <c r="C2356" t="s">
        <v>16</v>
      </c>
      <c r="D2356" t="s">
        <v>21</v>
      </c>
      <c r="E2356">
        <v>13</v>
      </c>
    </row>
    <row r="2357" spans="1:5" x14ac:dyDescent="0.25">
      <c r="A2357" t="s">
        <v>21</v>
      </c>
      <c r="B2357" t="s">
        <v>17</v>
      </c>
      <c r="C2357" t="s">
        <v>16</v>
      </c>
      <c r="D2357" t="s">
        <v>21</v>
      </c>
      <c r="E2357">
        <v>13</v>
      </c>
    </row>
    <row r="2358" spans="1:5" x14ac:dyDescent="0.25">
      <c r="A2358" t="s">
        <v>21</v>
      </c>
      <c r="B2358" t="s">
        <v>17</v>
      </c>
      <c r="C2358" t="s">
        <v>16</v>
      </c>
      <c r="D2358" t="s">
        <v>21</v>
      </c>
      <c r="E2358">
        <v>13</v>
      </c>
    </row>
    <row r="2359" spans="1:5" x14ac:dyDescent="0.25">
      <c r="A2359" t="s">
        <v>21</v>
      </c>
      <c r="B2359" t="s">
        <v>17</v>
      </c>
      <c r="C2359" t="s">
        <v>16</v>
      </c>
      <c r="D2359" t="s">
        <v>21</v>
      </c>
      <c r="E2359">
        <v>13</v>
      </c>
    </row>
    <row r="2360" spans="1:5" x14ac:dyDescent="0.25">
      <c r="A2360" t="s">
        <v>21</v>
      </c>
      <c r="B2360" t="s">
        <v>17</v>
      </c>
      <c r="C2360" t="s">
        <v>16</v>
      </c>
      <c r="D2360" t="s">
        <v>21</v>
      </c>
      <c r="E2360">
        <v>13</v>
      </c>
    </row>
    <row r="2361" spans="1:5" x14ac:dyDescent="0.25">
      <c r="A2361" t="s">
        <v>21</v>
      </c>
      <c r="B2361" t="s">
        <v>17</v>
      </c>
      <c r="C2361" t="s">
        <v>16</v>
      </c>
      <c r="D2361" t="s">
        <v>21</v>
      </c>
      <c r="E2361">
        <v>13</v>
      </c>
    </row>
    <row r="2362" spans="1:5" x14ac:dyDescent="0.25">
      <c r="A2362" t="s">
        <v>21</v>
      </c>
      <c r="B2362" t="s">
        <v>17</v>
      </c>
      <c r="C2362" t="s">
        <v>17</v>
      </c>
      <c r="D2362" t="s">
        <v>21</v>
      </c>
      <c r="E2362">
        <v>13</v>
      </c>
    </row>
    <row r="2363" spans="1:5" x14ac:dyDescent="0.25">
      <c r="A2363" t="s">
        <v>21</v>
      </c>
      <c r="B2363" t="s">
        <v>17</v>
      </c>
      <c r="C2363" t="s">
        <v>17</v>
      </c>
      <c r="D2363" t="s">
        <v>21</v>
      </c>
      <c r="E2363">
        <v>13</v>
      </c>
    </row>
    <row r="2364" spans="1:5" x14ac:dyDescent="0.25">
      <c r="A2364" t="s">
        <v>21</v>
      </c>
      <c r="B2364" t="s">
        <v>17</v>
      </c>
      <c r="C2364" t="s">
        <v>17</v>
      </c>
      <c r="D2364" t="s">
        <v>21</v>
      </c>
      <c r="E2364">
        <v>13</v>
      </c>
    </row>
    <row r="2365" spans="1:5" x14ac:dyDescent="0.25">
      <c r="A2365" t="s">
        <v>21</v>
      </c>
      <c r="B2365" t="s">
        <v>17</v>
      </c>
      <c r="C2365" t="s">
        <v>17</v>
      </c>
      <c r="D2365" t="s">
        <v>21</v>
      </c>
      <c r="E2365">
        <v>13</v>
      </c>
    </row>
    <row r="2366" spans="1:5" x14ac:dyDescent="0.25">
      <c r="A2366" t="s">
        <v>21</v>
      </c>
      <c r="B2366" t="s">
        <v>17</v>
      </c>
      <c r="C2366" t="s">
        <v>17</v>
      </c>
      <c r="D2366" t="s">
        <v>21</v>
      </c>
      <c r="E2366">
        <v>13</v>
      </c>
    </row>
    <row r="2367" spans="1:5" x14ac:dyDescent="0.25">
      <c r="A2367" t="s">
        <v>21</v>
      </c>
      <c r="B2367" t="s">
        <v>17</v>
      </c>
      <c r="C2367" t="s">
        <v>17</v>
      </c>
      <c r="D2367" t="s">
        <v>21</v>
      </c>
      <c r="E2367">
        <v>13</v>
      </c>
    </row>
    <row r="2368" spans="1:5" x14ac:dyDescent="0.25">
      <c r="A2368" t="s">
        <v>21</v>
      </c>
      <c r="B2368" t="s">
        <v>17</v>
      </c>
      <c r="C2368" t="s">
        <v>17</v>
      </c>
      <c r="D2368" t="s">
        <v>21</v>
      </c>
      <c r="E2368">
        <v>13</v>
      </c>
    </row>
    <row r="2369" spans="1:5" x14ac:dyDescent="0.25">
      <c r="A2369" t="s">
        <v>21</v>
      </c>
      <c r="B2369" t="s">
        <v>17</v>
      </c>
      <c r="C2369" t="s">
        <v>17</v>
      </c>
      <c r="D2369" t="s">
        <v>21</v>
      </c>
      <c r="E2369">
        <v>13</v>
      </c>
    </row>
    <row r="2370" spans="1:5" x14ac:dyDescent="0.25">
      <c r="A2370" t="s">
        <v>21</v>
      </c>
      <c r="B2370" t="s">
        <v>17</v>
      </c>
      <c r="C2370" t="s">
        <v>18</v>
      </c>
      <c r="D2370" t="s">
        <v>21</v>
      </c>
      <c r="E2370">
        <v>11</v>
      </c>
    </row>
    <row r="2371" spans="1:5" x14ac:dyDescent="0.25">
      <c r="A2371" t="s">
        <v>21</v>
      </c>
      <c r="B2371" t="s">
        <v>17</v>
      </c>
      <c r="C2371" t="s">
        <v>18</v>
      </c>
      <c r="D2371" t="s">
        <v>21</v>
      </c>
      <c r="E2371">
        <v>11</v>
      </c>
    </row>
    <row r="2372" spans="1:5" x14ac:dyDescent="0.25">
      <c r="A2372" t="s">
        <v>21</v>
      </c>
      <c r="B2372" t="s">
        <v>17</v>
      </c>
      <c r="C2372" t="s">
        <v>18</v>
      </c>
      <c r="D2372" t="s">
        <v>21</v>
      </c>
      <c r="E2372">
        <v>11</v>
      </c>
    </row>
    <row r="2373" spans="1:5" x14ac:dyDescent="0.25">
      <c r="A2373" t="s">
        <v>21</v>
      </c>
      <c r="B2373" t="s">
        <v>17</v>
      </c>
      <c r="C2373" t="s">
        <v>18</v>
      </c>
      <c r="D2373" t="s">
        <v>21</v>
      </c>
      <c r="E2373">
        <v>11</v>
      </c>
    </row>
    <row r="2374" spans="1:5" x14ac:dyDescent="0.25">
      <c r="A2374" t="s">
        <v>21</v>
      </c>
      <c r="B2374" t="s">
        <v>17</v>
      </c>
      <c r="C2374" t="s">
        <v>18</v>
      </c>
      <c r="D2374" t="s">
        <v>21</v>
      </c>
      <c r="E2374">
        <v>11</v>
      </c>
    </row>
    <row r="2375" spans="1:5" x14ac:dyDescent="0.25">
      <c r="A2375" t="s">
        <v>21</v>
      </c>
      <c r="B2375" t="s">
        <v>17</v>
      </c>
      <c r="C2375" t="s">
        <v>18</v>
      </c>
      <c r="D2375" t="s">
        <v>21</v>
      </c>
      <c r="E2375">
        <v>11</v>
      </c>
    </row>
    <row r="2376" spans="1:5" x14ac:dyDescent="0.25">
      <c r="A2376" t="s">
        <v>21</v>
      </c>
      <c r="B2376" t="s">
        <v>17</v>
      </c>
      <c r="C2376" t="s">
        <v>18</v>
      </c>
      <c r="D2376" t="s">
        <v>21</v>
      </c>
      <c r="E2376">
        <v>11</v>
      </c>
    </row>
    <row r="2377" spans="1:5" x14ac:dyDescent="0.25">
      <c r="A2377" t="s">
        <v>21</v>
      </c>
      <c r="B2377" t="s">
        <v>17</v>
      </c>
      <c r="C2377" t="s">
        <v>18</v>
      </c>
      <c r="D2377" t="s">
        <v>21</v>
      </c>
      <c r="E2377">
        <v>11</v>
      </c>
    </row>
    <row r="2378" spans="1:5" x14ac:dyDescent="0.25">
      <c r="A2378" t="s">
        <v>21</v>
      </c>
      <c r="B2378" t="s">
        <v>17</v>
      </c>
      <c r="C2378" t="s">
        <v>19</v>
      </c>
      <c r="D2378" t="s">
        <v>21</v>
      </c>
      <c r="E2378">
        <v>11</v>
      </c>
    </row>
    <row r="2379" spans="1:5" x14ac:dyDescent="0.25">
      <c r="A2379" t="s">
        <v>21</v>
      </c>
      <c r="B2379" t="s">
        <v>17</v>
      </c>
      <c r="C2379" t="s">
        <v>19</v>
      </c>
      <c r="D2379" t="s">
        <v>21</v>
      </c>
      <c r="E2379">
        <v>11</v>
      </c>
    </row>
    <row r="2380" spans="1:5" x14ac:dyDescent="0.25">
      <c r="A2380" t="s">
        <v>21</v>
      </c>
      <c r="B2380" t="s">
        <v>17</v>
      </c>
      <c r="C2380" t="s">
        <v>19</v>
      </c>
      <c r="D2380" t="s">
        <v>21</v>
      </c>
      <c r="E2380">
        <v>11</v>
      </c>
    </row>
    <row r="2381" spans="1:5" x14ac:dyDescent="0.25">
      <c r="A2381" t="s">
        <v>21</v>
      </c>
      <c r="B2381" t="s">
        <v>17</v>
      </c>
      <c r="C2381" t="s">
        <v>19</v>
      </c>
      <c r="D2381" t="s">
        <v>21</v>
      </c>
      <c r="E2381">
        <v>11</v>
      </c>
    </row>
    <row r="2382" spans="1:5" x14ac:dyDescent="0.25">
      <c r="A2382" t="s">
        <v>21</v>
      </c>
      <c r="B2382" t="s">
        <v>17</v>
      </c>
      <c r="C2382" t="s">
        <v>19</v>
      </c>
      <c r="D2382" t="s">
        <v>21</v>
      </c>
      <c r="E2382">
        <v>11</v>
      </c>
    </row>
    <row r="2383" spans="1:5" x14ac:dyDescent="0.25">
      <c r="A2383" t="s">
        <v>21</v>
      </c>
      <c r="B2383" t="s">
        <v>17</v>
      </c>
      <c r="C2383" t="s">
        <v>19</v>
      </c>
      <c r="D2383" t="s">
        <v>21</v>
      </c>
      <c r="E2383">
        <v>11</v>
      </c>
    </row>
    <row r="2384" spans="1:5" x14ac:dyDescent="0.25">
      <c r="A2384" t="s">
        <v>21</v>
      </c>
      <c r="B2384" t="s">
        <v>17</v>
      </c>
      <c r="C2384" t="s">
        <v>19</v>
      </c>
      <c r="D2384" t="s">
        <v>21</v>
      </c>
      <c r="E2384">
        <v>11</v>
      </c>
    </row>
    <row r="2385" spans="1:5" x14ac:dyDescent="0.25">
      <c r="A2385" t="s">
        <v>21</v>
      </c>
      <c r="B2385" t="s">
        <v>17</v>
      </c>
      <c r="C2385" t="s">
        <v>19</v>
      </c>
      <c r="D2385" t="s">
        <v>21</v>
      </c>
      <c r="E2385">
        <v>11</v>
      </c>
    </row>
    <row r="2386" spans="1:5" x14ac:dyDescent="0.25">
      <c r="A2386" t="s">
        <v>21</v>
      </c>
      <c r="B2386" t="s">
        <v>17</v>
      </c>
      <c r="C2386" t="s">
        <v>20</v>
      </c>
      <c r="D2386" t="s">
        <v>21</v>
      </c>
      <c r="E2386">
        <v>13</v>
      </c>
    </row>
    <row r="2387" spans="1:5" x14ac:dyDescent="0.25">
      <c r="A2387" t="s">
        <v>21</v>
      </c>
      <c r="B2387" t="s">
        <v>17</v>
      </c>
      <c r="C2387" t="s">
        <v>20</v>
      </c>
      <c r="D2387" t="s">
        <v>21</v>
      </c>
      <c r="E2387">
        <v>13</v>
      </c>
    </row>
    <row r="2388" spans="1:5" x14ac:dyDescent="0.25">
      <c r="A2388" t="s">
        <v>21</v>
      </c>
      <c r="B2388" t="s">
        <v>17</v>
      </c>
      <c r="C2388" t="s">
        <v>20</v>
      </c>
      <c r="D2388" t="s">
        <v>21</v>
      </c>
      <c r="E2388">
        <v>13</v>
      </c>
    </row>
    <row r="2389" spans="1:5" x14ac:dyDescent="0.25">
      <c r="A2389" t="s">
        <v>21</v>
      </c>
      <c r="B2389" t="s">
        <v>17</v>
      </c>
      <c r="C2389" t="s">
        <v>20</v>
      </c>
      <c r="D2389" t="s">
        <v>21</v>
      </c>
      <c r="E2389">
        <v>13</v>
      </c>
    </row>
    <row r="2390" spans="1:5" x14ac:dyDescent="0.25">
      <c r="A2390" t="s">
        <v>21</v>
      </c>
      <c r="B2390" t="s">
        <v>17</v>
      </c>
      <c r="C2390" t="s">
        <v>20</v>
      </c>
      <c r="D2390" t="s">
        <v>21</v>
      </c>
      <c r="E2390">
        <v>13</v>
      </c>
    </row>
    <row r="2391" spans="1:5" x14ac:dyDescent="0.25">
      <c r="A2391" t="s">
        <v>21</v>
      </c>
      <c r="B2391" t="s">
        <v>17</v>
      </c>
      <c r="C2391" t="s">
        <v>20</v>
      </c>
      <c r="D2391" t="s">
        <v>21</v>
      </c>
      <c r="E2391">
        <v>13</v>
      </c>
    </row>
    <row r="2392" spans="1:5" x14ac:dyDescent="0.25">
      <c r="A2392" t="s">
        <v>21</v>
      </c>
      <c r="B2392" t="s">
        <v>17</v>
      </c>
      <c r="C2392" t="s">
        <v>20</v>
      </c>
      <c r="D2392" t="s">
        <v>21</v>
      </c>
      <c r="E2392">
        <v>13</v>
      </c>
    </row>
    <row r="2393" spans="1:5" x14ac:dyDescent="0.25">
      <c r="A2393" t="s">
        <v>21</v>
      </c>
      <c r="B2393" t="s">
        <v>17</v>
      </c>
      <c r="C2393" t="s">
        <v>20</v>
      </c>
      <c r="D2393" t="s">
        <v>21</v>
      </c>
      <c r="E2393">
        <v>13</v>
      </c>
    </row>
    <row r="2394" spans="1:5" x14ac:dyDescent="0.25">
      <c r="A2394" t="s">
        <v>21</v>
      </c>
      <c r="B2394" t="s">
        <v>17</v>
      </c>
      <c r="C2394" t="s">
        <v>21</v>
      </c>
      <c r="D2394" t="s">
        <v>21</v>
      </c>
      <c r="E2394">
        <v>13</v>
      </c>
    </row>
    <row r="2395" spans="1:5" x14ac:dyDescent="0.25">
      <c r="A2395" t="s">
        <v>21</v>
      </c>
      <c r="B2395" t="s">
        <v>17</v>
      </c>
      <c r="C2395" t="s">
        <v>21</v>
      </c>
      <c r="D2395" t="s">
        <v>21</v>
      </c>
      <c r="E2395">
        <v>13</v>
      </c>
    </row>
    <row r="2396" spans="1:5" x14ac:dyDescent="0.25">
      <c r="A2396" t="s">
        <v>21</v>
      </c>
      <c r="B2396" t="s">
        <v>17</v>
      </c>
      <c r="C2396" t="s">
        <v>21</v>
      </c>
      <c r="D2396" t="s">
        <v>21</v>
      </c>
      <c r="E2396">
        <v>13</v>
      </c>
    </row>
    <row r="2397" spans="1:5" x14ac:dyDescent="0.25">
      <c r="A2397" t="s">
        <v>21</v>
      </c>
      <c r="B2397" t="s">
        <v>17</v>
      </c>
      <c r="C2397" t="s">
        <v>21</v>
      </c>
      <c r="D2397" t="s">
        <v>21</v>
      </c>
      <c r="E2397">
        <v>13</v>
      </c>
    </row>
    <row r="2398" spans="1:5" x14ac:dyDescent="0.25">
      <c r="A2398" t="s">
        <v>21</v>
      </c>
      <c r="B2398" t="s">
        <v>17</v>
      </c>
      <c r="C2398" t="s">
        <v>21</v>
      </c>
      <c r="D2398" t="s">
        <v>21</v>
      </c>
      <c r="E2398">
        <v>13</v>
      </c>
    </row>
    <row r="2399" spans="1:5" x14ac:dyDescent="0.25">
      <c r="A2399" t="s">
        <v>21</v>
      </c>
      <c r="B2399" t="s">
        <v>17</v>
      </c>
      <c r="C2399" t="s">
        <v>21</v>
      </c>
      <c r="D2399" t="s">
        <v>21</v>
      </c>
      <c r="E2399">
        <v>13</v>
      </c>
    </row>
    <row r="2400" spans="1:5" x14ac:dyDescent="0.25">
      <c r="A2400" t="s">
        <v>21</v>
      </c>
      <c r="B2400" t="s">
        <v>17</v>
      </c>
      <c r="C2400" t="s">
        <v>21</v>
      </c>
      <c r="D2400" t="s">
        <v>21</v>
      </c>
      <c r="E2400">
        <v>13</v>
      </c>
    </row>
    <row r="2401" spans="1:5" x14ac:dyDescent="0.25">
      <c r="A2401" t="s">
        <v>21</v>
      </c>
      <c r="B2401" t="s">
        <v>17</v>
      </c>
      <c r="C2401" t="s">
        <v>21</v>
      </c>
      <c r="D2401" t="s">
        <v>21</v>
      </c>
      <c r="E2401">
        <v>13</v>
      </c>
    </row>
    <row r="2402" spans="1:5" x14ac:dyDescent="0.25">
      <c r="A2402" t="s">
        <v>21</v>
      </c>
      <c r="B2402" t="s">
        <v>17</v>
      </c>
      <c r="C2402" t="s">
        <v>22</v>
      </c>
      <c r="D2402" t="s">
        <v>21</v>
      </c>
      <c r="E2402">
        <v>13</v>
      </c>
    </row>
    <row r="2403" spans="1:5" x14ac:dyDescent="0.25">
      <c r="A2403" t="s">
        <v>21</v>
      </c>
      <c r="B2403" t="s">
        <v>17</v>
      </c>
      <c r="C2403" t="s">
        <v>22</v>
      </c>
      <c r="D2403" t="s">
        <v>21</v>
      </c>
      <c r="E2403">
        <v>13</v>
      </c>
    </row>
    <row r="2404" spans="1:5" x14ac:dyDescent="0.25">
      <c r="A2404" t="s">
        <v>21</v>
      </c>
      <c r="B2404" t="s">
        <v>17</v>
      </c>
      <c r="C2404" t="s">
        <v>22</v>
      </c>
      <c r="D2404" t="s">
        <v>21</v>
      </c>
      <c r="E2404">
        <v>13</v>
      </c>
    </row>
    <row r="2405" spans="1:5" x14ac:dyDescent="0.25">
      <c r="A2405" t="s">
        <v>21</v>
      </c>
      <c r="B2405" t="s">
        <v>17</v>
      </c>
      <c r="C2405" t="s">
        <v>22</v>
      </c>
      <c r="D2405" t="s">
        <v>21</v>
      </c>
      <c r="E2405">
        <v>13</v>
      </c>
    </row>
    <row r="2406" spans="1:5" x14ac:dyDescent="0.25">
      <c r="A2406" t="s">
        <v>21</v>
      </c>
      <c r="B2406" t="s">
        <v>17</v>
      </c>
      <c r="C2406" t="s">
        <v>22</v>
      </c>
      <c r="D2406" t="s">
        <v>21</v>
      </c>
      <c r="E2406">
        <v>13</v>
      </c>
    </row>
    <row r="2407" spans="1:5" x14ac:dyDescent="0.25">
      <c r="A2407" t="s">
        <v>21</v>
      </c>
      <c r="B2407" t="s">
        <v>17</v>
      </c>
      <c r="C2407" t="s">
        <v>22</v>
      </c>
      <c r="D2407" t="s">
        <v>21</v>
      </c>
      <c r="E2407">
        <v>13</v>
      </c>
    </row>
    <row r="2408" spans="1:5" x14ac:dyDescent="0.25">
      <c r="A2408" t="s">
        <v>21</v>
      </c>
      <c r="B2408" t="s">
        <v>17</v>
      </c>
      <c r="C2408" t="s">
        <v>22</v>
      </c>
      <c r="D2408" t="s">
        <v>21</v>
      </c>
      <c r="E2408">
        <v>13</v>
      </c>
    </row>
    <row r="2409" spans="1:5" x14ac:dyDescent="0.25">
      <c r="A2409" t="s">
        <v>21</v>
      </c>
      <c r="B2409" t="s">
        <v>17</v>
      </c>
      <c r="C2409" t="s">
        <v>22</v>
      </c>
      <c r="D2409" t="s">
        <v>21</v>
      </c>
      <c r="E2409">
        <v>13</v>
      </c>
    </row>
    <row r="2410" spans="1:5" x14ac:dyDescent="0.25">
      <c r="A2410" t="s">
        <v>21</v>
      </c>
      <c r="B2410" t="s">
        <v>18</v>
      </c>
      <c r="C2410" t="s">
        <v>16</v>
      </c>
      <c r="D2410" t="s">
        <v>21</v>
      </c>
      <c r="E2410">
        <v>14</v>
      </c>
    </row>
    <row r="2411" spans="1:5" x14ac:dyDescent="0.25">
      <c r="A2411" t="s">
        <v>21</v>
      </c>
      <c r="B2411" t="s">
        <v>18</v>
      </c>
      <c r="C2411" t="s">
        <v>16</v>
      </c>
      <c r="D2411" t="s">
        <v>21</v>
      </c>
      <c r="E2411">
        <v>14</v>
      </c>
    </row>
    <row r="2412" spans="1:5" x14ac:dyDescent="0.25">
      <c r="A2412" t="s">
        <v>21</v>
      </c>
      <c r="B2412" t="s">
        <v>18</v>
      </c>
      <c r="C2412" t="s">
        <v>16</v>
      </c>
      <c r="D2412" t="s">
        <v>21</v>
      </c>
      <c r="E2412">
        <v>14</v>
      </c>
    </row>
    <row r="2413" spans="1:5" x14ac:dyDescent="0.25">
      <c r="A2413" t="s">
        <v>21</v>
      </c>
      <c r="B2413" t="s">
        <v>18</v>
      </c>
      <c r="C2413" t="s">
        <v>16</v>
      </c>
      <c r="D2413" t="s">
        <v>21</v>
      </c>
      <c r="E2413">
        <v>14</v>
      </c>
    </row>
    <row r="2414" spans="1:5" x14ac:dyDescent="0.25">
      <c r="A2414" t="s">
        <v>21</v>
      </c>
      <c r="B2414" t="s">
        <v>18</v>
      </c>
      <c r="C2414" t="s">
        <v>16</v>
      </c>
      <c r="D2414" t="s">
        <v>21</v>
      </c>
      <c r="E2414">
        <v>14</v>
      </c>
    </row>
    <row r="2415" spans="1:5" x14ac:dyDescent="0.25">
      <c r="A2415" t="s">
        <v>21</v>
      </c>
      <c r="B2415" t="s">
        <v>18</v>
      </c>
      <c r="C2415" t="s">
        <v>16</v>
      </c>
      <c r="D2415" t="s">
        <v>21</v>
      </c>
      <c r="E2415">
        <v>14</v>
      </c>
    </row>
    <row r="2416" spans="1:5" x14ac:dyDescent="0.25">
      <c r="A2416" t="s">
        <v>21</v>
      </c>
      <c r="B2416" t="s">
        <v>18</v>
      </c>
      <c r="C2416" t="s">
        <v>16</v>
      </c>
      <c r="D2416" t="s">
        <v>21</v>
      </c>
      <c r="E2416">
        <v>14</v>
      </c>
    </row>
    <row r="2417" spans="1:5" x14ac:dyDescent="0.25">
      <c r="A2417" t="s">
        <v>21</v>
      </c>
      <c r="B2417" t="s">
        <v>18</v>
      </c>
      <c r="C2417" t="s">
        <v>16</v>
      </c>
      <c r="D2417" t="s">
        <v>21</v>
      </c>
      <c r="E2417">
        <v>14</v>
      </c>
    </row>
    <row r="2418" spans="1:5" x14ac:dyDescent="0.25">
      <c r="A2418" t="s">
        <v>21</v>
      </c>
      <c r="B2418" t="s">
        <v>18</v>
      </c>
      <c r="C2418" t="s">
        <v>17</v>
      </c>
      <c r="D2418" t="s">
        <v>21</v>
      </c>
      <c r="E2418">
        <v>14</v>
      </c>
    </row>
    <row r="2419" spans="1:5" x14ac:dyDescent="0.25">
      <c r="A2419" t="s">
        <v>21</v>
      </c>
      <c r="B2419" t="s">
        <v>18</v>
      </c>
      <c r="C2419" t="s">
        <v>17</v>
      </c>
      <c r="D2419" t="s">
        <v>21</v>
      </c>
      <c r="E2419">
        <v>14</v>
      </c>
    </row>
    <row r="2420" spans="1:5" x14ac:dyDescent="0.25">
      <c r="A2420" t="s">
        <v>21</v>
      </c>
      <c r="B2420" t="s">
        <v>18</v>
      </c>
      <c r="C2420" t="s">
        <v>17</v>
      </c>
      <c r="D2420" t="s">
        <v>21</v>
      </c>
      <c r="E2420">
        <v>14</v>
      </c>
    </row>
    <row r="2421" spans="1:5" x14ac:dyDescent="0.25">
      <c r="A2421" t="s">
        <v>21</v>
      </c>
      <c r="B2421" t="s">
        <v>18</v>
      </c>
      <c r="C2421" t="s">
        <v>17</v>
      </c>
      <c r="D2421" t="s">
        <v>21</v>
      </c>
      <c r="E2421">
        <v>14</v>
      </c>
    </row>
    <row r="2422" spans="1:5" x14ac:dyDescent="0.25">
      <c r="A2422" t="s">
        <v>21</v>
      </c>
      <c r="B2422" t="s">
        <v>18</v>
      </c>
      <c r="C2422" t="s">
        <v>17</v>
      </c>
      <c r="D2422" t="s">
        <v>21</v>
      </c>
      <c r="E2422">
        <v>14</v>
      </c>
    </row>
    <row r="2423" spans="1:5" x14ac:dyDescent="0.25">
      <c r="A2423" t="s">
        <v>21</v>
      </c>
      <c r="B2423" t="s">
        <v>18</v>
      </c>
      <c r="C2423" t="s">
        <v>17</v>
      </c>
      <c r="D2423" t="s">
        <v>21</v>
      </c>
      <c r="E2423">
        <v>14</v>
      </c>
    </row>
    <row r="2424" spans="1:5" x14ac:dyDescent="0.25">
      <c r="A2424" t="s">
        <v>21</v>
      </c>
      <c r="B2424" t="s">
        <v>18</v>
      </c>
      <c r="C2424" t="s">
        <v>17</v>
      </c>
      <c r="D2424" t="s">
        <v>21</v>
      </c>
      <c r="E2424">
        <v>14</v>
      </c>
    </row>
    <row r="2425" spans="1:5" x14ac:dyDescent="0.25">
      <c r="A2425" t="s">
        <v>21</v>
      </c>
      <c r="B2425" t="s">
        <v>18</v>
      </c>
      <c r="C2425" t="s">
        <v>17</v>
      </c>
      <c r="D2425" t="s">
        <v>21</v>
      </c>
      <c r="E2425">
        <v>14</v>
      </c>
    </row>
    <row r="2426" spans="1:5" x14ac:dyDescent="0.25">
      <c r="A2426" t="s">
        <v>21</v>
      </c>
      <c r="B2426" t="s">
        <v>18</v>
      </c>
      <c r="C2426" t="s">
        <v>18</v>
      </c>
      <c r="D2426" t="s">
        <v>21</v>
      </c>
      <c r="E2426">
        <v>12</v>
      </c>
    </row>
    <row r="2427" spans="1:5" x14ac:dyDescent="0.25">
      <c r="A2427" t="s">
        <v>21</v>
      </c>
      <c r="B2427" t="s">
        <v>18</v>
      </c>
      <c r="C2427" t="s">
        <v>18</v>
      </c>
      <c r="D2427" t="s">
        <v>21</v>
      </c>
      <c r="E2427">
        <v>12</v>
      </c>
    </row>
    <row r="2428" spans="1:5" x14ac:dyDescent="0.25">
      <c r="A2428" t="s">
        <v>21</v>
      </c>
      <c r="B2428" t="s">
        <v>18</v>
      </c>
      <c r="C2428" t="s">
        <v>18</v>
      </c>
      <c r="D2428" t="s">
        <v>21</v>
      </c>
      <c r="E2428">
        <v>12</v>
      </c>
    </row>
    <row r="2429" spans="1:5" x14ac:dyDescent="0.25">
      <c r="A2429" t="s">
        <v>21</v>
      </c>
      <c r="B2429" t="s">
        <v>18</v>
      </c>
      <c r="C2429" t="s">
        <v>18</v>
      </c>
      <c r="D2429" t="s">
        <v>21</v>
      </c>
      <c r="E2429">
        <v>12</v>
      </c>
    </row>
    <row r="2430" spans="1:5" x14ac:dyDescent="0.25">
      <c r="A2430" t="s">
        <v>21</v>
      </c>
      <c r="B2430" t="s">
        <v>18</v>
      </c>
      <c r="C2430" t="s">
        <v>18</v>
      </c>
      <c r="D2430" t="s">
        <v>21</v>
      </c>
      <c r="E2430">
        <v>12</v>
      </c>
    </row>
    <row r="2431" spans="1:5" x14ac:dyDescent="0.25">
      <c r="A2431" t="s">
        <v>21</v>
      </c>
      <c r="B2431" t="s">
        <v>18</v>
      </c>
      <c r="C2431" t="s">
        <v>18</v>
      </c>
      <c r="D2431" t="s">
        <v>21</v>
      </c>
      <c r="E2431">
        <v>12</v>
      </c>
    </row>
    <row r="2432" spans="1:5" x14ac:dyDescent="0.25">
      <c r="A2432" t="s">
        <v>21</v>
      </c>
      <c r="B2432" t="s">
        <v>18</v>
      </c>
      <c r="C2432" t="s">
        <v>18</v>
      </c>
      <c r="D2432" t="s">
        <v>21</v>
      </c>
      <c r="E2432">
        <v>12</v>
      </c>
    </row>
    <row r="2433" spans="1:5" x14ac:dyDescent="0.25">
      <c r="A2433" t="s">
        <v>21</v>
      </c>
      <c r="B2433" t="s">
        <v>18</v>
      </c>
      <c r="C2433" t="s">
        <v>18</v>
      </c>
      <c r="D2433" t="s">
        <v>21</v>
      </c>
      <c r="E2433">
        <v>12</v>
      </c>
    </row>
    <row r="2434" spans="1:5" x14ac:dyDescent="0.25">
      <c r="A2434" t="s">
        <v>21</v>
      </c>
      <c r="B2434" t="s">
        <v>18</v>
      </c>
      <c r="C2434" t="s">
        <v>19</v>
      </c>
      <c r="D2434" t="s">
        <v>21</v>
      </c>
      <c r="E2434">
        <v>12</v>
      </c>
    </row>
    <row r="2435" spans="1:5" x14ac:dyDescent="0.25">
      <c r="A2435" t="s">
        <v>21</v>
      </c>
      <c r="B2435" t="s">
        <v>18</v>
      </c>
      <c r="C2435" t="s">
        <v>19</v>
      </c>
      <c r="D2435" t="s">
        <v>21</v>
      </c>
      <c r="E2435">
        <v>12</v>
      </c>
    </row>
    <row r="2436" spans="1:5" x14ac:dyDescent="0.25">
      <c r="A2436" t="s">
        <v>21</v>
      </c>
      <c r="B2436" t="s">
        <v>18</v>
      </c>
      <c r="C2436" t="s">
        <v>19</v>
      </c>
      <c r="D2436" t="s">
        <v>21</v>
      </c>
      <c r="E2436">
        <v>12</v>
      </c>
    </row>
    <row r="2437" spans="1:5" x14ac:dyDescent="0.25">
      <c r="A2437" t="s">
        <v>21</v>
      </c>
      <c r="B2437" t="s">
        <v>18</v>
      </c>
      <c r="C2437" t="s">
        <v>19</v>
      </c>
      <c r="D2437" t="s">
        <v>21</v>
      </c>
      <c r="E2437">
        <v>12</v>
      </c>
    </row>
    <row r="2438" spans="1:5" x14ac:dyDescent="0.25">
      <c r="A2438" t="s">
        <v>21</v>
      </c>
      <c r="B2438" t="s">
        <v>18</v>
      </c>
      <c r="C2438" t="s">
        <v>19</v>
      </c>
      <c r="D2438" t="s">
        <v>21</v>
      </c>
      <c r="E2438">
        <v>12</v>
      </c>
    </row>
    <row r="2439" spans="1:5" x14ac:dyDescent="0.25">
      <c r="A2439" t="s">
        <v>21</v>
      </c>
      <c r="B2439" t="s">
        <v>18</v>
      </c>
      <c r="C2439" t="s">
        <v>19</v>
      </c>
      <c r="D2439" t="s">
        <v>21</v>
      </c>
      <c r="E2439">
        <v>12</v>
      </c>
    </row>
    <row r="2440" spans="1:5" x14ac:dyDescent="0.25">
      <c r="A2440" t="s">
        <v>21</v>
      </c>
      <c r="B2440" t="s">
        <v>18</v>
      </c>
      <c r="C2440" t="s">
        <v>19</v>
      </c>
      <c r="D2440" t="s">
        <v>21</v>
      </c>
      <c r="E2440">
        <v>12</v>
      </c>
    </row>
    <row r="2441" spans="1:5" x14ac:dyDescent="0.25">
      <c r="A2441" t="s">
        <v>21</v>
      </c>
      <c r="B2441" t="s">
        <v>18</v>
      </c>
      <c r="C2441" t="s">
        <v>19</v>
      </c>
      <c r="D2441" t="s">
        <v>21</v>
      </c>
      <c r="E2441">
        <v>12</v>
      </c>
    </row>
    <row r="2442" spans="1:5" x14ac:dyDescent="0.25">
      <c r="A2442" t="s">
        <v>21</v>
      </c>
      <c r="B2442" t="s">
        <v>18</v>
      </c>
      <c r="C2442" t="s">
        <v>20</v>
      </c>
      <c r="D2442" t="s">
        <v>21</v>
      </c>
      <c r="E2442">
        <v>14</v>
      </c>
    </row>
    <row r="2443" spans="1:5" x14ac:dyDescent="0.25">
      <c r="A2443" t="s">
        <v>21</v>
      </c>
      <c r="B2443" t="s">
        <v>18</v>
      </c>
      <c r="C2443" t="s">
        <v>20</v>
      </c>
      <c r="D2443" t="s">
        <v>21</v>
      </c>
      <c r="E2443">
        <v>14</v>
      </c>
    </row>
    <row r="2444" spans="1:5" x14ac:dyDescent="0.25">
      <c r="A2444" t="s">
        <v>21</v>
      </c>
      <c r="B2444" t="s">
        <v>18</v>
      </c>
      <c r="C2444" t="s">
        <v>20</v>
      </c>
      <c r="D2444" t="s">
        <v>21</v>
      </c>
      <c r="E2444">
        <v>14</v>
      </c>
    </row>
    <row r="2445" spans="1:5" x14ac:dyDescent="0.25">
      <c r="A2445" t="s">
        <v>21</v>
      </c>
      <c r="B2445" t="s">
        <v>18</v>
      </c>
      <c r="C2445" t="s">
        <v>20</v>
      </c>
      <c r="D2445" t="s">
        <v>21</v>
      </c>
      <c r="E2445">
        <v>14</v>
      </c>
    </row>
    <row r="2446" spans="1:5" x14ac:dyDescent="0.25">
      <c r="A2446" t="s">
        <v>21</v>
      </c>
      <c r="B2446" t="s">
        <v>18</v>
      </c>
      <c r="C2446" t="s">
        <v>20</v>
      </c>
      <c r="D2446" t="s">
        <v>21</v>
      </c>
      <c r="E2446">
        <v>14</v>
      </c>
    </row>
    <row r="2447" spans="1:5" x14ac:dyDescent="0.25">
      <c r="A2447" t="s">
        <v>21</v>
      </c>
      <c r="B2447" t="s">
        <v>18</v>
      </c>
      <c r="C2447" t="s">
        <v>20</v>
      </c>
      <c r="D2447" t="s">
        <v>21</v>
      </c>
      <c r="E2447">
        <v>14</v>
      </c>
    </row>
    <row r="2448" spans="1:5" x14ac:dyDescent="0.25">
      <c r="A2448" t="s">
        <v>21</v>
      </c>
      <c r="B2448" t="s">
        <v>18</v>
      </c>
      <c r="C2448" t="s">
        <v>20</v>
      </c>
      <c r="D2448" t="s">
        <v>21</v>
      </c>
      <c r="E2448">
        <v>14</v>
      </c>
    </row>
    <row r="2449" spans="1:5" x14ac:dyDescent="0.25">
      <c r="A2449" t="s">
        <v>21</v>
      </c>
      <c r="B2449" t="s">
        <v>18</v>
      </c>
      <c r="C2449" t="s">
        <v>20</v>
      </c>
      <c r="D2449" t="s">
        <v>21</v>
      </c>
      <c r="E2449">
        <v>14</v>
      </c>
    </row>
    <row r="2450" spans="1:5" x14ac:dyDescent="0.25">
      <c r="A2450" t="s">
        <v>21</v>
      </c>
      <c r="B2450" t="s">
        <v>18</v>
      </c>
      <c r="C2450" t="s">
        <v>21</v>
      </c>
      <c r="D2450" t="s">
        <v>21</v>
      </c>
      <c r="E2450">
        <v>14</v>
      </c>
    </row>
    <row r="2451" spans="1:5" x14ac:dyDescent="0.25">
      <c r="A2451" t="s">
        <v>21</v>
      </c>
      <c r="B2451" t="s">
        <v>18</v>
      </c>
      <c r="C2451" t="s">
        <v>21</v>
      </c>
      <c r="D2451" t="s">
        <v>21</v>
      </c>
      <c r="E2451">
        <v>14</v>
      </c>
    </row>
    <row r="2452" spans="1:5" x14ac:dyDescent="0.25">
      <c r="A2452" t="s">
        <v>21</v>
      </c>
      <c r="B2452" t="s">
        <v>18</v>
      </c>
      <c r="C2452" t="s">
        <v>21</v>
      </c>
      <c r="D2452" t="s">
        <v>21</v>
      </c>
      <c r="E2452">
        <v>14</v>
      </c>
    </row>
    <row r="2453" spans="1:5" x14ac:dyDescent="0.25">
      <c r="A2453" t="s">
        <v>21</v>
      </c>
      <c r="B2453" t="s">
        <v>18</v>
      </c>
      <c r="C2453" t="s">
        <v>21</v>
      </c>
      <c r="D2453" t="s">
        <v>21</v>
      </c>
      <c r="E2453">
        <v>14</v>
      </c>
    </row>
    <row r="2454" spans="1:5" x14ac:dyDescent="0.25">
      <c r="A2454" t="s">
        <v>21</v>
      </c>
      <c r="B2454" t="s">
        <v>18</v>
      </c>
      <c r="C2454" t="s">
        <v>21</v>
      </c>
      <c r="D2454" t="s">
        <v>21</v>
      </c>
      <c r="E2454">
        <v>14</v>
      </c>
    </row>
    <row r="2455" spans="1:5" x14ac:dyDescent="0.25">
      <c r="A2455" t="s">
        <v>21</v>
      </c>
      <c r="B2455" t="s">
        <v>18</v>
      </c>
      <c r="C2455" t="s">
        <v>21</v>
      </c>
      <c r="D2455" t="s">
        <v>21</v>
      </c>
      <c r="E2455">
        <v>14</v>
      </c>
    </row>
    <row r="2456" spans="1:5" x14ac:dyDescent="0.25">
      <c r="A2456" t="s">
        <v>21</v>
      </c>
      <c r="B2456" t="s">
        <v>18</v>
      </c>
      <c r="C2456" t="s">
        <v>21</v>
      </c>
      <c r="D2456" t="s">
        <v>21</v>
      </c>
      <c r="E2456">
        <v>14</v>
      </c>
    </row>
    <row r="2457" spans="1:5" x14ac:dyDescent="0.25">
      <c r="A2457" t="s">
        <v>21</v>
      </c>
      <c r="B2457" t="s">
        <v>18</v>
      </c>
      <c r="C2457" t="s">
        <v>21</v>
      </c>
      <c r="D2457" t="s">
        <v>21</v>
      </c>
      <c r="E2457">
        <v>14</v>
      </c>
    </row>
    <row r="2458" spans="1:5" x14ac:dyDescent="0.25">
      <c r="A2458" t="s">
        <v>21</v>
      </c>
      <c r="B2458" t="s">
        <v>18</v>
      </c>
      <c r="C2458" t="s">
        <v>22</v>
      </c>
      <c r="D2458" t="s">
        <v>21</v>
      </c>
      <c r="E2458">
        <v>14</v>
      </c>
    </row>
    <row r="2459" spans="1:5" x14ac:dyDescent="0.25">
      <c r="A2459" t="s">
        <v>21</v>
      </c>
      <c r="B2459" t="s">
        <v>18</v>
      </c>
      <c r="C2459" t="s">
        <v>22</v>
      </c>
      <c r="D2459" t="s">
        <v>21</v>
      </c>
      <c r="E2459">
        <v>14</v>
      </c>
    </row>
    <row r="2460" spans="1:5" x14ac:dyDescent="0.25">
      <c r="A2460" t="s">
        <v>21</v>
      </c>
      <c r="B2460" t="s">
        <v>18</v>
      </c>
      <c r="C2460" t="s">
        <v>22</v>
      </c>
      <c r="D2460" t="s">
        <v>21</v>
      </c>
      <c r="E2460">
        <v>14</v>
      </c>
    </row>
    <row r="2461" spans="1:5" x14ac:dyDescent="0.25">
      <c r="A2461" t="s">
        <v>21</v>
      </c>
      <c r="B2461" t="s">
        <v>18</v>
      </c>
      <c r="C2461" t="s">
        <v>22</v>
      </c>
      <c r="D2461" t="s">
        <v>21</v>
      </c>
      <c r="E2461">
        <v>14</v>
      </c>
    </row>
    <row r="2462" spans="1:5" x14ac:dyDescent="0.25">
      <c r="A2462" t="s">
        <v>21</v>
      </c>
      <c r="B2462" t="s">
        <v>18</v>
      </c>
      <c r="C2462" t="s">
        <v>22</v>
      </c>
      <c r="D2462" t="s">
        <v>21</v>
      </c>
      <c r="E2462">
        <v>14</v>
      </c>
    </row>
    <row r="2463" spans="1:5" x14ac:dyDescent="0.25">
      <c r="A2463" t="s">
        <v>21</v>
      </c>
      <c r="B2463" t="s">
        <v>18</v>
      </c>
      <c r="C2463" t="s">
        <v>22</v>
      </c>
      <c r="D2463" t="s">
        <v>21</v>
      </c>
      <c r="E2463">
        <v>14</v>
      </c>
    </row>
    <row r="2464" spans="1:5" x14ac:dyDescent="0.25">
      <c r="A2464" t="s">
        <v>21</v>
      </c>
      <c r="B2464" t="s">
        <v>18</v>
      </c>
      <c r="C2464" t="s">
        <v>22</v>
      </c>
      <c r="D2464" t="s">
        <v>21</v>
      </c>
      <c r="E2464">
        <v>14</v>
      </c>
    </row>
    <row r="2465" spans="1:5" x14ac:dyDescent="0.25">
      <c r="A2465" t="s">
        <v>21</v>
      </c>
      <c r="B2465" t="s">
        <v>18</v>
      </c>
      <c r="C2465" t="s">
        <v>22</v>
      </c>
      <c r="D2465" t="s">
        <v>21</v>
      </c>
      <c r="E2465">
        <v>14</v>
      </c>
    </row>
    <row r="2466" spans="1:5" x14ac:dyDescent="0.25">
      <c r="A2466" t="s">
        <v>21</v>
      </c>
      <c r="B2466" t="s">
        <v>19</v>
      </c>
      <c r="C2466" t="s">
        <v>16</v>
      </c>
      <c r="D2466" t="s">
        <v>21</v>
      </c>
      <c r="E2466">
        <v>14</v>
      </c>
    </row>
    <row r="2467" spans="1:5" x14ac:dyDescent="0.25">
      <c r="A2467" t="s">
        <v>21</v>
      </c>
      <c r="B2467" t="s">
        <v>19</v>
      </c>
      <c r="C2467" t="s">
        <v>16</v>
      </c>
      <c r="D2467" t="s">
        <v>21</v>
      </c>
      <c r="E2467">
        <v>14</v>
      </c>
    </row>
    <row r="2468" spans="1:5" x14ac:dyDescent="0.25">
      <c r="A2468" t="s">
        <v>21</v>
      </c>
      <c r="B2468" t="s">
        <v>19</v>
      </c>
      <c r="C2468" t="s">
        <v>16</v>
      </c>
      <c r="D2468" t="s">
        <v>21</v>
      </c>
      <c r="E2468">
        <v>14</v>
      </c>
    </row>
    <row r="2469" spans="1:5" x14ac:dyDescent="0.25">
      <c r="A2469" t="s">
        <v>21</v>
      </c>
      <c r="B2469" t="s">
        <v>19</v>
      </c>
      <c r="C2469" t="s">
        <v>16</v>
      </c>
      <c r="D2469" t="s">
        <v>21</v>
      </c>
      <c r="E2469">
        <v>14</v>
      </c>
    </row>
    <row r="2470" spans="1:5" x14ac:dyDescent="0.25">
      <c r="A2470" t="s">
        <v>21</v>
      </c>
      <c r="B2470" t="s">
        <v>19</v>
      </c>
      <c r="C2470" t="s">
        <v>16</v>
      </c>
      <c r="D2470" t="s">
        <v>21</v>
      </c>
      <c r="E2470">
        <v>14</v>
      </c>
    </row>
    <row r="2471" spans="1:5" x14ac:dyDescent="0.25">
      <c r="A2471" t="s">
        <v>21</v>
      </c>
      <c r="B2471" t="s">
        <v>19</v>
      </c>
      <c r="C2471" t="s">
        <v>16</v>
      </c>
      <c r="D2471" t="s">
        <v>21</v>
      </c>
      <c r="E2471">
        <v>14</v>
      </c>
    </row>
    <row r="2472" spans="1:5" x14ac:dyDescent="0.25">
      <c r="A2472" t="s">
        <v>21</v>
      </c>
      <c r="B2472" t="s">
        <v>19</v>
      </c>
      <c r="C2472" t="s">
        <v>16</v>
      </c>
      <c r="D2472" t="s">
        <v>21</v>
      </c>
      <c r="E2472">
        <v>14</v>
      </c>
    </row>
    <row r="2473" spans="1:5" x14ac:dyDescent="0.25">
      <c r="A2473" t="s">
        <v>21</v>
      </c>
      <c r="B2473" t="s">
        <v>19</v>
      </c>
      <c r="C2473" t="s">
        <v>16</v>
      </c>
      <c r="D2473" t="s">
        <v>21</v>
      </c>
      <c r="E2473">
        <v>14</v>
      </c>
    </row>
    <row r="2474" spans="1:5" x14ac:dyDescent="0.25">
      <c r="A2474" t="s">
        <v>21</v>
      </c>
      <c r="B2474" t="s">
        <v>19</v>
      </c>
      <c r="C2474" t="s">
        <v>17</v>
      </c>
      <c r="D2474" t="s">
        <v>21</v>
      </c>
      <c r="E2474">
        <v>15</v>
      </c>
    </row>
    <row r="2475" spans="1:5" x14ac:dyDescent="0.25">
      <c r="A2475" t="s">
        <v>21</v>
      </c>
      <c r="B2475" t="s">
        <v>19</v>
      </c>
      <c r="C2475" t="s">
        <v>17</v>
      </c>
      <c r="D2475" t="s">
        <v>21</v>
      </c>
      <c r="E2475">
        <v>15</v>
      </c>
    </row>
    <row r="2476" spans="1:5" x14ac:dyDescent="0.25">
      <c r="A2476" t="s">
        <v>21</v>
      </c>
      <c r="B2476" t="s">
        <v>19</v>
      </c>
      <c r="C2476" t="s">
        <v>17</v>
      </c>
      <c r="D2476" t="s">
        <v>21</v>
      </c>
      <c r="E2476">
        <v>15</v>
      </c>
    </row>
    <row r="2477" spans="1:5" x14ac:dyDescent="0.25">
      <c r="A2477" t="s">
        <v>21</v>
      </c>
      <c r="B2477" t="s">
        <v>19</v>
      </c>
      <c r="C2477" t="s">
        <v>17</v>
      </c>
      <c r="D2477" t="s">
        <v>21</v>
      </c>
      <c r="E2477">
        <v>15</v>
      </c>
    </row>
    <row r="2478" spans="1:5" x14ac:dyDescent="0.25">
      <c r="A2478" t="s">
        <v>21</v>
      </c>
      <c r="B2478" t="s">
        <v>19</v>
      </c>
      <c r="C2478" t="s">
        <v>17</v>
      </c>
      <c r="D2478" t="s">
        <v>21</v>
      </c>
      <c r="E2478">
        <v>15</v>
      </c>
    </row>
    <row r="2479" spans="1:5" x14ac:dyDescent="0.25">
      <c r="A2479" t="s">
        <v>21</v>
      </c>
      <c r="B2479" t="s">
        <v>19</v>
      </c>
      <c r="C2479" t="s">
        <v>17</v>
      </c>
      <c r="D2479" t="s">
        <v>21</v>
      </c>
      <c r="E2479">
        <v>15</v>
      </c>
    </row>
    <row r="2480" spans="1:5" x14ac:dyDescent="0.25">
      <c r="A2480" t="s">
        <v>21</v>
      </c>
      <c r="B2480" t="s">
        <v>19</v>
      </c>
      <c r="C2480" t="s">
        <v>17</v>
      </c>
      <c r="D2480" t="s">
        <v>21</v>
      </c>
      <c r="E2480">
        <v>15</v>
      </c>
    </row>
    <row r="2481" spans="1:5" x14ac:dyDescent="0.25">
      <c r="A2481" t="s">
        <v>21</v>
      </c>
      <c r="B2481" t="s">
        <v>19</v>
      </c>
      <c r="C2481" t="s">
        <v>17</v>
      </c>
      <c r="D2481" t="s">
        <v>21</v>
      </c>
      <c r="E2481">
        <v>15</v>
      </c>
    </row>
    <row r="2482" spans="1:5" x14ac:dyDescent="0.25">
      <c r="A2482" t="s">
        <v>21</v>
      </c>
      <c r="B2482" t="s">
        <v>19</v>
      </c>
      <c r="C2482" t="s">
        <v>18</v>
      </c>
      <c r="D2482" t="s">
        <v>21</v>
      </c>
      <c r="E2482">
        <v>12</v>
      </c>
    </row>
    <row r="2483" spans="1:5" x14ac:dyDescent="0.25">
      <c r="A2483" t="s">
        <v>21</v>
      </c>
      <c r="B2483" t="s">
        <v>19</v>
      </c>
      <c r="C2483" t="s">
        <v>18</v>
      </c>
      <c r="D2483" t="s">
        <v>21</v>
      </c>
      <c r="E2483">
        <v>12</v>
      </c>
    </row>
    <row r="2484" spans="1:5" x14ac:dyDescent="0.25">
      <c r="A2484" t="s">
        <v>21</v>
      </c>
      <c r="B2484" t="s">
        <v>19</v>
      </c>
      <c r="C2484" t="s">
        <v>18</v>
      </c>
      <c r="D2484" t="s">
        <v>21</v>
      </c>
      <c r="E2484">
        <v>12</v>
      </c>
    </row>
    <row r="2485" spans="1:5" x14ac:dyDescent="0.25">
      <c r="A2485" t="s">
        <v>21</v>
      </c>
      <c r="B2485" t="s">
        <v>19</v>
      </c>
      <c r="C2485" t="s">
        <v>18</v>
      </c>
      <c r="D2485" t="s">
        <v>21</v>
      </c>
      <c r="E2485">
        <v>12</v>
      </c>
    </row>
    <row r="2486" spans="1:5" x14ac:dyDescent="0.25">
      <c r="A2486" t="s">
        <v>21</v>
      </c>
      <c r="B2486" t="s">
        <v>19</v>
      </c>
      <c r="C2486" t="s">
        <v>18</v>
      </c>
      <c r="D2486" t="s">
        <v>21</v>
      </c>
      <c r="E2486">
        <v>12</v>
      </c>
    </row>
    <row r="2487" spans="1:5" x14ac:dyDescent="0.25">
      <c r="A2487" t="s">
        <v>21</v>
      </c>
      <c r="B2487" t="s">
        <v>19</v>
      </c>
      <c r="C2487" t="s">
        <v>18</v>
      </c>
      <c r="D2487" t="s">
        <v>21</v>
      </c>
      <c r="E2487">
        <v>12</v>
      </c>
    </row>
    <row r="2488" spans="1:5" x14ac:dyDescent="0.25">
      <c r="A2488" t="s">
        <v>21</v>
      </c>
      <c r="B2488" t="s">
        <v>19</v>
      </c>
      <c r="C2488" t="s">
        <v>18</v>
      </c>
      <c r="D2488" t="s">
        <v>21</v>
      </c>
      <c r="E2488">
        <v>12</v>
      </c>
    </row>
    <row r="2489" spans="1:5" x14ac:dyDescent="0.25">
      <c r="A2489" t="s">
        <v>21</v>
      </c>
      <c r="B2489" t="s">
        <v>19</v>
      </c>
      <c r="C2489" t="s">
        <v>18</v>
      </c>
      <c r="D2489" t="s">
        <v>21</v>
      </c>
      <c r="E2489">
        <v>12</v>
      </c>
    </row>
    <row r="2490" spans="1:5" x14ac:dyDescent="0.25">
      <c r="A2490" t="s">
        <v>21</v>
      </c>
      <c r="B2490" t="s">
        <v>19</v>
      </c>
      <c r="C2490" t="s">
        <v>19</v>
      </c>
      <c r="D2490" t="s">
        <v>21</v>
      </c>
      <c r="E2490">
        <v>12</v>
      </c>
    </row>
    <row r="2491" spans="1:5" x14ac:dyDescent="0.25">
      <c r="A2491" t="s">
        <v>21</v>
      </c>
      <c r="B2491" t="s">
        <v>19</v>
      </c>
      <c r="C2491" t="s">
        <v>19</v>
      </c>
      <c r="D2491" t="s">
        <v>21</v>
      </c>
      <c r="E2491">
        <v>12</v>
      </c>
    </row>
    <row r="2492" spans="1:5" x14ac:dyDescent="0.25">
      <c r="A2492" t="s">
        <v>21</v>
      </c>
      <c r="B2492" t="s">
        <v>19</v>
      </c>
      <c r="C2492" t="s">
        <v>19</v>
      </c>
      <c r="D2492" t="s">
        <v>21</v>
      </c>
      <c r="E2492">
        <v>12</v>
      </c>
    </row>
    <row r="2493" spans="1:5" x14ac:dyDescent="0.25">
      <c r="A2493" t="s">
        <v>21</v>
      </c>
      <c r="B2493" t="s">
        <v>19</v>
      </c>
      <c r="C2493" t="s">
        <v>19</v>
      </c>
      <c r="D2493" t="s">
        <v>21</v>
      </c>
      <c r="E2493">
        <v>12</v>
      </c>
    </row>
    <row r="2494" spans="1:5" x14ac:dyDescent="0.25">
      <c r="A2494" t="s">
        <v>21</v>
      </c>
      <c r="B2494" t="s">
        <v>19</v>
      </c>
      <c r="C2494" t="s">
        <v>19</v>
      </c>
      <c r="D2494" t="s">
        <v>21</v>
      </c>
      <c r="E2494">
        <v>12</v>
      </c>
    </row>
    <row r="2495" spans="1:5" x14ac:dyDescent="0.25">
      <c r="A2495" t="s">
        <v>21</v>
      </c>
      <c r="B2495" t="s">
        <v>19</v>
      </c>
      <c r="C2495" t="s">
        <v>19</v>
      </c>
      <c r="D2495" t="s">
        <v>21</v>
      </c>
      <c r="E2495">
        <v>12</v>
      </c>
    </row>
    <row r="2496" spans="1:5" x14ac:dyDescent="0.25">
      <c r="A2496" t="s">
        <v>21</v>
      </c>
      <c r="B2496" t="s">
        <v>19</v>
      </c>
      <c r="C2496" t="s">
        <v>19</v>
      </c>
      <c r="D2496" t="s">
        <v>21</v>
      </c>
      <c r="E2496">
        <v>12</v>
      </c>
    </row>
    <row r="2497" spans="1:5" x14ac:dyDescent="0.25">
      <c r="A2497" t="s">
        <v>21</v>
      </c>
      <c r="B2497" t="s">
        <v>19</v>
      </c>
      <c r="C2497" t="s">
        <v>19</v>
      </c>
      <c r="D2497" t="s">
        <v>21</v>
      </c>
      <c r="E2497">
        <v>12</v>
      </c>
    </row>
    <row r="2498" spans="1:5" x14ac:dyDescent="0.25">
      <c r="A2498" t="s">
        <v>21</v>
      </c>
      <c r="B2498" t="s">
        <v>19</v>
      </c>
      <c r="C2498" t="s">
        <v>20</v>
      </c>
      <c r="D2498" t="s">
        <v>21</v>
      </c>
      <c r="E2498">
        <v>14</v>
      </c>
    </row>
    <row r="2499" spans="1:5" x14ac:dyDescent="0.25">
      <c r="A2499" t="s">
        <v>21</v>
      </c>
      <c r="B2499" t="s">
        <v>19</v>
      </c>
      <c r="C2499" t="s">
        <v>20</v>
      </c>
      <c r="D2499" t="s">
        <v>21</v>
      </c>
      <c r="E2499">
        <v>14</v>
      </c>
    </row>
    <row r="2500" spans="1:5" x14ac:dyDescent="0.25">
      <c r="A2500" t="s">
        <v>21</v>
      </c>
      <c r="B2500" t="s">
        <v>19</v>
      </c>
      <c r="C2500" t="s">
        <v>20</v>
      </c>
      <c r="D2500" t="s">
        <v>21</v>
      </c>
      <c r="E2500">
        <v>14</v>
      </c>
    </row>
    <row r="2501" spans="1:5" x14ac:dyDescent="0.25">
      <c r="A2501" t="s">
        <v>21</v>
      </c>
      <c r="B2501" t="s">
        <v>19</v>
      </c>
      <c r="C2501" t="s">
        <v>20</v>
      </c>
      <c r="D2501" t="s">
        <v>21</v>
      </c>
      <c r="E2501">
        <v>14</v>
      </c>
    </row>
    <row r="2502" spans="1:5" x14ac:dyDescent="0.25">
      <c r="A2502" t="s">
        <v>21</v>
      </c>
      <c r="B2502" t="s">
        <v>19</v>
      </c>
      <c r="C2502" t="s">
        <v>20</v>
      </c>
      <c r="D2502" t="s">
        <v>21</v>
      </c>
      <c r="E2502">
        <v>14</v>
      </c>
    </row>
    <row r="2503" spans="1:5" x14ac:dyDescent="0.25">
      <c r="A2503" t="s">
        <v>21</v>
      </c>
      <c r="B2503" t="s">
        <v>19</v>
      </c>
      <c r="C2503" t="s">
        <v>20</v>
      </c>
      <c r="D2503" t="s">
        <v>21</v>
      </c>
      <c r="E2503">
        <v>14</v>
      </c>
    </row>
    <row r="2504" spans="1:5" x14ac:dyDescent="0.25">
      <c r="A2504" t="s">
        <v>21</v>
      </c>
      <c r="B2504" t="s">
        <v>19</v>
      </c>
      <c r="C2504" t="s">
        <v>20</v>
      </c>
      <c r="D2504" t="s">
        <v>21</v>
      </c>
      <c r="E2504">
        <v>14</v>
      </c>
    </row>
    <row r="2505" spans="1:5" x14ac:dyDescent="0.25">
      <c r="A2505" t="s">
        <v>21</v>
      </c>
      <c r="B2505" t="s">
        <v>19</v>
      </c>
      <c r="C2505" t="s">
        <v>20</v>
      </c>
      <c r="D2505" t="s">
        <v>21</v>
      </c>
      <c r="E2505">
        <v>14</v>
      </c>
    </row>
    <row r="2506" spans="1:5" x14ac:dyDescent="0.25">
      <c r="A2506" t="s">
        <v>21</v>
      </c>
      <c r="B2506" t="s">
        <v>19</v>
      </c>
      <c r="C2506" t="s">
        <v>21</v>
      </c>
      <c r="D2506" t="s">
        <v>21</v>
      </c>
      <c r="E2506">
        <v>14</v>
      </c>
    </row>
    <row r="2507" spans="1:5" x14ac:dyDescent="0.25">
      <c r="A2507" t="s">
        <v>21</v>
      </c>
      <c r="B2507" t="s">
        <v>19</v>
      </c>
      <c r="C2507" t="s">
        <v>21</v>
      </c>
      <c r="D2507" t="s">
        <v>21</v>
      </c>
      <c r="E2507">
        <v>14</v>
      </c>
    </row>
    <row r="2508" spans="1:5" x14ac:dyDescent="0.25">
      <c r="A2508" t="s">
        <v>21</v>
      </c>
      <c r="B2508" t="s">
        <v>19</v>
      </c>
      <c r="C2508" t="s">
        <v>21</v>
      </c>
      <c r="D2508" t="s">
        <v>21</v>
      </c>
      <c r="E2508">
        <v>14</v>
      </c>
    </row>
    <row r="2509" spans="1:5" x14ac:dyDescent="0.25">
      <c r="A2509" t="s">
        <v>21</v>
      </c>
      <c r="B2509" t="s">
        <v>19</v>
      </c>
      <c r="C2509" t="s">
        <v>21</v>
      </c>
      <c r="D2509" t="s">
        <v>21</v>
      </c>
      <c r="E2509">
        <v>14</v>
      </c>
    </row>
    <row r="2510" spans="1:5" x14ac:dyDescent="0.25">
      <c r="A2510" t="s">
        <v>21</v>
      </c>
      <c r="B2510" t="s">
        <v>19</v>
      </c>
      <c r="C2510" t="s">
        <v>21</v>
      </c>
      <c r="D2510" t="s">
        <v>21</v>
      </c>
      <c r="E2510">
        <v>14</v>
      </c>
    </row>
    <row r="2511" spans="1:5" x14ac:dyDescent="0.25">
      <c r="A2511" t="s">
        <v>21</v>
      </c>
      <c r="B2511" t="s">
        <v>19</v>
      </c>
      <c r="C2511" t="s">
        <v>21</v>
      </c>
      <c r="D2511" t="s">
        <v>21</v>
      </c>
      <c r="E2511">
        <v>14</v>
      </c>
    </row>
    <row r="2512" spans="1:5" x14ac:dyDescent="0.25">
      <c r="A2512" t="s">
        <v>21</v>
      </c>
      <c r="B2512" t="s">
        <v>19</v>
      </c>
      <c r="C2512" t="s">
        <v>21</v>
      </c>
      <c r="D2512" t="s">
        <v>21</v>
      </c>
      <c r="E2512">
        <v>14</v>
      </c>
    </row>
    <row r="2513" spans="1:5" x14ac:dyDescent="0.25">
      <c r="A2513" t="s">
        <v>21</v>
      </c>
      <c r="B2513" t="s">
        <v>19</v>
      </c>
      <c r="C2513" t="s">
        <v>21</v>
      </c>
      <c r="D2513" t="s">
        <v>21</v>
      </c>
      <c r="E2513">
        <v>14</v>
      </c>
    </row>
    <row r="2514" spans="1:5" x14ac:dyDescent="0.25">
      <c r="A2514" t="s">
        <v>21</v>
      </c>
      <c r="B2514" t="s">
        <v>19</v>
      </c>
      <c r="C2514" t="s">
        <v>22</v>
      </c>
      <c r="D2514" t="s">
        <v>21</v>
      </c>
      <c r="E2514">
        <v>14</v>
      </c>
    </row>
    <row r="2515" spans="1:5" x14ac:dyDescent="0.25">
      <c r="A2515" t="s">
        <v>21</v>
      </c>
      <c r="B2515" t="s">
        <v>19</v>
      </c>
      <c r="C2515" t="s">
        <v>22</v>
      </c>
      <c r="D2515" t="s">
        <v>21</v>
      </c>
      <c r="E2515">
        <v>14</v>
      </c>
    </row>
    <row r="2516" spans="1:5" x14ac:dyDescent="0.25">
      <c r="A2516" t="s">
        <v>21</v>
      </c>
      <c r="B2516" t="s">
        <v>19</v>
      </c>
      <c r="C2516" t="s">
        <v>22</v>
      </c>
      <c r="D2516" t="s">
        <v>21</v>
      </c>
      <c r="E2516">
        <v>14</v>
      </c>
    </row>
    <row r="2517" spans="1:5" x14ac:dyDescent="0.25">
      <c r="A2517" t="s">
        <v>21</v>
      </c>
      <c r="B2517" t="s">
        <v>19</v>
      </c>
      <c r="C2517" t="s">
        <v>22</v>
      </c>
      <c r="D2517" t="s">
        <v>21</v>
      </c>
      <c r="E2517">
        <v>14</v>
      </c>
    </row>
    <row r="2518" spans="1:5" x14ac:dyDescent="0.25">
      <c r="A2518" t="s">
        <v>21</v>
      </c>
      <c r="B2518" t="s">
        <v>19</v>
      </c>
      <c r="C2518" t="s">
        <v>22</v>
      </c>
      <c r="D2518" t="s">
        <v>21</v>
      </c>
      <c r="E2518">
        <v>14</v>
      </c>
    </row>
    <row r="2519" spans="1:5" x14ac:dyDescent="0.25">
      <c r="A2519" t="s">
        <v>21</v>
      </c>
      <c r="B2519" t="s">
        <v>19</v>
      </c>
      <c r="C2519" t="s">
        <v>22</v>
      </c>
      <c r="D2519" t="s">
        <v>21</v>
      </c>
      <c r="E2519">
        <v>14</v>
      </c>
    </row>
    <row r="2520" spans="1:5" x14ac:dyDescent="0.25">
      <c r="A2520" t="s">
        <v>21</v>
      </c>
      <c r="B2520" t="s">
        <v>19</v>
      </c>
      <c r="C2520" t="s">
        <v>22</v>
      </c>
      <c r="D2520" t="s">
        <v>21</v>
      </c>
      <c r="E2520">
        <v>14</v>
      </c>
    </row>
    <row r="2521" spans="1:5" x14ac:dyDescent="0.25">
      <c r="A2521" t="s">
        <v>21</v>
      </c>
      <c r="B2521" t="s">
        <v>19</v>
      </c>
      <c r="C2521" t="s">
        <v>22</v>
      </c>
      <c r="D2521" t="s">
        <v>21</v>
      </c>
      <c r="E2521">
        <v>14</v>
      </c>
    </row>
    <row r="2522" spans="1:5" x14ac:dyDescent="0.25">
      <c r="A2522" t="s">
        <v>21</v>
      </c>
      <c r="B2522" t="s">
        <v>20</v>
      </c>
      <c r="C2522" t="s">
        <v>16</v>
      </c>
      <c r="D2522" t="s">
        <v>21</v>
      </c>
      <c r="E2522">
        <v>15</v>
      </c>
    </row>
    <row r="2523" spans="1:5" x14ac:dyDescent="0.25">
      <c r="A2523" t="s">
        <v>21</v>
      </c>
      <c r="B2523" t="s">
        <v>20</v>
      </c>
      <c r="C2523" t="s">
        <v>16</v>
      </c>
      <c r="D2523" t="s">
        <v>21</v>
      </c>
      <c r="E2523">
        <v>15</v>
      </c>
    </row>
    <row r="2524" spans="1:5" x14ac:dyDescent="0.25">
      <c r="A2524" t="s">
        <v>21</v>
      </c>
      <c r="B2524" t="s">
        <v>20</v>
      </c>
      <c r="C2524" t="s">
        <v>16</v>
      </c>
      <c r="D2524" t="s">
        <v>21</v>
      </c>
      <c r="E2524">
        <v>15</v>
      </c>
    </row>
    <row r="2525" spans="1:5" x14ac:dyDescent="0.25">
      <c r="A2525" t="s">
        <v>21</v>
      </c>
      <c r="B2525" t="s">
        <v>20</v>
      </c>
      <c r="C2525" t="s">
        <v>16</v>
      </c>
      <c r="D2525" t="s">
        <v>21</v>
      </c>
      <c r="E2525">
        <v>15</v>
      </c>
    </row>
    <row r="2526" spans="1:5" x14ac:dyDescent="0.25">
      <c r="A2526" t="s">
        <v>21</v>
      </c>
      <c r="B2526" t="s">
        <v>20</v>
      </c>
      <c r="C2526" t="s">
        <v>16</v>
      </c>
      <c r="D2526" t="s">
        <v>21</v>
      </c>
      <c r="E2526">
        <v>15</v>
      </c>
    </row>
    <row r="2527" spans="1:5" x14ac:dyDescent="0.25">
      <c r="A2527" t="s">
        <v>21</v>
      </c>
      <c r="B2527" t="s">
        <v>20</v>
      </c>
      <c r="C2527" t="s">
        <v>16</v>
      </c>
      <c r="D2527" t="s">
        <v>21</v>
      </c>
      <c r="E2527">
        <v>15</v>
      </c>
    </row>
    <row r="2528" spans="1:5" x14ac:dyDescent="0.25">
      <c r="A2528" t="s">
        <v>21</v>
      </c>
      <c r="B2528" t="s">
        <v>20</v>
      </c>
      <c r="C2528" t="s">
        <v>16</v>
      </c>
      <c r="D2528" t="s">
        <v>21</v>
      </c>
      <c r="E2528">
        <v>15</v>
      </c>
    </row>
    <row r="2529" spans="1:5" x14ac:dyDescent="0.25">
      <c r="A2529" t="s">
        <v>21</v>
      </c>
      <c r="B2529" t="s">
        <v>20</v>
      </c>
      <c r="C2529" t="s">
        <v>16</v>
      </c>
      <c r="D2529" t="s">
        <v>21</v>
      </c>
      <c r="E2529">
        <v>15</v>
      </c>
    </row>
    <row r="2530" spans="1:5" x14ac:dyDescent="0.25">
      <c r="A2530" t="s">
        <v>21</v>
      </c>
      <c r="B2530" t="s">
        <v>20</v>
      </c>
      <c r="C2530" t="s">
        <v>17</v>
      </c>
      <c r="D2530" t="s">
        <v>21</v>
      </c>
      <c r="E2530">
        <v>16</v>
      </c>
    </row>
    <row r="2531" spans="1:5" x14ac:dyDescent="0.25">
      <c r="A2531" t="s">
        <v>21</v>
      </c>
      <c r="B2531" t="s">
        <v>20</v>
      </c>
      <c r="C2531" t="s">
        <v>17</v>
      </c>
      <c r="D2531" t="s">
        <v>21</v>
      </c>
      <c r="E2531">
        <v>16</v>
      </c>
    </row>
    <row r="2532" spans="1:5" x14ac:dyDescent="0.25">
      <c r="A2532" t="s">
        <v>21</v>
      </c>
      <c r="B2532" t="s">
        <v>20</v>
      </c>
      <c r="C2532" t="s">
        <v>17</v>
      </c>
      <c r="D2532" t="s">
        <v>21</v>
      </c>
      <c r="E2532">
        <v>16</v>
      </c>
    </row>
    <row r="2533" spans="1:5" x14ac:dyDescent="0.25">
      <c r="A2533" t="s">
        <v>21</v>
      </c>
      <c r="B2533" t="s">
        <v>20</v>
      </c>
      <c r="C2533" t="s">
        <v>17</v>
      </c>
      <c r="D2533" t="s">
        <v>21</v>
      </c>
      <c r="E2533">
        <v>16</v>
      </c>
    </row>
    <row r="2534" spans="1:5" x14ac:dyDescent="0.25">
      <c r="A2534" t="s">
        <v>21</v>
      </c>
      <c r="B2534" t="s">
        <v>20</v>
      </c>
      <c r="C2534" t="s">
        <v>17</v>
      </c>
      <c r="D2534" t="s">
        <v>21</v>
      </c>
      <c r="E2534">
        <v>16</v>
      </c>
    </row>
    <row r="2535" spans="1:5" x14ac:dyDescent="0.25">
      <c r="A2535" t="s">
        <v>21</v>
      </c>
      <c r="B2535" t="s">
        <v>20</v>
      </c>
      <c r="C2535" t="s">
        <v>17</v>
      </c>
      <c r="D2535" t="s">
        <v>21</v>
      </c>
      <c r="E2535">
        <v>16</v>
      </c>
    </row>
    <row r="2536" spans="1:5" x14ac:dyDescent="0.25">
      <c r="A2536" t="s">
        <v>21</v>
      </c>
      <c r="B2536" t="s">
        <v>20</v>
      </c>
      <c r="C2536" t="s">
        <v>17</v>
      </c>
      <c r="D2536" t="s">
        <v>21</v>
      </c>
      <c r="E2536">
        <v>16</v>
      </c>
    </row>
    <row r="2537" spans="1:5" x14ac:dyDescent="0.25">
      <c r="A2537" t="s">
        <v>21</v>
      </c>
      <c r="B2537" t="s">
        <v>20</v>
      </c>
      <c r="C2537" t="s">
        <v>17</v>
      </c>
      <c r="D2537" t="s">
        <v>21</v>
      </c>
      <c r="E2537">
        <v>16</v>
      </c>
    </row>
    <row r="2538" spans="1:5" x14ac:dyDescent="0.25">
      <c r="A2538" t="s">
        <v>21</v>
      </c>
      <c r="B2538" t="s">
        <v>20</v>
      </c>
      <c r="C2538" t="s">
        <v>18</v>
      </c>
      <c r="D2538" t="s">
        <v>21</v>
      </c>
      <c r="E2538">
        <v>15</v>
      </c>
    </row>
    <row r="2539" spans="1:5" x14ac:dyDescent="0.25">
      <c r="A2539" t="s">
        <v>21</v>
      </c>
      <c r="B2539" t="s">
        <v>20</v>
      </c>
      <c r="C2539" t="s">
        <v>18</v>
      </c>
      <c r="D2539" t="s">
        <v>21</v>
      </c>
      <c r="E2539">
        <v>15</v>
      </c>
    </row>
    <row r="2540" spans="1:5" x14ac:dyDescent="0.25">
      <c r="A2540" t="s">
        <v>21</v>
      </c>
      <c r="B2540" t="s">
        <v>20</v>
      </c>
      <c r="C2540" t="s">
        <v>18</v>
      </c>
      <c r="D2540" t="s">
        <v>21</v>
      </c>
      <c r="E2540">
        <v>15</v>
      </c>
    </row>
    <row r="2541" spans="1:5" x14ac:dyDescent="0.25">
      <c r="A2541" t="s">
        <v>21</v>
      </c>
      <c r="B2541" t="s">
        <v>20</v>
      </c>
      <c r="C2541" t="s">
        <v>18</v>
      </c>
      <c r="D2541" t="s">
        <v>21</v>
      </c>
      <c r="E2541">
        <v>15</v>
      </c>
    </row>
    <row r="2542" spans="1:5" x14ac:dyDescent="0.25">
      <c r="A2542" t="s">
        <v>21</v>
      </c>
      <c r="B2542" t="s">
        <v>20</v>
      </c>
      <c r="C2542" t="s">
        <v>18</v>
      </c>
      <c r="D2542" t="s">
        <v>21</v>
      </c>
      <c r="E2542">
        <v>15</v>
      </c>
    </row>
    <row r="2543" spans="1:5" x14ac:dyDescent="0.25">
      <c r="A2543" t="s">
        <v>21</v>
      </c>
      <c r="B2543" t="s">
        <v>20</v>
      </c>
      <c r="C2543" t="s">
        <v>18</v>
      </c>
      <c r="D2543" t="s">
        <v>21</v>
      </c>
      <c r="E2543">
        <v>15</v>
      </c>
    </row>
    <row r="2544" spans="1:5" x14ac:dyDescent="0.25">
      <c r="A2544" t="s">
        <v>21</v>
      </c>
      <c r="B2544" t="s">
        <v>20</v>
      </c>
      <c r="C2544" t="s">
        <v>18</v>
      </c>
      <c r="D2544" t="s">
        <v>21</v>
      </c>
      <c r="E2544">
        <v>15</v>
      </c>
    </row>
    <row r="2545" spans="1:5" x14ac:dyDescent="0.25">
      <c r="A2545" t="s">
        <v>21</v>
      </c>
      <c r="B2545" t="s">
        <v>20</v>
      </c>
      <c r="C2545" t="s">
        <v>18</v>
      </c>
      <c r="D2545" t="s">
        <v>21</v>
      </c>
      <c r="E2545">
        <v>15</v>
      </c>
    </row>
    <row r="2546" spans="1:5" x14ac:dyDescent="0.25">
      <c r="A2546" t="s">
        <v>21</v>
      </c>
      <c r="B2546" t="s">
        <v>20</v>
      </c>
      <c r="C2546" t="s">
        <v>19</v>
      </c>
      <c r="D2546" t="s">
        <v>21</v>
      </c>
      <c r="E2546">
        <v>13</v>
      </c>
    </row>
    <row r="2547" spans="1:5" x14ac:dyDescent="0.25">
      <c r="A2547" t="s">
        <v>21</v>
      </c>
      <c r="B2547" t="s">
        <v>20</v>
      </c>
      <c r="C2547" t="s">
        <v>19</v>
      </c>
      <c r="D2547" t="s">
        <v>21</v>
      </c>
      <c r="E2547">
        <v>13</v>
      </c>
    </row>
    <row r="2548" spans="1:5" x14ac:dyDescent="0.25">
      <c r="A2548" t="s">
        <v>21</v>
      </c>
      <c r="B2548" t="s">
        <v>20</v>
      </c>
      <c r="C2548" t="s">
        <v>19</v>
      </c>
      <c r="D2548" t="s">
        <v>21</v>
      </c>
      <c r="E2548">
        <v>13</v>
      </c>
    </row>
    <row r="2549" spans="1:5" x14ac:dyDescent="0.25">
      <c r="A2549" t="s">
        <v>21</v>
      </c>
      <c r="B2549" t="s">
        <v>20</v>
      </c>
      <c r="C2549" t="s">
        <v>19</v>
      </c>
      <c r="D2549" t="s">
        <v>21</v>
      </c>
      <c r="E2549">
        <v>13</v>
      </c>
    </row>
    <row r="2550" spans="1:5" x14ac:dyDescent="0.25">
      <c r="A2550" t="s">
        <v>21</v>
      </c>
      <c r="B2550" t="s">
        <v>20</v>
      </c>
      <c r="C2550" t="s">
        <v>19</v>
      </c>
      <c r="D2550" t="s">
        <v>21</v>
      </c>
      <c r="E2550">
        <v>13</v>
      </c>
    </row>
    <row r="2551" spans="1:5" x14ac:dyDescent="0.25">
      <c r="A2551" t="s">
        <v>21</v>
      </c>
      <c r="B2551" t="s">
        <v>20</v>
      </c>
      <c r="C2551" t="s">
        <v>19</v>
      </c>
      <c r="D2551" t="s">
        <v>21</v>
      </c>
      <c r="E2551">
        <v>13</v>
      </c>
    </row>
    <row r="2552" spans="1:5" x14ac:dyDescent="0.25">
      <c r="A2552" t="s">
        <v>21</v>
      </c>
      <c r="B2552" t="s">
        <v>20</v>
      </c>
      <c r="C2552" t="s">
        <v>19</v>
      </c>
      <c r="D2552" t="s">
        <v>21</v>
      </c>
      <c r="E2552">
        <v>13</v>
      </c>
    </row>
    <row r="2553" spans="1:5" x14ac:dyDescent="0.25">
      <c r="A2553" t="s">
        <v>21</v>
      </c>
      <c r="B2553" t="s">
        <v>20</v>
      </c>
      <c r="C2553" t="s">
        <v>19</v>
      </c>
      <c r="D2553" t="s">
        <v>21</v>
      </c>
      <c r="E2553">
        <v>13</v>
      </c>
    </row>
    <row r="2554" spans="1:5" x14ac:dyDescent="0.25">
      <c r="A2554" t="s">
        <v>21</v>
      </c>
      <c r="B2554" t="s">
        <v>20</v>
      </c>
      <c r="C2554" t="s">
        <v>20</v>
      </c>
      <c r="D2554" t="s">
        <v>21</v>
      </c>
      <c r="E2554">
        <v>15</v>
      </c>
    </row>
    <row r="2555" spans="1:5" x14ac:dyDescent="0.25">
      <c r="A2555" t="s">
        <v>21</v>
      </c>
      <c r="B2555" t="s">
        <v>20</v>
      </c>
      <c r="C2555" t="s">
        <v>20</v>
      </c>
      <c r="D2555" t="s">
        <v>21</v>
      </c>
      <c r="E2555">
        <v>15</v>
      </c>
    </row>
    <row r="2556" spans="1:5" x14ac:dyDescent="0.25">
      <c r="A2556" t="s">
        <v>21</v>
      </c>
      <c r="B2556" t="s">
        <v>20</v>
      </c>
      <c r="C2556" t="s">
        <v>20</v>
      </c>
      <c r="D2556" t="s">
        <v>21</v>
      </c>
      <c r="E2556">
        <v>15</v>
      </c>
    </row>
    <row r="2557" spans="1:5" x14ac:dyDescent="0.25">
      <c r="A2557" t="s">
        <v>21</v>
      </c>
      <c r="B2557" t="s">
        <v>20</v>
      </c>
      <c r="C2557" t="s">
        <v>20</v>
      </c>
      <c r="D2557" t="s">
        <v>21</v>
      </c>
      <c r="E2557">
        <v>15</v>
      </c>
    </row>
    <row r="2558" spans="1:5" x14ac:dyDescent="0.25">
      <c r="A2558" t="s">
        <v>21</v>
      </c>
      <c r="B2558" t="s">
        <v>20</v>
      </c>
      <c r="C2558" t="s">
        <v>20</v>
      </c>
      <c r="D2558" t="s">
        <v>21</v>
      </c>
      <c r="E2558">
        <v>15</v>
      </c>
    </row>
    <row r="2559" spans="1:5" x14ac:dyDescent="0.25">
      <c r="A2559" t="s">
        <v>21</v>
      </c>
      <c r="B2559" t="s">
        <v>20</v>
      </c>
      <c r="C2559" t="s">
        <v>20</v>
      </c>
      <c r="D2559" t="s">
        <v>21</v>
      </c>
      <c r="E2559">
        <v>15</v>
      </c>
    </row>
    <row r="2560" spans="1:5" x14ac:dyDescent="0.25">
      <c r="A2560" t="s">
        <v>21</v>
      </c>
      <c r="B2560" t="s">
        <v>20</v>
      </c>
      <c r="C2560" t="s">
        <v>20</v>
      </c>
      <c r="D2560" t="s">
        <v>21</v>
      </c>
      <c r="E2560">
        <v>15</v>
      </c>
    </row>
    <row r="2561" spans="1:5" x14ac:dyDescent="0.25">
      <c r="A2561" t="s">
        <v>21</v>
      </c>
      <c r="B2561" t="s">
        <v>20</v>
      </c>
      <c r="C2561" t="s">
        <v>20</v>
      </c>
      <c r="D2561" t="s">
        <v>21</v>
      </c>
      <c r="E2561">
        <v>15</v>
      </c>
    </row>
    <row r="2562" spans="1:5" x14ac:dyDescent="0.25">
      <c r="A2562" t="s">
        <v>21</v>
      </c>
      <c r="B2562" t="s">
        <v>20</v>
      </c>
      <c r="C2562" t="s">
        <v>21</v>
      </c>
      <c r="D2562" t="s">
        <v>21</v>
      </c>
      <c r="E2562">
        <v>15</v>
      </c>
    </row>
    <row r="2563" spans="1:5" x14ac:dyDescent="0.25">
      <c r="A2563" t="s">
        <v>21</v>
      </c>
      <c r="B2563" t="s">
        <v>20</v>
      </c>
      <c r="C2563" t="s">
        <v>21</v>
      </c>
      <c r="D2563" t="s">
        <v>21</v>
      </c>
      <c r="E2563">
        <v>15</v>
      </c>
    </row>
    <row r="2564" spans="1:5" x14ac:dyDescent="0.25">
      <c r="A2564" t="s">
        <v>21</v>
      </c>
      <c r="B2564" t="s">
        <v>20</v>
      </c>
      <c r="C2564" t="s">
        <v>21</v>
      </c>
      <c r="D2564" t="s">
        <v>21</v>
      </c>
      <c r="E2564">
        <v>15</v>
      </c>
    </row>
    <row r="2565" spans="1:5" x14ac:dyDescent="0.25">
      <c r="A2565" t="s">
        <v>21</v>
      </c>
      <c r="B2565" t="s">
        <v>20</v>
      </c>
      <c r="C2565" t="s">
        <v>21</v>
      </c>
      <c r="D2565" t="s">
        <v>21</v>
      </c>
      <c r="E2565">
        <v>15</v>
      </c>
    </row>
    <row r="2566" spans="1:5" x14ac:dyDescent="0.25">
      <c r="A2566" t="s">
        <v>21</v>
      </c>
      <c r="B2566" t="s">
        <v>20</v>
      </c>
      <c r="C2566" t="s">
        <v>21</v>
      </c>
      <c r="D2566" t="s">
        <v>21</v>
      </c>
      <c r="E2566">
        <v>15</v>
      </c>
    </row>
    <row r="2567" spans="1:5" x14ac:dyDescent="0.25">
      <c r="A2567" t="s">
        <v>21</v>
      </c>
      <c r="B2567" t="s">
        <v>20</v>
      </c>
      <c r="C2567" t="s">
        <v>21</v>
      </c>
      <c r="D2567" t="s">
        <v>21</v>
      </c>
      <c r="E2567">
        <v>15</v>
      </c>
    </row>
    <row r="2568" spans="1:5" x14ac:dyDescent="0.25">
      <c r="A2568" t="s">
        <v>21</v>
      </c>
      <c r="B2568" t="s">
        <v>20</v>
      </c>
      <c r="C2568" t="s">
        <v>21</v>
      </c>
      <c r="D2568" t="s">
        <v>21</v>
      </c>
      <c r="E2568">
        <v>15</v>
      </c>
    </row>
    <row r="2569" spans="1:5" x14ac:dyDescent="0.25">
      <c r="A2569" t="s">
        <v>21</v>
      </c>
      <c r="B2569" t="s">
        <v>20</v>
      </c>
      <c r="C2569" t="s">
        <v>21</v>
      </c>
      <c r="D2569" t="s">
        <v>21</v>
      </c>
      <c r="E2569">
        <v>15</v>
      </c>
    </row>
    <row r="2570" spans="1:5" x14ac:dyDescent="0.25">
      <c r="A2570" t="s">
        <v>21</v>
      </c>
      <c r="B2570" t="s">
        <v>20</v>
      </c>
      <c r="C2570" t="s">
        <v>22</v>
      </c>
      <c r="D2570" t="s">
        <v>21</v>
      </c>
      <c r="E2570">
        <v>15</v>
      </c>
    </row>
    <row r="2571" spans="1:5" x14ac:dyDescent="0.25">
      <c r="A2571" t="s">
        <v>21</v>
      </c>
      <c r="B2571" t="s">
        <v>20</v>
      </c>
      <c r="C2571" t="s">
        <v>22</v>
      </c>
      <c r="D2571" t="s">
        <v>21</v>
      </c>
      <c r="E2571">
        <v>15</v>
      </c>
    </row>
    <row r="2572" spans="1:5" x14ac:dyDescent="0.25">
      <c r="A2572" t="s">
        <v>21</v>
      </c>
      <c r="B2572" t="s">
        <v>20</v>
      </c>
      <c r="C2572" t="s">
        <v>22</v>
      </c>
      <c r="D2572" t="s">
        <v>21</v>
      </c>
      <c r="E2572">
        <v>15</v>
      </c>
    </row>
    <row r="2573" spans="1:5" x14ac:dyDescent="0.25">
      <c r="A2573" t="s">
        <v>21</v>
      </c>
      <c r="B2573" t="s">
        <v>20</v>
      </c>
      <c r="C2573" t="s">
        <v>22</v>
      </c>
      <c r="D2573" t="s">
        <v>21</v>
      </c>
      <c r="E2573">
        <v>15</v>
      </c>
    </row>
    <row r="2574" spans="1:5" x14ac:dyDescent="0.25">
      <c r="A2574" t="s">
        <v>21</v>
      </c>
      <c r="B2574" t="s">
        <v>20</v>
      </c>
      <c r="C2574" t="s">
        <v>22</v>
      </c>
      <c r="D2574" t="s">
        <v>21</v>
      </c>
      <c r="E2574">
        <v>15</v>
      </c>
    </row>
    <row r="2575" spans="1:5" x14ac:dyDescent="0.25">
      <c r="A2575" t="s">
        <v>21</v>
      </c>
      <c r="B2575" t="s">
        <v>20</v>
      </c>
      <c r="C2575" t="s">
        <v>22</v>
      </c>
      <c r="D2575" t="s">
        <v>21</v>
      </c>
      <c r="E2575">
        <v>15</v>
      </c>
    </row>
    <row r="2576" spans="1:5" x14ac:dyDescent="0.25">
      <c r="A2576" t="s">
        <v>21</v>
      </c>
      <c r="B2576" t="s">
        <v>20</v>
      </c>
      <c r="C2576" t="s">
        <v>22</v>
      </c>
      <c r="D2576" t="s">
        <v>21</v>
      </c>
      <c r="E2576">
        <v>15</v>
      </c>
    </row>
    <row r="2577" spans="1:5" x14ac:dyDescent="0.25">
      <c r="A2577" t="s">
        <v>21</v>
      </c>
      <c r="B2577" t="s">
        <v>20</v>
      </c>
      <c r="C2577" t="s">
        <v>22</v>
      </c>
      <c r="D2577" t="s">
        <v>21</v>
      </c>
      <c r="E2577">
        <v>15</v>
      </c>
    </row>
    <row r="2578" spans="1:5" x14ac:dyDescent="0.25">
      <c r="A2578" t="s">
        <v>21</v>
      </c>
      <c r="B2578" t="s">
        <v>21</v>
      </c>
      <c r="C2578" t="s">
        <v>16</v>
      </c>
      <c r="D2578" t="s">
        <v>21</v>
      </c>
      <c r="E2578">
        <v>12</v>
      </c>
    </row>
    <row r="2579" spans="1:5" x14ac:dyDescent="0.25">
      <c r="A2579" t="s">
        <v>21</v>
      </c>
      <c r="B2579" t="s">
        <v>21</v>
      </c>
      <c r="C2579" t="s">
        <v>16</v>
      </c>
      <c r="D2579" t="s">
        <v>21</v>
      </c>
      <c r="E2579">
        <v>12</v>
      </c>
    </row>
    <row r="2580" spans="1:5" x14ac:dyDescent="0.25">
      <c r="A2580" t="s">
        <v>21</v>
      </c>
      <c r="B2580" t="s">
        <v>21</v>
      </c>
      <c r="C2580" t="s">
        <v>16</v>
      </c>
      <c r="D2580" t="s">
        <v>21</v>
      </c>
      <c r="E2580">
        <v>12</v>
      </c>
    </row>
    <row r="2581" spans="1:5" x14ac:dyDescent="0.25">
      <c r="A2581" t="s">
        <v>21</v>
      </c>
      <c r="B2581" t="s">
        <v>21</v>
      </c>
      <c r="C2581" t="s">
        <v>16</v>
      </c>
      <c r="D2581" t="s">
        <v>21</v>
      </c>
      <c r="E2581">
        <v>12</v>
      </c>
    </row>
    <row r="2582" spans="1:5" x14ac:dyDescent="0.25">
      <c r="A2582" t="s">
        <v>21</v>
      </c>
      <c r="B2582" t="s">
        <v>21</v>
      </c>
      <c r="C2582" t="s">
        <v>16</v>
      </c>
      <c r="D2582" t="s">
        <v>21</v>
      </c>
      <c r="E2582">
        <v>12</v>
      </c>
    </row>
    <row r="2583" spans="1:5" x14ac:dyDescent="0.25">
      <c r="A2583" t="s">
        <v>21</v>
      </c>
      <c r="B2583" t="s">
        <v>21</v>
      </c>
      <c r="C2583" t="s">
        <v>16</v>
      </c>
      <c r="D2583" t="s">
        <v>21</v>
      </c>
      <c r="E2583">
        <v>12</v>
      </c>
    </row>
    <row r="2584" spans="1:5" x14ac:dyDescent="0.25">
      <c r="A2584" t="s">
        <v>21</v>
      </c>
      <c r="B2584" t="s">
        <v>21</v>
      </c>
      <c r="C2584" t="s">
        <v>16</v>
      </c>
      <c r="D2584" t="s">
        <v>21</v>
      </c>
      <c r="E2584">
        <v>12</v>
      </c>
    </row>
    <row r="2585" spans="1:5" x14ac:dyDescent="0.25">
      <c r="A2585" t="s">
        <v>21</v>
      </c>
      <c r="B2585" t="s">
        <v>21</v>
      </c>
      <c r="C2585" t="s">
        <v>16</v>
      </c>
      <c r="D2585" t="s">
        <v>21</v>
      </c>
      <c r="E2585">
        <v>12</v>
      </c>
    </row>
    <row r="2586" spans="1:5" x14ac:dyDescent="0.25">
      <c r="A2586" t="s">
        <v>21</v>
      </c>
      <c r="B2586" t="s">
        <v>21</v>
      </c>
      <c r="C2586" t="s">
        <v>17</v>
      </c>
      <c r="D2586" t="s">
        <v>21</v>
      </c>
      <c r="E2586">
        <v>13</v>
      </c>
    </row>
    <row r="2587" spans="1:5" x14ac:dyDescent="0.25">
      <c r="A2587" t="s">
        <v>21</v>
      </c>
      <c r="B2587" t="s">
        <v>21</v>
      </c>
      <c r="C2587" t="s">
        <v>17</v>
      </c>
      <c r="D2587" t="s">
        <v>21</v>
      </c>
      <c r="E2587">
        <v>13</v>
      </c>
    </row>
    <row r="2588" spans="1:5" x14ac:dyDescent="0.25">
      <c r="A2588" t="s">
        <v>21</v>
      </c>
      <c r="B2588" t="s">
        <v>21</v>
      </c>
      <c r="C2588" t="s">
        <v>17</v>
      </c>
      <c r="D2588" t="s">
        <v>21</v>
      </c>
      <c r="E2588">
        <v>13</v>
      </c>
    </row>
    <row r="2589" spans="1:5" x14ac:dyDescent="0.25">
      <c r="A2589" t="s">
        <v>21</v>
      </c>
      <c r="B2589" t="s">
        <v>21</v>
      </c>
      <c r="C2589" t="s">
        <v>17</v>
      </c>
      <c r="D2589" t="s">
        <v>21</v>
      </c>
      <c r="E2589">
        <v>13</v>
      </c>
    </row>
    <row r="2590" spans="1:5" x14ac:dyDescent="0.25">
      <c r="A2590" t="s">
        <v>21</v>
      </c>
      <c r="B2590" t="s">
        <v>21</v>
      </c>
      <c r="C2590" t="s">
        <v>17</v>
      </c>
      <c r="D2590" t="s">
        <v>21</v>
      </c>
      <c r="E2590">
        <v>13</v>
      </c>
    </row>
    <row r="2591" spans="1:5" x14ac:dyDescent="0.25">
      <c r="A2591" t="s">
        <v>21</v>
      </c>
      <c r="B2591" t="s">
        <v>21</v>
      </c>
      <c r="C2591" t="s">
        <v>17</v>
      </c>
      <c r="D2591" t="s">
        <v>21</v>
      </c>
      <c r="E2591">
        <v>13</v>
      </c>
    </row>
    <row r="2592" spans="1:5" x14ac:dyDescent="0.25">
      <c r="A2592" t="s">
        <v>21</v>
      </c>
      <c r="B2592" t="s">
        <v>21</v>
      </c>
      <c r="C2592" t="s">
        <v>17</v>
      </c>
      <c r="D2592" t="s">
        <v>21</v>
      </c>
      <c r="E2592">
        <v>13</v>
      </c>
    </row>
    <row r="2593" spans="1:5" x14ac:dyDescent="0.25">
      <c r="A2593" t="s">
        <v>21</v>
      </c>
      <c r="B2593" t="s">
        <v>21</v>
      </c>
      <c r="C2593" t="s">
        <v>17</v>
      </c>
      <c r="D2593" t="s">
        <v>21</v>
      </c>
      <c r="E2593">
        <v>13</v>
      </c>
    </row>
    <row r="2594" spans="1:5" x14ac:dyDescent="0.25">
      <c r="A2594" t="s">
        <v>21</v>
      </c>
      <c r="B2594" t="s">
        <v>21</v>
      </c>
      <c r="C2594" t="s">
        <v>18</v>
      </c>
      <c r="D2594" t="s">
        <v>21</v>
      </c>
      <c r="E2594">
        <v>12</v>
      </c>
    </row>
    <row r="2595" spans="1:5" x14ac:dyDescent="0.25">
      <c r="A2595" t="s">
        <v>21</v>
      </c>
      <c r="B2595" t="s">
        <v>21</v>
      </c>
      <c r="C2595" t="s">
        <v>18</v>
      </c>
      <c r="D2595" t="s">
        <v>21</v>
      </c>
      <c r="E2595">
        <v>12</v>
      </c>
    </row>
    <row r="2596" spans="1:5" x14ac:dyDescent="0.25">
      <c r="A2596" t="s">
        <v>21</v>
      </c>
      <c r="B2596" t="s">
        <v>21</v>
      </c>
      <c r="C2596" t="s">
        <v>18</v>
      </c>
      <c r="D2596" t="s">
        <v>21</v>
      </c>
      <c r="E2596">
        <v>12</v>
      </c>
    </row>
    <row r="2597" spans="1:5" x14ac:dyDescent="0.25">
      <c r="A2597" t="s">
        <v>21</v>
      </c>
      <c r="B2597" t="s">
        <v>21</v>
      </c>
      <c r="C2597" t="s">
        <v>18</v>
      </c>
      <c r="D2597" t="s">
        <v>21</v>
      </c>
      <c r="E2597">
        <v>12</v>
      </c>
    </row>
    <row r="2598" spans="1:5" x14ac:dyDescent="0.25">
      <c r="A2598" t="s">
        <v>21</v>
      </c>
      <c r="B2598" t="s">
        <v>21</v>
      </c>
      <c r="C2598" t="s">
        <v>18</v>
      </c>
      <c r="D2598" t="s">
        <v>21</v>
      </c>
      <c r="E2598">
        <v>12</v>
      </c>
    </row>
    <row r="2599" spans="1:5" x14ac:dyDescent="0.25">
      <c r="A2599" t="s">
        <v>21</v>
      </c>
      <c r="B2599" t="s">
        <v>21</v>
      </c>
      <c r="C2599" t="s">
        <v>18</v>
      </c>
      <c r="D2599" t="s">
        <v>21</v>
      </c>
      <c r="E2599">
        <v>12</v>
      </c>
    </row>
    <row r="2600" spans="1:5" x14ac:dyDescent="0.25">
      <c r="A2600" t="s">
        <v>21</v>
      </c>
      <c r="B2600" t="s">
        <v>21</v>
      </c>
      <c r="C2600" t="s">
        <v>18</v>
      </c>
      <c r="D2600" t="s">
        <v>21</v>
      </c>
      <c r="E2600">
        <v>12</v>
      </c>
    </row>
    <row r="2601" spans="1:5" x14ac:dyDescent="0.25">
      <c r="A2601" t="s">
        <v>21</v>
      </c>
      <c r="B2601" t="s">
        <v>21</v>
      </c>
      <c r="C2601" t="s">
        <v>18</v>
      </c>
      <c r="D2601" t="s">
        <v>21</v>
      </c>
      <c r="E2601">
        <v>12</v>
      </c>
    </row>
    <row r="2602" spans="1:5" x14ac:dyDescent="0.25">
      <c r="A2602" t="s">
        <v>21</v>
      </c>
      <c r="B2602" t="s">
        <v>21</v>
      </c>
      <c r="C2602" t="s">
        <v>19</v>
      </c>
      <c r="D2602" t="s">
        <v>21</v>
      </c>
      <c r="E2602">
        <v>12</v>
      </c>
    </row>
    <row r="2603" spans="1:5" x14ac:dyDescent="0.25">
      <c r="A2603" t="s">
        <v>21</v>
      </c>
      <c r="B2603" t="s">
        <v>21</v>
      </c>
      <c r="C2603" t="s">
        <v>19</v>
      </c>
      <c r="D2603" t="s">
        <v>21</v>
      </c>
      <c r="E2603">
        <v>12</v>
      </c>
    </row>
    <row r="2604" spans="1:5" x14ac:dyDescent="0.25">
      <c r="A2604" t="s">
        <v>21</v>
      </c>
      <c r="B2604" t="s">
        <v>21</v>
      </c>
      <c r="C2604" t="s">
        <v>19</v>
      </c>
      <c r="D2604" t="s">
        <v>21</v>
      </c>
      <c r="E2604">
        <v>12</v>
      </c>
    </row>
    <row r="2605" spans="1:5" x14ac:dyDescent="0.25">
      <c r="A2605" t="s">
        <v>21</v>
      </c>
      <c r="B2605" t="s">
        <v>21</v>
      </c>
      <c r="C2605" t="s">
        <v>19</v>
      </c>
      <c r="D2605" t="s">
        <v>21</v>
      </c>
      <c r="E2605">
        <v>12</v>
      </c>
    </row>
    <row r="2606" spans="1:5" x14ac:dyDescent="0.25">
      <c r="A2606" t="s">
        <v>21</v>
      </c>
      <c r="B2606" t="s">
        <v>21</v>
      </c>
      <c r="C2606" t="s">
        <v>19</v>
      </c>
      <c r="D2606" t="s">
        <v>21</v>
      </c>
      <c r="E2606">
        <v>12</v>
      </c>
    </row>
    <row r="2607" spans="1:5" x14ac:dyDescent="0.25">
      <c r="A2607" t="s">
        <v>21</v>
      </c>
      <c r="B2607" t="s">
        <v>21</v>
      </c>
      <c r="C2607" t="s">
        <v>19</v>
      </c>
      <c r="D2607" t="s">
        <v>21</v>
      </c>
      <c r="E2607">
        <v>12</v>
      </c>
    </row>
    <row r="2608" spans="1:5" x14ac:dyDescent="0.25">
      <c r="A2608" t="s">
        <v>21</v>
      </c>
      <c r="B2608" t="s">
        <v>21</v>
      </c>
      <c r="C2608" t="s">
        <v>19</v>
      </c>
      <c r="D2608" t="s">
        <v>21</v>
      </c>
      <c r="E2608">
        <v>12</v>
      </c>
    </row>
    <row r="2609" spans="1:5" x14ac:dyDescent="0.25">
      <c r="A2609" t="s">
        <v>21</v>
      </c>
      <c r="B2609" t="s">
        <v>21</v>
      </c>
      <c r="C2609" t="s">
        <v>19</v>
      </c>
      <c r="D2609" t="s">
        <v>21</v>
      </c>
      <c r="E2609">
        <v>12</v>
      </c>
    </row>
    <row r="2610" spans="1:5" x14ac:dyDescent="0.25">
      <c r="A2610" t="s">
        <v>21</v>
      </c>
      <c r="B2610" t="s">
        <v>21</v>
      </c>
      <c r="C2610" t="s">
        <v>20</v>
      </c>
      <c r="D2610" t="s">
        <v>21</v>
      </c>
      <c r="E2610">
        <v>12</v>
      </c>
    </row>
    <row r="2611" spans="1:5" x14ac:dyDescent="0.25">
      <c r="A2611" t="s">
        <v>21</v>
      </c>
      <c r="B2611" t="s">
        <v>21</v>
      </c>
      <c r="C2611" t="s">
        <v>20</v>
      </c>
      <c r="D2611" t="s">
        <v>21</v>
      </c>
      <c r="E2611">
        <v>12</v>
      </c>
    </row>
    <row r="2612" spans="1:5" x14ac:dyDescent="0.25">
      <c r="A2612" t="s">
        <v>21</v>
      </c>
      <c r="B2612" t="s">
        <v>21</v>
      </c>
      <c r="C2612" t="s">
        <v>20</v>
      </c>
      <c r="D2612" t="s">
        <v>21</v>
      </c>
      <c r="E2612">
        <v>12</v>
      </c>
    </row>
    <row r="2613" spans="1:5" x14ac:dyDescent="0.25">
      <c r="A2613" t="s">
        <v>21</v>
      </c>
      <c r="B2613" t="s">
        <v>21</v>
      </c>
      <c r="C2613" t="s">
        <v>20</v>
      </c>
      <c r="D2613" t="s">
        <v>21</v>
      </c>
      <c r="E2613">
        <v>12</v>
      </c>
    </row>
    <row r="2614" spans="1:5" x14ac:dyDescent="0.25">
      <c r="A2614" t="s">
        <v>21</v>
      </c>
      <c r="B2614" t="s">
        <v>21</v>
      </c>
      <c r="C2614" t="s">
        <v>20</v>
      </c>
      <c r="D2614" t="s">
        <v>21</v>
      </c>
      <c r="E2614">
        <v>12</v>
      </c>
    </row>
    <row r="2615" spans="1:5" x14ac:dyDescent="0.25">
      <c r="A2615" t="s">
        <v>21</v>
      </c>
      <c r="B2615" t="s">
        <v>21</v>
      </c>
      <c r="C2615" t="s">
        <v>20</v>
      </c>
      <c r="D2615" t="s">
        <v>21</v>
      </c>
      <c r="E2615">
        <v>12</v>
      </c>
    </row>
    <row r="2616" spans="1:5" x14ac:dyDescent="0.25">
      <c r="A2616" t="s">
        <v>21</v>
      </c>
      <c r="B2616" t="s">
        <v>21</v>
      </c>
      <c r="C2616" t="s">
        <v>20</v>
      </c>
      <c r="D2616" t="s">
        <v>21</v>
      </c>
      <c r="E2616">
        <v>12</v>
      </c>
    </row>
    <row r="2617" spans="1:5" x14ac:dyDescent="0.25">
      <c r="A2617" t="s">
        <v>21</v>
      </c>
      <c r="B2617" t="s">
        <v>21</v>
      </c>
      <c r="C2617" t="s">
        <v>20</v>
      </c>
      <c r="D2617" t="s">
        <v>21</v>
      </c>
      <c r="E2617">
        <v>12</v>
      </c>
    </row>
    <row r="2618" spans="1:5" x14ac:dyDescent="0.25">
      <c r="A2618" t="s">
        <v>21</v>
      </c>
      <c r="B2618" t="s">
        <v>21</v>
      </c>
      <c r="C2618" t="s">
        <v>21</v>
      </c>
      <c r="D2618" t="s">
        <v>21</v>
      </c>
      <c r="E2618">
        <v>12</v>
      </c>
    </row>
    <row r="2619" spans="1:5" x14ac:dyDescent="0.25">
      <c r="A2619" t="s">
        <v>21</v>
      </c>
      <c r="B2619" t="s">
        <v>21</v>
      </c>
      <c r="C2619" t="s">
        <v>21</v>
      </c>
      <c r="D2619" t="s">
        <v>21</v>
      </c>
      <c r="E2619">
        <v>12</v>
      </c>
    </row>
    <row r="2620" spans="1:5" x14ac:dyDescent="0.25">
      <c r="A2620" t="s">
        <v>21</v>
      </c>
      <c r="B2620" t="s">
        <v>21</v>
      </c>
      <c r="C2620" t="s">
        <v>21</v>
      </c>
      <c r="D2620" t="s">
        <v>21</v>
      </c>
      <c r="E2620">
        <v>12</v>
      </c>
    </row>
    <row r="2621" spans="1:5" x14ac:dyDescent="0.25">
      <c r="A2621" t="s">
        <v>21</v>
      </c>
      <c r="B2621" t="s">
        <v>21</v>
      </c>
      <c r="C2621" t="s">
        <v>21</v>
      </c>
      <c r="D2621" t="s">
        <v>21</v>
      </c>
      <c r="E2621">
        <v>12</v>
      </c>
    </row>
    <row r="2622" spans="1:5" x14ac:dyDescent="0.25">
      <c r="A2622" t="s">
        <v>21</v>
      </c>
      <c r="B2622" t="s">
        <v>21</v>
      </c>
      <c r="C2622" t="s">
        <v>21</v>
      </c>
      <c r="D2622" t="s">
        <v>21</v>
      </c>
      <c r="E2622">
        <v>12</v>
      </c>
    </row>
    <row r="2623" spans="1:5" x14ac:dyDescent="0.25">
      <c r="A2623" t="s">
        <v>21</v>
      </c>
      <c r="B2623" t="s">
        <v>21</v>
      </c>
      <c r="C2623" t="s">
        <v>21</v>
      </c>
      <c r="D2623" t="s">
        <v>21</v>
      </c>
      <c r="E2623">
        <v>12</v>
      </c>
    </row>
    <row r="2624" spans="1:5" x14ac:dyDescent="0.25">
      <c r="A2624" t="s">
        <v>21</v>
      </c>
      <c r="B2624" t="s">
        <v>21</v>
      </c>
      <c r="C2624" t="s">
        <v>21</v>
      </c>
      <c r="D2624" t="s">
        <v>21</v>
      </c>
      <c r="E2624">
        <v>12</v>
      </c>
    </row>
    <row r="2625" spans="1:5" x14ac:dyDescent="0.25">
      <c r="A2625" t="s">
        <v>21</v>
      </c>
      <c r="B2625" t="s">
        <v>21</v>
      </c>
      <c r="C2625" t="s">
        <v>21</v>
      </c>
      <c r="D2625" t="s">
        <v>21</v>
      </c>
      <c r="E2625">
        <v>12</v>
      </c>
    </row>
    <row r="2626" spans="1:5" x14ac:dyDescent="0.25">
      <c r="A2626" t="s">
        <v>21</v>
      </c>
      <c r="B2626" t="s">
        <v>21</v>
      </c>
      <c r="C2626" t="s">
        <v>22</v>
      </c>
      <c r="D2626" t="s">
        <v>21</v>
      </c>
      <c r="E2626">
        <v>12</v>
      </c>
    </row>
    <row r="2627" spans="1:5" x14ac:dyDescent="0.25">
      <c r="A2627" t="s">
        <v>21</v>
      </c>
      <c r="B2627" t="s">
        <v>21</v>
      </c>
      <c r="C2627" t="s">
        <v>22</v>
      </c>
      <c r="D2627" t="s">
        <v>21</v>
      </c>
      <c r="E2627">
        <v>12</v>
      </c>
    </row>
    <row r="2628" spans="1:5" x14ac:dyDescent="0.25">
      <c r="A2628" t="s">
        <v>21</v>
      </c>
      <c r="B2628" t="s">
        <v>21</v>
      </c>
      <c r="C2628" t="s">
        <v>22</v>
      </c>
      <c r="D2628" t="s">
        <v>21</v>
      </c>
      <c r="E2628">
        <v>12</v>
      </c>
    </row>
    <row r="2629" spans="1:5" x14ac:dyDescent="0.25">
      <c r="A2629" t="s">
        <v>21</v>
      </c>
      <c r="B2629" t="s">
        <v>21</v>
      </c>
      <c r="C2629" t="s">
        <v>22</v>
      </c>
      <c r="D2629" t="s">
        <v>21</v>
      </c>
      <c r="E2629">
        <v>12</v>
      </c>
    </row>
    <row r="2630" spans="1:5" x14ac:dyDescent="0.25">
      <c r="A2630" t="s">
        <v>21</v>
      </c>
      <c r="B2630" t="s">
        <v>21</v>
      </c>
      <c r="C2630" t="s">
        <v>22</v>
      </c>
      <c r="D2630" t="s">
        <v>21</v>
      </c>
      <c r="E2630">
        <v>12</v>
      </c>
    </row>
    <row r="2631" spans="1:5" x14ac:dyDescent="0.25">
      <c r="A2631" t="s">
        <v>21</v>
      </c>
      <c r="B2631" t="s">
        <v>21</v>
      </c>
      <c r="C2631" t="s">
        <v>22</v>
      </c>
      <c r="D2631" t="s">
        <v>21</v>
      </c>
      <c r="E2631">
        <v>12</v>
      </c>
    </row>
    <row r="2632" spans="1:5" x14ac:dyDescent="0.25">
      <c r="A2632" t="s">
        <v>21</v>
      </c>
      <c r="B2632" t="s">
        <v>21</v>
      </c>
      <c r="C2632" t="s">
        <v>22</v>
      </c>
      <c r="D2632" t="s">
        <v>21</v>
      </c>
      <c r="E2632">
        <v>12</v>
      </c>
    </row>
    <row r="2633" spans="1:5" x14ac:dyDescent="0.25">
      <c r="A2633" t="s">
        <v>21</v>
      </c>
      <c r="B2633" t="s">
        <v>21</v>
      </c>
      <c r="C2633" t="s">
        <v>22</v>
      </c>
      <c r="D2633" t="s">
        <v>21</v>
      </c>
      <c r="E2633">
        <v>12</v>
      </c>
    </row>
    <row r="2634" spans="1:5" x14ac:dyDescent="0.25">
      <c r="A2634" t="s">
        <v>21</v>
      </c>
      <c r="B2634" t="s">
        <v>22</v>
      </c>
      <c r="C2634" t="s">
        <v>16</v>
      </c>
      <c r="D2634" t="s">
        <v>21</v>
      </c>
      <c r="E2634">
        <v>12</v>
      </c>
    </row>
    <row r="2635" spans="1:5" x14ac:dyDescent="0.25">
      <c r="A2635" t="s">
        <v>21</v>
      </c>
      <c r="B2635" t="s">
        <v>22</v>
      </c>
      <c r="C2635" t="s">
        <v>16</v>
      </c>
      <c r="D2635" t="s">
        <v>21</v>
      </c>
      <c r="E2635">
        <v>12</v>
      </c>
    </row>
    <row r="2636" spans="1:5" x14ac:dyDescent="0.25">
      <c r="A2636" t="s">
        <v>21</v>
      </c>
      <c r="B2636" t="s">
        <v>22</v>
      </c>
      <c r="C2636" t="s">
        <v>16</v>
      </c>
      <c r="D2636" t="s">
        <v>21</v>
      </c>
      <c r="E2636">
        <v>12</v>
      </c>
    </row>
    <row r="2637" spans="1:5" x14ac:dyDescent="0.25">
      <c r="A2637" t="s">
        <v>21</v>
      </c>
      <c r="B2637" t="s">
        <v>22</v>
      </c>
      <c r="C2637" t="s">
        <v>16</v>
      </c>
      <c r="D2637" t="s">
        <v>21</v>
      </c>
      <c r="E2637">
        <v>12</v>
      </c>
    </row>
    <row r="2638" spans="1:5" x14ac:dyDescent="0.25">
      <c r="A2638" t="s">
        <v>21</v>
      </c>
      <c r="B2638" t="s">
        <v>22</v>
      </c>
      <c r="C2638" t="s">
        <v>16</v>
      </c>
      <c r="D2638" t="s">
        <v>21</v>
      </c>
      <c r="E2638">
        <v>12</v>
      </c>
    </row>
    <row r="2639" spans="1:5" x14ac:dyDescent="0.25">
      <c r="A2639" t="s">
        <v>21</v>
      </c>
      <c r="B2639" t="s">
        <v>22</v>
      </c>
      <c r="C2639" t="s">
        <v>16</v>
      </c>
      <c r="D2639" t="s">
        <v>21</v>
      </c>
      <c r="E2639">
        <v>12</v>
      </c>
    </row>
    <row r="2640" spans="1:5" x14ac:dyDescent="0.25">
      <c r="A2640" t="s">
        <v>21</v>
      </c>
      <c r="B2640" t="s">
        <v>22</v>
      </c>
      <c r="C2640" t="s">
        <v>16</v>
      </c>
      <c r="D2640" t="s">
        <v>21</v>
      </c>
      <c r="E2640">
        <v>12</v>
      </c>
    </row>
    <row r="2641" spans="1:5" x14ac:dyDescent="0.25">
      <c r="A2641" t="s">
        <v>21</v>
      </c>
      <c r="B2641" t="s">
        <v>22</v>
      </c>
      <c r="C2641" t="s">
        <v>16</v>
      </c>
      <c r="D2641" t="s">
        <v>21</v>
      </c>
      <c r="E2641">
        <v>12</v>
      </c>
    </row>
    <row r="2642" spans="1:5" x14ac:dyDescent="0.25">
      <c r="A2642" t="s">
        <v>21</v>
      </c>
      <c r="B2642" t="s">
        <v>22</v>
      </c>
      <c r="C2642" t="s">
        <v>17</v>
      </c>
      <c r="D2642" t="s">
        <v>21</v>
      </c>
      <c r="E2642">
        <v>13</v>
      </c>
    </row>
    <row r="2643" spans="1:5" x14ac:dyDescent="0.25">
      <c r="A2643" t="s">
        <v>21</v>
      </c>
      <c r="B2643" t="s">
        <v>22</v>
      </c>
      <c r="C2643" t="s">
        <v>17</v>
      </c>
      <c r="D2643" t="s">
        <v>21</v>
      </c>
      <c r="E2643">
        <v>13</v>
      </c>
    </row>
    <row r="2644" spans="1:5" x14ac:dyDescent="0.25">
      <c r="A2644" t="s">
        <v>21</v>
      </c>
      <c r="B2644" t="s">
        <v>22</v>
      </c>
      <c r="C2644" t="s">
        <v>17</v>
      </c>
      <c r="D2644" t="s">
        <v>21</v>
      </c>
      <c r="E2644">
        <v>13</v>
      </c>
    </row>
    <row r="2645" spans="1:5" x14ac:dyDescent="0.25">
      <c r="A2645" t="s">
        <v>21</v>
      </c>
      <c r="B2645" t="s">
        <v>22</v>
      </c>
      <c r="C2645" t="s">
        <v>17</v>
      </c>
      <c r="D2645" t="s">
        <v>21</v>
      </c>
      <c r="E2645">
        <v>13</v>
      </c>
    </row>
    <row r="2646" spans="1:5" x14ac:dyDescent="0.25">
      <c r="A2646" t="s">
        <v>21</v>
      </c>
      <c r="B2646" t="s">
        <v>22</v>
      </c>
      <c r="C2646" t="s">
        <v>17</v>
      </c>
      <c r="D2646" t="s">
        <v>21</v>
      </c>
      <c r="E2646">
        <v>13</v>
      </c>
    </row>
    <row r="2647" spans="1:5" x14ac:dyDescent="0.25">
      <c r="A2647" t="s">
        <v>21</v>
      </c>
      <c r="B2647" t="s">
        <v>22</v>
      </c>
      <c r="C2647" t="s">
        <v>17</v>
      </c>
      <c r="D2647" t="s">
        <v>21</v>
      </c>
      <c r="E2647">
        <v>13</v>
      </c>
    </row>
    <row r="2648" spans="1:5" x14ac:dyDescent="0.25">
      <c r="A2648" t="s">
        <v>21</v>
      </c>
      <c r="B2648" t="s">
        <v>22</v>
      </c>
      <c r="C2648" t="s">
        <v>17</v>
      </c>
      <c r="D2648" t="s">
        <v>21</v>
      </c>
      <c r="E2648">
        <v>13</v>
      </c>
    </row>
    <row r="2649" spans="1:5" x14ac:dyDescent="0.25">
      <c r="A2649" t="s">
        <v>21</v>
      </c>
      <c r="B2649" t="s">
        <v>22</v>
      </c>
      <c r="C2649" t="s">
        <v>17</v>
      </c>
      <c r="D2649" t="s">
        <v>21</v>
      </c>
      <c r="E2649">
        <v>13</v>
      </c>
    </row>
    <row r="2650" spans="1:5" x14ac:dyDescent="0.25">
      <c r="A2650" t="s">
        <v>21</v>
      </c>
      <c r="B2650" t="s">
        <v>22</v>
      </c>
      <c r="C2650" t="s">
        <v>18</v>
      </c>
      <c r="D2650" t="s">
        <v>21</v>
      </c>
      <c r="E2650">
        <v>12</v>
      </c>
    </row>
    <row r="2651" spans="1:5" x14ac:dyDescent="0.25">
      <c r="A2651" t="s">
        <v>21</v>
      </c>
      <c r="B2651" t="s">
        <v>22</v>
      </c>
      <c r="C2651" t="s">
        <v>18</v>
      </c>
      <c r="D2651" t="s">
        <v>21</v>
      </c>
      <c r="E2651">
        <v>12</v>
      </c>
    </row>
    <row r="2652" spans="1:5" x14ac:dyDescent="0.25">
      <c r="A2652" t="s">
        <v>21</v>
      </c>
      <c r="B2652" t="s">
        <v>22</v>
      </c>
      <c r="C2652" t="s">
        <v>18</v>
      </c>
      <c r="D2652" t="s">
        <v>21</v>
      </c>
      <c r="E2652">
        <v>12</v>
      </c>
    </row>
    <row r="2653" spans="1:5" x14ac:dyDescent="0.25">
      <c r="A2653" t="s">
        <v>21</v>
      </c>
      <c r="B2653" t="s">
        <v>22</v>
      </c>
      <c r="C2653" t="s">
        <v>18</v>
      </c>
      <c r="D2653" t="s">
        <v>21</v>
      </c>
      <c r="E2653">
        <v>12</v>
      </c>
    </row>
    <row r="2654" spans="1:5" x14ac:dyDescent="0.25">
      <c r="A2654" t="s">
        <v>21</v>
      </c>
      <c r="B2654" t="s">
        <v>22</v>
      </c>
      <c r="C2654" t="s">
        <v>18</v>
      </c>
      <c r="D2654" t="s">
        <v>21</v>
      </c>
      <c r="E2654">
        <v>12</v>
      </c>
    </row>
    <row r="2655" spans="1:5" x14ac:dyDescent="0.25">
      <c r="A2655" t="s">
        <v>21</v>
      </c>
      <c r="B2655" t="s">
        <v>22</v>
      </c>
      <c r="C2655" t="s">
        <v>18</v>
      </c>
      <c r="D2655" t="s">
        <v>21</v>
      </c>
      <c r="E2655">
        <v>12</v>
      </c>
    </row>
    <row r="2656" spans="1:5" x14ac:dyDescent="0.25">
      <c r="A2656" t="s">
        <v>21</v>
      </c>
      <c r="B2656" t="s">
        <v>22</v>
      </c>
      <c r="C2656" t="s">
        <v>18</v>
      </c>
      <c r="D2656" t="s">
        <v>21</v>
      </c>
      <c r="E2656">
        <v>12</v>
      </c>
    </row>
    <row r="2657" spans="1:5" x14ac:dyDescent="0.25">
      <c r="A2657" t="s">
        <v>21</v>
      </c>
      <c r="B2657" t="s">
        <v>22</v>
      </c>
      <c r="C2657" t="s">
        <v>18</v>
      </c>
      <c r="D2657" t="s">
        <v>21</v>
      </c>
      <c r="E2657">
        <v>12</v>
      </c>
    </row>
    <row r="2658" spans="1:5" x14ac:dyDescent="0.25">
      <c r="A2658" t="s">
        <v>21</v>
      </c>
      <c r="B2658" t="s">
        <v>22</v>
      </c>
      <c r="C2658" t="s">
        <v>19</v>
      </c>
      <c r="D2658" t="s">
        <v>21</v>
      </c>
      <c r="E2658">
        <v>12</v>
      </c>
    </row>
    <row r="2659" spans="1:5" x14ac:dyDescent="0.25">
      <c r="A2659" t="s">
        <v>21</v>
      </c>
      <c r="B2659" t="s">
        <v>22</v>
      </c>
      <c r="C2659" t="s">
        <v>19</v>
      </c>
      <c r="D2659" t="s">
        <v>21</v>
      </c>
      <c r="E2659">
        <v>12</v>
      </c>
    </row>
    <row r="2660" spans="1:5" x14ac:dyDescent="0.25">
      <c r="A2660" t="s">
        <v>21</v>
      </c>
      <c r="B2660" t="s">
        <v>22</v>
      </c>
      <c r="C2660" t="s">
        <v>19</v>
      </c>
      <c r="D2660" t="s">
        <v>21</v>
      </c>
      <c r="E2660">
        <v>12</v>
      </c>
    </row>
    <row r="2661" spans="1:5" x14ac:dyDescent="0.25">
      <c r="A2661" t="s">
        <v>21</v>
      </c>
      <c r="B2661" t="s">
        <v>22</v>
      </c>
      <c r="C2661" t="s">
        <v>19</v>
      </c>
      <c r="D2661" t="s">
        <v>21</v>
      </c>
      <c r="E2661">
        <v>12</v>
      </c>
    </row>
    <row r="2662" spans="1:5" x14ac:dyDescent="0.25">
      <c r="A2662" t="s">
        <v>21</v>
      </c>
      <c r="B2662" t="s">
        <v>22</v>
      </c>
      <c r="C2662" t="s">
        <v>19</v>
      </c>
      <c r="D2662" t="s">
        <v>21</v>
      </c>
      <c r="E2662">
        <v>12</v>
      </c>
    </row>
    <row r="2663" spans="1:5" x14ac:dyDescent="0.25">
      <c r="A2663" t="s">
        <v>21</v>
      </c>
      <c r="B2663" t="s">
        <v>22</v>
      </c>
      <c r="C2663" t="s">
        <v>19</v>
      </c>
      <c r="D2663" t="s">
        <v>21</v>
      </c>
      <c r="E2663">
        <v>12</v>
      </c>
    </row>
    <row r="2664" spans="1:5" x14ac:dyDescent="0.25">
      <c r="A2664" t="s">
        <v>21</v>
      </c>
      <c r="B2664" t="s">
        <v>22</v>
      </c>
      <c r="C2664" t="s">
        <v>19</v>
      </c>
      <c r="D2664" t="s">
        <v>21</v>
      </c>
      <c r="E2664">
        <v>12</v>
      </c>
    </row>
    <row r="2665" spans="1:5" x14ac:dyDescent="0.25">
      <c r="A2665" t="s">
        <v>21</v>
      </c>
      <c r="B2665" t="s">
        <v>22</v>
      </c>
      <c r="C2665" t="s">
        <v>19</v>
      </c>
      <c r="D2665" t="s">
        <v>21</v>
      </c>
      <c r="E2665">
        <v>12</v>
      </c>
    </row>
    <row r="2666" spans="1:5" x14ac:dyDescent="0.25">
      <c r="A2666" t="s">
        <v>21</v>
      </c>
      <c r="B2666" t="s">
        <v>22</v>
      </c>
      <c r="C2666" t="s">
        <v>20</v>
      </c>
      <c r="D2666" t="s">
        <v>21</v>
      </c>
      <c r="E2666">
        <v>10</v>
      </c>
    </row>
    <row r="2667" spans="1:5" x14ac:dyDescent="0.25">
      <c r="A2667" t="s">
        <v>21</v>
      </c>
      <c r="B2667" t="s">
        <v>22</v>
      </c>
      <c r="C2667" t="s">
        <v>20</v>
      </c>
      <c r="D2667" t="s">
        <v>21</v>
      </c>
      <c r="E2667">
        <v>10</v>
      </c>
    </row>
    <row r="2668" spans="1:5" x14ac:dyDescent="0.25">
      <c r="A2668" t="s">
        <v>21</v>
      </c>
      <c r="B2668" t="s">
        <v>22</v>
      </c>
      <c r="C2668" t="s">
        <v>20</v>
      </c>
      <c r="D2668" t="s">
        <v>21</v>
      </c>
      <c r="E2668">
        <v>10</v>
      </c>
    </row>
    <row r="2669" spans="1:5" x14ac:dyDescent="0.25">
      <c r="A2669" t="s">
        <v>21</v>
      </c>
      <c r="B2669" t="s">
        <v>22</v>
      </c>
      <c r="C2669" t="s">
        <v>20</v>
      </c>
      <c r="D2669" t="s">
        <v>21</v>
      </c>
      <c r="E2669">
        <v>10</v>
      </c>
    </row>
    <row r="2670" spans="1:5" x14ac:dyDescent="0.25">
      <c r="A2670" t="s">
        <v>21</v>
      </c>
      <c r="B2670" t="s">
        <v>22</v>
      </c>
      <c r="C2670" t="s">
        <v>20</v>
      </c>
      <c r="D2670" t="s">
        <v>21</v>
      </c>
      <c r="E2670">
        <v>10</v>
      </c>
    </row>
    <row r="2671" spans="1:5" x14ac:dyDescent="0.25">
      <c r="A2671" t="s">
        <v>21</v>
      </c>
      <c r="B2671" t="s">
        <v>22</v>
      </c>
      <c r="C2671" t="s">
        <v>20</v>
      </c>
      <c r="D2671" t="s">
        <v>21</v>
      </c>
      <c r="E2671">
        <v>10</v>
      </c>
    </row>
    <row r="2672" spans="1:5" x14ac:dyDescent="0.25">
      <c r="A2672" t="s">
        <v>21</v>
      </c>
      <c r="B2672" t="s">
        <v>22</v>
      </c>
      <c r="C2672" t="s">
        <v>20</v>
      </c>
      <c r="D2672" t="s">
        <v>21</v>
      </c>
      <c r="E2672">
        <v>10</v>
      </c>
    </row>
    <row r="2673" spans="1:5" x14ac:dyDescent="0.25">
      <c r="A2673" t="s">
        <v>21</v>
      </c>
      <c r="B2673" t="s">
        <v>22</v>
      </c>
      <c r="C2673" t="s">
        <v>20</v>
      </c>
      <c r="D2673" t="s">
        <v>21</v>
      </c>
      <c r="E2673">
        <v>10</v>
      </c>
    </row>
    <row r="2674" spans="1:5" x14ac:dyDescent="0.25">
      <c r="A2674" t="s">
        <v>21</v>
      </c>
      <c r="B2674" t="s">
        <v>22</v>
      </c>
      <c r="C2674" t="s">
        <v>21</v>
      </c>
      <c r="D2674" t="s">
        <v>21</v>
      </c>
      <c r="E2674">
        <v>12</v>
      </c>
    </row>
    <row r="2675" spans="1:5" x14ac:dyDescent="0.25">
      <c r="A2675" t="s">
        <v>21</v>
      </c>
      <c r="B2675" t="s">
        <v>22</v>
      </c>
      <c r="C2675" t="s">
        <v>21</v>
      </c>
      <c r="D2675" t="s">
        <v>21</v>
      </c>
      <c r="E2675">
        <v>12</v>
      </c>
    </row>
    <row r="2676" spans="1:5" x14ac:dyDescent="0.25">
      <c r="A2676" t="s">
        <v>21</v>
      </c>
      <c r="B2676" t="s">
        <v>22</v>
      </c>
      <c r="C2676" t="s">
        <v>21</v>
      </c>
      <c r="D2676" t="s">
        <v>21</v>
      </c>
      <c r="E2676">
        <v>12</v>
      </c>
    </row>
    <row r="2677" spans="1:5" x14ac:dyDescent="0.25">
      <c r="A2677" t="s">
        <v>21</v>
      </c>
      <c r="B2677" t="s">
        <v>22</v>
      </c>
      <c r="C2677" t="s">
        <v>21</v>
      </c>
      <c r="D2677" t="s">
        <v>21</v>
      </c>
      <c r="E2677">
        <v>12</v>
      </c>
    </row>
    <row r="2678" spans="1:5" x14ac:dyDescent="0.25">
      <c r="A2678" t="s">
        <v>21</v>
      </c>
      <c r="B2678" t="s">
        <v>22</v>
      </c>
      <c r="C2678" t="s">
        <v>21</v>
      </c>
      <c r="D2678" t="s">
        <v>21</v>
      </c>
      <c r="E2678">
        <v>12</v>
      </c>
    </row>
    <row r="2679" spans="1:5" x14ac:dyDescent="0.25">
      <c r="A2679" t="s">
        <v>21</v>
      </c>
      <c r="B2679" t="s">
        <v>22</v>
      </c>
      <c r="C2679" t="s">
        <v>21</v>
      </c>
      <c r="D2679" t="s">
        <v>21</v>
      </c>
      <c r="E2679">
        <v>12</v>
      </c>
    </row>
    <row r="2680" spans="1:5" x14ac:dyDescent="0.25">
      <c r="A2680" t="s">
        <v>21</v>
      </c>
      <c r="B2680" t="s">
        <v>22</v>
      </c>
      <c r="C2680" t="s">
        <v>21</v>
      </c>
      <c r="D2680" t="s">
        <v>21</v>
      </c>
      <c r="E2680">
        <v>12</v>
      </c>
    </row>
    <row r="2681" spans="1:5" x14ac:dyDescent="0.25">
      <c r="A2681" t="s">
        <v>21</v>
      </c>
      <c r="B2681" t="s">
        <v>22</v>
      </c>
      <c r="C2681" t="s">
        <v>21</v>
      </c>
      <c r="D2681" t="s">
        <v>21</v>
      </c>
      <c r="E2681">
        <v>12</v>
      </c>
    </row>
    <row r="2682" spans="1:5" x14ac:dyDescent="0.25">
      <c r="A2682" t="s">
        <v>21</v>
      </c>
      <c r="B2682" t="s">
        <v>22</v>
      </c>
      <c r="C2682" t="s">
        <v>22</v>
      </c>
      <c r="D2682" t="s">
        <v>21</v>
      </c>
      <c r="E2682">
        <v>12</v>
      </c>
    </row>
    <row r="2683" spans="1:5" x14ac:dyDescent="0.25">
      <c r="A2683" t="s">
        <v>21</v>
      </c>
      <c r="B2683" t="s">
        <v>22</v>
      </c>
      <c r="C2683" t="s">
        <v>22</v>
      </c>
      <c r="D2683" t="s">
        <v>21</v>
      </c>
      <c r="E2683">
        <v>12</v>
      </c>
    </row>
    <row r="2684" spans="1:5" x14ac:dyDescent="0.25">
      <c r="A2684" t="s">
        <v>21</v>
      </c>
      <c r="B2684" t="s">
        <v>22</v>
      </c>
      <c r="C2684" t="s">
        <v>22</v>
      </c>
      <c r="D2684" t="s">
        <v>21</v>
      </c>
      <c r="E2684">
        <v>12</v>
      </c>
    </row>
    <row r="2685" spans="1:5" x14ac:dyDescent="0.25">
      <c r="A2685" t="s">
        <v>21</v>
      </c>
      <c r="B2685" t="s">
        <v>22</v>
      </c>
      <c r="C2685" t="s">
        <v>22</v>
      </c>
      <c r="D2685" t="s">
        <v>21</v>
      </c>
      <c r="E2685">
        <v>12</v>
      </c>
    </row>
    <row r="2686" spans="1:5" x14ac:dyDescent="0.25">
      <c r="A2686" t="s">
        <v>21</v>
      </c>
      <c r="B2686" t="s">
        <v>22</v>
      </c>
      <c r="C2686" t="s">
        <v>22</v>
      </c>
      <c r="D2686" t="s">
        <v>21</v>
      </c>
      <c r="E2686">
        <v>12</v>
      </c>
    </row>
    <row r="2687" spans="1:5" x14ac:dyDescent="0.25">
      <c r="A2687" t="s">
        <v>21</v>
      </c>
      <c r="B2687" t="s">
        <v>22</v>
      </c>
      <c r="C2687" t="s">
        <v>22</v>
      </c>
      <c r="D2687" t="s">
        <v>21</v>
      </c>
      <c r="E2687">
        <v>12</v>
      </c>
    </row>
    <row r="2688" spans="1:5" x14ac:dyDescent="0.25">
      <c r="A2688" t="s">
        <v>21</v>
      </c>
      <c r="B2688" t="s">
        <v>22</v>
      </c>
      <c r="C2688" t="s">
        <v>22</v>
      </c>
      <c r="D2688" t="s">
        <v>21</v>
      </c>
      <c r="E2688">
        <v>12</v>
      </c>
    </row>
    <row r="2689" spans="1:5" x14ac:dyDescent="0.25">
      <c r="A2689" t="s">
        <v>21</v>
      </c>
      <c r="B2689" t="s">
        <v>22</v>
      </c>
      <c r="C2689" t="s">
        <v>22</v>
      </c>
      <c r="D2689" t="s">
        <v>21</v>
      </c>
      <c r="E2689">
        <v>12</v>
      </c>
    </row>
    <row r="2690" spans="1:5" x14ac:dyDescent="0.25">
      <c r="A2690" t="s">
        <v>22</v>
      </c>
      <c r="C2690" t="s">
        <v>16</v>
      </c>
      <c r="D2690" t="s">
        <v>22</v>
      </c>
      <c r="E2690">
        <v>12</v>
      </c>
    </row>
    <row r="2691" spans="1:5" x14ac:dyDescent="0.25">
      <c r="A2691" t="s">
        <v>22</v>
      </c>
      <c r="C2691" t="s">
        <v>16</v>
      </c>
      <c r="D2691" t="s">
        <v>22</v>
      </c>
      <c r="E2691">
        <v>12</v>
      </c>
    </row>
    <row r="2692" spans="1:5" x14ac:dyDescent="0.25">
      <c r="A2692" t="s">
        <v>22</v>
      </c>
      <c r="C2692" t="s">
        <v>16</v>
      </c>
      <c r="D2692" t="s">
        <v>22</v>
      </c>
      <c r="E2692">
        <v>12</v>
      </c>
    </row>
    <row r="2693" spans="1:5" x14ac:dyDescent="0.25">
      <c r="A2693" t="s">
        <v>22</v>
      </c>
      <c r="C2693" t="s">
        <v>16</v>
      </c>
      <c r="D2693" t="s">
        <v>22</v>
      </c>
      <c r="E2693">
        <v>12</v>
      </c>
    </row>
    <row r="2694" spans="1:5" x14ac:dyDescent="0.25">
      <c r="A2694" t="s">
        <v>22</v>
      </c>
      <c r="C2694" t="s">
        <v>16</v>
      </c>
      <c r="D2694" t="s">
        <v>22</v>
      </c>
      <c r="E2694">
        <v>12</v>
      </c>
    </row>
    <row r="2695" spans="1:5" x14ac:dyDescent="0.25">
      <c r="A2695" t="s">
        <v>22</v>
      </c>
      <c r="C2695" t="s">
        <v>16</v>
      </c>
      <c r="D2695" t="s">
        <v>22</v>
      </c>
      <c r="E2695">
        <v>12</v>
      </c>
    </row>
    <row r="2696" spans="1:5" x14ac:dyDescent="0.25">
      <c r="A2696" t="s">
        <v>22</v>
      </c>
      <c r="C2696" t="s">
        <v>16</v>
      </c>
      <c r="D2696" t="s">
        <v>22</v>
      </c>
      <c r="E2696">
        <v>12</v>
      </c>
    </row>
    <row r="2697" spans="1:5" x14ac:dyDescent="0.25">
      <c r="A2697" t="s">
        <v>22</v>
      </c>
      <c r="C2697" t="s">
        <v>16</v>
      </c>
      <c r="D2697" t="s">
        <v>22</v>
      </c>
      <c r="E2697">
        <v>12</v>
      </c>
    </row>
    <row r="2698" spans="1:5" x14ac:dyDescent="0.25">
      <c r="A2698" t="s">
        <v>22</v>
      </c>
      <c r="C2698" t="s">
        <v>17</v>
      </c>
      <c r="D2698" t="s">
        <v>22</v>
      </c>
      <c r="E2698">
        <v>13</v>
      </c>
    </row>
    <row r="2699" spans="1:5" x14ac:dyDescent="0.25">
      <c r="A2699" t="s">
        <v>22</v>
      </c>
      <c r="C2699" t="s">
        <v>17</v>
      </c>
      <c r="D2699" t="s">
        <v>22</v>
      </c>
      <c r="E2699">
        <v>13</v>
      </c>
    </row>
    <row r="2700" spans="1:5" x14ac:dyDescent="0.25">
      <c r="A2700" t="s">
        <v>22</v>
      </c>
      <c r="C2700" t="s">
        <v>17</v>
      </c>
      <c r="D2700" t="s">
        <v>22</v>
      </c>
      <c r="E2700">
        <v>13</v>
      </c>
    </row>
    <row r="2701" spans="1:5" x14ac:dyDescent="0.25">
      <c r="A2701" t="s">
        <v>22</v>
      </c>
      <c r="C2701" t="s">
        <v>17</v>
      </c>
      <c r="D2701" t="s">
        <v>22</v>
      </c>
      <c r="E2701">
        <v>13</v>
      </c>
    </row>
    <row r="2702" spans="1:5" x14ac:dyDescent="0.25">
      <c r="A2702" t="s">
        <v>22</v>
      </c>
      <c r="C2702" t="s">
        <v>17</v>
      </c>
      <c r="D2702" t="s">
        <v>22</v>
      </c>
      <c r="E2702">
        <v>13</v>
      </c>
    </row>
    <row r="2703" spans="1:5" x14ac:dyDescent="0.25">
      <c r="A2703" t="s">
        <v>22</v>
      </c>
      <c r="C2703" t="s">
        <v>17</v>
      </c>
      <c r="D2703" t="s">
        <v>22</v>
      </c>
      <c r="E2703">
        <v>13</v>
      </c>
    </row>
    <row r="2704" spans="1:5" x14ac:dyDescent="0.25">
      <c r="A2704" t="s">
        <v>22</v>
      </c>
      <c r="C2704" t="s">
        <v>17</v>
      </c>
      <c r="D2704" t="s">
        <v>22</v>
      </c>
      <c r="E2704">
        <v>13</v>
      </c>
    </row>
    <row r="2705" spans="1:5" x14ac:dyDescent="0.25">
      <c r="A2705" t="s">
        <v>22</v>
      </c>
      <c r="C2705" t="s">
        <v>17</v>
      </c>
      <c r="D2705" t="s">
        <v>22</v>
      </c>
      <c r="E2705">
        <v>13</v>
      </c>
    </row>
    <row r="2706" spans="1:5" x14ac:dyDescent="0.25">
      <c r="A2706" t="s">
        <v>22</v>
      </c>
      <c r="C2706" t="s">
        <v>18</v>
      </c>
      <c r="D2706" t="s">
        <v>22</v>
      </c>
      <c r="E2706">
        <v>12</v>
      </c>
    </row>
    <row r="2707" spans="1:5" x14ac:dyDescent="0.25">
      <c r="A2707" t="s">
        <v>22</v>
      </c>
      <c r="C2707" t="s">
        <v>18</v>
      </c>
      <c r="D2707" t="s">
        <v>22</v>
      </c>
      <c r="E2707">
        <v>12</v>
      </c>
    </row>
    <row r="2708" spans="1:5" x14ac:dyDescent="0.25">
      <c r="A2708" t="s">
        <v>22</v>
      </c>
      <c r="C2708" t="s">
        <v>18</v>
      </c>
      <c r="D2708" t="s">
        <v>22</v>
      </c>
      <c r="E2708">
        <v>12</v>
      </c>
    </row>
    <row r="2709" spans="1:5" x14ac:dyDescent="0.25">
      <c r="A2709" t="s">
        <v>22</v>
      </c>
      <c r="C2709" t="s">
        <v>18</v>
      </c>
      <c r="D2709" t="s">
        <v>22</v>
      </c>
      <c r="E2709">
        <v>12</v>
      </c>
    </row>
    <row r="2710" spans="1:5" x14ac:dyDescent="0.25">
      <c r="A2710" t="s">
        <v>22</v>
      </c>
      <c r="C2710" t="s">
        <v>18</v>
      </c>
      <c r="D2710" t="s">
        <v>22</v>
      </c>
      <c r="E2710">
        <v>12</v>
      </c>
    </row>
    <row r="2711" spans="1:5" x14ac:dyDescent="0.25">
      <c r="A2711" t="s">
        <v>22</v>
      </c>
      <c r="C2711" t="s">
        <v>18</v>
      </c>
      <c r="D2711" t="s">
        <v>22</v>
      </c>
      <c r="E2711">
        <v>12</v>
      </c>
    </row>
    <row r="2712" spans="1:5" x14ac:dyDescent="0.25">
      <c r="A2712" t="s">
        <v>22</v>
      </c>
      <c r="C2712" t="s">
        <v>18</v>
      </c>
      <c r="D2712" t="s">
        <v>22</v>
      </c>
      <c r="E2712">
        <v>12</v>
      </c>
    </row>
    <row r="2713" spans="1:5" x14ac:dyDescent="0.25">
      <c r="A2713" t="s">
        <v>22</v>
      </c>
      <c r="C2713" t="s">
        <v>18</v>
      </c>
      <c r="D2713" t="s">
        <v>22</v>
      </c>
      <c r="E2713">
        <v>12</v>
      </c>
    </row>
    <row r="2714" spans="1:5" x14ac:dyDescent="0.25">
      <c r="A2714" t="s">
        <v>22</v>
      </c>
      <c r="C2714" t="s">
        <v>19</v>
      </c>
      <c r="D2714" t="s">
        <v>22</v>
      </c>
      <c r="E2714">
        <v>12</v>
      </c>
    </row>
    <row r="2715" spans="1:5" x14ac:dyDescent="0.25">
      <c r="A2715" t="s">
        <v>22</v>
      </c>
      <c r="C2715" t="s">
        <v>19</v>
      </c>
      <c r="D2715" t="s">
        <v>22</v>
      </c>
      <c r="E2715">
        <v>12</v>
      </c>
    </row>
    <row r="2716" spans="1:5" x14ac:dyDescent="0.25">
      <c r="A2716" t="s">
        <v>22</v>
      </c>
      <c r="C2716" t="s">
        <v>19</v>
      </c>
      <c r="D2716" t="s">
        <v>22</v>
      </c>
      <c r="E2716">
        <v>12</v>
      </c>
    </row>
    <row r="2717" spans="1:5" x14ac:dyDescent="0.25">
      <c r="A2717" t="s">
        <v>22</v>
      </c>
      <c r="C2717" t="s">
        <v>19</v>
      </c>
      <c r="D2717" t="s">
        <v>22</v>
      </c>
      <c r="E2717">
        <v>12</v>
      </c>
    </row>
    <row r="2718" spans="1:5" x14ac:dyDescent="0.25">
      <c r="A2718" t="s">
        <v>22</v>
      </c>
      <c r="C2718" t="s">
        <v>19</v>
      </c>
      <c r="D2718" t="s">
        <v>22</v>
      </c>
      <c r="E2718">
        <v>12</v>
      </c>
    </row>
    <row r="2719" spans="1:5" x14ac:dyDescent="0.25">
      <c r="A2719" t="s">
        <v>22</v>
      </c>
      <c r="C2719" t="s">
        <v>19</v>
      </c>
      <c r="D2719" t="s">
        <v>22</v>
      </c>
      <c r="E2719">
        <v>12</v>
      </c>
    </row>
    <row r="2720" spans="1:5" x14ac:dyDescent="0.25">
      <c r="A2720" t="s">
        <v>22</v>
      </c>
      <c r="C2720" t="s">
        <v>19</v>
      </c>
      <c r="D2720" t="s">
        <v>22</v>
      </c>
      <c r="E2720">
        <v>12</v>
      </c>
    </row>
    <row r="2721" spans="1:5" x14ac:dyDescent="0.25">
      <c r="A2721" t="s">
        <v>22</v>
      </c>
      <c r="C2721" t="s">
        <v>19</v>
      </c>
      <c r="D2721" t="s">
        <v>22</v>
      </c>
      <c r="E2721">
        <v>12</v>
      </c>
    </row>
    <row r="2722" spans="1:5" x14ac:dyDescent="0.25">
      <c r="A2722" t="s">
        <v>22</v>
      </c>
      <c r="C2722" t="s">
        <v>20</v>
      </c>
      <c r="D2722" t="s">
        <v>22</v>
      </c>
      <c r="E2722">
        <v>11</v>
      </c>
    </row>
    <row r="2723" spans="1:5" x14ac:dyDescent="0.25">
      <c r="A2723" t="s">
        <v>22</v>
      </c>
      <c r="C2723" t="s">
        <v>20</v>
      </c>
      <c r="D2723" t="s">
        <v>22</v>
      </c>
      <c r="E2723">
        <v>11</v>
      </c>
    </row>
    <row r="2724" spans="1:5" x14ac:dyDescent="0.25">
      <c r="A2724" t="s">
        <v>22</v>
      </c>
      <c r="C2724" t="s">
        <v>20</v>
      </c>
      <c r="D2724" t="s">
        <v>22</v>
      </c>
      <c r="E2724">
        <v>11</v>
      </c>
    </row>
    <row r="2725" spans="1:5" x14ac:dyDescent="0.25">
      <c r="A2725" t="s">
        <v>22</v>
      </c>
      <c r="C2725" t="s">
        <v>20</v>
      </c>
      <c r="D2725" t="s">
        <v>22</v>
      </c>
      <c r="E2725">
        <v>11</v>
      </c>
    </row>
    <row r="2726" spans="1:5" x14ac:dyDescent="0.25">
      <c r="A2726" t="s">
        <v>22</v>
      </c>
      <c r="C2726" t="s">
        <v>20</v>
      </c>
      <c r="D2726" t="s">
        <v>22</v>
      </c>
      <c r="E2726">
        <v>11</v>
      </c>
    </row>
    <row r="2727" spans="1:5" x14ac:dyDescent="0.25">
      <c r="A2727" t="s">
        <v>22</v>
      </c>
      <c r="C2727" t="s">
        <v>20</v>
      </c>
      <c r="D2727" t="s">
        <v>22</v>
      </c>
      <c r="E2727">
        <v>11</v>
      </c>
    </row>
    <row r="2728" spans="1:5" x14ac:dyDescent="0.25">
      <c r="A2728" t="s">
        <v>22</v>
      </c>
      <c r="C2728" t="s">
        <v>20</v>
      </c>
      <c r="D2728" t="s">
        <v>22</v>
      </c>
      <c r="E2728">
        <v>11</v>
      </c>
    </row>
    <row r="2729" spans="1:5" x14ac:dyDescent="0.25">
      <c r="A2729" t="s">
        <v>22</v>
      </c>
      <c r="C2729" t="s">
        <v>20</v>
      </c>
      <c r="D2729" t="s">
        <v>22</v>
      </c>
      <c r="E2729">
        <v>11</v>
      </c>
    </row>
    <row r="2730" spans="1:5" x14ac:dyDescent="0.25">
      <c r="A2730" t="s">
        <v>22</v>
      </c>
      <c r="C2730" t="s">
        <v>21</v>
      </c>
      <c r="D2730" t="s">
        <v>22</v>
      </c>
      <c r="E2730">
        <v>12</v>
      </c>
    </row>
    <row r="2731" spans="1:5" x14ac:dyDescent="0.25">
      <c r="A2731" t="s">
        <v>22</v>
      </c>
      <c r="C2731" t="s">
        <v>21</v>
      </c>
      <c r="D2731" t="s">
        <v>22</v>
      </c>
      <c r="E2731">
        <v>12</v>
      </c>
    </row>
    <row r="2732" spans="1:5" x14ac:dyDescent="0.25">
      <c r="A2732" t="s">
        <v>22</v>
      </c>
      <c r="C2732" t="s">
        <v>21</v>
      </c>
      <c r="D2732" t="s">
        <v>22</v>
      </c>
      <c r="E2732">
        <v>12</v>
      </c>
    </row>
    <row r="2733" spans="1:5" x14ac:dyDescent="0.25">
      <c r="A2733" t="s">
        <v>22</v>
      </c>
      <c r="C2733" t="s">
        <v>21</v>
      </c>
      <c r="D2733" t="s">
        <v>22</v>
      </c>
      <c r="E2733">
        <v>12</v>
      </c>
    </row>
    <row r="2734" spans="1:5" x14ac:dyDescent="0.25">
      <c r="A2734" t="s">
        <v>22</v>
      </c>
      <c r="C2734" t="s">
        <v>21</v>
      </c>
      <c r="D2734" t="s">
        <v>22</v>
      </c>
      <c r="E2734">
        <v>12</v>
      </c>
    </row>
    <row r="2735" spans="1:5" x14ac:dyDescent="0.25">
      <c r="A2735" t="s">
        <v>22</v>
      </c>
      <c r="C2735" t="s">
        <v>21</v>
      </c>
      <c r="D2735" t="s">
        <v>22</v>
      </c>
      <c r="E2735">
        <v>12</v>
      </c>
    </row>
    <row r="2736" spans="1:5" x14ac:dyDescent="0.25">
      <c r="A2736" t="s">
        <v>22</v>
      </c>
      <c r="C2736" t="s">
        <v>21</v>
      </c>
      <c r="D2736" t="s">
        <v>22</v>
      </c>
      <c r="E2736">
        <v>12</v>
      </c>
    </row>
    <row r="2737" spans="1:5" x14ac:dyDescent="0.25">
      <c r="A2737" t="s">
        <v>22</v>
      </c>
      <c r="C2737" t="s">
        <v>21</v>
      </c>
      <c r="D2737" t="s">
        <v>22</v>
      </c>
      <c r="E2737">
        <v>12</v>
      </c>
    </row>
    <row r="2738" spans="1:5" x14ac:dyDescent="0.25">
      <c r="A2738" t="s">
        <v>22</v>
      </c>
      <c r="C2738" t="s">
        <v>22</v>
      </c>
      <c r="D2738" t="s">
        <v>22</v>
      </c>
      <c r="E2738">
        <v>12</v>
      </c>
    </row>
    <row r="2739" spans="1:5" x14ac:dyDescent="0.25">
      <c r="A2739" t="s">
        <v>22</v>
      </c>
      <c r="C2739" t="s">
        <v>22</v>
      </c>
      <c r="D2739" t="s">
        <v>22</v>
      </c>
      <c r="E2739">
        <v>12</v>
      </c>
    </row>
    <row r="2740" spans="1:5" x14ac:dyDescent="0.25">
      <c r="A2740" t="s">
        <v>22</v>
      </c>
      <c r="C2740" t="s">
        <v>22</v>
      </c>
      <c r="D2740" t="s">
        <v>22</v>
      </c>
      <c r="E2740">
        <v>12</v>
      </c>
    </row>
    <row r="2741" spans="1:5" x14ac:dyDescent="0.25">
      <c r="A2741" t="s">
        <v>22</v>
      </c>
      <c r="C2741" t="s">
        <v>22</v>
      </c>
      <c r="D2741" t="s">
        <v>22</v>
      </c>
      <c r="E2741">
        <v>12</v>
      </c>
    </row>
    <row r="2742" spans="1:5" x14ac:dyDescent="0.25">
      <c r="A2742" t="s">
        <v>22</v>
      </c>
      <c r="C2742" t="s">
        <v>22</v>
      </c>
      <c r="D2742" t="s">
        <v>22</v>
      </c>
      <c r="E2742">
        <v>12</v>
      </c>
    </row>
    <row r="2743" spans="1:5" x14ac:dyDescent="0.25">
      <c r="A2743" t="s">
        <v>22</v>
      </c>
      <c r="C2743" t="s">
        <v>22</v>
      </c>
      <c r="D2743" t="s">
        <v>22</v>
      </c>
      <c r="E2743">
        <v>12</v>
      </c>
    </row>
    <row r="2744" spans="1:5" x14ac:dyDescent="0.25">
      <c r="A2744" t="s">
        <v>22</v>
      </c>
      <c r="C2744" t="s">
        <v>22</v>
      </c>
      <c r="D2744" t="s">
        <v>22</v>
      </c>
      <c r="E2744">
        <v>12</v>
      </c>
    </row>
    <row r="2745" spans="1:5" x14ac:dyDescent="0.25">
      <c r="A2745" t="s">
        <v>22</v>
      </c>
      <c r="C2745" t="s">
        <v>22</v>
      </c>
      <c r="D2745" t="s">
        <v>22</v>
      </c>
      <c r="E2745">
        <v>12</v>
      </c>
    </row>
    <row r="2746" spans="1:5" x14ac:dyDescent="0.25">
      <c r="A2746" t="s">
        <v>22</v>
      </c>
      <c r="B2746" t="s">
        <v>16</v>
      </c>
      <c r="C2746" t="s">
        <v>16</v>
      </c>
      <c r="D2746" t="s">
        <v>22</v>
      </c>
      <c r="E2746">
        <v>12</v>
      </c>
    </row>
    <row r="2747" spans="1:5" x14ac:dyDescent="0.25">
      <c r="A2747" t="s">
        <v>22</v>
      </c>
      <c r="B2747" t="s">
        <v>16</v>
      </c>
      <c r="C2747" t="s">
        <v>16</v>
      </c>
      <c r="D2747" t="s">
        <v>22</v>
      </c>
      <c r="E2747">
        <v>12</v>
      </c>
    </row>
    <row r="2748" spans="1:5" x14ac:dyDescent="0.25">
      <c r="A2748" t="s">
        <v>22</v>
      </c>
      <c r="B2748" t="s">
        <v>16</v>
      </c>
      <c r="C2748" t="s">
        <v>16</v>
      </c>
      <c r="D2748" t="s">
        <v>22</v>
      </c>
      <c r="E2748">
        <v>12</v>
      </c>
    </row>
    <row r="2749" spans="1:5" x14ac:dyDescent="0.25">
      <c r="A2749" t="s">
        <v>22</v>
      </c>
      <c r="B2749" t="s">
        <v>16</v>
      </c>
      <c r="C2749" t="s">
        <v>16</v>
      </c>
      <c r="D2749" t="s">
        <v>22</v>
      </c>
      <c r="E2749">
        <v>12</v>
      </c>
    </row>
    <row r="2750" spans="1:5" x14ac:dyDescent="0.25">
      <c r="A2750" t="s">
        <v>22</v>
      </c>
      <c r="B2750" t="s">
        <v>16</v>
      </c>
      <c r="C2750" t="s">
        <v>16</v>
      </c>
      <c r="D2750" t="s">
        <v>22</v>
      </c>
      <c r="E2750">
        <v>12</v>
      </c>
    </row>
    <row r="2751" spans="1:5" x14ac:dyDescent="0.25">
      <c r="A2751" t="s">
        <v>22</v>
      </c>
      <c r="B2751" t="s">
        <v>16</v>
      </c>
      <c r="C2751" t="s">
        <v>16</v>
      </c>
      <c r="D2751" t="s">
        <v>22</v>
      </c>
      <c r="E2751">
        <v>12</v>
      </c>
    </row>
    <row r="2752" spans="1:5" x14ac:dyDescent="0.25">
      <c r="A2752" t="s">
        <v>22</v>
      </c>
      <c r="B2752" t="s">
        <v>16</v>
      </c>
      <c r="C2752" t="s">
        <v>16</v>
      </c>
      <c r="D2752" t="s">
        <v>22</v>
      </c>
      <c r="E2752">
        <v>12</v>
      </c>
    </row>
    <row r="2753" spans="1:5" x14ac:dyDescent="0.25">
      <c r="A2753" t="s">
        <v>22</v>
      </c>
      <c r="B2753" t="s">
        <v>16</v>
      </c>
      <c r="C2753" t="s">
        <v>16</v>
      </c>
      <c r="D2753" t="s">
        <v>22</v>
      </c>
      <c r="E2753">
        <v>12</v>
      </c>
    </row>
    <row r="2754" spans="1:5" x14ac:dyDescent="0.25">
      <c r="A2754" t="s">
        <v>22</v>
      </c>
      <c r="B2754" t="s">
        <v>16</v>
      </c>
      <c r="C2754" t="s">
        <v>17</v>
      </c>
      <c r="D2754" t="s">
        <v>22</v>
      </c>
      <c r="E2754">
        <v>13</v>
      </c>
    </row>
    <row r="2755" spans="1:5" x14ac:dyDescent="0.25">
      <c r="A2755" t="s">
        <v>22</v>
      </c>
      <c r="B2755" t="s">
        <v>16</v>
      </c>
      <c r="C2755" t="s">
        <v>17</v>
      </c>
      <c r="D2755" t="s">
        <v>22</v>
      </c>
      <c r="E2755">
        <v>13</v>
      </c>
    </row>
    <row r="2756" spans="1:5" x14ac:dyDescent="0.25">
      <c r="A2756" t="s">
        <v>22</v>
      </c>
      <c r="B2756" t="s">
        <v>16</v>
      </c>
      <c r="C2756" t="s">
        <v>17</v>
      </c>
      <c r="D2756" t="s">
        <v>22</v>
      </c>
      <c r="E2756">
        <v>13</v>
      </c>
    </row>
    <row r="2757" spans="1:5" x14ac:dyDescent="0.25">
      <c r="A2757" t="s">
        <v>22</v>
      </c>
      <c r="B2757" t="s">
        <v>16</v>
      </c>
      <c r="C2757" t="s">
        <v>17</v>
      </c>
      <c r="D2757" t="s">
        <v>22</v>
      </c>
      <c r="E2757">
        <v>13</v>
      </c>
    </row>
    <row r="2758" spans="1:5" x14ac:dyDescent="0.25">
      <c r="A2758" t="s">
        <v>22</v>
      </c>
      <c r="B2758" t="s">
        <v>16</v>
      </c>
      <c r="C2758" t="s">
        <v>17</v>
      </c>
      <c r="D2758" t="s">
        <v>22</v>
      </c>
      <c r="E2758">
        <v>13</v>
      </c>
    </row>
    <row r="2759" spans="1:5" x14ac:dyDescent="0.25">
      <c r="A2759" t="s">
        <v>22</v>
      </c>
      <c r="B2759" t="s">
        <v>16</v>
      </c>
      <c r="C2759" t="s">
        <v>17</v>
      </c>
      <c r="D2759" t="s">
        <v>22</v>
      </c>
      <c r="E2759">
        <v>13</v>
      </c>
    </row>
    <row r="2760" spans="1:5" x14ac:dyDescent="0.25">
      <c r="A2760" t="s">
        <v>22</v>
      </c>
      <c r="B2760" t="s">
        <v>16</v>
      </c>
      <c r="C2760" t="s">
        <v>17</v>
      </c>
      <c r="D2760" t="s">
        <v>22</v>
      </c>
      <c r="E2760">
        <v>13</v>
      </c>
    </row>
    <row r="2761" spans="1:5" x14ac:dyDescent="0.25">
      <c r="A2761" t="s">
        <v>22</v>
      </c>
      <c r="B2761" t="s">
        <v>16</v>
      </c>
      <c r="C2761" t="s">
        <v>17</v>
      </c>
      <c r="D2761" t="s">
        <v>22</v>
      </c>
      <c r="E2761">
        <v>13</v>
      </c>
    </row>
    <row r="2762" spans="1:5" x14ac:dyDescent="0.25">
      <c r="A2762" t="s">
        <v>22</v>
      </c>
      <c r="B2762" t="s">
        <v>16</v>
      </c>
      <c r="C2762" t="s">
        <v>18</v>
      </c>
      <c r="D2762" t="s">
        <v>22</v>
      </c>
      <c r="E2762">
        <v>12</v>
      </c>
    </row>
    <row r="2763" spans="1:5" x14ac:dyDescent="0.25">
      <c r="A2763" t="s">
        <v>22</v>
      </c>
      <c r="B2763" t="s">
        <v>16</v>
      </c>
      <c r="C2763" t="s">
        <v>18</v>
      </c>
      <c r="D2763" t="s">
        <v>22</v>
      </c>
      <c r="E2763">
        <v>12</v>
      </c>
    </row>
    <row r="2764" spans="1:5" x14ac:dyDescent="0.25">
      <c r="A2764" t="s">
        <v>22</v>
      </c>
      <c r="B2764" t="s">
        <v>16</v>
      </c>
      <c r="C2764" t="s">
        <v>18</v>
      </c>
      <c r="D2764" t="s">
        <v>22</v>
      </c>
      <c r="E2764">
        <v>12</v>
      </c>
    </row>
    <row r="2765" spans="1:5" x14ac:dyDescent="0.25">
      <c r="A2765" t="s">
        <v>22</v>
      </c>
      <c r="B2765" t="s">
        <v>16</v>
      </c>
      <c r="C2765" t="s">
        <v>18</v>
      </c>
      <c r="D2765" t="s">
        <v>22</v>
      </c>
      <c r="E2765">
        <v>12</v>
      </c>
    </row>
    <row r="2766" spans="1:5" x14ac:dyDescent="0.25">
      <c r="A2766" t="s">
        <v>22</v>
      </c>
      <c r="B2766" t="s">
        <v>16</v>
      </c>
      <c r="C2766" t="s">
        <v>18</v>
      </c>
      <c r="D2766" t="s">
        <v>22</v>
      </c>
      <c r="E2766">
        <v>12</v>
      </c>
    </row>
    <row r="2767" spans="1:5" x14ac:dyDescent="0.25">
      <c r="A2767" t="s">
        <v>22</v>
      </c>
      <c r="B2767" t="s">
        <v>16</v>
      </c>
      <c r="C2767" t="s">
        <v>18</v>
      </c>
      <c r="D2767" t="s">
        <v>22</v>
      </c>
      <c r="E2767">
        <v>12</v>
      </c>
    </row>
    <row r="2768" spans="1:5" x14ac:dyDescent="0.25">
      <c r="A2768" t="s">
        <v>22</v>
      </c>
      <c r="B2768" t="s">
        <v>16</v>
      </c>
      <c r="C2768" t="s">
        <v>18</v>
      </c>
      <c r="D2768" t="s">
        <v>22</v>
      </c>
      <c r="E2768">
        <v>12</v>
      </c>
    </row>
    <row r="2769" spans="1:5" x14ac:dyDescent="0.25">
      <c r="A2769" t="s">
        <v>22</v>
      </c>
      <c r="B2769" t="s">
        <v>16</v>
      </c>
      <c r="C2769" t="s">
        <v>18</v>
      </c>
      <c r="D2769" t="s">
        <v>22</v>
      </c>
      <c r="E2769">
        <v>12</v>
      </c>
    </row>
    <row r="2770" spans="1:5" x14ac:dyDescent="0.25">
      <c r="A2770" t="s">
        <v>22</v>
      </c>
      <c r="B2770" t="s">
        <v>16</v>
      </c>
      <c r="C2770" t="s">
        <v>19</v>
      </c>
      <c r="D2770" t="s">
        <v>22</v>
      </c>
      <c r="E2770">
        <v>12</v>
      </c>
    </row>
    <row r="2771" spans="1:5" x14ac:dyDescent="0.25">
      <c r="A2771" t="s">
        <v>22</v>
      </c>
      <c r="B2771" t="s">
        <v>16</v>
      </c>
      <c r="C2771" t="s">
        <v>19</v>
      </c>
      <c r="D2771" t="s">
        <v>22</v>
      </c>
      <c r="E2771">
        <v>12</v>
      </c>
    </row>
    <row r="2772" spans="1:5" x14ac:dyDescent="0.25">
      <c r="A2772" t="s">
        <v>22</v>
      </c>
      <c r="B2772" t="s">
        <v>16</v>
      </c>
      <c r="C2772" t="s">
        <v>19</v>
      </c>
      <c r="D2772" t="s">
        <v>22</v>
      </c>
      <c r="E2772">
        <v>12</v>
      </c>
    </row>
    <row r="2773" spans="1:5" x14ac:dyDescent="0.25">
      <c r="A2773" t="s">
        <v>22</v>
      </c>
      <c r="B2773" t="s">
        <v>16</v>
      </c>
      <c r="C2773" t="s">
        <v>19</v>
      </c>
      <c r="D2773" t="s">
        <v>22</v>
      </c>
      <c r="E2773">
        <v>12</v>
      </c>
    </row>
    <row r="2774" spans="1:5" x14ac:dyDescent="0.25">
      <c r="A2774" t="s">
        <v>22</v>
      </c>
      <c r="B2774" t="s">
        <v>16</v>
      </c>
      <c r="C2774" t="s">
        <v>19</v>
      </c>
      <c r="D2774" t="s">
        <v>22</v>
      </c>
      <c r="E2774">
        <v>12</v>
      </c>
    </row>
    <row r="2775" spans="1:5" x14ac:dyDescent="0.25">
      <c r="A2775" t="s">
        <v>22</v>
      </c>
      <c r="B2775" t="s">
        <v>16</v>
      </c>
      <c r="C2775" t="s">
        <v>19</v>
      </c>
      <c r="D2775" t="s">
        <v>22</v>
      </c>
      <c r="E2775">
        <v>12</v>
      </c>
    </row>
    <row r="2776" spans="1:5" x14ac:dyDescent="0.25">
      <c r="A2776" t="s">
        <v>22</v>
      </c>
      <c r="B2776" t="s">
        <v>16</v>
      </c>
      <c r="C2776" t="s">
        <v>19</v>
      </c>
      <c r="D2776" t="s">
        <v>22</v>
      </c>
      <c r="E2776">
        <v>12</v>
      </c>
    </row>
    <row r="2777" spans="1:5" x14ac:dyDescent="0.25">
      <c r="A2777" t="s">
        <v>22</v>
      </c>
      <c r="B2777" t="s">
        <v>16</v>
      </c>
      <c r="C2777" t="s">
        <v>19</v>
      </c>
      <c r="D2777" t="s">
        <v>22</v>
      </c>
      <c r="E2777">
        <v>12</v>
      </c>
    </row>
    <row r="2778" spans="1:5" x14ac:dyDescent="0.25">
      <c r="A2778" t="s">
        <v>22</v>
      </c>
      <c r="B2778" t="s">
        <v>16</v>
      </c>
      <c r="C2778" t="s">
        <v>20</v>
      </c>
      <c r="D2778" t="s">
        <v>22</v>
      </c>
      <c r="E2778">
        <v>11</v>
      </c>
    </row>
    <row r="2779" spans="1:5" x14ac:dyDescent="0.25">
      <c r="A2779" t="s">
        <v>22</v>
      </c>
      <c r="B2779" t="s">
        <v>16</v>
      </c>
      <c r="C2779" t="s">
        <v>20</v>
      </c>
      <c r="D2779" t="s">
        <v>22</v>
      </c>
      <c r="E2779">
        <v>11</v>
      </c>
    </row>
    <row r="2780" spans="1:5" x14ac:dyDescent="0.25">
      <c r="A2780" t="s">
        <v>22</v>
      </c>
      <c r="B2780" t="s">
        <v>16</v>
      </c>
      <c r="C2780" t="s">
        <v>20</v>
      </c>
      <c r="D2780" t="s">
        <v>22</v>
      </c>
      <c r="E2780">
        <v>11</v>
      </c>
    </row>
    <row r="2781" spans="1:5" x14ac:dyDescent="0.25">
      <c r="A2781" t="s">
        <v>22</v>
      </c>
      <c r="B2781" t="s">
        <v>16</v>
      </c>
      <c r="C2781" t="s">
        <v>20</v>
      </c>
      <c r="D2781" t="s">
        <v>22</v>
      </c>
      <c r="E2781">
        <v>11</v>
      </c>
    </row>
    <row r="2782" spans="1:5" x14ac:dyDescent="0.25">
      <c r="A2782" t="s">
        <v>22</v>
      </c>
      <c r="B2782" t="s">
        <v>16</v>
      </c>
      <c r="C2782" t="s">
        <v>20</v>
      </c>
      <c r="D2782" t="s">
        <v>22</v>
      </c>
      <c r="E2782">
        <v>11</v>
      </c>
    </row>
    <row r="2783" spans="1:5" x14ac:dyDescent="0.25">
      <c r="A2783" t="s">
        <v>22</v>
      </c>
      <c r="B2783" t="s">
        <v>16</v>
      </c>
      <c r="C2783" t="s">
        <v>20</v>
      </c>
      <c r="D2783" t="s">
        <v>22</v>
      </c>
      <c r="E2783">
        <v>11</v>
      </c>
    </row>
    <row r="2784" spans="1:5" x14ac:dyDescent="0.25">
      <c r="A2784" t="s">
        <v>22</v>
      </c>
      <c r="B2784" t="s">
        <v>16</v>
      </c>
      <c r="C2784" t="s">
        <v>20</v>
      </c>
      <c r="D2784" t="s">
        <v>22</v>
      </c>
      <c r="E2784">
        <v>11</v>
      </c>
    </row>
    <row r="2785" spans="1:5" x14ac:dyDescent="0.25">
      <c r="A2785" t="s">
        <v>22</v>
      </c>
      <c r="B2785" t="s">
        <v>16</v>
      </c>
      <c r="C2785" t="s">
        <v>20</v>
      </c>
      <c r="D2785" t="s">
        <v>22</v>
      </c>
      <c r="E2785">
        <v>11</v>
      </c>
    </row>
    <row r="2786" spans="1:5" x14ac:dyDescent="0.25">
      <c r="A2786" t="s">
        <v>22</v>
      </c>
      <c r="B2786" t="s">
        <v>16</v>
      </c>
      <c r="C2786" t="s">
        <v>21</v>
      </c>
      <c r="D2786" t="s">
        <v>22</v>
      </c>
      <c r="E2786">
        <v>13</v>
      </c>
    </row>
    <row r="2787" spans="1:5" x14ac:dyDescent="0.25">
      <c r="A2787" t="s">
        <v>22</v>
      </c>
      <c r="B2787" t="s">
        <v>16</v>
      </c>
      <c r="C2787" t="s">
        <v>21</v>
      </c>
      <c r="D2787" t="s">
        <v>22</v>
      </c>
      <c r="E2787">
        <v>13</v>
      </c>
    </row>
    <row r="2788" spans="1:5" x14ac:dyDescent="0.25">
      <c r="A2788" t="s">
        <v>22</v>
      </c>
      <c r="B2788" t="s">
        <v>16</v>
      </c>
      <c r="C2788" t="s">
        <v>21</v>
      </c>
      <c r="D2788" t="s">
        <v>22</v>
      </c>
      <c r="E2788">
        <v>13</v>
      </c>
    </row>
    <row r="2789" spans="1:5" x14ac:dyDescent="0.25">
      <c r="A2789" t="s">
        <v>22</v>
      </c>
      <c r="B2789" t="s">
        <v>16</v>
      </c>
      <c r="C2789" t="s">
        <v>21</v>
      </c>
      <c r="D2789" t="s">
        <v>22</v>
      </c>
      <c r="E2789">
        <v>13</v>
      </c>
    </row>
    <row r="2790" spans="1:5" x14ac:dyDescent="0.25">
      <c r="A2790" t="s">
        <v>22</v>
      </c>
      <c r="B2790" t="s">
        <v>16</v>
      </c>
      <c r="C2790" t="s">
        <v>21</v>
      </c>
      <c r="D2790" t="s">
        <v>22</v>
      </c>
      <c r="E2790">
        <v>13</v>
      </c>
    </row>
    <row r="2791" spans="1:5" x14ac:dyDescent="0.25">
      <c r="A2791" t="s">
        <v>22</v>
      </c>
      <c r="B2791" t="s">
        <v>16</v>
      </c>
      <c r="C2791" t="s">
        <v>21</v>
      </c>
      <c r="D2791" t="s">
        <v>22</v>
      </c>
      <c r="E2791">
        <v>13</v>
      </c>
    </row>
    <row r="2792" spans="1:5" x14ac:dyDescent="0.25">
      <c r="A2792" t="s">
        <v>22</v>
      </c>
      <c r="B2792" t="s">
        <v>16</v>
      </c>
      <c r="C2792" t="s">
        <v>21</v>
      </c>
      <c r="D2792" t="s">
        <v>22</v>
      </c>
      <c r="E2792">
        <v>13</v>
      </c>
    </row>
    <row r="2793" spans="1:5" x14ac:dyDescent="0.25">
      <c r="A2793" t="s">
        <v>22</v>
      </c>
      <c r="B2793" t="s">
        <v>16</v>
      </c>
      <c r="C2793" t="s">
        <v>21</v>
      </c>
      <c r="D2793" t="s">
        <v>22</v>
      </c>
      <c r="E2793">
        <v>13</v>
      </c>
    </row>
    <row r="2794" spans="1:5" x14ac:dyDescent="0.25">
      <c r="A2794" t="s">
        <v>22</v>
      </c>
      <c r="B2794" t="s">
        <v>16</v>
      </c>
      <c r="C2794" t="s">
        <v>22</v>
      </c>
      <c r="D2794" t="s">
        <v>22</v>
      </c>
      <c r="E2794">
        <v>12</v>
      </c>
    </row>
    <row r="2795" spans="1:5" x14ac:dyDescent="0.25">
      <c r="A2795" t="s">
        <v>22</v>
      </c>
      <c r="B2795" t="s">
        <v>16</v>
      </c>
      <c r="C2795" t="s">
        <v>22</v>
      </c>
      <c r="D2795" t="s">
        <v>22</v>
      </c>
      <c r="E2795">
        <v>12</v>
      </c>
    </row>
    <row r="2796" spans="1:5" x14ac:dyDescent="0.25">
      <c r="A2796" t="s">
        <v>22</v>
      </c>
      <c r="B2796" t="s">
        <v>16</v>
      </c>
      <c r="C2796" t="s">
        <v>22</v>
      </c>
      <c r="D2796" t="s">
        <v>22</v>
      </c>
      <c r="E2796">
        <v>12</v>
      </c>
    </row>
    <row r="2797" spans="1:5" x14ac:dyDescent="0.25">
      <c r="A2797" t="s">
        <v>22</v>
      </c>
      <c r="B2797" t="s">
        <v>16</v>
      </c>
      <c r="C2797" t="s">
        <v>22</v>
      </c>
      <c r="D2797" t="s">
        <v>22</v>
      </c>
      <c r="E2797">
        <v>12</v>
      </c>
    </row>
    <row r="2798" spans="1:5" x14ac:dyDescent="0.25">
      <c r="A2798" t="s">
        <v>22</v>
      </c>
      <c r="B2798" t="s">
        <v>16</v>
      </c>
      <c r="C2798" t="s">
        <v>22</v>
      </c>
      <c r="D2798" t="s">
        <v>22</v>
      </c>
      <c r="E2798">
        <v>12</v>
      </c>
    </row>
    <row r="2799" spans="1:5" x14ac:dyDescent="0.25">
      <c r="A2799" t="s">
        <v>22</v>
      </c>
      <c r="B2799" t="s">
        <v>16</v>
      </c>
      <c r="C2799" t="s">
        <v>22</v>
      </c>
      <c r="D2799" t="s">
        <v>22</v>
      </c>
      <c r="E2799">
        <v>12</v>
      </c>
    </row>
    <row r="2800" spans="1:5" x14ac:dyDescent="0.25">
      <c r="A2800" t="s">
        <v>22</v>
      </c>
      <c r="B2800" t="s">
        <v>16</v>
      </c>
      <c r="C2800" t="s">
        <v>22</v>
      </c>
      <c r="D2800" t="s">
        <v>22</v>
      </c>
      <c r="E2800">
        <v>12</v>
      </c>
    </row>
    <row r="2801" spans="1:5" x14ac:dyDescent="0.25">
      <c r="A2801" t="s">
        <v>22</v>
      </c>
      <c r="B2801" t="s">
        <v>16</v>
      </c>
      <c r="C2801" t="s">
        <v>22</v>
      </c>
      <c r="D2801" t="s">
        <v>22</v>
      </c>
      <c r="E2801">
        <v>12</v>
      </c>
    </row>
    <row r="2802" spans="1:5" x14ac:dyDescent="0.25">
      <c r="A2802" t="s">
        <v>22</v>
      </c>
      <c r="B2802" t="s">
        <v>17</v>
      </c>
      <c r="C2802" t="s">
        <v>16</v>
      </c>
      <c r="D2802" t="s">
        <v>22</v>
      </c>
      <c r="E2802">
        <v>13</v>
      </c>
    </row>
    <row r="2803" spans="1:5" x14ac:dyDescent="0.25">
      <c r="A2803" t="s">
        <v>22</v>
      </c>
      <c r="B2803" t="s">
        <v>17</v>
      </c>
      <c r="C2803" t="s">
        <v>16</v>
      </c>
      <c r="D2803" t="s">
        <v>22</v>
      </c>
      <c r="E2803">
        <v>13</v>
      </c>
    </row>
    <row r="2804" spans="1:5" x14ac:dyDescent="0.25">
      <c r="A2804" t="s">
        <v>22</v>
      </c>
      <c r="B2804" t="s">
        <v>17</v>
      </c>
      <c r="C2804" t="s">
        <v>16</v>
      </c>
      <c r="D2804" t="s">
        <v>22</v>
      </c>
      <c r="E2804">
        <v>13</v>
      </c>
    </row>
    <row r="2805" spans="1:5" x14ac:dyDescent="0.25">
      <c r="A2805" t="s">
        <v>22</v>
      </c>
      <c r="B2805" t="s">
        <v>17</v>
      </c>
      <c r="C2805" t="s">
        <v>16</v>
      </c>
      <c r="D2805" t="s">
        <v>22</v>
      </c>
      <c r="E2805">
        <v>13</v>
      </c>
    </row>
    <row r="2806" spans="1:5" x14ac:dyDescent="0.25">
      <c r="A2806" t="s">
        <v>22</v>
      </c>
      <c r="B2806" t="s">
        <v>17</v>
      </c>
      <c r="C2806" t="s">
        <v>16</v>
      </c>
      <c r="D2806" t="s">
        <v>22</v>
      </c>
      <c r="E2806">
        <v>13</v>
      </c>
    </row>
    <row r="2807" spans="1:5" x14ac:dyDescent="0.25">
      <c r="A2807" t="s">
        <v>22</v>
      </c>
      <c r="B2807" t="s">
        <v>17</v>
      </c>
      <c r="C2807" t="s">
        <v>16</v>
      </c>
      <c r="D2807" t="s">
        <v>22</v>
      </c>
      <c r="E2807">
        <v>13</v>
      </c>
    </row>
    <row r="2808" spans="1:5" x14ac:dyDescent="0.25">
      <c r="A2808" t="s">
        <v>22</v>
      </c>
      <c r="B2808" t="s">
        <v>17</v>
      </c>
      <c r="C2808" t="s">
        <v>16</v>
      </c>
      <c r="D2808" t="s">
        <v>22</v>
      </c>
      <c r="E2808">
        <v>13</v>
      </c>
    </row>
    <row r="2809" spans="1:5" x14ac:dyDescent="0.25">
      <c r="A2809" t="s">
        <v>22</v>
      </c>
      <c r="B2809" t="s">
        <v>17</v>
      </c>
      <c r="C2809" t="s">
        <v>16</v>
      </c>
      <c r="D2809" t="s">
        <v>22</v>
      </c>
      <c r="E2809">
        <v>13</v>
      </c>
    </row>
    <row r="2810" spans="1:5" x14ac:dyDescent="0.25">
      <c r="A2810" t="s">
        <v>22</v>
      </c>
      <c r="B2810" t="s">
        <v>17</v>
      </c>
      <c r="C2810" t="s">
        <v>17</v>
      </c>
      <c r="D2810" t="s">
        <v>22</v>
      </c>
      <c r="E2810">
        <v>13</v>
      </c>
    </row>
    <row r="2811" spans="1:5" x14ac:dyDescent="0.25">
      <c r="A2811" t="s">
        <v>22</v>
      </c>
      <c r="B2811" t="s">
        <v>17</v>
      </c>
      <c r="C2811" t="s">
        <v>17</v>
      </c>
      <c r="D2811" t="s">
        <v>22</v>
      </c>
      <c r="E2811">
        <v>13</v>
      </c>
    </row>
    <row r="2812" spans="1:5" x14ac:dyDescent="0.25">
      <c r="A2812" t="s">
        <v>22</v>
      </c>
      <c r="B2812" t="s">
        <v>17</v>
      </c>
      <c r="C2812" t="s">
        <v>17</v>
      </c>
      <c r="D2812" t="s">
        <v>22</v>
      </c>
      <c r="E2812">
        <v>13</v>
      </c>
    </row>
    <row r="2813" spans="1:5" x14ac:dyDescent="0.25">
      <c r="A2813" t="s">
        <v>22</v>
      </c>
      <c r="B2813" t="s">
        <v>17</v>
      </c>
      <c r="C2813" t="s">
        <v>17</v>
      </c>
      <c r="D2813" t="s">
        <v>22</v>
      </c>
      <c r="E2813">
        <v>13</v>
      </c>
    </row>
    <row r="2814" spans="1:5" x14ac:dyDescent="0.25">
      <c r="A2814" t="s">
        <v>22</v>
      </c>
      <c r="B2814" t="s">
        <v>17</v>
      </c>
      <c r="C2814" t="s">
        <v>17</v>
      </c>
      <c r="D2814" t="s">
        <v>22</v>
      </c>
      <c r="E2814">
        <v>13</v>
      </c>
    </row>
    <row r="2815" spans="1:5" x14ac:dyDescent="0.25">
      <c r="A2815" t="s">
        <v>22</v>
      </c>
      <c r="B2815" t="s">
        <v>17</v>
      </c>
      <c r="C2815" t="s">
        <v>17</v>
      </c>
      <c r="D2815" t="s">
        <v>22</v>
      </c>
      <c r="E2815">
        <v>13</v>
      </c>
    </row>
    <row r="2816" spans="1:5" x14ac:dyDescent="0.25">
      <c r="A2816" t="s">
        <v>22</v>
      </c>
      <c r="B2816" t="s">
        <v>17</v>
      </c>
      <c r="C2816" t="s">
        <v>17</v>
      </c>
      <c r="D2816" t="s">
        <v>22</v>
      </c>
      <c r="E2816">
        <v>13</v>
      </c>
    </row>
    <row r="2817" spans="1:5" x14ac:dyDescent="0.25">
      <c r="A2817" t="s">
        <v>22</v>
      </c>
      <c r="B2817" t="s">
        <v>17</v>
      </c>
      <c r="C2817" t="s">
        <v>17</v>
      </c>
      <c r="D2817" t="s">
        <v>22</v>
      </c>
      <c r="E2817">
        <v>13</v>
      </c>
    </row>
    <row r="2818" spans="1:5" x14ac:dyDescent="0.25">
      <c r="A2818" t="s">
        <v>22</v>
      </c>
      <c r="B2818" t="s">
        <v>17</v>
      </c>
      <c r="C2818" t="s">
        <v>18</v>
      </c>
      <c r="D2818" t="s">
        <v>22</v>
      </c>
      <c r="E2818">
        <v>11</v>
      </c>
    </row>
    <row r="2819" spans="1:5" x14ac:dyDescent="0.25">
      <c r="A2819" t="s">
        <v>22</v>
      </c>
      <c r="B2819" t="s">
        <v>17</v>
      </c>
      <c r="C2819" t="s">
        <v>18</v>
      </c>
      <c r="D2819" t="s">
        <v>22</v>
      </c>
      <c r="E2819">
        <v>11</v>
      </c>
    </row>
    <row r="2820" spans="1:5" x14ac:dyDescent="0.25">
      <c r="A2820" t="s">
        <v>22</v>
      </c>
      <c r="B2820" t="s">
        <v>17</v>
      </c>
      <c r="C2820" t="s">
        <v>18</v>
      </c>
      <c r="D2820" t="s">
        <v>22</v>
      </c>
      <c r="E2820">
        <v>11</v>
      </c>
    </row>
    <row r="2821" spans="1:5" x14ac:dyDescent="0.25">
      <c r="A2821" t="s">
        <v>22</v>
      </c>
      <c r="B2821" t="s">
        <v>17</v>
      </c>
      <c r="C2821" t="s">
        <v>18</v>
      </c>
      <c r="D2821" t="s">
        <v>22</v>
      </c>
      <c r="E2821">
        <v>11</v>
      </c>
    </row>
    <row r="2822" spans="1:5" x14ac:dyDescent="0.25">
      <c r="A2822" t="s">
        <v>22</v>
      </c>
      <c r="B2822" t="s">
        <v>17</v>
      </c>
      <c r="C2822" t="s">
        <v>18</v>
      </c>
      <c r="D2822" t="s">
        <v>22</v>
      </c>
      <c r="E2822">
        <v>11</v>
      </c>
    </row>
    <row r="2823" spans="1:5" x14ac:dyDescent="0.25">
      <c r="A2823" t="s">
        <v>22</v>
      </c>
      <c r="B2823" t="s">
        <v>17</v>
      </c>
      <c r="C2823" t="s">
        <v>18</v>
      </c>
      <c r="D2823" t="s">
        <v>22</v>
      </c>
      <c r="E2823">
        <v>11</v>
      </c>
    </row>
    <row r="2824" spans="1:5" x14ac:dyDescent="0.25">
      <c r="A2824" t="s">
        <v>22</v>
      </c>
      <c r="B2824" t="s">
        <v>17</v>
      </c>
      <c r="C2824" t="s">
        <v>18</v>
      </c>
      <c r="D2824" t="s">
        <v>22</v>
      </c>
      <c r="E2824">
        <v>11</v>
      </c>
    </row>
    <row r="2825" spans="1:5" x14ac:dyDescent="0.25">
      <c r="A2825" t="s">
        <v>22</v>
      </c>
      <c r="B2825" t="s">
        <v>17</v>
      </c>
      <c r="C2825" t="s">
        <v>18</v>
      </c>
      <c r="D2825" t="s">
        <v>22</v>
      </c>
      <c r="E2825">
        <v>11</v>
      </c>
    </row>
    <row r="2826" spans="1:5" x14ac:dyDescent="0.25">
      <c r="A2826" t="s">
        <v>22</v>
      </c>
      <c r="B2826" t="s">
        <v>17</v>
      </c>
      <c r="C2826" t="s">
        <v>19</v>
      </c>
      <c r="D2826" t="s">
        <v>22</v>
      </c>
      <c r="E2826">
        <v>11</v>
      </c>
    </row>
    <row r="2827" spans="1:5" x14ac:dyDescent="0.25">
      <c r="A2827" t="s">
        <v>22</v>
      </c>
      <c r="B2827" t="s">
        <v>17</v>
      </c>
      <c r="C2827" t="s">
        <v>19</v>
      </c>
      <c r="D2827" t="s">
        <v>22</v>
      </c>
      <c r="E2827">
        <v>11</v>
      </c>
    </row>
    <row r="2828" spans="1:5" x14ac:dyDescent="0.25">
      <c r="A2828" t="s">
        <v>22</v>
      </c>
      <c r="B2828" t="s">
        <v>17</v>
      </c>
      <c r="C2828" t="s">
        <v>19</v>
      </c>
      <c r="D2828" t="s">
        <v>22</v>
      </c>
      <c r="E2828">
        <v>11</v>
      </c>
    </row>
    <row r="2829" spans="1:5" x14ac:dyDescent="0.25">
      <c r="A2829" t="s">
        <v>22</v>
      </c>
      <c r="B2829" t="s">
        <v>17</v>
      </c>
      <c r="C2829" t="s">
        <v>19</v>
      </c>
      <c r="D2829" t="s">
        <v>22</v>
      </c>
      <c r="E2829">
        <v>11</v>
      </c>
    </row>
    <row r="2830" spans="1:5" x14ac:dyDescent="0.25">
      <c r="A2830" t="s">
        <v>22</v>
      </c>
      <c r="B2830" t="s">
        <v>17</v>
      </c>
      <c r="C2830" t="s">
        <v>19</v>
      </c>
      <c r="D2830" t="s">
        <v>22</v>
      </c>
      <c r="E2830">
        <v>11</v>
      </c>
    </row>
    <row r="2831" spans="1:5" x14ac:dyDescent="0.25">
      <c r="A2831" t="s">
        <v>22</v>
      </c>
      <c r="B2831" t="s">
        <v>17</v>
      </c>
      <c r="C2831" t="s">
        <v>19</v>
      </c>
      <c r="D2831" t="s">
        <v>22</v>
      </c>
      <c r="E2831">
        <v>11</v>
      </c>
    </row>
    <row r="2832" spans="1:5" x14ac:dyDescent="0.25">
      <c r="A2832" t="s">
        <v>22</v>
      </c>
      <c r="B2832" t="s">
        <v>17</v>
      </c>
      <c r="C2832" t="s">
        <v>19</v>
      </c>
      <c r="D2832" t="s">
        <v>22</v>
      </c>
      <c r="E2832">
        <v>11</v>
      </c>
    </row>
    <row r="2833" spans="1:5" x14ac:dyDescent="0.25">
      <c r="A2833" t="s">
        <v>22</v>
      </c>
      <c r="B2833" t="s">
        <v>17</v>
      </c>
      <c r="C2833" t="s">
        <v>19</v>
      </c>
      <c r="D2833" t="s">
        <v>22</v>
      </c>
      <c r="E2833">
        <v>11</v>
      </c>
    </row>
    <row r="2834" spans="1:5" x14ac:dyDescent="0.25">
      <c r="A2834" t="s">
        <v>22</v>
      </c>
      <c r="B2834" t="s">
        <v>17</v>
      </c>
      <c r="C2834" t="s">
        <v>20</v>
      </c>
      <c r="D2834" t="s">
        <v>22</v>
      </c>
      <c r="E2834">
        <v>10</v>
      </c>
    </row>
    <row r="2835" spans="1:5" x14ac:dyDescent="0.25">
      <c r="A2835" t="s">
        <v>22</v>
      </c>
      <c r="B2835" t="s">
        <v>17</v>
      </c>
      <c r="C2835" t="s">
        <v>20</v>
      </c>
      <c r="D2835" t="s">
        <v>22</v>
      </c>
      <c r="E2835">
        <v>10</v>
      </c>
    </row>
    <row r="2836" spans="1:5" x14ac:dyDescent="0.25">
      <c r="A2836" t="s">
        <v>22</v>
      </c>
      <c r="B2836" t="s">
        <v>17</v>
      </c>
      <c r="C2836" t="s">
        <v>20</v>
      </c>
      <c r="D2836" t="s">
        <v>22</v>
      </c>
      <c r="E2836">
        <v>10</v>
      </c>
    </row>
    <row r="2837" spans="1:5" x14ac:dyDescent="0.25">
      <c r="A2837" t="s">
        <v>22</v>
      </c>
      <c r="B2837" t="s">
        <v>17</v>
      </c>
      <c r="C2837" t="s">
        <v>20</v>
      </c>
      <c r="D2837" t="s">
        <v>22</v>
      </c>
      <c r="E2837">
        <v>10</v>
      </c>
    </row>
    <row r="2838" spans="1:5" x14ac:dyDescent="0.25">
      <c r="A2838" t="s">
        <v>22</v>
      </c>
      <c r="B2838" t="s">
        <v>17</v>
      </c>
      <c r="C2838" t="s">
        <v>20</v>
      </c>
      <c r="D2838" t="s">
        <v>22</v>
      </c>
      <c r="E2838">
        <v>10</v>
      </c>
    </row>
    <row r="2839" spans="1:5" x14ac:dyDescent="0.25">
      <c r="A2839" t="s">
        <v>22</v>
      </c>
      <c r="B2839" t="s">
        <v>17</v>
      </c>
      <c r="C2839" t="s">
        <v>20</v>
      </c>
      <c r="D2839" t="s">
        <v>22</v>
      </c>
      <c r="E2839">
        <v>10</v>
      </c>
    </row>
    <row r="2840" spans="1:5" x14ac:dyDescent="0.25">
      <c r="A2840" t="s">
        <v>22</v>
      </c>
      <c r="B2840" t="s">
        <v>17</v>
      </c>
      <c r="C2840" t="s">
        <v>20</v>
      </c>
      <c r="D2840" t="s">
        <v>22</v>
      </c>
      <c r="E2840">
        <v>10</v>
      </c>
    </row>
    <row r="2841" spans="1:5" x14ac:dyDescent="0.25">
      <c r="A2841" t="s">
        <v>22</v>
      </c>
      <c r="B2841" t="s">
        <v>17</v>
      </c>
      <c r="C2841" t="s">
        <v>20</v>
      </c>
      <c r="D2841" t="s">
        <v>22</v>
      </c>
      <c r="E2841">
        <v>10</v>
      </c>
    </row>
    <row r="2842" spans="1:5" x14ac:dyDescent="0.25">
      <c r="A2842" t="s">
        <v>22</v>
      </c>
      <c r="B2842" t="s">
        <v>17</v>
      </c>
      <c r="C2842" t="s">
        <v>21</v>
      </c>
      <c r="D2842" t="s">
        <v>22</v>
      </c>
      <c r="E2842">
        <v>13</v>
      </c>
    </row>
    <row r="2843" spans="1:5" x14ac:dyDescent="0.25">
      <c r="A2843" t="s">
        <v>22</v>
      </c>
      <c r="B2843" t="s">
        <v>17</v>
      </c>
      <c r="C2843" t="s">
        <v>21</v>
      </c>
      <c r="D2843" t="s">
        <v>22</v>
      </c>
      <c r="E2843">
        <v>13</v>
      </c>
    </row>
    <row r="2844" spans="1:5" x14ac:dyDescent="0.25">
      <c r="A2844" t="s">
        <v>22</v>
      </c>
      <c r="B2844" t="s">
        <v>17</v>
      </c>
      <c r="C2844" t="s">
        <v>21</v>
      </c>
      <c r="D2844" t="s">
        <v>22</v>
      </c>
      <c r="E2844">
        <v>13</v>
      </c>
    </row>
    <row r="2845" spans="1:5" x14ac:dyDescent="0.25">
      <c r="A2845" t="s">
        <v>22</v>
      </c>
      <c r="B2845" t="s">
        <v>17</v>
      </c>
      <c r="C2845" t="s">
        <v>21</v>
      </c>
      <c r="D2845" t="s">
        <v>22</v>
      </c>
      <c r="E2845">
        <v>13</v>
      </c>
    </row>
    <row r="2846" spans="1:5" x14ac:dyDescent="0.25">
      <c r="A2846" t="s">
        <v>22</v>
      </c>
      <c r="B2846" t="s">
        <v>17</v>
      </c>
      <c r="C2846" t="s">
        <v>21</v>
      </c>
      <c r="D2846" t="s">
        <v>22</v>
      </c>
      <c r="E2846">
        <v>13</v>
      </c>
    </row>
    <row r="2847" spans="1:5" x14ac:dyDescent="0.25">
      <c r="A2847" t="s">
        <v>22</v>
      </c>
      <c r="B2847" t="s">
        <v>17</v>
      </c>
      <c r="C2847" t="s">
        <v>21</v>
      </c>
      <c r="D2847" t="s">
        <v>22</v>
      </c>
      <c r="E2847">
        <v>13</v>
      </c>
    </row>
    <row r="2848" spans="1:5" x14ac:dyDescent="0.25">
      <c r="A2848" t="s">
        <v>22</v>
      </c>
      <c r="B2848" t="s">
        <v>17</v>
      </c>
      <c r="C2848" t="s">
        <v>21</v>
      </c>
      <c r="D2848" t="s">
        <v>22</v>
      </c>
      <c r="E2848">
        <v>13</v>
      </c>
    </row>
    <row r="2849" spans="1:5" x14ac:dyDescent="0.25">
      <c r="A2849" t="s">
        <v>22</v>
      </c>
      <c r="B2849" t="s">
        <v>17</v>
      </c>
      <c r="C2849" t="s">
        <v>21</v>
      </c>
      <c r="D2849" t="s">
        <v>22</v>
      </c>
      <c r="E2849">
        <v>13</v>
      </c>
    </row>
    <row r="2850" spans="1:5" x14ac:dyDescent="0.25">
      <c r="A2850" t="s">
        <v>22</v>
      </c>
      <c r="B2850" t="s">
        <v>17</v>
      </c>
      <c r="C2850" t="s">
        <v>22</v>
      </c>
      <c r="D2850" t="s">
        <v>22</v>
      </c>
      <c r="E2850">
        <v>13</v>
      </c>
    </row>
    <row r="2851" spans="1:5" x14ac:dyDescent="0.25">
      <c r="A2851" t="s">
        <v>22</v>
      </c>
      <c r="B2851" t="s">
        <v>17</v>
      </c>
      <c r="C2851" t="s">
        <v>22</v>
      </c>
      <c r="D2851" t="s">
        <v>22</v>
      </c>
      <c r="E2851">
        <v>13</v>
      </c>
    </row>
    <row r="2852" spans="1:5" x14ac:dyDescent="0.25">
      <c r="A2852" t="s">
        <v>22</v>
      </c>
      <c r="B2852" t="s">
        <v>17</v>
      </c>
      <c r="C2852" t="s">
        <v>22</v>
      </c>
      <c r="D2852" t="s">
        <v>22</v>
      </c>
      <c r="E2852">
        <v>13</v>
      </c>
    </row>
    <row r="2853" spans="1:5" x14ac:dyDescent="0.25">
      <c r="A2853" t="s">
        <v>22</v>
      </c>
      <c r="B2853" t="s">
        <v>17</v>
      </c>
      <c r="C2853" t="s">
        <v>22</v>
      </c>
      <c r="D2853" t="s">
        <v>22</v>
      </c>
      <c r="E2853">
        <v>13</v>
      </c>
    </row>
    <row r="2854" spans="1:5" x14ac:dyDescent="0.25">
      <c r="A2854" t="s">
        <v>22</v>
      </c>
      <c r="B2854" t="s">
        <v>17</v>
      </c>
      <c r="C2854" t="s">
        <v>22</v>
      </c>
      <c r="D2854" t="s">
        <v>22</v>
      </c>
      <c r="E2854">
        <v>13</v>
      </c>
    </row>
    <row r="2855" spans="1:5" x14ac:dyDescent="0.25">
      <c r="A2855" t="s">
        <v>22</v>
      </c>
      <c r="B2855" t="s">
        <v>17</v>
      </c>
      <c r="C2855" t="s">
        <v>22</v>
      </c>
      <c r="D2855" t="s">
        <v>22</v>
      </c>
      <c r="E2855">
        <v>13</v>
      </c>
    </row>
    <row r="2856" spans="1:5" x14ac:dyDescent="0.25">
      <c r="A2856" t="s">
        <v>22</v>
      </c>
      <c r="B2856" t="s">
        <v>17</v>
      </c>
      <c r="C2856" t="s">
        <v>22</v>
      </c>
      <c r="D2856" t="s">
        <v>22</v>
      </c>
      <c r="E2856">
        <v>13</v>
      </c>
    </row>
    <row r="2857" spans="1:5" x14ac:dyDescent="0.25">
      <c r="A2857" t="s">
        <v>22</v>
      </c>
      <c r="B2857" t="s">
        <v>17</v>
      </c>
      <c r="C2857" t="s">
        <v>22</v>
      </c>
      <c r="D2857" t="s">
        <v>22</v>
      </c>
      <c r="E2857">
        <v>13</v>
      </c>
    </row>
    <row r="2858" spans="1:5" x14ac:dyDescent="0.25">
      <c r="A2858" t="s">
        <v>22</v>
      </c>
      <c r="B2858" t="s">
        <v>18</v>
      </c>
      <c r="C2858" t="s">
        <v>16</v>
      </c>
      <c r="D2858" t="s">
        <v>22</v>
      </c>
      <c r="E2858">
        <v>14</v>
      </c>
    </row>
    <row r="2859" spans="1:5" x14ac:dyDescent="0.25">
      <c r="A2859" t="s">
        <v>22</v>
      </c>
      <c r="B2859" t="s">
        <v>18</v>
      </c>
      <c r="C2859" t="s">
        <v>16</v>
      </c>
      <c r="D2859" t="s">
        <v>22</v>
      </c>
      <c r="E2859">
        <v>14</v>
      </c>
    </row>
    <row r="2860" spans="1:5" x14ac:dyDescent="0.25">
      <c r="A2860" t="s">
        <v>22</v>
      </c>
      <c r="B2860" t="s">
        <v>18</v>
      </c>
      <c r="C2860" t="s">
        <v>16</v>
      </c>
      <c r="D2860" t="s">
        <v>22</v>
      </c>
      <c r="E2860">
        <v>14</v>
      </c>
    </row>
    <row r="2861" spans="1:5" x14ac:dyDescent="0.25">
      <c r="A2861" t="s">
        <v>22</v>
      </c>
      <c r="B2861" t="s">
        <v>18</v>
      </c>
      <c r="C2861" t="s">
        <v>16</v>
      </c>
      <c r="D2861" t="s">
        <v>22</v>
      </c>
      <c r="E2861">
        <v>14</v>
      </c>
    </row>
    <row r="2862" spans="1:5" x14ac:dyDescent="0.25">
      <c r="A2862" t="s">
        <v>22</v>
      </c>
      <c r="B2862" t="s">
        <v>18</v>
      </c>
      <c r="C2862" t="s">
        <v>16</v>
      </c>
      <c r="D2862" t="s">
        <v>22</v>
      </c>
      <c r="E2862">
        <v>14</v>
      </c>
    </row>
    <row r="2863" spans="1:5" x14ac:dyDescent="0.25">
      <c r="A2863" t="s">
        <v>22</v>
      </c>
      <c r="B2863" t="s">
        <v>18</v>
      </c>
      <c r="C2863" t="s">
        <v>16</v>
      </c>
      <c r="D2863" t="s">
        <v>22</v>
      </c>
      <c r="E2863">
        <v>14</v>
      </c>
    </row>
    <row r="2864" spans="1:5" x14ac:dyDescent="0.25">
      <c r="A2864" t="s">
        <v>22</v>
      </c>
      <c r="B2864" t="s">
        <v>18</v>
      </c>
      <c r="C2864" t="s">
        <v>16</v>
      </c>
      <c r="D2864" t="s">
        <v>22</v>
      </c>
      <c r="E2864">
        <v>14</v>
      </c>
    </row>
    <row r="2865" spans="1:5" x14ac:dyDescent="0.25">
      <c r="A2865" t="s">
        <v>22</v>
      </c>
      <c r="B2865" t="s">
        <v>18</v>
      </c>
      <c r="C2865" t="s">
        <v>16</v>
      </c>
      <c r="D2865" t="s">
        <v>22</v>
      </c>
      <c r="E2865">
        <v>14</v>
      </c>
    </row>
    <row r="2866" spans="1:5" x14ac:dyDescent="0.25">
      <c r="A2866" t="s">
        <v>22</v>
      </c>
      <c r="B2866" t="s">
        <v>18</v>
      </c>
      <c r="C2866" t="s">
        <v>17</v>
      </c>
      <c r="D2866" t="s">
        <v>22</v>
      </c>
      <c r="E2866">
        <v>14</v>
      </c>
    </row>
    <row r="2867" spans="1:5" x14ac:dyDescent="0.25">
      <c r="A2867" t="s">
        <v>22</v>
      </c>
      <c r="B2867" t="s">
        <v>18</v>
      </c>
      <c r="C2867" t="s">
        <v>17</v>
      </c>
      <c r="D2867" t="s">
        <v>22</v>
      </c>
      <c r="E2867">
        <v>14</v>
      </c>
    </row>
    <row r="2868" spans="1:5" x14ac:dyDescent="0.25">
      <c r="A2868" t="s">
        <v>22</v>
      </c>
      <c r="B2868" t="s">
        <v>18</v>
      </c>
      <c r="C2868" t="s">
        <v>17</v>
      </c>
      <c r="D2868" t="s">
        <v>22</v>
      </c>
      <c r="E2868">
        <v>14</v>
      </c>
    </row>
    <row r="2869" spans="1:5" x14ac:dyDescent="0.25">
      <c r="A2869" t="s">
        <v>22</v>
      </c>
      <c r="B2869" t="s">
        <v>18</v>
      </c>
      <c r="C2869" t="s">
        <v>17</v>
      </c>
      <c r="D2869" t="s">
        <v>22</v>
      </c>
      <c r="E2869">
        <v>14</v>
      </c>
    </row>
    <row r="2870" spans="1:5" x14ac:dyDescent="0.25">
      <c r="A2870" t="s">
        <v>22</v>
      </c>
      <c r="B2870" t="s">
        <v>18</v>
      </c>
      <c r="C2870" t="s">
        <v>17</v>
      </c>
      <c r="D2870" t="s">
        <v>22</v>
      </c>
      <c r="E2870">
        <v>14</v>
      </c>
    </row>
    <row r="2871" spans="1:5" x14ac:dyDescent="0.25">
      <c r="A2871" t="s">
        <v>22</v>
      </c>
      <c r="B2871" t="s">
        <v>18</v>
      </c>
      <c r="C2871" t="s">
        <v>17</v>
      </c>
      <c r="D2871" t="s">
        <v>22</v>
      </c>
      <c r="E2871">
        <v>14</v>
      </c>
    </row>
    <row r="2872" spans="1:5" x14ac:dyDescent="0.25">
      <c r="A2872" t="s">
        <v>22</v>
      </c>
      <c r="B2872" t="s">
        <v>18</v>
      </c>
      <c r="C2872" t="s">
        <v>17</v>
      </c>
      <c r="D2872" t="s">
        <v>22</v>
      </c>
      <c r="E2872">
        <v>14</v>
      </c>
    </row>
    <row r="2873" spans="1:5" x14ac:dyDescent="0.25">
      <c r="A2873" t="s">
        <v>22</v>
      </c>
      <c r="B2873" t="s">
        <v>18</v>
      </c>
      <c r="C2873" t="s">
        <v>17</v>
      </c>
      <c r="D2873" t="s">
        <v>22</v>
      </c>
      <c r="E2873">
        <v>14</v>
      </c>
    </row>
    <row r="2874" spans="1:5" x14ac:dyDescent="0.25">
      <c r="A2874" t="s">
        <v>22</v>
      </c>
      <c r="B2874" t="s">
        <v>18</v>
      </c>
      <c r="C2874" t="s">
        <v>18</v>
      </c>
      <c r="D2874" t="s">
        <v>22</v>
      </c>
      <c r="E2874">
        <v>12</v>
      </c>
    </row>
    <row r="2875" spans="1:5" x14ac:dyDescent="0.25">
      <c r="A2875" t="s">
        <v>22</v>
      </c>
      <c r="B2875" t="s">
        <v>18</v>
      </c>
      <c r="C2875" t="s">
        <v>18</v>
      </c>
      <c r="D2875" t="s">
        <v>22</v>
      </c>
      <c r="E2875">
        <v>12</v>
      </c>
    </row>
    <row r="2876" spans="1:5" x14ac:dyDescent="0.25">
      <c r="A2876" t="s">
        <v>22</v>
      </c>
      <c r="B2876" t="s">
        <v>18</v>
      </c>
      <c r="C2876" t="s">
        <v>18</v>
      </c>
      <c r="D2876" t="s">
        <v>22</v>
      </c>
      <c r="E2876">
        <v>12</v>
      </c>
    </row>
    <row r="2877" spans="1:5" x14ac:dyDescent="0.25">
      <c r="A2877" t="s">
        <v>22</v>
      </c>
      <c r="B2877" t="s">
        <v>18</v>
      </c>
      <c r="C2877" t="s">
        <v>18</v>
      </c>
      <c r="D2877" t="s">
        <v>22</v>
      </c>
      <c r="E2877">
        <v>12</v>
      </c>
    </row>
    <row r="2878" spans="1:5" x14ac:dyDescent="0.25">
      <c r="A2878" t="s">
        <v>22</v>
      </c>
      <c r="B2878" t="s">
        <v>18</v>
      </c>
      <c r="C2878" t="s">
        <v>18</v>
      </c>
      <c r="D2878" t="s">
        <v>22</v>
      </c>
      <c r="E2878">
        <v>12</v>
      </c>
    </row>
    <row r="2879" spans="1:5" x14ac:dyDescent="0.25">
      <c r="A2879" t="s">
        <v>22</v>
      </c>
      <c r="B2879" t="s">
        <v>18</v>
      </c>
      <c r="C2879" t="s">
        <v>18</v>
      </c>
      <c r="D2879" t="s">
        <v>22</v>
      </c>
      <c r="E2879">
        <v>12</v>
      </c>
    </row>
    <row r="2880" spans="1:5" x14ac:dyDescent="0.25">
      <c r="A2880" t="s">
        <v>22</v>
      </c>
      <c r="B2880" t="s">
        <v>18</v>
      </c>
      <c r="C2880" t="s">
        <v>18</v>
      </c>
      <c r="D2880" t="s">
        <v>22</v>
      </c>
      <c r="E2880">
        <v>12</v>
      </c>
    </row>
    <row r="2881" spans="1:5" x14ac:dyDescent="0.25">
      <c r="A2881" t="s">
        <v>22</v>
      </c>
      <c r="B2881" t="s">
        <v>18</v>
      </c>
      <c r="C2881" t="s">
        <v>18</v>
      </c>
      <c r="D2881" t="s">
        <v>22</v>
      </c>
      <c r="E2881">
        <v>12</v>
      </c>
    </row>
    <row r="2882" spans="1:5" x14ac:dyDescent="0.25">
      <c r="A2882" t="s">
        <v>22</v>
      </c>
      <c r="B2882" t="s">
        <v>18</v>
      </c>
      <c r="C2882" t="s">
        <v>19</v>
      </c>
      <c r="D2882" t="s">
        <v>22</v>
      </c>
      <c r="E2882">
        <v>12</v>
      </c>
    </row>
    <row r="2883" spans="1:5" x14ac:dyDescent="0.25">
      <c r="A2883" t="s">
        <v>22</v>
      </c>
      <c r="B2883" t="s">
        <v>18</v>
      </c>
      <c r="C2883" t="s">
        <v>19</v>
      </c>
      <c r="D2883" t="s">
        <v>22</v>
      </c>
      <c r="E2883">
        <v>12</v>
      </c>
    </row>
    <row r="2884" spans="1:5" x14ac:dyDescent="0.25">
      <c r="A2884" t="s">
        <v>22</v>
      </c>
      <c r="B2884" t="s">
        <v>18</v>
      </c>
      <c r="C2884" t="s">
        <v>19</v>
      </c>
      <c r="D2884" t="s">
        <v>22</v>
      </c>
      <c r="E2884">
        <v>12</v>
      </c>
    </row>
    <row r="2885" spans="1:5" x14ac:dyDescent="0.25">
      <c r="A2885" t="s">
        <v>22</v>
      </c>
      <c r="B2885" t="s">
        <v>18</v>
      </c>
      <c r="C2885" t="s">
        <v>19</v>
      </c>
      <c r="D2885" t="s">
        <v>22</v>
      </c>
      <c r="E2885">
        <v>12</v>
      </c>
    </row>
    <row r="2886" spans="1:5" x14ac:dyDescent="0.25">
      <c r="A2886" t="s">
        <v>22</v>
      </c>
      <c r="B2886" t="s">
        <v>18</v>
      </c>
      <c r="C2886" t="s">
        <v>19</v>
      </c>
      <c r="D2886" t="s">
        <v>22</v>
      </c>
      <c r="E2886">
        <v>12</v>
      </c>
    </row>
    <row r="2887" spans="1:5" x14ac:dyDescent="0.25">
      <c r="A2887" t="s">
        <v>22</v>
      </c>
      <c r="B2887" t="s">
        <v>18</v>
      </c>
      <c r="C2887" t="s">
        <v>19</v>
      </c>
      <c r="D2887" t="s">
        <v>22</v>
      </c>
      <c r="E2887">
        <v>12</v>
      </c>
    </row>
    <row r="2888" spans="1:5" x14ac:dyDescent="0.25">
      <c r="A2888" t="s">
        <v>22</v>
      </c>
      <c r="B2888" t="s">
        <v>18</v>
      </c>
      <c r="C2888" t="s">
        <v>19</v>
      </c>
      <c r="D2888" t="s">
        <v>22</v>
      </c>
      <c r="E2888">
        <v>12</v>
      </c>
    </row>
    <row r="2889" spans="1:5" x14ac:dyDescent="0.25">
      <c r="A2889" t="s">
        <v>22</v>
      </c>
      <c r="B2889" t="s">
        <v>18</v>
      </c>
      <c r="C2889" t="s">
        <v>19</v>
      </c>
      <c r="D2889" t="s">
        <v>22</v>
      </c>
      <c r="E2889">
        <v>12</v>
      </c>
    </row>
    <row r="2890" spans="1:5" x14ac:dyDescent="0.25">
      <c r="A2890" t="s">
        <v>22</v>
      </c>
      <c r="B2890" t="s">
        <v>18</v>
      </c>
      <c r="C2890" t="s">
        <v>20</v>
      </c>
      <c r="D2890" t="s">
        <v>22</v>
      </c>
      <c r="E2890">
        <v>10</v>
      </c>
    </row>
    <row r="2891" spans="1:5" x14ac:dyDescent="0.25">
      <c r="A2891" t="s">
        <v>22</v>
      </c>
      <c r="B2891" t="s">
        <v>18</v>
      </c>
      <c r="C2891" t="s">
        <v>20</v>
      </c>
      <c r="D2891" t="s">
        <v>22</v>
      </c>
      <c r="E2891">
        <v>10</v>
      </c>
    </row>
    <row r="2892" spans="1:5" x14ac:dyDescent="0.25">
      <c r="A2892" t="s">
        <v>22</v>
      </c>
      <c r="B2892" t="s">
        <v>18</v>
      </c>
      <c r="C2892" t="s">
        <v>20</v>
      </c>
      <c r="D2892" t="s">
        <v>22</v>
      </c>
      <c r="E2892">
        <v>10</v>
      </c>
    </row>
    <row r="2893" spans="1:5" x14ac:dyDescent="0.25">
      <c r="A2893" t="s">
        <v>22</v>
      </c>
      <c r="B2893" t="s">
        <v>18</v>
      </c>
      <c r="C2893" t="s">
        <v>20</v>
      </c>
      <c r="D2893" t="s">
        <v>22</v>
      </c>
      <c r="E2893">
        <v>10</v>
      </c>
    </row>
    <row r="2894" spans="1:5" x14ac:dyDescent="0.25">
      <c r="A2894" t="s">
        <v>22</v>
      </c>
      <c r="B2894" t="s">
        <v>18</v>
      </c>
      <c r="C2894" t="s">
        <v>20</v>
      </c>
      <c r="D2894" t="s">
        <v>22</v>
      </c>
      <c r="E2894">
        <v>10</v>
      </c>
    </row>
    <row r="2895" spans="1:5" x14ac:dyDescent="0.25">
      <c r="A2895" t="s">
        <v>22</v>
      </c>
      <c r="B2895" t="s">
        <v>18</v>
      </c>
      <c r="C2895" t="s">
        <v>20</v>
      </c>
      <c r="D2895" t="s">
        <v>22</v>
      </c>
      <c r="E2895">
        <v>10</v>
      </c>
    </row>
    <row r="2896" spans="1:5" x14ac:dyDescent="0.25">
      <c r="A2896" t="s">
        <v>22</v>
      </c>
      <c r="B2896" t="s">
        <v>18</v>
      </c>
      <c r="C2896" t="s">
        <v>20</v>
      </c>
      <c r="D2896" t="s">
        <v>22</v>
      </c>
      <c r="E2896">
        <v>10</v>
      </c>
    </row>
    <row r="2897" spans="1:5" x14ac:dyDescent="0.25">
      <c r="A2897" t="s">
        <v>22</v>
      </c>
      <c r="B2897" t="s">
        <v>18</v>
      </c>
      <c r="C2897" t="s">
        <v>20</v>
      </c>
      <c r="D2897" t="s">
        <v>22</v>
      </c>
      <c r="E2897">
        <v>10</v>
      </c>
    </row>
    <row r="2898" spans="1:5" x14ac:dyDescent="0.25">
      <c r="A2898" t="s">
        <v>22</v>
      </c>
      <c r="B2898" t="s">
        <v>18</v>
      </c>
      <c r="C2898" t="s">
        <v>21</v>
      </c>
      <c r="D2898" t="s">
        <v>22</v>
      </c>
      <c r="E2898">
        <v>14</v>
      </c>
    </row>
    <row r="2899" spans="1:5" x14ac:dyDescent="0.25">
      <c r="A2899" t="s">
        <v>22</v>
      </c>
      <c r="B2899" t="s">
        <v>18</v>
      </c>
      <c r="C2899" t="s">
        <v>21</v>
      </c>
      <c r="D2899" t="s">
        <v>22</v>
      </c>
      <c r="E2899">
        <v>14</v>
      </c>
    </row>
    <row r="2900" spans="1:5" x14ac:dyDescent="0.25">
      <c r="A2900" t="s">
        <v>22</v>
      </c>
      <c r="B2900" t="s">
        <v>18</v>
      </c>
      <c r="C2900" t="s">
        <v>21</v>
      </c>
      <c r="D2900" t="s">
        <v>22</v>
      </c>
      <c r="E2900">
        <v>14</v>
      </c>
    </row>
    <row r="2901" spans="1:5" x14ac:dyDescent="0.25">
      <c r="A2901" t="s">
        <v>22</v>
      </c>
      <c r="B2901" t="s">
        <v>18</v>
      </c>
      <c r="C2901" t="s">
        <v>21</v>
      </c>
      <c r="D2901" t="s">
        <v>22</v>
      </c>
      <c r="E2901">
        <v>14</v>
      </c>
    </row>
    <row r="2902" spans="1:5" x14ac:dyDescent="0.25">
      <c r="A2902" t="s">
        <v>22</v>
      </c>
      <c r="B2902" t="s">
        <v>18</v>
      </c>
      <c r="C2902" t="s">
        <v>21</v>
      </c>
      <c r="D2902" t="s">
        <v>22</v>
      </c>
      <c r="E2902">
        <v>14</v>
      </c>
    </row>
    <row r="2903" spans="1:5" x14ac:dyDescent="0.25">
      <c r="A2903" t="s">
        <v>22</v>
      </c>
      <c r="B2903" t="s">
        <v>18</v>
      </c>
      <c r="C2903" t="s">
        <v>21</v>
      </c>
      <c r="D2903" t="s">
        <v>22</v>
      </c>
      <c r="E2903">
        <v>14</v>
      </c>
    </row>
    <row r="2904" spans="1:5" x14ac:dyDescent="0.25">
      <c r="A2904" t="s">
        <v>22</v>
      </c>
      <c r="B2904" t="s">
        <v>18</v>
      </c>
      <c r="C2904" t="s">
        <v>21</v>
      </c>
      <c r="D2904" t="s">
        <v>22</v>
      </c>
      <c r="E2904">
        <v>14</v>
      </c>
    </row>
    <row r="2905" spans="1:5" x14ac:dyDescent="0.25">
      <c r="A2905" t="s">
        <v>22</v>
      </c>
      <c r="B2905" t="s">
        <v>18</v>
      </c>
      <c r="C2905" t="s">
        <v>21</v>
      </c>
      <c r="D2905" t="s">
        <v>22</v>
      </c>
      <c r="E2905">
        <v>14</v>
      </c>
    </row>
    <row r="2906" spans="1:5" x14ac:dyDescent="0.25">
      <c r="A2906" t="s">
        <v>22</v>
      </c>
      <c r="B2906" t="s">
        <v>18</v>
      </c>
      <c r="C2906" t="s">
        <v>22</v>
      </c>
      <c r="D2906" t="s">
        <v>22</v>
      </c>
      <c r="E2906">
        <v>14</v>
      </c>
    </row>
    <row r="2907" spans="1:5" x14ac:dyDescent="0.25">
      <c r="A2907" t="s">
        <v>22</v>
      </c>
      <c r="B2907" t="s">
        <v>18</v>
      </c>
      <c r="C2907" t="s">
        <v>22</v>
      </c>
      <c r="D2907" t="s">
        <v>22</v>
      </c>
      <c r="E2907">
        <v>14</v>
      </c>
    </row>
    <row r="2908" spans="1:5" x14ac:dyDescent="0.25">
      <c r="A2908" t="s">
        <v>22</v>
      </c>
      <c r="B2908" t="s">
        <v>18</v>
      </c>
      <c r="C2908" t="s">
        <v>22</v>
      </c>
      <c r="D2908" t="s">
        <v>22</v>
      </c>
      <c r="E2908">
        <v>14</v>
      </c>
    </row>
    <row r="2909" spans="1:5" x14ac:dyDescent="0.25">
      <c r="A2909" t="s">
        <v>22</v>
      </c>
      <c r="B2909" t="s">
        <v>18</v>
      </c>
      <c r="C2909" t="s">
        <v>22</v>
      </c>
      <c r="D2909" t="s">
        <v>22</v>
      </c>
      <c r="E2909">
        <v>14</v>
      </c>
    </row>
    <row r="2910" spans="1:5" x14ac:dyDescent="0.25">
      <c r="A2910" t="s">
        <v>22</v>
      </c>
      <c r="B2910" t="s">
        <v>18</v>
      </c>
      <c r="C2910" t="s">
        <v>22</v>
      </c>
      <c r="D2910" t="s">
        <v>22</v>
      </c>
      <c r="E2910">
        <v>14</v>
      </c>
    </row>
    <row r="2911" spans="1:5" x14ac:dyDescent="0.25">
      <c r="A2911" t="s">
        <v>22</v>
      </c>
      <c r="B2911" t="s">
        <v>18</v>
      </c>
      <c r="C2911" t="s">
        <v>22</v>
      </c>
      <c r="D2911" t="s">
        <v>22</v>
      </c>
      <c r="E2911">
        <v>14</v>
      </c>
    </row>
    <row r="2912" spans="1:5" x14ac:dyDescent="0.25">
      <c r="A2912" t="s">
        <v>22</v>
      </c>
      <c r="B2912" t="s">
        <v>18</v>
      </c>
      <c r="C2912" t="s">
        <v>22</v>
      </c>
      <c r="D2912" t="s">
        <v>22</v>
      </c>
      <c r="E2912">
        <v>14</v>
      </c>
    </row>
    <row r="2913" spans="1:5" x14ac:dyDescent="0.25">
      <c r="A2913" t="s">
        <v>22</v>
      </c>
      <c r="B2913" t="s">
        <v>18</v>
      </c>
      <c r="C2913" t="s">
        <v>22</v>
      </c>
      <c r="D2913" t="s">
        <v>22</v>
      </c>
      <c r="E2913">
        <v>14</v>
      </c>
    </row>
    <row r="2914" spans="1:5" x14ac:dyDescent="0.25">
      <c r="A2914" t="s">
        <v>22</v>
      </c>
      <c r="B2914" t="s">
        <v>19</v>
      </c>
      <c r="C2914" t="s">
        <v>16</v>
      </c>
      <c r="D2914" t="s">
        <v>22</v>
      </c>
      <c r="E2914">
        <v>14</v>
      </c>
    </row>
    <row r="2915" spans="1:5" x14ac:dyDescent="0.25">
      <c r="A2915" t="s">
        <v>22</v>
      </c>
      <c r="B2915" t="s">
        <v>19</v>
      </c>
      <c r="C2915" t="s">
        <v>16</v>
      </c>
      <c r="D2915" t="s">
        <v>22</v>
      </c>
      <c r="E2915">
        <v>14</v>
      </c>
    </row>
    <row r="2916" spans="1:5" x14ac:dyDescent="0.25">
      <c r="A2916" t="s">
        <v>22</v>
      </c>
      <c r="B2916" t="s">
        <v>19</v>
      </c>
      <c r="C2916" t="s">
        <v>16</v>
      </c>
      <c r="D2916" t="s">
        <v>22</v>
      </c>
      <c r="E2916">
        <v>14</v>
      </c>
    </row>
    <row r="2917" spans="1:5" x14ac:dyDescent="0.25">
      <c r="A2917" t="s">
        <v>22</v>
      </c>
      <c r="B2917" t="s">
        <v>19</v>
      </c>
      <c r="C2917" t="s">
        <v>16</v>
      </c>
      <c r="D2917" t="s">
        <v>22</v>
      </c>
      <c r="E2917">
        <v>14</v>
      </c>
    </row>
    <row r="2918" spans="1:5" x14ac:dyDescent="0.25">
      <c r="A2918" t="s">
        <v>22</v>
      </c>
      <c r="B2918" t="s">
        <v>19</v>
      </c>
      <c r="C2918" t="s">
        <v>16</v>
      </c>
      <c r="D2918" t="s">
        <v>22</v>
      </c>
      <c r="E2918">
        <v>14</v>
      </c>
    </row>
    <row r="2919" spans="1:5" x14ac:dyDescent="0.25">
      <c r="A2919" t="s">
        <v>22</v>
      </c>
      <c r="B2919" t="s">
        <v>19</v>
      </c>
      <c r="C2919" t="s">
        <v>16</v>
      </c>
      <c r="D2919" t="s">
        <v>22</v>
      </c>
      <c r="E2919">
        <v>14</v>
      </c>
    </row>
    <row r="2920" spans="1:5" x14ac:dyDescent="0.25">
      <c r="A2920" t="s">
        <v>22</v>
      </c>
      <c r="B2920" t="s">
        <v>19</v>
      </c>
      <c r="C2920" t="s">
        <v>16</v>
      </c>
      <c r="D2920" t="s">
        <v>22</v>
      </c>
      <c r="E2920">
        <v>14</v>
      </c>
    </row>
    <row r="2921" spans="1:5" x14ac:dyDescent="0.25">
      <c r="A2921" t="s">
        <v>22</v>
      </c>
      <c r="B2921" t="s">
        <v>19</v>
      </c>
      <c r="C2921" t="s">
        <v>16</v>
      </c>
      <c r="D2921" t="s">
        <v>22</v>
      </c>
      <c r="E2921">
        <v>14</v>
      </c>
    </row>
    <row r="2922" spans="1:5" x14ac:dyDescent="0.25">
      <c r="A2922" t="s">
        <v>22</v>
      </c>
      <c r="B2922" t="s">
        <v>19</v>
      </c>
      <c r="C2922" t="s">
        <v>17</v>
      </c>
      <c r="D2922" t="s">
        <v>22</v>
      </c>
      <c r="E2922">
        <v>15</v>
      </c>
    </row>
    <row r="2923" spans="1:5" x14ac:dyDescent="0.25">
      <c r="A2923" t="s">
        <v>22</v>
      </c>
      <c r="B2923" t="s">
        <v>19</v>
      </c>
      <c r="C2923" t="s">
        <v>17</v>
      </c>
      <c r="D2923" t="s">
        <v>22</v>
      </c>
      <c r="E2923">
        <v>15</v>
      </c>
    </row>
    <row r="2924" spans="1:5" x14ac:dyDescent="0.25">
      <c r="A2924" t="s">
        <v>22</v>
      </c>
      <c r="B2924" t="s">
        <v>19</v>
      </c>
      <c r="C2924" t="s">
        <v>17</v>
      </c>
      <c r="D2924" t="s">
        <v>22</v>
      </c>
      <c r="E2924">
        <v>15</v>
      </c>
    </row>
    <row r="2925" spans="1:5" x14ac:dyDescent="0.25">
      <c r="A2925" t="s">
        <v>22</v>
      </c>
      <c r="B2925" t="s">
        <v>19</v>
      </c>
      <c r="C2925" t="s">
        <v>17</v>
      </c>
      <c r="D2925" t="s">
        <v>22</v>
      </c>
      <c r="E2925">
        <v>15</v>
      </c>
    </row>
    <row r="2926" spans="1:5" x14ac:dyDescent="0.25">
      <c r="A2926" t="s">
        <v>22</v>
      </c>
      <c r="B2926" t="s">
        <v>19</v>
      </c>
      <c r="C2926" t="s">
        <v>17</v>
      </c>
      <c r="D2926" t="s">
        <v>22</v>
      </c>
      <c r="E2926">
        <v>15</v>
      </c>
    </row>
    <row r="2927" spans="1:5" x14ac:dyDescent="0.25">
      <c r="A2927" t="s">
        <v>22</v>
      </c>
      <c r="B2927" t="s">
        <v>19</v>
      </c>
      <c r="C2927" t="s">
        <v>17</v>
      </c>
      <c r="D2927" t="s">
        <v>22</v>
      </c>
      <c r="E2927">
        <v>15</v>
      </c>
    </row>
    <row r="2928" spans="1:5" x14ac:dyDescent="0.25">
      <c r="A2928" t="s">
        <v>22</v>
      </c>
      <c r="B2928" t="s">
        <v>19</v>
      </c>
      <c r="C2928" t="s">
        <v>17</v>
      </c>
      <c r="D2928" t="s">
        <v>22</v>
      </c>
      <c r="E2928">
        <v>15</v>
      </c>
    </row>
    <row r="2929" spans="1:5" x14ac:dyDescent="0.25">
      <c r="A2929" t="s">
        <v>22</v>
      </c>
      <c r="B2929" t="s">
        <v>19</v>
      </c>
      <c r="C2929" t="s">
        <v>17</v>
      </c>
      <c r="D2929" t="s">
        <v>22</v>
      </c>
      <c r="E2929">
        <v>15</v>
      </c>
    </row>
    <row r="2930" spans="1:5" x14ac:dyDescent="0.25">
      <c r="A2930" t="s">
        <v>22</v>
      </c>
      <c r="B2930" t="s">
        <v>19</v>
      </c>
      <c r="C2930" t="s">
        <v>18</v>
      </c>
      <c r="D2930" t="s">
        <v>22</v>
      </c>
      <c r="E2930">
        <v>12</v>
      </c>
    </row>
    <row r="2931" spans="1:5" x14ac:dyDescent="0.25">
      <c r="A2931" t="s">
        <v>22</v>
      </c>
      <c r="B2931" t="s">
        <v>19</v>
      </c>
      <c r="C2931" t="s">
        <v>18</v>
      </c>
      <c r="D2931" t="s">
        <v>22</v>
      </c>
      <c r="E2931">
        <v>12</v>
      </c>
    </row>
    <row r="2932" spans="1:5" x14ac:dyDescent="0.25">
      <c r="A2932" t="s">
        <v>22</v>
      </c>
      <c r="B2932" t="s">
        <v>19</v>
      </c>
      <c r="C2932" t="s">
        <v>18</v>
      </c>
      <c r="D2932" t="s">
        <v>22</v>
      </c>
      <c r="E2932">
        <v>12</v>
      </c>
    </row>
    <row r="2933" spans="1:5" x14ac:dyDescent="0.25">
      <c r="A2933" t="s">
        <v>22</v>
      </c>
      <c r="B2933" t="s">
        <v>19</v>
      </c>
      <c r="C2933" t="s">
        <v>18</v>
      </c>
      <c r="D2933" t="s">
        <v>22</v>
      </c>
      <c r="E2933">
        <v>12</v>
      </c>
    </row>
    <row r="2934" spans="1:5" x14ac:dyDescent="0.25">
      <c r="A2934" t="s">
        <v>22</v>
      </c>
      <c r="B2934" t="s">
        <v>19</v>
      </c>
      <c r="C2934" t="s">
        <v>18</v>
      </c>
      <c r="D2934" t="s">
        <v>22</v>
      </c>
      <c r="E2934">
        <v>12</v>
      </c>
    </row>
    <row r="2935" spans="1:5" x14ac:dyDescent="0.25">
      <c r="A2935" t="s">
        <v>22</v>
      </c>
      <c r="B2935" t="s">
        <v>19</v>
      </c>
      <c r="C2935" t="s">
        <v>18</v>
      </c>
      <c r="D2935" t="s">
        <v>22</v>
      </c>
      <c r="E2935">
        <v>12</v>
      </c>
    </row>
    <row r="2936" spans="1:5" x14ac:dyDescent="0.25">
      <c r="A2936" t="s">
        <v>22</v>
      </c>
      <c r="B2936" t="s">
        <v>19</v>
      </c>
      <c r="C2936" t="s">
        <v>18</v>
      </c>
      <c r="D2936" t="s">
        <v>22</v>
      </c>
      <c r="E2936">
        <v>12</v>
      </c>
    </row>
    <row r="2937" spans="1:5" x14ac:dyDescent="0.25">
      <c r="A2937" t="s">
        <v>22</v>
      </c>
      <c r="B2937" t="s">
        <v>19</v>
      </c>
      <c r="C2937" t="s">
        <v>18</v>
      </c>
      <c r="D2937" t="s">
        <v>22</v>
      </c>
      <c r="E2937">
        <v>12</v>
      </c>
    </row>
    <row r="2938" spans="1:5" x14ac:dyDescent="0.25">
      <c r="A2938" t="s">
        <v>22</v>
      </c>
      <c r="B2938" t="s">
        <v>19</v>
      </c>
      <c r="C2938" t="s">
        <v>19</v>
      </c>
      <c r="D2938" t="s">
        <v>22</v>
      </c>
      <c r="E2938">
        <v>12</v>
      </c>
    </row>
    <row r="2939" spans="1:5" x14ac:dyDescent="0.25">
      <c r="A2939" t="s">
        <v>22</v>
      </c>
      <c r="B2939" t="s">
        <v>19</v>
      </c>
      <c r="C2939" t="s">
        <v>19</v>
      </c>
      <c r="D2939" t="s">
        <v>22</v>
      </c>
      <c r="E2939">
        <v>12</v>
      </c>
    </row>
    <row r="2940" spans="1:5" x14ac:dyDescent="0.25">
      <c r="A2940" t="s">
        <v>22</v>
      </c>
      <c r="B2940" t="s">
        <v>19</v>
      </c>
      <c r="C2940" t="s">
        <v>19</v>
      </c>
      <c r="D2940" t="s">
        <v>22</v>
      </c>
      <c r="E2940">
        <v>12</v>
      </c>
    </row>
    <row r="2941" spans="1:5" x14ac:dyDescent="0.25">
      <c r="A2941" t="s">
        <v>22</v>
      </c>
      <c r="B2941" t="s">
        <v>19</v>
      </c>
      <c r="C2941" t="s">
        <v>19</v>
      </c>
      <c r="D2941" t="s">
        <v>22</v>
      </c>
      <c r="E2941">
        <v>12</v>
      </c>
    </row>
    <row r="2942" spans="1:5" x14ac:dyDescent="0.25">
      <c r="A2942" t="s">
        <v>22</v>
      </c>
      <c r="B2942" t="s">
        <v>19</v>
      </c>
      <c r="C2942" t="s">
        <v>19</v>
      </c>
      <c r="D2942" t="s">
        <v>22</v>
      </c>
      <c r="E2942">
        <v>12</v>
      </c>
    </row>
    <row r="2943" spans="1:5" x14ac:dyDescent="0.25">
      <c r="A2943" t="s">
        <v>22</v>
      </c>
      <c r="B2943" t="s">
        <v>19</v>
      </c>
      <c r="C2943" t="s">
        <v>19</v>
      </c>
      <c r="D2943" t="s">
        <v>22</v>
      </c>
      <c r="E2943">
        <v>12</v>
      </c>
    </row>
    <row r="2944" spans="1:5" x14ac:dyDescent="0.25">
      <c r="A2944" t="s">
        <v>22</v>
      </c>
      <c r="B2944" t="s">
        <v>19</v>
      </c>
      <c r="C2944" t="s">
        <v>19</v>
      </c>
      <c r="D2944" t="s">
        <v>22</v>
      </c>
      <c r="E2944">
        <v>12</v>
      </c>
    </row>
    <row r="2945" spans="1:5" x14ac:dyDescent="0.25">
      <c r="A2945" t="s">
        <v>22</v>
      </c>
      <c r="B2945" t="s">
        <v>19</v>
      </c>
      <c r="C2945" t="s">
        <v>19</v>
      </c>
      <c r="D2945" t="s">
        <v>22</v>
      </c>
      <c r="E2945">
        <v>12</v>
      </c>
    </row>
    <row r="2946" spans="1:5" x14ac:dyDescent="0.25">
      <c r="A2946" t="s">
        <v>22</v>
      </c>
      <c r="B2946" t="s">
        <v>19</v>
      </c>
      <c r="C2946" t="s">
        <v>20</v>
      </c>
      <c r="D2946" t="s">
        <v>22</v>
      </c>
      <c r="E2946">
        <v>10</v>
      </c>
    </row>
    <row r="2947" spans="1:5" x14ac:dyDescent="0.25">
      <c r="A2947" t="s">
        <v>22</v>
      </c>
      <c r="B2947" t="s">
        <v>19</v>
      </c>
      <c r="C2947" t="s">
        <v>20</v>
      </c>
      <c r="D2947" t="s">
        <v>22</v>
      </c>
      <c r="E2947">
        <v>10</v>
      </c>
    </row>
    <row r="2948" spans="1:5" x14ac:dyDescent="0.25">
      <c r="A2948" t="s">
        <v>22</v>
      </c>
      <c r="B2948" t="s">
        <v>19</v>
      </c>
      <c r="C2948" t="s">
        <v>20</v>
      </c>
      <c r="D2948" t="s">
        <v>22</v>
      </c>
      <c r="E2948">
        <v>10</v>
      </c>
    </row>
    <row r="2949" spans="1:5" x14ac:dyDescent="0.25">
      <c r="A2949" t="s">
        <v>22</v>
      </c>
      <c r="B2949" t="s">
        <v>19</v>
      </c>
      <c r="C2949" t="s">
        <v>20</v>
      </c>
      <c r="D2949" t="s">
        <v>22</v>
      </c>
      <c r="E2949">
        <v>10</v>
      </c>
    </row>
    <row r="2950" spans="1:5" x14ac:dyDescent="0.25">
      <c r="A2950" t="s">
        <v>22</v>
      </c>
      <c r="B2950" t="s">
        <v>19</v>
      </c>
      <c r="C2950" t="s">
        <v>20</v>
      </c>
      <c r="D2950" t="s">
        <v>22</v>
      </c>
      <c r="E2950">
        <v>10</v>
      </c>
    </row>
    <row r="2951" spans="1:5" x14ac:dyDescent="0.25">
      <c r="A2951" t="s">
        <v>22</v>
      </c>
      <c r="B2951" t="s">
        <v>19</v>
      </c>
      <c r="C2951" t="s">
        <v>20</v>
      </c>
      <c r="D2951" t="s">
        <v>22</v>
      </c>
      <c r="E2951">
        <v>10</v>
      </c>
    </row>
    <row r="2952" spans="1:5" x14ac:dyDescent="0.25">
      <c r="A2952" t="s">
        <v>22</v>
      </c>
      <c r="B2952" t="s">
        <v>19</v>
      </c>
      <c r="C2952" t="s">
        <v>20</v>
      </c>
      <c r="D2952" t="s">
        <v>22</v>
      </c>
      <c r="E2952">
        <v>10</v>
      </c>
    </row>
    <row r="2953" spans="1:5" x14ac:dyDescent="0.25">
      <c r="A2953" t="s">
        <v>22</v>
      </c>
      <c r="B2953" t="s">
        <v>19</v>
      </c>
      <c r="C2953" t="s">
        <v>20</v>
      </c>
      <c r="D2953" t="s">
        <v>22</v>
      </c>
      <c r="E2953">
        <v>10</v>
      </c>
    </row>
    <row r="2954" spans="1:5" x14ac:dyDescent="0.25">
      <c r="A2954" t="s">
        <v>22</v>
      </c>
      <c r="B2954" t="s">
        <v>19</v>
      </c>
      <c r="C2954" t="s">
        <v>21</v>
      </c>
      <c r="D2954" t="s">
        <v>22</v>
      </c>
      <c r="E2954">
        <v>14</v>
      </c>
    </row>
    <row r="2955" spans="1:5" x14ac:dyDescent="0.25">
      <c r="A2955" t="s">
        <v>22</v>
      </c>
      <c r="B2955" t="s">
        <v>19</v>
      </c>
      <c r="C2955" t="s">
        <v>21</v>
      </c>
      <c r="D2955" t="s">
        <v>22</v>
      </c>
      <c r="E2955">
        <v>14</v>
      </c>
    </row>
    <row r="2956" spans="1:5" x14ac:dyDescent="0.25">
      <c r="A2956" t="s">
        <v>22</v>
      </c>
      <c r="B2956" t="s">
        <v>19</v>
      </c>
      <c r="C2956" t="s">
        <v>21</v>
      </c>
      <c r="D2956" t="s">
        <v>22</v>
      </c>
      <c r="E2956">
        <v>14</v>
      </c>
    </row>
    <row r="2957" spans="1:5" x14ac:dyDescent="0.25">
      <c r="A2957" t="s">
        <v>22</v>
      </c>
      <c r="B2957" t="s">
        <v>19</v>
      </c>
      <c r="C2957" t="s">
        <v>21</v>
      </c>
      <c r="D2957" t="s">
        <v>22</v>
      </c>
      <c r="E2957">
        <v>14</v>
      </c>
    </row>
    <row r="2958" spans="1:5" x14ac:dyDescent="0.25">
      <c r="A2958" t="s">
        <v>22</v>
      </c>
      <c r="B2958" t="s">
        <v>19</v>
      </c>
      <c r="C2958" t="s">
        <v>21</v>
      </c>
      <c r="D2958" t="s">
        <v>22</v>
      </c>
      <c r="E2958">
        <v>14</v>
      </c>
    </row>
    <row r="2959" spans="1:5" x14ac:dyDescent="0.25">
      <c r="A2959" t="s">
        <v>22</v>
      </c>
      <c r="B2959" t="s">
        <v>19</v>
      </c>
      <c r="C2959" t="s">
        <v>21</v>
      </c>
      <c r="D2959" t="s">
        <v>22</v>
      </c>
      <c r="E2959">
        <v>14</v>
      </c>
    </row>
    <row r="2960" spans="1:5" x14ac:dyDescent="0.25">
      <c r="A2960" t="s">
        <v>22</v>
      </c>
      <c r="B2960" t="s">
        <v>19</v>
      </c>
      <c r="C2960" t="s">
        <v>21</v>
      </c>
      <c r="D2960" t="s">
        <v>22</v>
      </c>
      <c r="E2960">
        <v>14</v>
      </c>
    </row>
    <row r="2961" spans="1:5" x14ac:dyDescent="0.25">
      <c r="A2961" t="s">
        <v>22</v>
      </c>
      <c r="B2961" t="s">
        <v>19</v>
      </c>
      <c r="C2961" t="s">
        <v>21</v>
      </c>
      <c r="D2961" t="s">
        <v>22</v>
      </c>
      <c r="E2961">
        <v>14</v>
      </c>
    </row>
    <row r="2962" spans="1:5" x14ac:dyDescent="0.25">
      <c r="A2962" t="s">
        <v>22</v>
      </c>
      <c r="B2962" t="s">
        <v>19</v>
      </c>
      <c r="C2962" t="s">
        <v>22</v>
      </c>
      <c r="D2962" t="s">
        <v>22</v>
      </c>
      <c r="E2962">
        <v>14</v>
      </c>
    </row>
    <row r="2963" spans="1:5" x14ac:dyDescent="0.25">
      <c r="A2963" t="s">
        <v>22</v>
      </c>
      <c r="B2963" t="s">
        <v>19</v>
      </c>
      <c r="C2963" t="s">
        <v>22</v>
      </c>
      <c r="D2963" t="s">
        <v>22</v>
      </c>
      <c r="E2963">
        <v>14</v>
      </c>
    </row>
    <row r="2964" spans="1:5" x14ac:dyDescent="0.25">
      <c r="A2964" t="s">
        <v>22</v>
      </c>
      <c r="B2964" t="s">
        <v>19</v>
      </c>
      <c r="C2964" t="s">
        <v>22</v>
      </c>
      <c r="D2964" t="s">
        <v>22</v>
      </c>
      <c r="E2964">
        <v>14</v>
      </c>
    </row>
    <row r="2965" spans="1:5" x14ac:dyDescent="0.25">
      <c r="A2965" t="s">
        <v>22</v>
      </c>
      <c r="B2965" t="s">
        <v>19</v>
      </c>
      <c r="C2965" t="s">
        <v>22</v>
      </c>
      <c r="D2965" t="s">
        <v>22</v>
      </c>
      <c r="E2965">
        <v>14</v>
      </c>
    </row>
    <row r="2966" spans="1:5" x14ac:dyDescent="0.25">
      <c r="A2966" t="s">
        <v>22</v>
      </c>
      <c r="B2966" t="s">
        <v>19</v>
      </c>
      <c r="C2966" t="s">
        <v>22</v>
      </c>
      <c r="D2966" t="s">
        <v>22</v>
      </c>
      <c r="E2966">
        <v>14</v>
      </c>
    </row>
    <row r="2967" spans="1:5" x14ac:dyDescent="0.25">
      <c r="A2967" t="s">
        <v>22</v>
      </c>
      <c r="B2967" t="s">
        <v>19</v>
      </c>
      <c r="C2967" t="s">
        <v>22</v>
      </c>
      <c r="D2967" t="s">
        <v>22</v>
      </c>
      <c r="E2967">
        <v>14</v>
      </c>
    </row>
    <row r="2968" spans="1:5" x14ac:dyDescent="0.25">
      <c r="A2968" t="s">
        <v>22</v>
      </c>
      <c r="B2968" t="s">
        <v>19</v>
      </c>
      <c r="C2968" t="s">
        <v>22</v>
      </c>
      <c r="D2968" t="s">
        <v>22</v>
      </c>
      <c r="E2968">
        <v>14</v>
      </c>
    </row>
    <row r="2969" spans="1:5" x14ac:dyDescent="0.25">
      <c r="A2969" t="s">
        <v>22</v>
      </c>
      <c r="B2969" t="s">
        <v>19</v>
      </c>
      <c r="C2969" t="s">
        <v>22</v>
      </c>
      <c r="D2969" t="s">
        <v>22</v>
      </c>
      <c r="E2969">
        <v>14</v>
      </c>
    </row>
    <row r="2970" spans="1:5" x14ac:dyDescent="0.25">
      <c r="A2970" t="s">
        <v>22</v>
      </c>
      <c r="B2970" t="s">
        <v>20</v>
      </c>
      <c r="C2970" t="s">
        <v>16</v>
      </c>
      <c r="D2970" t="s">
        <v>22</v>
      </c>
      <c r="E2970">
        <v>15</v>
      </c>
    </row>
    <row r="2971" spans="1:5" x14ac:dyDescent="0.25">
      <c r="A2971" t="s">
        <v>22</v>
      </c>
      <c r="B2971" t="s">
        <v>20</v>
      </c>
      <c r="C2971" t="s">
        <v>16</v>
      </c>
      <c r="D2971" t="s">
        <v>22</v>
      </c>
      <c r="E2971">
        <v>15</v>
      </c>
    </row>
    <row r="2972" spans="1:5" x14ac:dyDescent="0.25">
      <c r="A2972" t="s">
        <v>22</v>
      </c>
      <c r="B2972" t="s">
        <v>20</v>
      </c>
      <c r="C2972" t="s">
        <v>16</v>
      </c>
      <c r="D2972" t="s">
        <v>22</v>
      </c>
      <c r="E2972">
        <v>15</v>
      </c>
    </row>
    <row r="2973" spans="1:5" x14ac:dyDescent="0.25">
      <c r="A2973" t="s">
        <v>22</v>
      </c>
      <c r="B2973" t="s">
        <v>20</v>
      </c>
      <c r="C2973" t="s">
        <v>16</v>
      </c>
      <c r="D2973" t="s">
        <v>22</v>
      </c>
      <c r="E2973">
        <v>15</v>
      </c>
    </row>
    <row r="2974" spans="1:5" x14ac:dyDescent="0.25">
      <c r="A2974" t="s">
        <v>22</v>
      </c>
      <c r="B2974" t="s">
        <v>20</v>
      </c>
      <c r="C2974" t="s">
        <v>16</v>
      </c>
      <c r="D2974" t="s">
        <v>22</v>
      </c>
      <c r="E2974">
        <v>15</v>
      </c>
    </row>
    <row r="2975" spans="1:5" x14ac:dyDescent="0.25">
      <c r="A2975" t="s">
        <v>22</v>
      </c>
      <c r="B2975" t="s">
        <v>20</v>
      </c>
      <c r="C2975" t="s">
        <v>16</v>
      </c>
      <c r="D2975" t="s">
        <v>22</v>
      </c>
      <c r="E2975">
        <v>15</v>
      </c>
    </row>
    <row r="2976" spans="1:5" x14ac:dyDescent="0.25">
      <c r="A2976" t="s">
        <v>22</v>
      </c>
      <c r="B2976" t="s">
        <v>20</v>
      </c>
      <c r="C2976" t="s">
        <v>16</v>
      </c>
      <c r="D2976" t="s">
        <v>22</v>
      </c>
      <c r="E2976">
        <v>15</v>
      </c>
    </row>
    <row r="2977" spans="1:5" x14ac:dyDescent="0.25">
      <c r="A2977" t="s">
        <v>22</v>
      </c>
      <c r="B2977" t="s">
        <v>20</v>
      </c>
      <c r="C2977" t="s">
        <v>16</v>
      </c>
      <c r="D2977" t="s">
        <v>22</v>
      </c>
      <c r="E2977">
        <v>15</v>
      </c>
    </row>
    <row r="2978" spans="1:5" x14ac:dyDescent="0.25">
      <c r="A2978" t="s">
        <v>22</v>
      </c>
      <c r="B2978" t="s">
        <v>20</v>
      </c>
      <c r="C2978" t="s">
        <v>17</v>
      </c>
      <c r="D2978" t="s">
        <v>22</v>
      </c>
      <c r="E2978">
        <v>16</v>
      </c>
    </row>
    <row r="2979" spans="1:5" x14ac:dyDescent="0.25">
      <c r="A2979" t="s">
        <v>22</v>
      </c>
      <c r="B2979" t="s">
        <v>20</v>
      </c>
      <c r="C2979" t="s">
        <v>17</v>
      </c>
      <c r="D2979" t="s">
        <v>22</v>
      </c>
      <c r="E2979">
        <v>16</v>
      </c>
    </row>
    <row r="2980" spans="1:5" x14ac:dyDescent="0.25">
      <c r="A2980" t="s">
        <v>22</v>
      </c>
      <c r="B2980" t="s">
        <v>20</v>
      </c>
      <c r="C2980" t="s">
        <v>17</v>
      </c>
      <c r="D2980" t="s">
        <v>22</v>
      </c>
      <c r="E2980">
        <v>16</v>
      </c>
    </row>
    <row r="2981" spans="1:5" x14ac:dyDescent="0.25">
      <c r="A2981" t="s">
        <v>22</v>
      </c>
      <c r="B2981" t="s">
        <v>20</v>
      </c>
      <c r="C2981" t="s">
        <v>17</v>
      </c>
      <c r="D2981" t="s">
        <v>22</v>
      </c>
      <c r="E2981">
        <v>16</v>
      </c>
    </row>
    <row r="2982" spans="1:5" x14ac:dyDescent="0.25">
      <c r="A2982" t="s">
        <v>22</v>
      </c>
      <c r="B2982" t="s">
        <v>20</v>
      </c>
      <c r="C2982" t="s">
        <v>17</v>
      </c>
      <c r="D2982" t="s">
        <v>22</v>
      </c>
      <c r="E2982">
        <v>16</v>
      </c>
    </row>
    <row r="2983" spans="1:5" x14ac:dyDescent="0.25">
      <c r="A2983" t="s">
        <v>22</v>
      </c>
      <c r="B2983" t="s">
        <v>20</v>
      </c>
      <c r="C2983" t="s">
        <v>17</v>
      </c>
      <c r="D2983" t="s">
        <v>22</v>
      </c>
      <c r="E2983">
        <v>16</v>
      </c>
    </row>
    <row r="2984" spans="1:5" x14ac:dyDescent="0.25">
      <c r="A2984" t="s">
        <v>22</v>
      </c>
      <c r="B2984" t="s">
        <v>20</v>
      </c>
      <c r="C2984" t="s">
        <v>17</v>
      </c>
      <c r="D2984" t="s">
        <v>22</v>
      </c>
      <c r="E2984">
        <v>16</v>
      </c>
    </row>
    <row r="2985" spans="1:5" x14ac:dyDescent="0.25">
      <c r="A2985" t="s">
        <v>22</v>
      </c>
      <c r="B2985" t="s">
        <v>20</v>
      </c>
      <c r="C2985" t="s">
        <v>17</v>
      </c>
      <c r="D2985" t="s">
        <v>22</v>
      </c>
      <c r="E2985">
        <v>16</v>
      </c>
    </row>
    <row r="2986" spans="1:5" x14ac:dyDescent="0.25">
      <c r="A2986" t="s">
        <v>22</v>
      </c>
      <c r="B2986" t="s">
        <v>20</v>
      </c>
      <c r="C2986" t="s">
        <v>18</v>
      </c>
      <c r="D2986" t="s">
        <v>22</v>
      </c>
      <c r="E2986">
        <v>15</v>
      </c>
    </row>
    <row r="2987" spans="1:5" x14ac:dyDescent="0.25">
      <c r="A2987" t="s">
        <v>22</v>
      </c>
      <c r="B2987" t="s">
        <v>20</v>
      </c>
      <c r="C2987" t="s">
        <v>18</v>
      </c>
      <c r="D2987" t="s">
        <v>22</v>
      </c>
      <c r="E2987">
        <v>15</v>
      </c>
    </row>
    <row r="2988" spans="1:5" x14ac:dyDescent="0.25">
      <c r="A2988" t="s">
        <v>22</v>
      </c>
      <c r="B2988" t="s">
        <v>20</v>
      </c>
      <c r="C2988" t="s">
        <v>18</v>
      </c>
      <c r="D2988" t="s">
        <v>22</v>
      </c>
      <c r="E2988">
        <v>15</v>
      </c>
    </row>
    <row r="2989" spans="1:5" x14ac:dyDescent="0.25">
      <c r="A2989" t="s">
        <v>22</v>
      </c>
      <c r="B2989" t="s">
        <v>20</v>
      </c>
      <c r="C2989" t="s">
        <v>18</v>
      </c>
      <c r="D2989" t="s">
        <v>22</v>
      </c>
      <c r="E2989">
        <v>15</v>
      </c>
    </row>
    <row r="2990" spans="1:5" x14ac:dyDescent="0.25">
      <c r="A2990" t="s">
        <v>22</v>
      </c>
      <c r="B2990" t="s">
        <v>20</v>
      </c>
      <c r="C2990" t="s">
        <v>18</v>
      </c>
      <c r="D2990" t="s">
        <v>22</v>
      </c>
      <c r="E2990">
        <v>15</v>
      </c>
    </row>
    <row r="2991" spans="1:5" x14ac:dyDescent="0.25">
      <c r="A2991" t="s">
        <v>22</v>
      </c>
      <c r="B2991" t="s">
        <v>20</v>
      </c>
      <c r="C2991" t="s">
        <v>18</v>
      </c>
      <c r="D2991" t="s">
        <v>22</v>
      </c>
      <c r="E2991">
        <v>15</v>
      </c>
    </row>
    <row r="2992" spans="1:5" x14ac:dyDescent="0.25">
      <c r="A2992" t="s">
        <v>22</v>
      </c>
      <c r="B2992" t="s">
        <v>20</v>
      </c>
      <c r="C2992" t="s">
        <v>18</v>
      </c>
      <c r="D2992" t="s">
        <v>22</v>
      </c>
      <c r="E2992">
        <v>15</v>
      </c>
    </row>
    <row r="2993" spans="1:5" x14ac:dyDescent="0.25">
      <c r="A2993" t="s">
        <v>22</v>
      </c>
      <c r="B2993" t="s">
        <v>20</v>
      </c>
      <c r="C2993" t="s">
        <v>18</v>
      </c>
      <c r="D2993" t="s">
        <v>22</v>
      </c>
      <c r="E2993">
        <v>15</v>
      </c>
    </row>
    <row r="2994" spans="1:5" x14ac:dyDescent="0.25">
      <c r="A2994" t="s">
        <v>22</v>
      </c>
      <c r="B2994" t="s">
        <v>20</v>
      </c>
      <c r="C2994" t="s">
        <v>19</v>
      </c>
      <c r="D2994" t="s">
        <v>22</v>
      </c>
      <c r="E2994">
        <v>13</v>
      </c>
    </row>
    <row r="2995" spans="1:5" x14ac:dyDescent="0.25">
      <c r="A2995" t="s">
        <v>22</v>
      </c>
      <c r="B2995" t="s">
        <v>20</v>
      </c>
      <c r="C2995" t="s">
        <v>19</v>
      </c>
      <c r="D2995" t="s">
        <v>22</v>
      </c>
      <c r="E2995">
        <v>13</v>
      </c>
    </row>
    <row r="2996" spans="1:5" x14ac:dyDescent="0.25">
      <c r="A2996" t="s">
        <v>22</v>
      </c>
      <c r="B2996" t="s">
        <v>20</v>
      </c>
      <c r="C2996" t="s">
        <v>19</v>
      </c>
      <c r="D2996" t="s">
        <v>22</v>
      </c>
      <c r="E2996">
        <v>13</v>
      </c>
    </row>
    <row r="2997" spans="1:5" x14ac:dyDescent="0.25">
      <c r="A2997" t="s">
        <v>22</v>
      </c>
      <c r="B2997" t="s">
        <v>20</v>
      </c>
      <c r="C2997" t="s">
        <v>19</v>
      </c>
      <c r="D2997" t="s">
        <v>22</v>
      </c>
      <c r="E2997">
        <v>13</v>
      </c>
    </row>
    <row r="2998" spans="1:5" x14ac:dyDescent="0.25">
      <c r="A2998" t="s">
        <v>22</v>
      </c>
      <c r="B2998" t="s">
        <v>20</v>
      </c>
      <c r="C2998" t="s">
        <v>19</v>
      </c>
      <c r="D2998" t="s">
        <v>22</v>
      </c>
      <c r="E2998">
        <v>13</v>
      </c>
    </row>
    <row r="2999" spans="1:5" x14ac:dyDescent="0.25">
      <c r="A2999" t="s">
        <v>22</v>
      </c>
      <c r="B2999" t="s">
        <v>20</v>
      </c>
      <c r="C2999" t="s">
        <v>19</v>
      </c>
      <c r="D2999" t="s">
        <v>22</v>
      </c>
      <c r="E2999">
        <v>13</v>
      </c>
    </row>
    <row r="3000" spans="1:5" x14ac:dyDescent="0.25">
      <c r="A3000" t="s">
        <v>22</v>
      </c>
      <c r="B3000" t="s">
        <v>20</v>
      </c>
      <c r="C3000" t="s">
        <v>19</v>
      </c>
      <c r="D3000" t="s">
        <v>22</v>
      </c>
      <c r="E3000">
        <v>13</v>
      </c>
    </row>
    <row r="3001" spans="1:5" x14ac:dyDescent="0.25">
      <c r="A3001" t="s">
        <v>22</v>
      </c>
      <c r="B3001" t="s">
        <v>20</v>
      </c>
      <c r="C3001" t="s">
        <v>19</v>
      </c>
      <c r="D3001" t="s">
        <v>22</v>
      </c>
      <c r="E3001">
        <v>13</v>
      </c>
    </row>
    <row r="3002" spans="1:5" x14ac:dyDescent="0.25">
      <c r="A3002" t="s">
        <v>22</v>
      </c>
      <c r="B3002" t="s">
        <v>20</v>
      </c>
      <c r="C3002" t="s">
        <v>20</v>
      </c>
      <c r="D3002" t="s">
        <v>22</v>
      </c>
      <c r="E3002">
        <v>10</v>
      </c>
    </row>
    <row r="3003" spans="1:5" x14ac:dyDescent="0.25">
      <c r="A3003" t="s">
        <v>22</v>
      </c>
      <c r="B3003" t="s">
        <v>20</v>
      </c>
      <c r="C3003" t="s">
        <v>20</v>
      </c>
      <c r="D3003" t="s">
        <v>22</v>
      </c>
      <c r="E3003">
        <v>10</v>
      </c>
    </row>
    <row r="3004" spans="1:5" x14ac:dyDescent="0.25">
      <c r="A3004" t="s">
        <v>22</v>
      </c>
      <c r="B3004" t="s">
        <v>20</v>
      </c>
      <c r="C3004" t="s">
        <v>20</v>
      </c>
      <c r="D3004" t="s">
        <v>22</v>
      </c>
      <c r="E3004">
        <v>10</v>
      </c>
    </row>
    <row r="3005" spans="1:5" x14ac:dyDescent="0.25">
      <c r="A3005" t="s">
        <v>22</v>
      </c>
      <c r="B3005" t="s">
        <v>20</v>
      </c>
      <c r="C3005" t="s">
        <v>20</v>
      </c>
      <c r="D3005" t="s">
        <v>22</v>
      </c>
      <c r="E3005">
        <v>10</v>
      </c>
    </row>
    <row r="3006" spans="1:5" x14ac:dyDescent="0.25">
      <c r="A3006" t="s">
        <v>22</v>
      </c>
      <c r="B3006" t="s">
        <v>20</v>
      </c>
      <c r="C3006" t="s">
        <v>20</v>
      </c>
      <c r="D3006" t="s">
        <v>22</v>
      </c>
      <c r="E3006">
        <v>10</v>
      </c>
    </row>
    <row r="3007" spans="1:5" x14ac:dyDescent="0.25">
      <c r="A3007" t="s">
        <v>22</v>
      </c>
      <c r="B3007" t="s">
        <v>20</v>
      </c>
      <c r="C3007" t="s">
        <v>20</v>
      </c>
      <c r="D3007" t="s">
        <v>22</v>
      </c>
      <c r="E3007">
        <v>10</v>
      </c>
    </row>
    <row r="3008" spans="1:5" x14ac:dyDescent="0.25">
      <c r="A3008" t="s">
        <v>22</v>
      </c>
      <c r="B3008" t="s">
        <v>20</v>
      </c>
      <c r="C3008" t="s">
        <v>20</v>
      </c>
      <c r="D3008" t="s">
        <v>22</v>
      </c>
      <c r="E3008">
        <v>10</v>
      </c>
    </row>
    <row r="3009" spans="1:5" x14ac:dyDescent="0.25">
      <c r="A3009" t="s">
        <v>22</v>
      </c>
      <c r="B3009" t="s">
        <v>20</v>
      </c>
      <c r="C3009" t="s">
        <v>20</v>
      </c>
      <c r="D3009" t="s">
        <v>22</v>
      </c>
      <c r="E3009">
        <v>10</v>
      </c>
    </row>
    <row r="3010" spans="1:5" x14ac:dyDescent="0.25">
      <c r="A3010" t="s">
        <v>22</v>
      </c>
      <c r="B3010" t="s">
        <v>20</v>
      </c>
      <c r="C3010" t="s">
        <v>21</v>
      </c>
      <c r="D3010" t="s">
        <v>22</v>
      </c>
      <c r="E3010">
        <v>15</v>
      </c>
    </row>
    <row r="3011" spans="1:5" x14ac:dyDescent="0.25">
      <c r="A3011" t="s">
        <v>22</v>
      </c>
      <c r="B3011" t="s">
        <v>20</v>
      </c>
      <c r="C3011" t="s">
        <v>21</v>
      </c>
      <c r="D3011" t="s">
        <v>22</v>
      </c>
      <c r="E3011">
        <v>15</v>
      </c>
    </row>
    <row r="3012" spans="1:5" x14ac:dyDescent="0.25">
      <c r="A3012" t="s">
        <v>22</v>
      </c>
      <c r="B3012" t="s">
        <v>20</v>
      </c>
      <c r="C3012" t="s">
        <v>21</v>
      </c>
      <c r="D3012" t="s">
        <v>22</v>
      </c>
      <c r="E3012">
        <v>15</v>
      </c>
    </row>
    <row r="3013" spans="1:5" x14ac:dyDescent="0.25">
      <c r="A3013" t="s">
        <v>22</v>
      </c>
      <c r="B3013" t="s">
        <v>20</v>
      </c>
      <c r="C3013" t="s">
        <v>21</v>
      </c>
      <c r="D3013" t="s">
        <v>22</v>
      </c>
      <c r="E3013">
        <v>15</v>
      </c>
    </row>
    <row r="3014" spans="1:5" x14ac:dyDescent="0.25">
      <c r="A3014" t="s">
        <v>22</v>
      </c>
      <c r="B3014" t="s">
        <v>20</v>
      </c>
      <c r="C3014" t="s">
        <v>21</v>
      </c>
      <c r="D3014" t="s">
        <v>22</v>
      </c>
      <c r="E3014">
        <v>15</v>
      </c>
    </row>
    <row r="3015" spans="1:5" x14ac:dyDescent="0.25">
      <c r="A3015" t="s">
        <v>22</v>
      </c>
      <c r="B3015" t="s">
        <v>20</v>
      </c>
      <c r="C3015" t="s">
        <v>21</v>
      </c>
      <c r="D3015" t="s">
        <v>22</v>
      </c>
      <c r="E3015">
        <v>15</v>
      </c>
    </row>
    <row r="3016" spans="1:5" x14ac:dyDescent="0.25">
      <c r="A3016" t="s">
        <v>22</v>
      </c>
      <c r="B3016" t="s">
        <v>20</v>
      </c>
      <c r="C3016" t="s">
        <v>21</v>
      </c>
      <c r="D3016" t="s">
        <v>22</v>
      </c>
      <c r="E3016">
        <v>15</v>
      </c>
    </row>
    <row r="3017" spans="1:5" x14ac:dyDescent="0.25">
      <c r="A3017" t="s">
        <v>22</v>
      </c>
      <c r="B3017" t="s">
        <v>20</v>
      </c>
      <c r="C3017" t="s">
        <v>21</v>
      </c>
      <c r="D3017" t="s">
        <v>22</v>
      </c>
      <c r="E3017">
        <v>15</v>
      </c>
    </row>
    <row r="3018" spans="1:5" x14ac:dyDescent="0.25">
      <c r="A3018" t="s">
        <v>22</v>
      </c>
      <c r="B3018" t="s">
        <v>20</v>
      </c>
      <c r="C3018" t="s">
        <v>22</v>
      </c>
      <c r="D3018" t="s">
        <v>22</v>
      </c>
      <c r="E3018">
        <v>15</v>
      </c>
    </row>
    <row r="3019" spans="1:5" x14ac:dyDescent="0.25">
      <c r="A3019" t="s">
        <v>22</v>
      </c>
      <c r="B3019" t="s">
        <v>20</v>
      </c>
      <c r="C3019" t="s">
        <v>22</v>
      </c>
      <c r="D3019" t="s">
        <v>22</v>
      </c>
      <c r="E3019">
        <v>15</v>
      </c>
    </row>
    <row r="3020" spans="1:5" x14ac:dyDescent="0.25">
      <c r="A3020" t="s">
        <v>22</v>
      </c>
      <c r="B3020" t="s">
        <v>20</v>
      </c>
      <c r="C3020" t="s">
        <v>22</v>
      </c>
      <c r="D3020" t="s">
        <v>22</v>
      </c>
      <c r="E3020">
        <v>15</v>
      </c>
    </row>
    <row r="3021" spans="1:5" x14ac:dyDescent="0.25">
      <c r="A3021" t="s">
        <v>22</v>
      </c>
      <c r="B3021" t="s">
        <v>20</v>
      </c>
      <c r="C3021" t="s">
        <v>22</v>
      </c>
      <c r="D3021" t="s">
        <v>22</v>
      </c>
      <c r="E3021">
        <v>15</v>
      </c>
    </row>
    <row r="3022" spans="1:5" x14ac:dyDescent="0.25">
      <c r="A3022" t="s">
        <v>22</v>
      </c>
      <c r="B3022" t="s">
        <v>20</v>
      </c>
      <c r="C3022" t="s">
        <v>22</v>
      </c>
      <c r="D3022" t="s">
        <v>22</v>
      </c>
      <c r="E3022">
        <v>15</v>
      </c>
    </row>
    <row r="3023" spans="1:5" x14ac:dyDescent="0.25">
      <c r="A3023" t="s">
        <v>22</v>
      </c>
      <c r="B3023" t="s">
        <v>20</v>
      </c>
      <c r="C3023" t="s">
        <v>22</v>
      </c>
      <c r="D3023" t="s">
        <v>22</v>
      </c>
      <c r="E3023">
        <v>15</v>
      </c>
    </row>
    <row r="3024" spans="1:5" x14ac:dyDescent="0.25">
      <c r="A3024" t="s">
        <v>22</v>
      </c>
      <c r="B3024" t="s">
        <v>20</v>
      </c>
      <c r="C3024" t="s">
        <v>22</v>
      </c>
      <c r="D3024" t="s">
        <v>22</v>
      </c>
      <c r="E3024">
        <v>15</v>
      </c>
    </row>
    <row r="3025" spans="1:5" x14ac:dyDescent="0.25">
      <c r="A3025" t="s">
        <v>22</v>
      </c>
      <c r="B3025" t="s">
        <v>20</v>
      </c>
      <c r="C3025" t="s">
        <v>22</v>
      </c>
      <c r="D3025" t="s">
        <v>22</v>
      </c>
      <c r="E3025">
        <v>15</v>
      </c>
    </row>
    <row r="3026" spans="1:5" x14ac:dyDescent="0.25">
      <c r="A3026" t="s">
        <v>22</v>
      </c>
      <c r="B3026" t="s">
        <v>21</v>
      </c>
      <c r="C3026" t="s">
        <v>16</v>
      </c>
      <c r="D3026" t="s">
        <v>22</v>
      </c>
      <c r="E3026">
        <v>12</v>
      </c>
    </row>
    <row r="3027" spans="1:5" x14ac:dyDescent="0.25">
      <c r="A3027" t="s">
        <v>22</v>
      </c>
      <c r="B3027" t="s">
        <v>21</v>
      </c>
      <c r="C3027" t="s">
        <v>16</v>
      </c>
      <c r="D3027" t="s">
        <v>22</v>
      </c>
      <c r="E3027">
        <v>12</v>
      </c>
    </row>
    <row r="3028" spans="1:5" x14ac:dyDescent="0.25">
      <c r="A3028" t="s">
        <v>22</v>
      </c>
      <c r="B3028" t="s">
        <v>21</v>
      </c>
      <c r="C3028" t="s">
        <v>16</v>
      </c>
      <c r="D3028" t="s">
        <v>22</v>
      </c>
      <c r="E3028">
        <v>12</v>
      </c>
    </row>
    <row r="3029" spans="1:5" x14ac:dyDescent="0.25">
      <c r="A3029" t="s">
        <v>22</v>
      </c>
      <c r="B3029" t="s">
        <v>21</v>
      </c>
      <c r="C3029" t="s">
        <v>16</v>
      </c>
      <c r="D3029" t="s">
        <v>22</v>
      </c>
      <c r="E3029">
        <v>12</v>
      </c>
    </row>
    <row r="3030" spans="1:5" x14ac:dyDescent="0.25">
      <c r="A3030" t="s">
        <v>22</v>
      </c>
      <c r="B3030" t="s">
        <v>21</v>
      </c>
      <c r="C3030" t="s">
        <v>16</v>
      </c>
      <c r="D3030" t="s">
        <v>22</v>
      </c>
      <c r="E3030">
        <v>12</v>
      </c>
    </row>
    <row r="3031" spans="1:5" x14ac:dyDescent="0.25">
      <c r="A3031" t="s">
        <v>22</v>
      </c>
      <c r="B3031" t="s">
        <v>21</v>
      </c>
      <c r="C3031" t="s">
        <v>16</v>
      </c>
      <c r="D3031" t="s">
        <v>22</v>
      </c>
      <c r="E3031">
        <v>12</v>
      </c>
    </row>
    <row r="3032" spans="1:5" x14ac:dyDescent="0.25">
      <c r="A3032" t="s">
        <v>22</v>
      </c>
      <c r="B3032" t="s">
        <v>21</v>
      </c>
      <c r="C3032" t="s">
        <v>16</v>
      </c>
      <c r="D3032" t="s">
        <v>22</v>
      </c>
      <c r="E3032">
        <v>12</v>
      </c>
    </row>
    <row r="3033" spans="1:5" x14ac:dyDescent="0.25">
      <c r="A3033" t="s">
        <v>22</v>
      </c>
      <c r="B3033" t="s">
        <v>21</v>
      </c>
      <c r="C3033" t="s">
        <v>16</v>
      </c>
      <c r="D3033" t="s">
        <v>22</v>
      </c>
      <c r="E3033">
        <v>12</v>
      </c>
    </row>
    <row r="3034" spans="1:5" x14ac:dyDescent="0.25">
      <c r="A3034" t="s">
        <v>22</v>
      </c>
      <c r="B3034" t="s">
        <v>21</v>
      </c>
      <c r="C3034" t="s">
        <v>17</v>
      </c>
      <c r="D3034" t="s">
        <v>22</v>
      </c>
      <c r="E3034">
        <v>13</v>
      </c>
    </row>
    <row r="3035" spans="1:5" x14ac:dyDescent="0.25">
      <c r="A3035" t="s">
        <v>22</v>
      </c>
      <c r="B3035" t="s">
        <v>21</v>
      </c>
      <c r="C3035" t="s">
        <v>17</v>
      </c>
      <c r="D3035" t="s">
        <v>22</v>
      </c>
      <c r="E3035">
        <v>13</v>
      </c>
    </row>
    <row r="3036" spans="1:5" x14ac:dyDescent="0.25">
      <c r="A3036" t="s">
        <v>22</v>
      </c>
      <c r="B3036" t="s">
        <v>21</v>
      </c>
      <c r="C3036" t="s">
        <v>17</v>
      </c>
      <c r="D3036" t="s">
        <v>22</v>
      </c>
      <c r="E3036">
        <v>13</v>
      </c>
    </row>
    <row r="3037" spans="1:5" x14ac:dyDescent="0.25">
      <c r="A3037" t="s">
        <v>22</v>
      </c>
      <c r="B3037" t="s">
        <v>21</v>
      </c>
      <c r="C3037" t="s">
        <v>17</v>
      </c>
      <c r="D3037" t="s">
        <v>22</v>
      </c>
      <c r="E3037">
        <v>13</v>
      </c>
    </row>
    <row r="3038" spans="1:5" x14ac:dyDescent="0.25">
      <c r="A3038" t="s">
        <v>22</v>
      </c>
      <c r="B3038" t="s">
        <v>21</v>
      </c>
      <c r="C3038" t="s">
        <v>17</v>
      </c>
      <c r="D3038" t="s">
        <v>22</v>
      </c>
      <c r="E3038">
        <v>13</v>
      </c>
    </row>
    <row r="3039" spans="1:5" x14ac:dyDescent="0.25">
      <c r="A3039" t="s">
        <v>22</v>
      </c>
      <c r="B3039" t="s">
        <v>21</v>
      </c>
      <c r="C3039" t="s">
        <v>17</v>
      </c>
      <c r="D3039" t="s">
        <v>22</v>
      </c>
      <c r="E3039">
        <v>13</v>
      </c>
    </row>
    <row r="3040" spans="1:5" x14ac:dyDescent="0.25">
      <c r="A3040" t="s">
        <v>22</v>
      </c>
      <c r="B3040" t="s">
        <v>21</v>
      </c>
      <c r="C3040" t="s">
        <v>17</v>
      </c>
      <c r="D3040" t="s">
        <v>22</v>
      </c>
      <c r="E3040">
        <v>13</v>
      </c>
    </row>
    <row r="3041" spans="1:5" x14ac:dyDescent="0.25">
      <c r="A3041" t="s">
        <v>22</v>
      </c>
      <c r="B3041" t="s">
        <v>21</v>
      </c>
      <c r="C3041" t="s">
        <v>17</v>
      </c>
      <c r="D3041" t="s">
        <v>22</v>
      </c>
      <c r="E3041">
        <v>13</v>
      </c>
    </row>
    <row r="3042" spans="1:5" x14ac:dyDescent="0.25">
      <c r="A3042" t="s">
        <v>22</v>
      </c>
      <c r="B3042" t="s">
        <v>21</v>
      </c>
      <c r="C3042" t="s">
        <v>18</v>
      </c>
      <c r="D3042" t="s">
        <v>22</v>
      </c>
      <c r="E3042">
        <v>12</v>
      </c>
    </row>
    <row r="3043" spans="1:5" x14ac:dyDescent="0.25">
      <c r="A3043" t="s">
        <v>22</v>
      </c>
      <c r="B3043" t="s">
        <v>21</v>
      </c>
      <c r="C3043" t="s">
        <v>18</v>
      </c>
      <c r="D3043" t="s">
        <v>22</v>
      </c>
      <c r="E3043">
        <v>12</v>
      </c>
    </row>
    <row r="3044" spans="1:5" x14ac:dyDescent="0.25">
      <c r="A3044" t="s">
        <v>22</v>
      </c>
      <c r="B3044" t="s">
        <v>21</v>
      </c>
      <c r="C3044" t="s">
        <v>18</v>
      </c>
      <c r="D3044" t="s">
        <v>22</v>
      </c>
      <c r="E3044">
        <v>12</v>
      </c>
    </row>
    <row r="3045" spans="1:5" x14ac:dyDescent="0.25">
      <c r="A3045" t="s">
        <v>22</v>
      </c>
      <c r="B3045" t="s">
        <v>21</v>
      </c>
      <c r="C3045" t="s">
        <v>18</v>
      </c>
      <c r="D3045" t="s">
        <v>22</v>
      </c>
      <c r="E3045">
        <v>12</v>
      </c>
    </row>
    <row r="3046" spans="1:5" x14ac:dyDescent="0.25">
      <c r="A3046" t="s">
        <v>22</v>
      </c>
      <c r="B3046" t="s">
        <v>21</v>
      </c>
      <c r="C3046" t="s">
        <v>18</v>
      </c>
      <c r="D3046" t="s">
        <v>22</v>
      </c>
      <c r="E3046">
        <v>12</v>
      </c>
    </row>
    <row r="3047" spans="1:5" x14ac:dyDescent="0.25">
      <c r="A3047" t="s">
        <v>22</v>
      </c>
      <c r="B3047" t="s">
        <v>21</v>
      </c>
      <c r="C3047" t="s">
        <v>18</v>
      </c>
      <c r="D3047" t="s">
        <v>22</v>
      </c>
      <c r="E3047">
        <v>12</v>
      </c>
    </row>
    <row r="3048" spans="1:5" x14ac:dyDescent="0.25">
      <c r="A3048" t="s">
        <v>22</v>
      </c>
      <c r="B3048" t="s">
        <v>21</v>
      </c>
      <c r="C3048" t="s">
        <v>18</v>
      </c>
      <c r="D3048" t="s">
        <v>22</v>
      </c>
      <c r="E3048">
        <v>12</v>
      </c>
    </row>
    <row r="3049" spans="1:5" x14ac:dyDescent="0.25">
      <c r="A3049" t="s">
        <v>22</v>
      </c>
      <c r="B3049" t="s">
        <v>21</v>
      </c>
      <c r="C3049" t="s">
        <v>18</v>
      </c>
      <c r="D3049" t="s">
        <v>22</v>
      </c>
      <c r="E3049">
        <v>12</v>
      </c>
    </row>
    <row r="3050" spans="1:5" x14ac:dyDescent="0.25">
      <c r="A3050" t="s">
        <v>22</v>
      </c>
      <c r="B3050" t="s">
        <v>21</v>
      </c>
      <c r="C3050" t="s">
        <v>19</v>
      </c>
      <c r="D3050" t="s">
        <v>22</v>
      </c>
      <c r="E3050">
        <v>12</v>
      </c>
    </row>
    <row r="3051" spans="1:5" x14ac:dyDescent="0.25">
      <c r="A3051" t="s">
        <v>22</v>
      </c>
      <c r="B3051" t="s">
        <v>21</v>
      </c>
      <c r="C3051" t="s">
        <v>19</v>
      </c>
      <c r="D3051" t="s">
        <v>22</v>
      </c>
      <c r="E3051">
        <v>12</v>
      </c>
    </row>
    <row r="3052" spans="1:5" x14ac:dyDescent="0.25">
      <c r="A3052" t="s">
        <v>22</v>
      </c>
      <c r="B3052" t="s">
        <v>21</v>
      </c>
      <c r="C3052" t="s">
        <v>19</v>
      </c>
      <c r="D3052" t="s">
        <v>22</v>
      </c>
      <c r="E3052">
        <v>12</v>
      </c>
    </row>
    <row r="3053" spans="1:5" x14ac:dyDescent="0.25">
      <c r="A3053" t="s">
        <v>22</v>
      </c>
      <c r="B3053" t="s">
        <v>21</v>
      </c>
      <c r="C3053" t="s">
        <v>19</v>
      </c>
      <c r="D3053" t="s">
        <v>22</v>
      </c>
      <c r="E3053">
        <v>12</v>
      </c>
    </row>
    <row r="3054" spans="1:5" x14ac:dyDescent="0.25">
      <c r="A3054" t="s">
        <v>22</v>
      </c>
      <c r="B3054" t="s">
        <v>21</v>
      </c>
      <c r="C3054" t="s">
        <v>19</v>
      </c>
      <c r="D3054" t="s">
        <v>22</v>
      </c>
      <c r="E3054">
        <v>12</v>
      </c>
    </row>
    <row r="3055" spans="1:5" x14ac:dyDescent="0.25">
      <c r="A3055" t="s">
        <v>22</v>
      </c>
      <c r="B3055" t="s">
        <v>21</v>
      </c>
      <c r="C3055" t="s">
        <v>19</v>
      </c>
      <c r="D3055" t="s">
        <v>22</v>
      </c>
      <c r="E3055">
        <v>12</v>
      </c>
    </row>
    <row r="3056" spans="1:5" x14ac:dyDescent="0.25">
      <c r="A3056" t="s">
        <v>22</v>
      </c>
      <c r="B3056" t="s">
        <v>21</v>
      </c>
      <c r="C3056" t="s">
        <v>19</v>
      </c>
      <c r="D3056" t="s">
        <v>22</v>
      </c>
      <c r="E3056">
        <v>12</v>
      </c>
    </row>
    <row r="3057" spans="1:5" x14ac:dyDescent="0.25">
      <c r="A3057" t="s">
        <v>22</v>
      </c>
      <c r="B3057" t="s">
        <v>21</v>
      </c>
      <c r="C3057" t="s">
        <v>19</v>
      </c>
      <c r="D3057" t="s">
        <v>22</v>
      </c>
      <c r="E3057">
        <v>12</v>
      </c>
    </row>
    <row r="3058" spans="1:5" x14ac:dyDescent="0.25">
      <c r="A3058" t="s">
        <v>22</v>
      </c>
      <c r="B3058" t="s">
        <v>21</v>
      </c>
      <c r="C3058" t="s">
        <v>20</v>
      </c>
      <c r="D3058" t="s">
        <v>22</v>
      </c>
      <c r="E3058">
        <v>10</v>
      </c>
    </row>
    <row r="3059" spans="1:5" x14ac:dyDescent="0.25">
      <c r="A3059" t="s">
        <v>22</v>
      </c>
      <c r="B3059" t="s">
        <v>21</v>
      </c>
      <c r="C3059" t="s">
        <v>20</v>
      </c>
      <c r="D3059" t="s">
        <v>22</v>
      </c>
      <c r="E3059">
        <v>10</v>
      </c>
    </row>
    <row r="3060" spans="1:5" x14ac:dyDescent="0.25">
      <c r="A3060" t="s">
        <v>22</v>
      </c>
      <c r="B3060" t="s">
        <v>21</v>
      </c>
      <c r="C3060" t="s">
        <v>20</v>
      </c>
      <c r="D3060" t="s">
        <v>22</v>
      </c>
      <c r="E3060">
        <v>10</v>
      </c>
    </row>
    <row r="3061" spans="1:5" x14ac:dyDescent="0.25">
      <c r="A3061" t="s">
        <v>22</v>
      </c>
      <c r="B3061" t="s">
        <v>21</v>
      </c>
      <c r="C3061" t="s">
        <v>20</v>
      </c>
      <c r="D3061" t="s">
        <v>22</v>
      </c>
      <c r="E3061">
        <v>10</v>
      </c>
    </row>
    <row r="3062" spans="1:5" x14ac:dyDescent="0.25">
      <c r="A3062" t="s">
        <v>22</v>
      </c>
      <c r="B3062" t="s">
        <v>21</v>
      </c>
      <c r="C3062" t="s">
        <v>20</v>
      </c>
      <c r="D3062" t="s">
        <v>22</v>
      </c>
      <c r="E3062">
        <v>10</v>
      </c>
    </row>
    <row r="3063" spans="1:5" x14ac:dyDescent="0.25">
      <c r="A3063" t="s">
        <v>22</v>
      </c>
      <c r="B3063" t="s">
        <v>21</v>
      </c>
      <c r="C3063" t="s">
        <v>20</v>
      </c>
      <c r="D3063" t="s">
        <v>22</v>
      </c>
      <c r="E3063">
        <v>10</v>
      </c>
    </row>
    <row r="3064" spans="1:5" x14ac:dyDescent="0.25">
      <c r="A3064" t="s">
        <v>22</v>
      </c>
      <c r="B3064" t="s">
        <v>21</v>
      </c>
      <c r="C3064" t="s">
        <v>20</v>
      </c>
      <c r="D3064" t="s">
        <v>22</v>
      </c>
      <c r="E3064">
        <v>10</v>
      </c>
    </row>
    <row r="3065" spans="1:5" x14ac:dyDescent="0.25">
      <c r="A3065" t="s">
        <v>22</v>
      </c>
      <c r="B3065" t="s">
        <v>21</v>
      </c>
      <c r="C3065" t="s">
        <v>20</v>
      </c>
      <c r="D3065" t="s">
        <v>22</v>
      </c>
      <c r="E3065">
        <v>10</v>
      </c>
    </row>
    <row r="3066" spans="1:5" x14ac:dyDescent="0.25">
      <c r="A3066" t="s">
        <v>22</v>
      </c>
      <c r="B3066" t="s">
        <v>21</v>
      </c>
      <c r="C3066" t="s">
        <v>21</v>
      </c>
      <c r="D3066" t="s">
        <v>22</v>
      </c>
      <c r="E3066">
        <v>12</v>
      </c>
    </row>
    <row r="3067" spans="1:5" x14ac:dyDescent="0.25">
      <c r="A3067" t="s">
        <v>22</v>
      </c>
      <c r="B3067" t="s">
        <v>21</v>
      </c>
      <c r="C3067" t="s">
        <v>21</v>
      </c>
      <c r="D3067" t="s">
        <v>22</v>
      </c>
      <c r="E3067">
        <v>12</v>
      </c>
    </row>
    <row r="3068" spans="1:5" x14ac:dyDescent="0.25">
      <c r="A3068" t="s">
        <v>22</v>
      </c>
      <c r="B3068" t="s">
        <v>21</v>
      </c>
      <c r="C3068" t="s">
        <v>21</v>
      </c>
      <c r="D3068" t="s">
        <v>22</v>
      </c>
      <c r="E3068">
        <v>12</v>
      </c>
    </row>
    <row r="3069" spans="1:5" x14ac:dyDescent="0.25">
      <c r="A3069" t="s">
        <v>22</v>
      </c>
      <c r="B3069" t="s">
        <v>21</v>
      </c>
      <c r="C3069" t="s">
        <v>21</v>
      </c>
      <c r="D3069" t="s">
        <v>22</v>
      </c>
      <c r="E3069">
        <v>12</v>
      </c>
    </row>
    <row r="3070" spans="1:5" x14ac:dyDescent="0.25">
      <c r="A3070" t="s">
        <v>22</v>
      </c>
      <c r="B3070" t="s">
        <v>21</v>
      </c>
      <c r="C3070" t="s">
        <v>21</v>
      </c>
      <c r="D3070" t="s">
        <v>22</v>
      </c>
      <c r="E3070">
        <v>12</v>
      </c>
    </row>
    <row r="3071" spans="1:5" x14ac:dyDescent="0.25">
      <c r="A3071" t="s">
        <v>22</v>
      </c>
      <c r="B3071" t="s">
        <v>21</v>
      </c>
      <c r="C3071" t="s">
        <v>21</v>
      </c>
      <c r="D3071" t="s">
        <v>22</v>
      </c>
      <c r="E3071">
        <v>12</v>
      </c>
    </row>
    <row r="3072" spans="1:5" x14ac:dyDescent="0.25">
      <c r="A3072" t="s">
        <v>22</v>
      </c>
      <c r="B3072" t="s">
        <v>21</v>
      </c>
      <c r="C3072" t="s">
        <v>21</v>
      </c>
      <c r="D3072" t="s">
        <v>22</v>
      </c>
      <c r="E3072">
        <v>12</v>
      </c>
    </row>
    <row r="3073" spans="1:5" x14ac:dyDescent="0.25">
      <c r="A3073" t="s">
        <v>22</v>
      </c>
      <c r="B3073" t="s">
        <v>21</v>
      </c>
      <c r="C3073" t="s">
        <v>21</v>
      </c>
      <c r="D3073" t="s">
        <v>22</v>
      </c>
      <c r="E3073">
        <v>12</v>
      </c>
    </row>
    <row r="3074" spans="1:5" x14ac:dyDescent="0.25">
      <c r="A3074" t="s">
        <v>22</v>
      </c>
      <c r="B3074" t="s">
        <v>21</v>
      </c>
      <c r="C3074" t="s">
        <v>22</v>
      </c>
      <c r="D3074" t="s">
        <v>22</v>
      </c>
      <c r="E3074">
        <v>12</v>
      </c>
    </row>
    <row r="3075" spans="1:5" x14ac:dyDescent="0.25">
      <c r="A3075" t="s">
        <v>22</v>
      </c>
      <c r="B3075" t="s">
        <v>21</v>
      </c>
      <c r="C3075" t="s">
        <v>22</v>
      </c>
      <c r="D3075" t="s">
        <v>22</v>
      </c>
      <c r="E3075">
        <v>12</v>
      </c>
    </row>
    <row r="3076" spans="1:5" x14ac:dyDescent="0.25">
      <c r="A3076" t="s">
        <v>22</v>
      </c>
      <c r="B3076" t="s">
        <v>21</v>
      </c>
      <c r="C3076" t="s">
        <v>22</v>
      </c>
      <c r="D3076" t="s">
        <v>22</v>
      </c>
      <c r="E3076">
        <v>12</v>
      </c>
    </row>
    <row r="3077" spans="1:5" x14ac:dyDescent="0.25">
      <c r="A3077" t="s">
        <v>22</v>
      </c>
      <c r="B3077" t="s">
        <v>21</v>
      </c>
      <c r="C3077" t="s">
        <v>22</v>
      </c>
      <c r="D3077" t="s">
        <v>22</v>
      </c>
      <c r="E3077">
        <v>12</v>
      </c>
    </row>
    <row r="3078" spans="1:5" x14ac:dyDescent="0.25">
      <c r="A3078" t="s">
        <v>22</v>
      </c>
      <c r="B3078" t="s">
        <v>21</v>
      </c>
      <c r="C3078" t="s">
        <v>22</v>
      </c>
      <c r="D3078" t="s">
        <v>22</v>
      </c>
      <c r="E3078">
        <v>12</v>
      </c>
    </row>
    <row r="3079" spans="1:5" x14ac:dyDescent="0.25">
      <c r="A3079" t="s">
        <v>22</v>
      </c>
      <c r="B3079" t="s">
        <v>21</v>
      </c>
      <c r="C3079" t="s">
        <v>22</v>
      </c>
      <c r="D3079" t="s">
        <v>22</v>
      </c>
      <c r="E3079">
        <v>12</v>
      </c>
    </row>
    <row r="3080" spans="1:5" x14ac:dyDescent="0.25">
      <c r="A3080" t="s">
        <v>22</v>
      </c>
      <c r="B3080" t="s">
        <v>21</v>
      </c>
      <c r="C3080" t="s">
        <v>22</v>
      </c>
      <c r="D3080" t="s">
        <v>22</v>
      </c>
      <c r="E3080">
        <v>12</v>
      </c>
    </row>
    <row r="3081" spans="1:5" x14ac:dyDescent="0.25">
      <c r="A3081" t="s">
        <v>22</v>
      </c>
      <c r="B3081" t="s">
        <v>21</v>
      </c>
      <c r="C3081" t="s">
        <v>22</v>
      </c>
      <c r="D3081" t="s">
        <v>22</v>
      </c>
      <c r="E3081">
        <v>12</v>
      </c>
    </row>
    <row r="3082" spans="1:5" x14ac:dyDescent="0.25">
      <c r="A3082" t="s">
        <v>22</v>
      </c>
      <c r="B3082" t="s">
        <v>22</v>
      </c>
      <c r="C3082" t="s">
        <v>16</v>
      </c>
      <c r="D3082" t="s">
        <v>22</v>
      </c>
      <c r="E3082">
        <v>12</v>
      </c>
    </row>
    <row r="3083" spans="1:5" x14ac:dyDescent="0.25">
      <c r="A3083" t="s">
        <v>22</v>
      </c>
      <c r="B3083" t="s">
        <v>22</v>
      </c>
      <c r="C3083" t="s">
        <v>16</v>
      </c>
      <c r="D3083" t="s">
        <v>22</v>
      </c>
      <c r="E3083">
        <v>12</v>
      </c>
    </row>
    <row r="3084" spans="1:5" x14ac:dyDescent="0.25">
      <c r="A3084" t="s">
        <v>22</v>
      </c>
      <c r="B3084" t="s">
        <v>22</v>
      </c>
      <c r="C3084" t="s">
        <v>16</v>
      </c>
      <c r="D3084" t="s">
        <v>22</v>
      </c>
      <c r="E3084">
        <v>12</v>
      </c>
    </row>
    <row r="3085" spans="1:5" x14ac:dyDescent="0.25">
      <c r="A3085" t="s">
        <v>22</v>
      </c>
      <c r="B3085" t="s">
        <v>22</v>
      </c>
      <c r="C3085" t="s">
        <v>16</v>
      </c>
      <c r="D3085" t="s">
        <v>22</v>
      </c>
      <c r="E3085">
        <v>12</v>
      </c>
    </row>
    <row r="3086" spans="1:5" x14ac:dyDescent="0.25">
      <c r="A3086" t="s">
        <v>22</v>
      </c>
      <c r="B3086" t="s">
        <v>22</v>
      </c>
      <c r="C3086" t="s">
        <v>16</v>
      </c>
      <c r="D3086" t="s">
        <v>22</v>
      </c>
      <c r="E3086">
        <v>12</v>
      </c>
    </row>
    <row r="3087" spans="1:5" x14ac:dyDescent="0.25">
      <c r="A3087" t="s">
        <v>22</v>
      </c>
      <c r="B3087" t="s">
        <v>22</v>
      </c>
      <c r="C3087" t="s">
        <v>16</v>
      </c>
      <c r="D3087" t="s">
        <v>22</v>
      </c>
      <c r="E3087">
        <v>12</v>
      </c>
    </row>
    <row r="3088" spans="1:5" x14ac:dyDescent="0.25">
      <c r="A3088" t="s">
        <v>22</v>
      </c>
      <c r="B3088" t="s">
        <v>22</v>
      </c>
      <c r="C3088" t="s">
        <v>16</v>
      </c>
      <c r="D3088" t="s">
        <v>22</v>
      </c>
      <c r="E3088">
        <v>12</v>
      </c>
    </row>
    <row r="3089" spans="1:5" x14ac:dyDescent="0.25">
      <c r="A3089" t="s">
        <v>22</v>
      </c>
      <c r="B3089" t="s">
        <v>22</v>
      </c>
      <c r="C3089" t="s">
        <v>16</v>
      </c>
      <c r="D3089" t="s">
        <v>22</v>
      </c>
      <c r="E3089">
        <v>12</v>
      </c>
    </row>
    <row r="3090" spans="1:5" x14ac:dyDescent="0.25">
      <c r="A3090" t="s">
        <v>22</v>
      </c>
      <c r="B3090" t="s">
        <v>22</v>
      </c>
      <c r="C3090" t="s">
        <v>17</v>
      </c>
      <c r="D3090" t="s">
        <v>22</v>
      </c>
      <c r="E3090">
        <v>13</v>
      </c>
    </row>
    <row r="3091" spans="1:5" x14ac:dyDescent="0.25">
      <c r="A3091" t="s">
        <v>22</v>
      </c>
      <c r="B3091" t="s">
        <v>22</v>
      </c>
      <c r="C3091" t="s">
        <v>17</v>
      </c>
      <c r="D3091" t="s">
        <v>22</v>
      </c>
      <c r="E3091">
        <v>13</v>
      </c>
    </row>
    <row r="3092" spans="1:5" x14ac:dyDescent="0.25">
      <c r="A3092" t="s">
        <v>22</v>
      </c>
      <c r="B3092" t="s">
        <v>22</v>
      </c>
      <c r="C3092" t="s">
        <v>17</v>
      </c>
      <c r="D3092" t="s">
        <v>22</v>
      </c>
      <c r="E3092">
        <v>13</v>
      </c>
    </row>
    <row r="3093" spans="1:5" x14ac:dyDescent="0.25">
      <c r="A3093" t="s">
        <v>22</v>
      </c>
      <c r="B3093" t="s">
        <v>22</v>
      </c>
      <c r="C3093" t="s">
        <v>17</v>
      </c>
      <c r="D3093" t="s">
        <v>22</v>
      </c>
      <c r="E3093">
        <v>13</v>
      </c>
    </row>
    <row r="3094" spans="1:5" x14ac:dyDescent="0.25">
      <c r="A3094" t="s">
        <v>22</v>
      </c>
      <c r="B3094" t="s">
        <v>22</v>
      </c>
      <c r="C3094" t="s">
        <v>17</v>
      </c>
      <c r="D3094" t="s">
        <v>22</v>
      </c>
      <c r="E3094">
        <v>13</v>
      </c>
    </row>
    <row r="3095" spans="1:5" x14ac:dyDescent="0.25">
      <c r="A3095" t="s">
        <v>22</v>
      </c>
      <c r="B3095" t="s">
        <v>22</v>
      </c>
      <c r="C3095" t="s">
        <v>17</v>
      </c>
      <c r="D3095" t="s">
        <v>22</v>
      </c>
      <c r="E3095">
        <v>13</v>
      </c>
    </row>
    <row r="3096" spans="1:5" x14ac:dyDescent="0.25">
      <c r="A3096" t="s">
        <v>22</v>
      </c>
      <c r="B3096" t="s">
        <v>22</v>
      </c>
      <c r="C3096" t="s">
        <v>17</v>
      </c>
      <c r="D3096" t="s">
        <v>22</v>
      </c>
      <c r="E3096">
        <v>13</v>
      </c>
    </row>
    <row r="3097" spans="1:5" x14ac:dyDescent="0.25">
      <c r="A3097" t="s">
        <v>22</v>
      </c>
      <c r="B3097" t="s">
        <v>22</v>
      </c>
      <c r="C3097" t="s">
        <v>17</v>
      </c>
      <c r="D3097" t="s">
        <v>22</v>
      </c>
      <c r="E3097">
        <v>13</v>
      </c>
    </row>
    <row r="3098" spans="1:5" x14ac:dyDescent="0.25">
      <c r="A3098" t="s">
        <v>22</v>
      </c>
      <c r="B3098" t="s">
        <v>22</v>
      </c>
      <c r="C3098" t="s">
        <v>18</v>
      </c>
      <c r="D3098" t="s">
        <v>22</v>
      </c>
      <c r="E3098">
        <v>12</v>
      </c>
    </row>
    <row r="3099" spans="1:5" x14ac:dyDescent="0.25">
      <c r="A3099" t="s">
        <v>22</v>
      </c>
      <c r="B3099" t="s">
        <v>22</v>
      </c>
      <c r="C3099" t="s">
        <v>18</v>
      </c>
      <c r="D3099" t="s">
        <v>22</v>
      </c>
      <c r="E3099">
        <v>12</v>
      </c>
    </row>
    <row r="3100" spans="1:5" x14ac:dyDescent="0.25">
      <c r="A3100" t="s">
        <v>22</v>
      </c>
      <c r="B3100" t="s">
        <v>22</v>
      </c>
      <c r="C3100" t="s">
        <v>18</v>
      </c>
      <c r="D3100" t="s">
        <v>22</v>
      </c>
      <c r="E3100">
        <v>12</v>
      </c>
    </row>
    <row r="3101" spans="1:5" x14ac:dyDescent="0.25">
      <c r="A3101" t="s">
        <v>22</v>
      </c>
      <c r="B3101" t="s">
        <v>22</v>
      </c>
      <c r="C3101" t="s">
        <v>18</v>
      </c>
      <c r="D3101" t="s">
        <v>22</v>
      </c>
      <c r="E3101">
        <v>12</v>
      </c>
    </row>
    <row r="3102" spans="1:5" x14ac:dyDescent="0.25">
      <c r="A3102" t="s">
        <v>22</v>
      </c>
      <c r="B3102" t="s">
        <v>22</v>
      </c>
      <c r="C3102" t="s">
        <v>18</v>
      </c>
      <c r="D3102" t="s">
        <v>22</v>
      </c>
      <c r="E3102">
        <v>12</v>
      </c>
    </row>
    <row r="3103" spans="1:5" x14ac:dyDescent="0.25">
      <c r="A3103" t="s">
        <v>22</v>
      </c>
      <c r="B3103" t="s">
        <v>22</v>
      </c>
      <c r="C3103" t="s">
        <v>18</v>
      </c>
      <c r="D3103" t="s">
        <v>22</v>
      </c>
      <c r="E3103">
        <v>12</v>
      </c>
    </row>
    <row r="3104" spans="1:5" x14ac:dyDescent="0.25">
      <c r="A3104" t="s">
        <v>22</v>
      </c>
      <c r="B3104" t="s">
        <v>22</v>
      </c>
      <c r="C3104" t="s">
        <v>18</v>
      </c>
      <c r="D3104" t="s">
        <v>22</v>
      </c>
      <c r="E3104">
        <v>12</v>
      </c>
    </row>
    <row r="3105" spans="1:5" x14ac:dyDescent="0.25">
      <c r="A3105" t="s">
        <v>22</v>
      </c>
      <c r="B3105" t="s">
        <v>22</v>
      </c>
      <c r="C3105" t="s">
        <v>18</v>
      </c>
      <c r="D3105" t="s">
        <v>22</v>
      </c>
      <c r="E3105">
        <v>12</v>
      </c>
    </row>
    <row r="3106" spans="1:5" x14ac:dyDescent="0.25">
      <c r="A3106" t="s">
        <v>22</v>
      </c>
      <c r="B3106" t="s">
        <v>22</v>
      </c>
      <c r="C3106" t="s">
        <v>19</v>
      </c>
      <c r="D3106" t="s">
        <v>22</v>
      </c>
      <c r="E3106">
        <v>12</v>
      </c>
    </row>
    <row r="3107" spans="1:5" x14ac:dyDescent="0.25">
      <c r="A3107" t="s">
        <v>22</v>
      </c>
      <c r="B3107" t="s">
        <v>22</v>
      </c>
      <c r="C3107" t="s">
        <v>19</v>
      </c>
      <c r="D3107" t="s">
        <v>22</v>
      </c>
      <c r="E3107">
        <v>12</v>
      </c>
    </row>
    <row r="3108" spans="1:5" x14ac:dyDescent="0.25">
      <c r="A3108" t="s">
        <v>22</v>
      </c>
      <c r="B3108" t="s">
        <v>22</v>
      </c>
      <c r="C3108" t="s">
        <v>19</v>
      </c>
      <c r="D3108" t="s">
        <v>22</v>
      </c>
      <c r="E3108">
        <v>12</v>
      </c>
    </row>
    <row r="3109" spans="1:5" x14ac:dyDescent="0.25">
      <c r="A3109" t="s">
        <v>22</v>
      </c>
      <c r="B3109" t="s">
        <v>22</v>
      </c>
      <c r="C3109" t="s">
        <v>19</v>
      </c>
      <c r="D3109" t="s">
        <v>22</v>
      </c>
      <c r="E3109">
        <v>12</v>
      </c>
    </row>
    <row r="3110" spans="1:5" x14ac:dyDescent="0.25">
      <c r="A3110" t="s">
        <v>22</v>
      </c>
      <c r="B3110" t="s">
        <v>22</v>
      </c>
      <c r="C3110" t="s">
        <v>19</v>
      </c>
      <c r="D3110" t="s">
        <v>22</v>
      </c>
      <c r="E3110">
        <v>12</v>
      </c>
    </row>
    <row r="3111" spans="1:5" x14ac:dyDescent="0.25">
      <c r="A3111" t="s">
        <v>22</v>
      </c>
      <c r="B3111" t="s">
        <v>22</v>
      </c>
      <c r="C3111" t="s">
        <v>19</v>
      </c>
      <c r="D3111" t="s">
        <v>22</v>
      </c>
      <c r="E3111">
        <v>12</v>
      </c>
    </row>
    <row r="3112" spans="1:5" x14ac:dyDescent="0.25">
      <c r="A3112" t="s">
        <v>22</v>
      </c>
      <c r="B3112" t="s">
        <v>22</v>
      </c>
      <c r="C3112" t="s">
        <v>19</v>
      </c>
      <c r="D3112" t="s">
        <v>22</v>
      </c>
      <c r="E3112">
        <v>12</v>
      </c>
    </row>
    <row r="3113" spans="1:5" x14ac:dyDescent="0.25">
      <c r="A3113" t="s">
        <v>22</v>
      </c>
      <c r="B3113" t="s">
        <v>22</v>
      </c>
      <c r="C3113" t="s">
        <v>19</v>
      </c>
      <c r="D3113" t="s">
        <v>22</v>
      </c>
      <c r="E3113">
        <v>12</v>
      </c>
    </row>
    <row r="3114" spans="1:5" x14ac:dyDescent="0.25">
      <c r="A3114" t="s">
        <v>22</v>
      </c>
      <c r="B3114" t="s">
        <v>22</v>
      </c>
      <c r="C3114" t="s">
        <v>20</v>
      </c>
      <c r="D3114" t="s">
        <v>22</v>
      </c>
      <c r="E3114">
        <v>11</v>
      </c>
    </row>
    <row r="3115" spans="1:5" x14ac:dyDescent="0.25">
      <c r="A3115" t="s">
        <v>22</v>
      </c>
      <c r="B3115" t="s">
        <v>22</v>
      </c>
      <c r="C3115" t="s">
        <v>20</v>
      </c>
      <c r="D3115" t="s">
        <v>22</v>
      </c>
      <c r="E3115">
        <v>11</v>
      </c>
    </row>
    <row r="3116" spans="1:5" x14ac:dyDescent="0.25">
      <c r="A3116" t="s">
        <v>22</v>
      </c>
      <c r="B3116" t="s">
        <v>22</v>
      </c>
      <c r="C3116" t="s">
        <v>20</v>
      </c>
      <c r="D3116" t="s">
        <v>22</v>
      </c>
      <c r="E3116">
        <v>11</v>
      </c>
    </row>
    <row r="3117" spans="1:5" x14ac:dyDescent="0.25">
      <c r="A3117" t="s">
        <v>22</v>
      </c>
      <c r="B3117" t="s">
        <v>22</v>
      </c>
      <c r="C3117" t="s">
        <v>20</v>
      </c>
      <c r="D3117" t="s">
        <v>22</v>
      </c>
      <c r="E3117">
        <v>11</v>
      </c>
    </row>
    <row r="3118" spans="1:5" x14ac:dyDescent="0.25">
      <c r="A3118" t="s">
        <v>22</v>
      </c>
      <c r="B3118" t="s">
        <v>22</v>
      </c>
      <c r="C3118" t="s">
        <v>20</v>
      </c>
      <c r="D3118" t="s">
        <v>22</v>
      </c>
      <c r="E3118">
        <v>11</v>
      </c>
    </row>
    <row r="3119" spans="1:5" x14ac:dyDescent="0.25">
      <c r="A3119" t="s">
        <v>22</v>
      </c>
      <c r="B3119" t="s">
        <v>22</v>
      </c>
      <c r="C3119" t="s">
        <v>20</v>
      </c>
      <c r="D3119" t="s">
        <v>22</v>
      </c>
      <c r="E3119">
        <v>11</v>
      </c>
    </row>
    <row r="3120" spans="1:5" x14ac:dyDescent="0.25">
      <c r="A3120" t="s">
        <v>22</v>
      </c>
      <c r="B3120" t="s">
        <v>22</v>
      </c>
      <c r="C3120" t="s">
        <v>20</v>
      </c>
      <c r="D3120" t="s">
        <v>22</v>
      </c>
      <c r="E3120">
        <v>11</v>
      </c>
    </row>
    <row r="3121" spans="1:5" x14ac:dyDescent="0.25">
      <c r="A3121" t="s">
        <v>22</v>
      </c>
      <c r="B3121" t="s">
        <v>22</v>
      </c>
      <c r="C3121" t="s">
        <v>20</v>
      </c>
      <c r="D3121" t="s">
        <v>22</v>
      </c>
      <c r="E3121">
        <v>11</v>
      </c>
    </row>
    <row r="3122" spans="1:5" x14ac:dyDescent="0.25">
      <c r="A3122" t="s">
        <v>22</v>
      </c>
      <c r="B3122" t="s">
        <v>22</v>
      </c>
      <c r="C3122" t="s">
        <v>21</v>
      </c>
      <c r="D3122" t="s">
        <v>22</v>
      </c>
      <c r="E3122">
        <v>12</v>
      </c>
    </row>
    <row r="3123" spans="1:5" x14ac:dyDescent="0.25">
      <c r="A3123" t="s">
        <v>22</v>
      </c>
      <c r="B3123" t="s">
        <v>22</v>
      </c>
      <c r="C3123" t="s">
        <v>21</v>
      </c>
      <c r="D3123" t="s">
        <v>22</v>
      </c>
      <c r="E3123">
        <v>12</v>
      </c>
    </row>
    <row r="3124" spans="1:5" x14ac:dyDescent="0.25">
      <c r="A3124" t="s">
        <v>22</v>
      </c>
      <c r="B3124" t="s">
        <v>22</v>
      </c>
      <c r="C3124" t="s">
        <v>21</v>
      </c>
      <c r="D3124" t="s">
        <v>22</v>
      </c>
      <c r="E3124">
        <v>12</v>
      </c>
    </row>
    <row r="3125" spans="1:5" x14ac:dyDescent="0.25">
      <c r="A3125" t="s">
        <v>22</v>
      </c>
      <c r="B3125" t="s">
        <v>22</v>
      </c>
      <c r="C3125" t="s">
        <v>21</v>
      </c>
      <c r="D3125" t="s">
        <v>22</v>
      </c>
      <c r="E3125">
        <v>12</v>
      </c>
    </row>
    <row r="3126" spans="1:5" x14ac:dyDescent="0.25">
      <c r="A3126" t="s">
        <v>22</v>
      </c>
      <c r="B3126" t="s">
        <v>22</v>
      </c>
      <c r="C3126" t="s">
        <v>21</v>
      </c>
      <c r="D3126" t="s">
        <v>22</v>
      </c>
      <c r="E3126">
        <v>12</v>
      </c>
    </row>
    <row r="3127" spans="1:5" x14ac:dyDescent="0.25">
      <c r="A3127" t="s">
        <v>22</v>
      </c>
      <c r="B3127" t="s">
        <v>22</v>
      </c>
      <c r="C3127" t="s">
        <v>21</v>
      </c>
      <c r="D3127" t="s">
        <v>22</v>
      </c>
      <c r="E3127">
        <v>12</v>
      </c>
    </row>
    <row r="3128" spans="1:5" x14ac:dyDescent="0.25">
      <c r="A3128" t="s">
        <v>22</v>
      </c>
      <c r="B3128" t="s">
        <v>22</v>
      </c>
      <c r="C3128" t="s">
        <v>21</v>
      </c>
      <c r="D3128" t="s">
        <v>22</v>
      </c>
      <c r="E3128">
        <v>12</v>
      </c>
    </row>
    <row r="3129" spans="1:5" x14ac:dyDescent="0.25">
      <c r="A3129" t="s">
        <v>22</v>
      </c>
      <c r="B3129" t="s">
        <v>22</v>
      </c>
      <c r="C3129" t="s">
        <v>21</v>
      </c>
      <c r="D3129" t="s">
        <v>22</v>
      </c>
      <c r="E3129">
        <v>12</v>
      </c>
    </row>
    <row r="3130" spans="1:5" x14ac:dyDescent="0.25">
      <c r="A3130" t="s">
        <v>22</v>
      </c>
      <c r="B3130" t="s">
        <v>22</v>
      </c>
      <c r="C3130" t="s">
        <v>22</v>
      </c>
      <c r="D3130" t="s">
        <v>22</v>
      </c>
      <c r="E3130">
        <v>12</v>
      </c>
    </row>
    <row r="3131" spans="1:5" x14ac:dyDescent="0.25">
      <c r="A3131" t="s">
        <v>22</v>
      </c>
      <c r="B3131" t="s">
        <v>22</v>
      </c>
      <c r="C3131" t="s">
        <v>22</v>
      </c>
      <c r="D3131" t="s">
        <v>22</v>
      </c>
      <c r="E3131">
        <v>12</v>
      </c>
    </row>
    <row r="3132" spans="1:5" x14ac:dyDescent="0.25">
      <c r="A3132" t="s">
        <v>22</v>
      </c>
      <c r="B3132" t="s">
        <v>22</v>
      </c>
      <c r="C3132" t="s">
        <v>22</v>
      </c>
      <c r="D3132" t="s">
        <v>22</v>
      </c>
      <c r="E3132">
        <v>12</v>
      </c>
    </row>
    <row r="3133" spans="1:5" x14ac:dyDescent="0.25">
      <c r="A3133" t="s">
        <v>22</v>
      </c>
      <c r="B3133" t="s">
        <v>22</v>
      </c>
      <c r="C3133" t="s">
        <v>22</v>
      </c>
      <c r="D3133" t="s">
        <v>22</v>
      </c>
      <c r="E3133">
        <v>12</v>
      </c>
    </row>
    <row r="3134" spans="1:5" x14ac:dyDescent="0.25">
      <c r="A3134" t="s">
        <v>22</v>
      </c>
      <c r="B3134" t="s">
        <v>22</v>
      </c>
      <c r="C3134" t="s">
        <v>22</v>
      </c>
      <c r="D3134" t="s">
        <v>22</v>
      </c>
      <c r="E3134">
        <v>12</v>
      </c>
    </row>
    <row r="3135" spans="1:5" x14ac:dyDescent="0.25">
      <c r="A3135" t="s">
        <v>22</v>
      </c>
      <c r="B3135" t="s">
        <v>22</v>
      </c>
      <c r="C3135" t="s">
        <v>22</v>
      </c>
      <c r="D3135" t="s">
        <v>22</v>
      </c>
      <c r="E3135">
        <v>12</v>
      </c>
    </row>
    <row r="3136" spans="1:5" x14ac:dyDescent="0.25">
      <c r="A3136" t="s">
        <v>22</v>
      </c>
      <c r="B3136" t="s">
        <v>22</v>
      </c>
      <c r="C3136" t="s">
        <v>22</v>
      </c>
      <c r="D3136" t="s">
        <v>22</v>
      </c>
      <c r="E3136">
        <v>12</v>
      </c>
    </row>
    <row r="3137" spans="1:5" x14ac:dyDescent="0.25">
      <c r="A3137" t="s">
        <v>22</v>
      </c>
      <c r="B3137" t="s">
        <v>22</v>
      </c>
      <c r="C3137" t="s">
        <v>22</v>
      </c>
      <c r="D3137" t="s">
        <v>22</v>
      </c>
      <c r="E3137">
        <v>12</v>
      </c>
    </row>
  </sheetData>
  <hyperlinks>
    <hyperlink ref="N1" r:id="rId1"/>
  </hyperlink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C8" sqref="C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info</vt:lpstr>
      <vt:lpstr>calculJRS</vt:lpstr>
      <vt:lpstr>plan</vt:lpstr>
      <vt:lpstr>Résultat</vt:lpstr>
      <vt:lpstr>Feuil4</vt:lpstr>
      <vt:lpstr>LesJours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SGHYAR Jihane</dc:creator>
  <cp:lastModifiedBy>SGHYAR Jihane</cp:lastModifiedBy>
  <dcterms:created xsi:type="dcterms:W3CDTF">2013-05-15T09:47:38Z</dcterms:created>
  <dcterms:modified xsi:type="dcterms:W3CDTF">2013-05-22T13:35:12Z</dcterms:modified>
</cp:coreProperties>
</file>