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esc">[1]REF!$A$1:$B$50</definedName>
  </definedNames>
  <calcPr calcId="124519"/>
</workbook>
</file>

<file path=xl/calcChain.xml><?xml version="1.0" encoding="utf-8"?>
<calcChain xmlns="http://schemas.openxmlformats.org/spreadsheetml/2006/main">
  <c r="K1073" i="1"/>
  <c r="A1073"/>
  <c r="K1072"/>
  <c r="A1072"/>
  <c r="K1071"/>
  <c r="A1071"/>
  <c r="K1070"/>
  <c r="A1070"/>
  <c r="M1069"/>
  <c r="K1069"/>
  <c r="A1069"/>
  <c r="K1068"/>
  <c r="A1068"/>
  <c r="K1067"/>
  <c r="A1067"/>
  <c r="K1066"/>
  <c r="A1066"/>
  <c r="K1065"/>
  <c r="A1065"/>
  <c r="K1064"/>
  <c r="A1064"/>
  <c r="K1063"/>
  <c r="A1063"/>
  <c r="K1062"/>
  <c r="A1062"/>
  <c r="K1061"/>
  <c r="A1061"/>
  <c r="K1060"/>
  <c r="A1060"/>
  <c r="K1059"/>
  <c r="A1059"/>
  <c r="K1058"/>
  <c r="A1058"/>
  <c r="K1057"/>
  <c r="A1057"/>
  <c r="K1056"/>
  <c r="A1056"/>
  <c r="K1055"/>
  <c r="A1055"/>
  <c r="K1054"/>
  <c r="A1054"/>
  <c r="K1053"/>
  <c r="A1053"/>
  <c r="K1052"/>
  <c r="A1052"/>
  <c r="K1051"/>
  <c r="A1051"/>
  <c r="K1050"/>
  <c r="A1050"/>
  <c r="K1049"/>
  <c r="A1049"/>
  <c r="K1048"/>
  <c r="A1048"/>
  <c r="K1047"/>
  <c r="A1047"/>
  <c r="K1046"/>
  <c r="A1046"/>
  <c r="K1045"/>
  <c r="A1045"/>
  <c r="K1044"/>
  <c r="A1044"/>
  <c r="K1043"/>
  <c r="A1043"/>
  <c r="K1042"/>
  <c r="A1042"/>
  <c r="K1041"/>
  <c r="A1041"/>
  <c r="K1040"/>
  <c r="A1040"/>
  <c r="K1039"/>
  <c r="A1039"/>
  <c r="K1038"/>
  <c r="A1038"/>
  <c r="K1037"/>
  <c r="A1037"/>
  <c r="K1036"/>
  <c r="A1036"/>
  <c r="K1035"/>
  <c r="A1035"/>
  <c r="K1034"/>
  <c r="A1034"/>
  <c r="K1033"/>
  <c r="A1033"/>
  <c r="K1032"/>
  <c r="A1032"/>
  <c r="K1031"/>
  <c r="A1031"/>
  <c r="K1030"/>
  <c r="A1030"/>
  <c r="K1029"/>
  <c r="A1029"/>
  <c r="K1028"/>
  <c r="A1028"/>
  <c r="K1027"/>
  <c r="A1027"/>
  <c r="K1026"/>
  <c r="A1026"/>
  <c r="K1025"/>
  <c r="A1025"/>
  <c r="K1024"/>
  <c r="A1024"/>
  <c r="K1023"/>
  <c r="A1023"/>
  <c r="K1022"/>
  <c r="A1022"/>
  <c r="K1021"/>
  <c r="A1021"/>
  <c r="K1020"/>
  <c r="A1020"/>
  <c r="K1019"/>
  <c r="A1019"/>
  <c r="K1018"/>
  <c r="A1018"/>
  <c r="K1017"/>
  <c r="A1017"/>
  <c r="K1016"/>
  <c r="A1016"/>
  <c r="K1015"/>
  <c r="A1015"/>
  <c r="K1014"/>
  <c r="A1014"/>
  <c r="K1013"/>
  <c r="A1013"/>
  <c r="K1012"/>
  <c r="A1012"/>
  <c r="K1011"/>
  <c r="A1011"/>
  <c r="K1010"/>
  <c r="A1010"/>
  <c r="K1009"/>
  <c r="A1009"/>
  <c r="K1008"/>
  <c r="A1008"/>
  <c r="K1007"/>
  <c r="A1007"/>
  <c r="K1006"/>
  <c r="A1006"/>
  <c r="K1005"/>
  <c r="A1005"/>
  <c r="K1004"/>
  <c r="A1004"/>
  <c r="K1003"/>
  <c r="A1003"/>
  <c r="K1002"/>
  <c r="A1002"/>
  <c r="K1001"/>
  <c r="A1001"/>
  <c r="K1000"/>
  <c r="A1000"/>
  <c r="K999"/>
  <c r="A999"/>
  <c r="K998"/>
  <c r="A998"/>
  <c r="K997"/>
  <c r="A997"/>
  <c r="K996"/>
  <c r="A996"/>
  <c r="K995"/>
  <c r="A995"/>
  <c r="K994"/>
  <c r="A994"/>
  <c r="K993"/>
  <c r="A993"/>
  <c r="K992"/>
  <c r="A992"/>
  <c r="K991"/>
  <c r="A991"/>
  <c r="K990"/>
  <c r="A990"/>
  <c r="K989"/>
  <c r="A989"/>
  <c r="K988"/>
  <c r="A988"/>
  <c r="K987"/>
  <c r="A987"/>
  <c r="K986"/>
  <c r="A986"/>
  <c r="K985"/>
  <c r="A985"/>
  <c r="K984"/>
  <c r="A984"/>
  <c r="K983"/>
  <c r="A983"/>
  <c r="K982"/>
  <c r="A982"/>
  <c r="K981"/>
  <c r="A981"/>
  <c r="K980"/>
  <c r="A980"/>
  <c r="K979"/>
  <c r="A979"/>
  <c r="K978"/>
  <c r="A978"/>
  <c r="K977"/>
  <c r="A977"/>
  <c r="K976"/>
  <c r="A976"/>
  <c r="K975"/>
  <c r="A975"/>
  <c r="K974"/>
  <c r="A974"/>
  <c r="K973"/>
  <c r="A973"/>
  <c r="K972"/>
  <c r="A972"/>
  <c r="K971"/>
  <c r="A971"/>
  <c r="K970"/>
  <c r="A970"/>
  <c r="K969"/>
  <c r="A969"/>
  <c r="K968"/>
  <c r="A968"/>
  <c r="K967"/>
  <c r="A967"/>
  <c r="K966"/>
  <c r="A966"/>
  <c r="K965"/>
  <c r="A965"/>
  <c r="K964"/>
  <c r="A964"/>
  <c r="K963"/>
  <c r="A963"/>
  <c r="K962"/>
  <c r="A962"/>
  <c r="K961"/>
  <c r="A961"/>
  <c r="K960"/>
  <c r="A960"/>
  <c r="K959"/>
  <c r="A959"/>
  <c r="K958"/>
  <c r="A958"/>
  <c r="K957"/>
  <c r="A957"/>
  <c r="K956"/>
  <c r="A956"/>
  <c r="K955"/>
  <c r="A955"/>
  <c r="K954"/>
  <c r="A954"/>
  <c r="K953"/>
  <c r="A953"/>
  <c r="K952"/>
  <c r="A952"/>
  <c r="K951"/>
  <c r="A951"/>
  <c r="K950"/>
  <c r="A950"/>
  <c r="K949"/>
  <c r="A949"/>
  <c r="K948"/>
  <c r="A948"/>
  <c r="K947"/>
  <c r="A947"/>
  <c r="K946"/>
  <c r="A946"/>
  <c r="K945"/>
  <c r="A945"/>
  <c r="K944"/>
  <c r="A944"/>
  <c r="K943"/>
  <c r="A943"/>
  <c r="K942"/>
  <c r="A942"/>
  <c r="K941"/>
  <c r="A941"/>
  <c r="K940"/>
  <c r="A940"/>
  <c r="K939"/>
  <c r="A939"/>
  <c r="K938"/>
  <c r="A938"/>
  <c r="K937"/>
  <c r="A937"/>
  <c r="K936"/>
  <c r="A936"/>
  <c r="K935"/>
  <c r="A935"/>
  <c r="K934"/>
  <c r="A934"/>
  <c r="K933"/>
  <c r="A933"/>
  <c r="K932"/>
  <c r="A932"/>
  <c r="K931"/>
  <c r="A931"/>
  <c r="K930"/>
  <c r="A930"/>
  <c r="K929"/>
  <c r="A929"/>
  <c r="K928"/>
  <c r="A928"/>
  <c r="K927"/>
  <c r="A927"/>
  <c r="K926"/>
  <c r="A926"/>
  <c r="K925"/>
  <c r="A925"/>
  <c r="K924"/>
  <c r="A924"/>
  <c r="K923"/>
  <c r="A923"/>
  <c r="K922"/>
  <c r="A922"/>
  <c r="K921"/>
  <c r="A921"/>
  <c r="K920"/>
  <c r="A920"/>
  <c r="K919"/>
  <c r="A919"/>
  <c r="K918"/>
  <c r="A918"/>
  <c r="K917"/>
  <c r="A917"/>
  <c r="K916"/>
  <c r="A916"/>
  <c r="K915"/>
  <c r="A915"/>
  <c r="K914"/>
  <c r="A914"/>
  <c r="K913"/>
  <c r="A913"/>
  <c r="K912"/>
  <c r="A912"/>
  <c r="K911"/>
  <c r="A911"/>
  <c r="K910"/>
  <c r="A910"/>
  <c r="K909"/>
  <c r="A909"/>
  <c r="K908"/>
  <c r="A908"/>
  <c r="K907"/>
  <c r="A907"/>
  <c r="K906"/>
  <c r="A906"/>
  <c r="K905"/>
  <c r="A905"/>
  <c r="K904"/>
  <c r="A904"/>
  <c r="K903"/>
  <c r="A903"/>
  <c r="K902"/>
  <c r="A902"/>
  <c r="M901"/>
  <c r="K901"/>
  <c r="A901"/>
  <c r="M900"/>
  <c r="K900"/>
  <c r="A900"/>
  <c r="M899"/>
  <c r="K899"/>
  <c r="A899"/>
  <c r="M898"/>
  <c r="K898"/>
  <c r="A898"/>
  <c r="M897"/>
  <c r="K897"/>
  <c r="A897"/>
  <c r="M896"/>
  <c r="K896"/>
  <c r="A896"/>
  <c r="M895"/>
  <c r="K895"/>
  <c r="A895"/>
  <c r="M894"/>
  <c r="K894"/>
  <c r="A894"/>
  <c r="M893"/>
  <c r="K893"/>
  <c r="A893"/>
  <c r="K892"/>
  <c r="A892"/>
  <c r="K891"/>
  <c r="A891"/>
  <c r="K890"/>
  <c r="A890"/>
  <c r="K889"/>
  <c r="A889"/>
  <c r="K888"/>
  <c r="A888"/>
  <c r="K887"/>
  <c r="A887"/>
  <c r="K886"/>
  <c r="A886"/>
  <c r="K885"/>
  <c r="A885"/>
  <c r="K884"/>
  <c r="A884"/>
  <c r="K883"/>
  <c r="A883"/>
  <c r="K882"/>
  <c r="A882"/>
  <c r="K881"/>
  <c r="A881"/>
  <c r="K880"/>
  <c r="A880"/>
  <c r="K879"/>
  <c r="A879"/>
  <c r="K878"/>
  <c r="A878"/>
  <c r="K877"/>
  <c r="A877"/>
  <c r="K876"/>
  <c r="A876"/>
  <c r="K875"/>
  <c r="A875"/>
  <c r="K874"/>
  <c r="A874"/>
  <c r="K873"/>
  <c r="A873"/>
  <c r="K872"/>
  <c r="A872"/>
  <c r="K871"/>
  <c r="A871"/>
  <c r="K870"/>
  <c r="A870"/>
  <c r="K869"/>
  <c r="A869"/>
  <c r="K868"/>
  <c r="A868"/>
  <c r="K867"/>
  <c r="A867"/>
  <c r="K866"/>
  <c r="A866"/>
  <c r="K865"/>
  <c r="A865"/>
  <c r="K864"/>
  <c r="A864"/>
  <c r="K863"/>
  <c r="A863"/>
  <c r="K862"/>
  <c r="A862"/>
  <c r="K861"/>
  <c r="A861"/>
  <c r="K860"/>
  <c r="A860"/>
  <c r="K859"/>
  <c r="A859"/>
  <c r="K858"/>
  <c r="A858"/>
  <c r="K857"/>
  <c r="A857"/>
  <c r="K856"/>
  <c r="A856"/>
  <c r="K855"/>
  <c r="A855"/>
  <c r="K854"/>
  <c r="A854"/>
  <c r="K853"/>
  <c r="A853"/>
  <c r="K852"/>
  <c r="A852"/>
  <c r="K851"/>
  <c r="A851"/>
  <c r="K850"/>
  <c r="A850"/>
  <c r="K849"/>
  <c r="A849"/>
  <c r="K848"/>
  <c r="A848"/>
  <c r="K847"/>
  <c r="A847"/>
  <c r="K846"/>
  <c r="A846"/>
  <c r="K845"/>
  <c r="A845"/>
  <c r="K844"/>
  <c r="A844"/>
  <c r="K843"/>
  <c r="A843"/>
  <c r="K842"/>
  <c r="A842"/>
  <c r="K841"/>
  <c r="A841"/>
  <c r="K840"/>
  <c r="A840"/>
  <c r="K839"/>
  <c r="A839"/>
  <c r="K838"/>
  <c r="A838"/>
  <c r="K837"/>
  <c r="A837"/>
  <c r="K836"/>
  <c r="A836"/>
  <c r="K835"/>
  <c r="A835"/>
  <c r="K834"/>
  <c r="A834"/>
  <c r="K833"/>
  <c r="A833"/>
  <c r="K832"/>
  <c r="A832"/>
  <c r="K831"/>
  <c r="A831"/>
  <c r="K830"/>
  <c r="A830"/>
  <c r="K829"/>
  <c r="A829"/>
  <c r="K828"/>
  <c r="A828"/>
  <c r="K827"/>
  <c r="A827"/>
  <c r="K826"/>
  <c r="A826"/>
  <c r="K825"/>
  <c r="A825"/>
  <c r="K824"/>
  <c r="A824"/>
  <c r="K823"/>
  <c r="A823"/>
  <c r="K822"/>
  <c r="A822"/>
  <c r="K821"/>
  <c r="A821"/>
  <c r="K820"/>
  <c r="A820"/>
  <c r="K819"/>
  <c r="A819"/>
  <c r="K818"/>
  <c r="A818"/>
  <c r="K817"/>
  <c r="A817"/>
  <c r="K816"/>
  <c r="A816"/>
  <c r="K815"/>
  <c r="A815"/>
  <c r="K814"/>
  <c r="A814"/>
  <c r="K813"/>
  <c r="A813"/>
  <c r="K812"/>
  <c r="A812"/>
  <c r="K811"/>
  <c r="A811"/>
  <c r="K810"/>
  <c r="A810"/>
  <c r="K809"/>
  <c r="A809"/>
  <c r="K808"/>
  <c r="A808"/>
  <c r="K807"/>
  <c r="A807"/>
  <c r="K806"/>
  <c r="A806"/>
  <c r="K805"/>
  <c r="A805"/>
  <c r="K804"/>
  <c r="A804"/>
  <c r="K803"/>
  <c r="A803"/>
  <c r="K802"/>
  <c r="A802"/>
  <c r="K801"/>
  <c r="A801"/>
  <c r="K800"/>
  <c r="A800"/>
  <c r="K799"/>
  <c r="A799"/>
  <c r="K798"/>
  <c r="A798"/>
  <c r="K797"/>
  <c r="A797"/>
  <c r="K796"/>
  <c r="A796"/>
  <c r="K795"/>
  <c r="A795"/>
  <c r="K794"/>
  <c r="A794"/>
  <c r="K793"/>
  <c r="A793"/>
  <c r="K792"/>
  <c r="A792"/>
  <c r="K791"/>
  <c r="A791"/>
  <c r="K790"/>
  <c r="A790"/>
  <c r="K789"/>
  <c r="A789"/>
  <c r="K788"/>
  <c r="A788"/>
  <c r="K787"/>
  <c r="A787"/>
  <c r="K786"/>
  <c r="A786"/>
  <c r="K785"/>
  <c r="A785"/>
  <c r="K784"/>
  <c r="A784"/>
  <c r="K783"/>
  <c r="A783"/>
  <c r="K782"/>
  <c r="A782"/>
  <c r="K781"/>
  <c r="A781"/>
  <c r="K780"/>
  <c r="A780"/>
  <c r="K779"/>
  <c r="A779"/>
  <c r="K778"/>
  <c r="A778"/>
  <c r="K777"/>
  <c r="A777"/>
  <c r="K776"/>
  <c r="A776"/>
  <c r="K775"/>
  <c r="A775"/>
  <c r="K774"/>
  <c r="A774"/>
  <c r="K773"/>
  <c r="A773"/>
  <c r="K772"/>
  <c r="A772"/>
  <c r="K771"/>
  <c r="A771"/>
  <c r="K770"/>
  <c r="A770"/>
  <c r="K769"/>
  <c r="A769"/>
  <c r="K768"/>
  <c r="A768"/>
  <c r="K767"/>
  <c r="A767"/>
  <c r="K766"/>
  <c r="A766"/>
  <c r="K765"/>
  <c r="A765"/>
  <c r="K764"/>
  <c r="A764"/>
  <c r="K763"/>
  <c r="A763"/>
  <c r="K762"/>
  <c r="A762"/>
  <c r="K761"/>
  <c r="A761"/>
  <c r="K760"/>
  <c r="A760"/>
  <c r="K759"/>
  <c r="A759"/>
  <c r="K758"/>
  <c r="A758"/>
  <c r="K757"/>
  <c r="A757"/>
  <c r="K756"/>
  <c r="A756"/>
  <c r="K755"/>
  <c r="A755"/>
  <c r="K754"/>
  <c r="A754"/>
  <c r="K753"/>
  <c r="A753"/>
  <c r="K752"/>
  <c r="A752"/>
  <c r="K751"/>
  <c r="A751"/>
  <c r="K750"/>
  <c r="A750"/>
  <c r="K749"/>
  <c r="A749"/>
  <c r="K748"/>
  <c r="A748"/>
  <c r="K747"/>
  <c r="A747"/>
  <c r="K746"/>
  <c r="A746"/>
  <c r="K745"/>
  <c r="A745"/>
  <c r="K744"/>
  <c r="A744"/>
  <c r="K743"/>
  <c r="A743"/>
  <c r="K742"/>
  <c r="A742"/>
  <c r="K741"/>
  <c r="A741"/>
  <c r="K740"/>
  <c r="A740"/>
  <c r="K739"/>
  <c r="A739"/>
  <c r="K738"/>
  <c r="A738"/>
  <c r="K737"/>
  <c r="A737"/>
  <c r="K736"/>
  <c r="A736"/>
  <c r="K735"/>
  <c r="A735"/>
  <c r="K734"/>
  <c r="A734"/>
  <c r="K733"/>
  <c r="A733"/>
  <c r="K732"/>
  <c r="A732"/>
  <c r="K731"/>
  <c r="A731"/>
  <c r="K730"/>
  <c r="A730"/>
  <c r="K729"/>
  <c r="A729"/>
  <c r="K728"/>
  <c r="A728"/>
  <c r="K727"/>
  <c r="A727"/>
  <c r="K726"/>
  <c r="A726"/>
  <c r="K725"/>
  <c r="A725"/>
  <c r="K724"/>
  <c r="A724"/>
  <c r="K723"/>
  <c r="A723"/>
  <c r="K722"/>
  <c r="A722"/>
  <c r="K721"/>
  <c r="A721"/>
  <c r="K720"/>
  <c r="A720"/>
  <c r="K719"/>
  <c r="A719"/>
  <c r="K718"/>
  <c r="A718"/>
  <c r="K717"/>
  <c r="A717"/>
  <c r="K716"/>
  <c r="A716"/>
  <c r="K715"/>
  <c r="A715"/>
  <c r="K714"/>
  <c r="A714"/>
  <c r="K713"/>
  <c r="A713"/>
  <c r="K712"/>
  <c r="A712"/>
  <c r="K711"/>
  <c r="A711"/>
  <c r="K710"/>
  <c r="A710"/>
  <c r="K709"/>
  <c r="A709"/>
  <c r="K708"/>
  <c r="A708"/>
  <c r="K707"/>
  <c r="A707"/>
  <c r="K706"/>
  <c r="A706"/>
  <c r="K705"/>
  <c r="A705"/>
  <c r="K704"/>
  <c r="A704"/>
  <c r="K703"/>
  <c r="A703"/>
  <c r="K702"/>
  <c r="A702"/>
  <c r="K701"/>
  <c r="A701"/>
  <c r="K700"/>
  <c r="A700"/>
  <c r="K699"/>
  <c r="A699"/>
  <c r="K698"/>
  <c r="A698"/>
  <c r="K697"/>
  <c r="A697"/>
  <c r="K696"/>
  <c r="A696"/>
  <c r="K695"/>
  <c r="A695"/>
  <c r="K694"/>
  <c r="A694"/>
  <c r="K693"/>
  <c r="A693"/>
  <c r="K692"/>
  <c r="A692"/>
  <c r="K691"/>
  <c r="A691"/>
  <c r="K690"/>
  <c r="A690"/>
  <c r="K689"/>
  <c r="A689"/>
  <c r="K688"/>
  <c r="A688"/>
  <c r="K687"/>
  <c r="A687"/>
  <c r="K686"/>
  <c r="A686"/>
  <c r="K685"/>
  <c r="A685"/>
  <c r="K684"/>
  <c r="A684"/>
  <c r="K683"/>
  <c r="A683"/>
  <c r="K682"/>
  <c r="A682"/>
  <c r="K681"/>
  <c r="A681"/>
  <c r="K680"/>
  <c r="A680"/>
  <c r="K679"/>
  <c r="A679"/>
  <c r="K678"/>
  <c r="A678"/>
  <c r="K677"/>
  <c r="A677"/>
  <c r="K676"/>
  <c r="A676"/>
  <c r="K675"/>
  <c r="A675"/>
  <c r="K674"/>
  <c r="A674"/>
  <c r="K673"/>
  <c r="A673"/>
  <c r="K672"/>
  <c r="A672"/>
  <c r="K671"/>
  <c r="A671"/>
  <c r="K670"/>
  <c r="A670"/>
  <c r="K669"/>
  <c r="A669"/>
  <c r="K668"/>
  <c r="A668"/>
  <c r="K667"/>
  <c r="A667"/>
  <c r="K666"/>
  <c r="A666"/>
  <c r="K665"/>
  <c r="A665"/>
  <c r="K664"/>
  <c r="A664"/>
  <c r="K663"/>
  <c r="A663"/>
  <c r="K662"/>
  <c r="A662"/>
  <c r="K661"/>
  <c r="A661"/>
  <c r="K660"/>
  <c r="A660"/>
  <c r="K659"/>
  <c r="A659"/>
  <c r="K658"/>
  <c r="A658"/>
  <c r="K657"/>
  <c r="A657"/>
  <c r="K656"/>
  <c r="A656"/>
  <c r="K655"/>
  <c r="A655"/>
  <c r="K654"/>
  <c r="A654"/>
  <c r="K653"/>
  <c r="A653"/>
  <c r="K652"/>
  <c r="A652"/>
  <c r="K651"/>
  <c r="A651"/>
  <c r="K650"/>
  <c r="A650"/>
  <c r="K649"/>
  <c r="A649"/>
  <c r="K648"/>
  <c r="A648"/>
  <c r="K647"/>
  <c r="A647"/>
  <c r="K646"/>
  <c r="A646"/>
  <c r="K645"/>
  <c r="A645"/>
  <c r="K644"/>
  <c r="A644"/>
  <c r="K643"/>
  <c r="A643"/>
  <c r="K642"/>
  <c r="A642"/>
  <c r="K641"/>
  <c r="A641"/>
  <c r="K640"/>
  <c r="A640"/>
  <c r="K639"/>
  <c r="A639"/>
  <c r="K638"/>
  <c r="A638"/>
  <c r="K637"/>
  <c r="A637"/>
  <c r="K636"/>
  <c r="A636"/>
  <c r="K635"/>
  <c r="A635"/>
  <c r="K634"/>
  <c r="A634"/>
  <c r="K633"/>
  <c r="A633"/>
  <c r="K632"/>
  <c r="A632"/>
  <c r="K631"/>
  <c r="A631"/>
  <c r="K630"/>
  <c r="A630"/>
  <c r="K629"/>
  <c r="A629"/>
  <c r="K628"/>
  <c r="A628"/>
  <c r="K627"/>
  <c r="A627"/>
  <c r="K626"/>
  <c r="A626"/>
  <c r="K625"/>
  <c r="A625"/>
  <c r="K624"/>
  <c r="A624"/>
  <c r="K623"/>
  <c r="A623"/>
  <c r="K622"/>
  <c r="A622"/>
  <c r="K621"/>
  <c r="A621"/>
  <c r="K620"/>
  <c r="A620"/>
  <c r="K619"/>
  <c r="A619"/>
  <c r="K618"/>
  <c r="A618"/>
  <c r="K617"/>
  <c r="A617"/>
  <c r="K616"/>
  <c r="A616"/>
  <c r="K615"/>
  <c r="A615"/>
  <c r="K614"/>
  <c r="A614"/>
  <c r="K613"/>
  <c r="A613"/>
  <c r="K612"/>
  <c r="A612"/>
  <c r="K611"/>
  <c r="A611"/>
  <c r="K610"/>
  <c r="A610"/>
  <c r="K609"/>
  <c r="A609"/>
  <c r="K608"/>
  <c r="A608"/>
  <c r="K607"/>
  <c r="A607"/>
  <c r="K606"/>
  <c r="A606"/>
  <c r="K605"/>
  <c r="A605"/>
  <c r="K604"/>
  <c r="A604"/>
  <c r="K603"/>
  <c r="A603"/>
  <c r="K602"/>
  <c r="A602"/>
  <c r="K601"/>
  <c r="A601"/>
  <c r="K600"/>
  <c r="A600"/>
  <c r="K599"/>
  <c r="A599"/>
  <c r="K598"/>
  <c r="A598"/>
  <c r="K597"/>
  <c r="A597"/>
  <c r="K596"/>
  <c r="A596"/>
  <c r="K595"/>
  <c r="A595"/>
  <c r="K594"/>
  <c r="A594"/>
  <c r="K593"/>
  <c r="A593"/>
  <c r="K592"/>
  <c r="A592"/>
  <c r="K591"/>
  <c r="A591"/>
  <c r="K590"/>
  <c r="A590"/>
  <c r="K589"/>
  <c r="A589"/>
  <c r="K588"/>
  <c r="A588"/>
  <c r="K587"/>
  <c r="A587"/>
  <c r="K586"/>
  <c r="A586"/>
  <c r="K585"/>
  <c r="A585"/>
  <c r="K584"/>
  <c r="A584"/>
  <c r="K583"/>
  <c r="A583"/>
  <c r="K582"/>
  <c r="A582"/>
  <c r="K581"/>
  <c r="A581"/>
  <c r="K580"/>
  <c r="A580"/>
  <c r="K579"/>
  <c r="A579"/>
  <c r="K578"/>
  <c r="A578"/>
  <c r="K577"/>
  <c r="A577"/>
  <c r="K576"/>
  <c r="A576"/>
  <c r="K575"/>
  <c r="A575"/>
  <c r="K574"/>
  <c r="A574"/>
  <c r="K573"/>
  <c r="A573"/>
  <c r="K572"/>
  <c r="A572"/>
  <c r="K571"/>
  <c r="A571"/>
  <c r="K570"/>
  <c r="A570"/>
  <c r="K569"/>
  <c r="A569"/>
  <c r="K568"/>
  <c r="A568"/>
  <c r="K567"/>
  <c r="A567"/>
  <c r="K566"/>
  <c r="A566"/>
  <c r="K565"/>
  <c r="A565"/>
  <c r="K564"/>
  <c r="A564"/>
  <c r="K563"/>
  <c r="A563"/>
  <c r="K562"/>
  <c r="A562"/>
  <c r="K561"/>
  <c r="A561"/>
  <c r="K560"/>
  <c r="A560"/>
  <c r="K559"/>
  <c r="A559"/>
  <c r="K558"/>
  <c r="A558"/>
  <c r="K557"/>
  <c r="A557"/>
  <c r="K556"/>
  <c r="A556"/>
  <c r="K555"/>
  <c r="A555"/>
  <c r="K554"/>
  <c r="A554"/>
  <c r="K553"/>
  <c r="A553"/>
  <c r="K552"/>
  <c r="A552"/>
  <c r="K551"/>
  <c r="A551"/>
  <c r="K550"/>
  <c r="A550"/>
  <c r="K549"/>
  <c r="A549"/>
  <c r="K548"/>
  <c r="A548"/>
  <c r="K547"/>
  <c r="A547"/>
  <c r="K546"/>
  <c r="A546"/>
  <c r="K545"/>
  <c r="A545"/>
  <c r="K544"/>
  <c r="A544"/>
  <c r="K543"/>
  <c r="A543"/>
  <c r="K542"/>
  <c r="A542"/>
  <c r="K541"/>
  <c r="A541"/>
  <c r="K540"/>
  <c r="A540"/>
  <c r="K539"/>
  <c r="A539"/>
  <c r="K538"/>
  <c r="A538"/>
  <c r="K537"/>
  <c r="A537"/>
  <c r="K536"/>
  <c r="A536"/>
  <c r="K535"/>
  <c r="A535"/>
  <c r="K534"/>
  <c r="A534"/>
  <c r="K533"/>
  <c r="A533"/>
  <c r="K532"/>
  <c r="A532"/>
  <c r="K531"/>
  <c r="A531"/>
  <c r="K530"/>
  <c r="A530"/>
  <c r="K529"/>
  <c r="A529"/>
  <c r="K528"/>
  <c r="A528"/>
  <c r="K527"/>
  <c r="A527"/>
  <c r="K526"/>
  <c r="A526"/>
  <c r="K525"/>
  <c r="A525"/>
  <c r="K524"/>
  <c r="A524"/>
  <c r="K523"/>
  <c r="A523"/>
  <c r="K522"/>
  <c r="A522"/>
  <c r="K521"/>
  <c r="A521"/>
  <c r="K520"/>
  <c r="A520"/>
  <c r="K519"/>
  <c r="A519"/>
  <c r="K518"/>
  <c r="A518"/>
  <c r="K517"/>
  <c r="A517"/>
  <c r="K516"/>
  <c r="A516"/>
  <c r="K515"/>
  <c r="A515"/>
  <c r="K514"/>
  <c r="A514"/>
  <c r="K513"/>
  <c r="A513"/>
  <c r="K512"/>
  <c r="A512"/>
  <c r="K511"/>
  <c r="A511"/>
  <c r="K510"/>
  <c r="A510"/>
  <c r="K509"/>
  <c r="A509"/>
  <c r="K508"/>
  <c r="A508"/>
  <c r="K507"/>
  <c r="A507"/>
  <c r="K506"/>
  <c r="A506"/>
  <c r="K505"/>
  <c r="A505"/>
  <c r="K504"/>
  <c r="A504"/>
  <c r="K503"/>
  <c r="A503"/>
  <c r="K502"/>
  <c r="A502"/>
  <c r="K501"/>
  <c r="A501"/>
  <c r="K500"/>
  <c r="A500"/>
  <c r="K499"/>
  <c r="A499"/>
  <c r="K498"/>
  <c r="A498"/>
  <c r="K497"/>
  <c r="A497"/>
  <c r="K496"/>
  <c r="A496"/>
  <c r="K495"/>
  <c r="A495"/>
  <c r="K494"/>
  <c r="A494"/>
  <c r="K493"/>
  <c r="A493"/>
  <c r="K492"/>
  <c r="A492"/>
  <c r="K491"/>
  <c r="A491"/>
  <c r="K490"/>
  <c r="A490"/>
  <c r="K489"/>
  <c r="A489"/>
  <c r="K488"/>
  <c r="A488"/>
  <c r="K487"/>
  <c r="A487"/>
  <c r="K486"/>
  <c r="A486"/>
  <c r="K485"/>
  <c r="A485"/>
  <c r="K484"/>
  <c r="A484"/>
  <c r="K483"/>
  <c r="A483"/>
  <c r="M482"/>
  <c r="K482"/>
  <c r="A482"/>
  <c r="M481"/>
  <c r="K481"/>
  <c r="A481"/>
  <c r="M480"/>
  <c r="K480"/>
  <c r="A480"/>
  <c r="M479"/>
  <c r="K479"/>
  <c r="A479"/>
  <c r="M478"/>
  <c r="K478"/>
  <c r="A478"/>
  <c r="M477"/>
  <c r="K477"/>
  <c r="A477"/>
  <c r="M476"/>
  <c r="K476"/>
  <c r="A476"/>
  <c r="M475"/>
  <c r="K475"/>
  <c r="A475"/>
  <c r="M474"/>
  <c r="K474"/>
  <c r="A474"/>
  <c r="K473"/>
  <c r="A473"/>
  <c r="K472"/>
  <c r="A472"/>
  <c r="K471"/>
  <c r="A471"/>
  <c r="K470"/>
  <c r="A470"/>
  <c r="K469"/>
  <c r="A469"/>
  <c r="K468"/>
  <c r="A468"/>
  <c r="K467"/>
  <c r="A467"/>
  <c r="K466"/>
  <c r="A466"/>
  <c r="K465"/>
  <c r="A465"/>
  <c r="K464"/>
  <c r="A464"/>
  <c r="K463"/>
  <c r="A463"/>
  <c r="K462"/>
  <c r="A462"/>
  <c r="K461"/>
  <c r="A461"/>
  <c r="K460"/>
  <c r="A460"/>
  <c r="K459"/>
  <c r="A459"/>
  <c r="K458"/>
  <c r="A458"/>
  <c r="K457"/>
  <c r="A457"/>
  <c r="K456"/>
  <c r="A456"/>
  <c r="K455"/>
  <c r="A455"/>
  <c r="K454"/>
  <c r="A454"/>
  <c r="K453"/>
  <c r="A453"/>
  <c r="K452"/>
  <c r="A452"/>
  <c r="K451"/>
  <c r="A451"/>
  <c r="K450"/>
  <c r="A450"/>
  <c r="K449"/>
  <c r="A449"/>
  <c r="K448"/>
  <c r="A448"/>
  <c r="K447"/>
  <c r="A447"/>
  <c r="K446"/>
  <c r="A446"/>
  <c r="K445"/>
  <c r="A445"/>
  <c r="K444"/>
  <c r="A444"/>
  <c r="K443"/>
  <c r="A443"/>
  <c r="K442"/>
  <c r="A442"/>
  <c r="K441"/>
  <c r="A441"/>
  <c r="K440"/>
  <c r="A440"/>
  <c r="K439"/>
  <c r="A439"/>
  <c r="K438"/>
  <c r="A438"/>
  <c r="K437"/>
  <c r="A437"/>
  <c r="K436"/>
  <c r="A436"/>
  <c r="K435"/>
  <c r="A435"/>
  <c r="K434"/>
  <c r="A434"/>
  <c r="K433"/>
  <c r="A433"/>
  <c r="K432"/>
  <c r="A432"/>
  <c r="K431"/>
  <c r="A431"/>
  <c r="K430"/>
  <c r="A430"/>
  <c r="K429"/>
  <c r="A429"/>
  <c r="K428"/>
  <c r="A428"/>
  <c r="K427"/>
  <c r="A427"/>
  <c r="K426"/>
  <c r="A426"/>
  <c r="K425"/>
  <c r="A425"/>
  <c r="K424"/>
  <c r="A424"/>
  <c r="K423"/>
  <c r="A423"/>
  <c r="K422"/>
  <c r="A422"/>
  <c r="K421"/>
  <c r="A421"/>
  <c r="K420"/>
  <c r="A420"/>
  <c r="K419"/>
  <c r="A419"/>
  <c r="K418"/>
  <c r="A418"/>
  <c r="K417"/>
  <c r="A417"/>
  <c r="K416"/>
  <c r="A416"/>
  <c r="K415"/>
  <c r="A415"/>
  <c r="K414"/>
  <c r="A414"/>
  <c r="K413"/>
  <c r="A413"/>
  <c r="K412"/>
  <c r="A412"/>
  <c r="K411"/>
  <c r="A411"/>
  <c r="K410"/>
  <c r="A410"/>
  <c r="K409"/>
  <c r="A409"/>
  <c r="K408"/>
  <c r="A408"/>
  <c r="K407"/>
  <c r="A407"/>
  <c r="K406"/>
  <c r="A406"/>
  <c r="K405"/>
  <c r="A405"/>
  <c r="K404"/>
  <c r="A404"/>
  <c r="K403"/>
  <c r="A403"/>
  <c r="K402"/>
  <c r="A402"/>
  <c r="K401"/>
  <c r="A401"/>
  <c r="K400"/>
  <c r="A400"/>
  <c r="K399"/>
  <c r="A399"/>
  <c r="K398"/>
  <c r="A398"/>
  <c r="K397"/>
  <c r="A397"/>
  <c r="K396"/>
  <c r="A396"/>
  <c r="K395"/>
  <c r="A395"/>
  <c r="K394"/>
  <c r="A394"/>
  <c r="K393"/>
  <c r="A393"/>
  <c r="K392"/>
  <c r="A392"/>
  <c r="K391"/>
  <c r="A391"/>
  <c r="K390"/>
  <c r="A390"/>
  <c r="K389"/>
  <c r="A389"/>
  <c r="K388"/>
  <c r="A388"/>
  <c r="K387"/>
  <c r="A387"/>
  <c r="K386"/>
  <c r="A386"/>
  <c r="K385"/>
  <c r="A385"/>
  <c r="K384"/>
  <c r="A384"/>
  <c r="K383"/>
  <c r="A383"/>
  <c r="K382"/>
  <c r="A382"/>
  <c r="K381"/>
  <c r="A381"/>
  <c r="K380"/>
  <c r="A380"/>
  <c r="K379"/>
  <c r="A379"/>
  <c r="K378"/>
  <c r="A378"/>
  <c r="K377"/>
  <c r="A377"/>
  <c r="K376"/>
  <c r="A376"/>
  <c r="K375"/>
  <c r="A375"/>
  <c r="K374"/>
  <c r="A374"/>
  <c r="K373"/>
  <c r="A373"/>
  <c r="K372"/>
  <c r="A372"/>
  <c r="K371"/>
  <c r="A371"/>
  <c r="K370"/>
  <c r="A370"/>
  <c r="K369"/>
  <c r="A369"/>
  <c r="K368"/>
  <c r="A368"/>
  <c r="K367"/>
  <c r="A367"/>
  <c r="K366"/>
  <c r="A366"/>
  <c r="K365"/>
  <c r="A365"/>
  <c r="K364"/>
  <c r="A364"/>
  <c r="K363"/>
  <c r="A363"/>
  <c r="K362"/>
  <c r="A362"/>
  <c r="K361"/>
  <c r="A361"/>
  <c r="K360"/>
  <c r="A360"/>
  <c r="K359"/>
  <c r="A359"/>
  <c r="K358"/>
  <c r="A358"/>
  <c r="K357"/>
  <c r="A357"/>
  <c r="K356"/>
  <c r="A356"/>
  <c r="K355"/>
  <c r="A355"/>
  <c r="K354"/>
  <c r="A354"/>
  <c r="K353"/>
  <c r="A353"/>
  <c r="K352"/>
  <c r="A352"/>
  <c r="K351"/>
  <c r="A351"/>
  <c r="K350"/>
  <c r="A350"/>
  <c r="K349"/>
  <c r="A349"/>
  <c r="K348"/>
  <c r="A348"/>
  <c r="K347"/>
  <c r="A347"/>
  <c r="K346"/>
  <c r="A346"/>
  <c r="K345"/>
  <c r="A345"/>
  <c r="K344"/>
  <c r="A344"/>
  <c r="K343"/>
  <c r="A343"/>
  <c r="K342"/>
  <c r="A342"/>
  <c r="K341"/>
  <c r="A341"/>
  <c r="K340"/>
  <c r="A340"/>
  <c r="K339"/>
  <c r="A339"/>
  <c r="K338"/>
  <c r="A338"/>
  <c r="K337"/>
  <c r="A337"/>
  <c r="K336"/>
  <c r="A336"/>
  <c r="K335"/>
  <c r="A335"/>
  <c r="K334"/>
  <c r="A334"/>
  <c r="K333"/>
  <c r="A333"/>
  <c r="K332"/>
  <c r="A332"/>
  <c r="K331"/>
  <c r="A331"/>
  <c r="K330"/>
  <c r="A330"/>
  <c r="K329"/>
  <c r="A329"/>
  <c r="K328"/>
  <c r="A328"/>
  <c r="K327"/>
  <c r="A327"/>
  <c r="K326"/>
  <c r="A326"/>
  <c r="K325"/>
  <c r="A325"/>
  <c r="K324"/>
  <c r="A324"/>
  <c r="K323"/>
  <c r="A323"/>
  <c r="K322"/>
  <c r="A322"/>
  <c r="K321"/>
  <c r="A321"/>
  <c r="K320"/>
  <c r="A320"/>
  <c r="K319"/>
  <c r="A319"/>
  <c r="K318"/>
  <c r="A318"/>
  <c r="K317"/>
  <c r="A317"/>
  <c r="K316"/>
  <c r="A316"/>
  <c r="K315"/>
  <c r="A315"/>
  <c r="K314"/>
  <c r="A314"/>
  <c r="K313"/>
  <c r="A313"/>
  <c r="K312"/>
  <c r="A312"/>
  <c r="K311"/>
  <c r="A311"/>
  <c r="K310"/>
  <c r="A310"/>
  <c r="K309"/>
  <c r="A309"/>
  <c r="K308"/>
  <c r="A308"/>
  <c r="K307"/>
  <c r="A307"/>
  <c r="K306"/>
  <c r="A306"/>
  <c r="K305"/>
  <c r="A305"/>
  <c r="K304"/>
  <c r="A304"/>
  <c r="K303"/>
  <c r="A303"/>
  <c r="K302"/>
  <c r="A302"/>
  <c r="K301"/>
  <c r="A301"/>
  <c r="K300"/>
  <c r="A300"/>
  <c r="K299"/>
  <c r="A299"/>
  <c r="K298"/>
  <c r="A298"/>
  <c r="K297"/>
  <c r="A297"/>
  <c r="K296"/>
  <c r="A296"/>
  <c r="K295"/>
  <c r="A295"/>
  <c r="K294"/>
  <c r="A294"/>
  <c r="K293"/>
  <c r="A293"/>
  <c r="K292"/>
  <c r="A292"/>
  <c r="K291"/>
  <c r="A291"/>
  <c r="K290"/>
  <c r="A290"/>
  <c r="K289"/>
  <c r="A289"/>
  <c r="K288"/>
  <c r="A288"/>
  <c r="K287"/>
  <c r="A287"/>
  <c r="K286"/>
  <c r="A286"/>
  <c r="K285"/>
  <c r="A285"/>
  <c r="K284"/>
  <c r="A284"/>
  <c r="K283"/>
  <c r="A283"/>
  <c r="K282"/>
  <c r="A282"/>
  <c r="K281"/>
  <c r="A281"/>
  <c r="K280"/>
  <c r="A280"/>
  <c r="K279"/>
  <c r="A279"/>
  <c r="K278"/>
  <c r="A278"/>
  <c r="K277"/>
  <c r="A277"/>
  <c r="K276"/>
  <c r="A276"/>
  <c r="M275"/>
  <c r="K275"/>
  <c r="A275"/>
  <c r="K274"/>
  <c r="A274"/>
  <c r="K273"/>
  <c r="A273"/>
  <c r="K272"/>
  <c r="A272"/>
  <c r="K271"/>
  <c r="A271"/>
  <c r="K270"/>
  <c r="A270"/>
  <c r="K269"/>
  <c r="A269"/>
  <c r="K268"/>
  <c r="A268"/>
  <c r="K267"/>
  <c r="A267"/>
  <c r="K266"/>
  <c r="A266"/>
  <c r="K265"/>
  <c r="A265"/>
  <c r="K264"/>
  <c r="A264"/>
  <c r="K263"/>
  <c r="A263"/>
  <c r="K262"/>
  <c r="A262"/>
  <c r="K261"/>
  <c r="A261"/>
  <c r="K260"/>
  <c r="A260"/>
  <c r="K259"/>
  <c r="A259"/>
  <c r="K258"/>
  <c r="A258"/>
  <c r="K257"/>
  <c r="A257"/>
  <c r="K256"/>
  <c r="A256"/>
  <c r="K255"/>
  <c r="A255"/>
  <c r="K254"/>
  <c r="A254"/>
  <c r="K253"/>
  <c r="A253"/>
  <c r="K252"/>
  <c r="A252"/>
  <c r="K251"/>
  <c r="A251"/>
  <c r="K250"/>
  <c r="A250"/>
  <c r="K249"/>
  <c r="A249"/>
  <c r="K248"/>
  <c r="A248"/>
  <c r="K247"/>
  <c r="A247"/>
  <c r="K246"/>
  <c r="A246"/>
  <c r="K245"/>
  <c r="A245"/>
  <c r="K244"/>
  <c r="A244"/>
  <c r="K243"/>
  <c r="A243"/>
  <c r="K242"/>
  <c r="A242"/>
  <c r="K241"/>
  <c r="A241"/>
  <c r="K240"/>
  <c r="A240"/>
  <c r="K239"/>
  <c r="A239"/>
  <c r="K238"/>
  <c r="A238"/>
  <c r="K237"/>
  <c r="A237"/>
  <c r="K236"/>
  <c r="A236"/>
  <c r="K235"/>
  <c r="A235"/>
  <c r="K234"/>
  <c r="A234"/>
  <c r="K233"/>
  <c r="A233"/>
  <c r="K232"/>
  <c r="A232"/>
  <c r="K231"/>
  <c r="A231"/>
  <c r="K230"/>
  <c r="A230"/>
  <c r="K229"/>
  <c r="A229"/>
  <c r="K228"/>
  <c r="A228"/>
  <c r="K227"/>
  <c r="A227"/>
  <c r="K226"/>
  <c r="A226"/>
  <c r="K225"/>
  <c r="A225"/>
  <c r="K224"/>
  <c r="A224"/>
  <c r="K223"/>
  <c r="A223"/>
  <c r="K222"/>
  <c r="A222"/>
  <c r="K221"/>
  <c r="A221"/>
  <c r="K220"/>
  <c r="A220"/>
  <c r="K219"/>
  <c r="A219"/>
  <c r="K218"/>
  <c r="A218"/>
  <c r="K217"/>
  <c r="A217"/>
  <c r="K216"/>
  <c r="A216"/>
  <c r="K215"/>
  <c r="A215"/>
  <c r="K214"/>
  <c r="A214"/>
  <c r="K213"/>
  <c r="A213"/>
  <c r="K212"/>
  <c r="A212"/>
  <c r="K211"/>
  <c r="A211"/>
  <c r="K210"/>
  <c r="A210"/>
  <c r="K209"/>
  <c r="A209"/>
  <c r="K208"/>
  <c r="A208"/>
  <c r="K207"/>
  <c r="A207"/>
  <c r="K206"/>
  <c r="A206"/>
  <c r="K205"/>
  <c r="A205"/>
  <c r="K204"/>
  <c r="A204"/>
  <c r="K203"/>
  <c r="A203"/>
  <c r="K202"/>
  <c r="A202"/>
  <c r="K201"/>
  <c r="A201"/>
  <c r="K200"/>
  <c r="A200"/>
  <c r="K199"/>
  <c r="A199"/>
  <c r="K198"/>
  <c r="A198"/>
  <c r="K197"/>
  <c r="A197"/>
  <c r="K196"/>
  <c r="A196"/>
  <c r="K195"/>
  <c r="A195"/>
  <c r="K194"/>
  <c r="A194"/>
  <c r="K193"/>
  <c r="A193"/>
  <c r="K192"/>
  <c r="A192"/>
  <c r="M191"/>
  <c r="K191"/>
  <c r="A191"/>
  <c r="M190"/>
  <c r="K190"/>
  <c r="A190"/>
  <c r="M189"/>
  <c r="K189"/>
  <c r="A189"/>
  <c r="K188"/>
  <c r="A188"/>
  <c r="K187"/>
  <c r="A187"/>
  <c r="K186"/>
  <c r="A186"/>
  <c r="K185"/>
  <c r="A185"/>
  <c r="K184"/>
  <c r="A184"/>
  <c r="K183"/>
  <c r="A183"/>
  <c r="K182"/>
  <c r="A182"/>
  <c r="K181"/>
  <c r="A181"/>
  <c r="K180"/>
  <c r="A180"/>
  <c r="K179"/>
  <c r="A179"/>
  <c r="K178"/>
  <c r="A178"/>
  <c r="K177"/>
  <c r="A177"/>
  <c r="K176"/>
  <c r="A176"/>
  <c r="K175"/>
  <c r="A175"/>
  <c r="K174"/>
  <c r="A174"/>
  <c r="K173"/>
  <c r="A173"/>
  <c r="K172"/>
  <c r="A172"/>
  <c r="K171"/>
  <c r="A171"/>
  <c r="K170"/>
  <c r="A170"/>
  <c r="K169"/>
  <c r="A169"/>
  <c r="K168"/>
  <c r="A168"/>
  <c r="K167"/>
  <c r="A167"/>
  <c r="K166"/>
  <c r="A166"/>
  <c r="K165"/>
  <c r="A165"/>
  <c r="K164"/>
  <c r="A164"/>
  <c r="K163"/>
  <c r="A163"/>
  <c r="K162"/>
  <c r="A162"/>
  <c r="K161"/>
  <c r="A161"/>
  <c r="K160"/>
  <c r="A160"/>
  <c r="K159"/>
  <c r="A159"/>
  <c r="K158"/>
  <c r="A158"/>
  <c r="K157"/>
  <c r="A157"/>
  <c r="K156"/>
  <c r="A156"/>
  <c r="K155"/>
  <c r="A155"/>
  <c r="K154"/>
  <c r="A154"/>
  <c r="K153"/>
  <c r="A153"/>
  <c r="K152"/>
  <c r="A152"/>
  <c r="K151"/>
  <c r="A151"/>
  <c r="K150"/>
  <c r="A150"/>
  <c r="K149"/>
  <c r="A149"/>
  <c r="K148"/>
  <c r="A148"/>
  <c r="K147"/>
  <c r="A147"/>
  <c r="K146"/>
  <c r="A146"/>
  <c r="K145"/>
  <c r="A145"/>
  <c r="K144"/>
  <c r="A144"/>
  <c r="K143"/>
  <c r="A143"/>
  <c r="K142"/>
  <c r="A142"/>
  <c r="K141"/>
  <c r="A141"/>
  <c r="K140"/>
  <c r="A140"/>
  <c r="K139"/>
  <c r="A139"/>
  <c r="K138"/>
  <c r="A138"/>
  <c r="K137"/>
  <c r="A137"/>
  <c r="K136"/>
  <c r="A136"/>
  <c r="K135"/>
  <c r="A135"/>
  <c r="K134"/>
  <c r="A134"/>
  <c r="K133"/>
  <c r="A133"/>
  <c r="K132"/>
  <c r="A132"/>
  <c r="K131"/>
  <c r="A131"/>
  <c r="K130"/>
  <c r="A130"/>
  <c r="K129"/>
  <c r="A129"/>
  <c r="K128"/>
  <c r="A128"/>
  <c r="K127"/>
  <c r="A127"/>
  <c r="K126"/>
  <c r="A126"/>
  <c r="K125"/>
  <c r="A125"/>
  <c r="K124"/>
  <c r="A124"/>
  <c r="K123"/>
  <c r="A123"/>
  <c r="K122"/>
  <c r="A122"/>
  <c r="K121"/>
  <c r="A121"/>
  <c r="K120"/>
  <c r="A120"/>
  <c r="K119"/>
  <c r="A119"/>
  <c r="K118"/>
  <c r="A118"/>
  <c r="K117"/>
  <c r="A117"/>
  <c r="K116"/>
  <c r="A116"/>
  <c r="K115"/>
  <c r="A115"/>
  <c r="K114"/>
  <c r="A114"/>
  <c r="K113"/>
  <c r="A113"/>
  <c r="K112"/>
  <c r="A112"/>
  <c r="K111"/>
  <c r="A111"/>
  <c r="K110"/>
  <c r="A110"/>
  <c r="K109"/>
  <c r="A109"/>
  <c r="K108"/>
  <c r="A108"/>
  <c r="K107"/>
  <c r="A107"/>
  <c r="K106"/>
  <c r="A106"/>
  <c r="K105"/>
  <c r="A105"/>
  <c r="K104"/>
  <c r="A104"/>
  <c r="K103"/>
  <c r="A103"/>
  <c r="K102"/>
  <c r="A102"/>
  <c r="K101"/>
  <c r="A101"/>
  <c r="K100"/>
  <c r="A100"/>
  <c r="K99"/>
  <c r="A99"/>
  <c r="K98"/>
  <c r="A98"/>
  <c r="K97"/>
  <c r="A97"/>
  <c r="K96"/>
  <c r="A96"/>
  <c r="K95"/>
  <c r="A95"/>
  <c r="K94"/>
  <c r="A94"/>
  <c r="K93"/>
  <c r="A93"/>
  <c r="K92"/>
  <c r="A92"/>
  <c r="K91"/>
  <c r="A91"/>
  <c r="K90"/>
  <c r="A90"/>
  <c r="K89"/>
  <c r="A89"/>
  <c r="K88"/>
  <c r="A88"/>
  <c r="K87"/>
  <c r="A87"/>
  <c r="K86"/>
  <c r="A86"/>
  <c r="K85"/>
  <c r="A85"/>
  <c r="K84"/>
  <c r="A84"/>
  <c r="K83"/>
  <c r="A83"/>
  <c r="K82"/>
  <c r="A82"/>
  <c r="K81"/>
  <c r="A81"/>
  <c r="K80"/>
  <c r="A80"/>
  <c r="K79"/>
  <c r="A79"/>
  <c r="K78"/>
  <c r="A78"/>
  <c r="K77"/>
  <c r="A77"/>
  <c r="K76"/>
  <c r="A76"/>
  <c r="K75"/>
  <c r="A75"/>
  <c r="K74"/>
  <c r="A74"/>
  <c r="K73"/>
  <c r="A73"/>
  <c r="K72"/>
  <c r="A72"/>
  <c r="K71"/>
  <c r="A71"/>
  <c r="K70"/>
  <c r="A70"/>
  <c r="K69"/>
  <c r="A69"/>
  <c r="K68"/>
  <c r="A68"/>
  <c r="K67"/>
  <c r="A67"/>
  <c r="K66"/>
  <c r="A66"/>
  <c r="K65"/>
  <c r="A65"/>
  <c r="K64"/>
  <c r="A64"/>
  <c r="K63"/>
  <c r="A63"/>
  <c r="K62"/>
  <c r="A62"/>
  <c r="K61"/>
  <c r="A61"/>
  <c r="K60"/>
  <c r="A60"/>
  <c r="K59"/>
  <c r="A59"/>
  <c r="K58"/>
  <c r="A58"/>
  <c r="K57"/>
  <c r="A57"/>
  <c r="K56"/>
  <c r="A56"/>
  <c r="K55"/>
  <c r="A55"/>
  <c r="K54"/>
  <c r="A54"/>
  <c r="K53"/>
  <c r="A53"/>
  <c r="K52"/>
  <c r="A52"/>
  <c r="K51"/>
  <c r="A51"/>
  <c r="K50"/>
  <c r="A50"/>
  <c r="K49"/>
  <c r="A49"/>
  <c r="K48"/>
  <c r="A48"/>
  <c r="K47"/>
  <c r="A47"/>
  <c r="K46"/>
  <c r="A46"/>
  <c r="K45"/>
  <c r="A45"/>
  <c r="K44"/>
  <c r="A44"/>
  <c r="K43"/>
  <c r="A43"/>
  <c r="K42"/>
  <c r="A42"/>
  <c r="K41"/>
  <c r="A41"/>
  <c r="K40"/>
  <c r="A40"/>
  <c r="K39"/>
  <c r="A39"/>
  <c r="K38"/>
  <c r="A38"/>
  <c r="K37"/>
  <c r="A37"/>
  <c r="K36"/>
  <c r="A36"/>
  <c r="K35"/>
  <c r="A35"/>
  <c r="K34"/>
  <c r="A34"/>
  <c r="K33"/>
  <c r="A33"/>
  <c r="K32"/>
  <c r="A32"/>
  <c r="K31"/>
  <c r="A31"/>
  <c r="K30"/>
  <c r="A30"/>
  <c r="K29"/>
  <c r="A29"/>
  <c r="K28"/>
  <c r="A28"/>
  <c r="K27"/>
  <c r="A27"/>
  <c r="K26"/>
  <c r="A26"/>
</calcChain>
</file>

<file path=xl/sharedStrings.xml><?xml version="1.0" encoding="utf-8"?>
<sst xmlns="http://schemas.openxmlformats.org/spreadsheetml/2006/main" count="7873" uniqueCount="593">
  <si>
    <t>PROGRAMME DE VOL AIR TAHITI - ÉTÉ 2012</t>
  </si>
  <si>
    <t>Valable du 16 avril au 31 octobre 2012</t>
  </si>
  <si>
    <t>Horaires et couleurs indicatifs et susceptibles d'être modifiés sans préavis (diffusion en Polynésie française)</t>
  </si>
  <si>
    <t>Validité des vols :</t>
  </si>
  <si>
    <t>A = du 29 juin au 15 août et du 22 au 30 septembre</t>
  </si>
  <si>
    <t>B = du 16 avril au 28 juin ; du 16 août au 21 septembre et du 1er au 31 octobre</t>
  </si>
  <si>
    <t>T = du 5 au 18 juillet ; du 26 juillet au 15 août</t>
  </si>
  <si>
    <t>H = du 14 juin au 22 août et du 20 septembre au 3 octobre</t>
  </si>
  <si>
    <r>
      <t>Couleur</t>
    </r>
    <r>
      <rPr>
        <i/>
        <sz val="10"/>
        <rFont val="Arial"/>
        <family val="2"/>
      </rPr>
      <t xml:space="preserve"> : couleur du tarif le plus avantageux proposé sur ce vol. Nombre de sièges limité à la vente. D'autres tarifs sont disponibles par ailleurs</t>
    </r>
  </si>
  <si>
    <t>* = Les tarifs sont bleus du 16 avril au 21 juin ; du 20 août au 20 septembre et du 1er au 31 octobre</t>
  </si>
  <si>
    <t>Ils sont blancs du 22 juin au 19 août et du 21 au 30 septembre</t>
  </si>
  <si>
    <t>Stop :</t>
  </si>
  <si>
    <t>#  = changement d'appareil</t>
  </si>
  <si>
    <t>Appareil :</t>
  </si>
  <si>
    <t>ATR = ATR 72 ou ATR 42</t>
  </si>
  <si>
    <t>BET = Beechcraft</t>
  </si>
  <si>
    <t>DHT = Twin Otter</t>
  </si>
  <si>
    <t>Relation décodée</t>
  </si>
  <si>
    <t>Relation</t>
  </si>
  <si>
    <t>De</t>
  </si>
  <si>
    <t>Vers</t>
  </si>
  <si>
    <t>JOUR</t>
  </si>
  <si>
    <t>Départ</t>
  </si>
  <si>
    <t>Arrivée</t>
  </si>
  <si>
    <t>Vol(s)</t>
  </si>
  <si>
    <t>Couleur</t>
  </si>
  <si>
    <t>Transit</t>
  </si>
  <si>
    <t>Stop</t>
  </si>
  <si>
    <t>Validité</t>
  </si>
  <si>
    <t>Durée</t>
  </si>
  <si>
    <t>Durée connexion</t>
  </si>
  <si>
    <t>Appareil</t>
  </si>
  <si>
    <t>CHG_EQP_NEW</t>
  </si>
  <si>
    <t>UAPUAH</t>
  </si>
  <si>
    <t>UAP</t>
  </si>
  <si>
    <t>UAH</t>
  </si>
  <si>
    <t>LUN</t>
  </si>
  <si>
    <t>0884/0896</t>
  </si>
  <si>
    <t>*</t>
  </si>
  <si>
    <t>DHT</t>
  </si>
  <si>
    <t>NHV</t>
  </si>
  <si>
    <t>MAR</t>
  </si>
  <si>
    <t>0809</t>
  </si>
  <si>
    <t>PPTTUB</t>
  </si>
  <si>
    <t>PPT</t>
  </si>
  <si>
    <t>TUB</t>
  </si>
  <si>
    <t>0930</t>
  </si>
  <si>
    <t>16avril ; 14mai ; 11juin ; 20août ; 17sep. ; 15oct.</t>
  </si>
  <si>
    <t>ATR</t>
  </si>
  <si>
    <t>PPTRUR</t>
  </si>
  <si>
    <t>RUR</t>
  </si>
  <si>
    <t>PPTRMT</t>
  </si>
  <si>
    <t>RMT</t>
  </si>
  <si>
    <t>0935</t>
  </si>
  <si>
    <t>Sauf 16avril ; 14mai ; 11juin ; 20août ; 17sep. ; 15oct.</t>
  </si>
  <si>
    <t>PPTRFP</t>
  </si>
  <si>
    <t>RFP</t>
  </si>
  <si>
    <t>0313</t>
  </si>
  <si>
    <t xml:space="preserve">bleu </t>
  </si>
  <si>
    <t>T</t>
  </si>
  <si>
    <t>PPTAAA</t>
  </si>
  <si>
    <t>AAA</t>
  </si>
  <si>
    <t>0980</t>
  </si>
  <si>
    <t>B sauf 23avril ; 07mai ; 04juin ; 23juil. ; 20août ; 17sep. ; 08,29oct.</t>
  </si>
  <si>
    <t>PPTMKP</t>
  </si>
  <si>
    <t>MKP</t>
  </si>
  <si>
    <t>A sauf 23juillet</t>
  </si>
  <si>
    <t>PPTNHV</t>
  </si>
  <si>
    <t>0820</t>
  </si>
  <si>
    <t>PPTHUH</t>
  </si>
  <si>
    <t>HUH</t>
  </si>
  <si>
    <t>0360</t>
  </si>
  <si>
    <t>blanc</t>
  </si>
  <si>
    <t>PPTMOZ</t>
  </si>
  <si>
    <t>MOZ</t>
  </si>
  <si>
    <t>0445</t>
  </si>
  <si>
    <t>27août ; 03,10,17sep. ; 08,15,22,29oct.</t>
  </si>
  <si>
    <t>PPTBOB</t>
  </si>
  <si>
    <t>BOB</t>
  </si>
  <si>
    <t>Sauf 27août ; 03,10,17sep. ; 08,15,22,29oct.</t>
  </si>
  <si>
    <t>RFPPPT</t>
  </si>
  <si>
    <t>0492</t>
  </si>
  <si>
    <t>MOZBOB</t>
  </si>
  <si>
    <t>AAAMKP</t>
  </si>
  <si>
    <t>AAAPPT</t>
  </si>
  <si>
    <t>HUHRFP</t>
  </si>
  <si>
    <t>HUHPPT</t>
  </si>
  <si>
    <t>RURRMT</t>
  </si>
  <si>
    <t>RURPPT</t>
  </si>
  <si>
    <t>TUBRUR</t>
  </si>
  <si>
    <t>TUBRMT</t>
  </si>
  <si>
    <t>TUBPPT</t>
  </si>
  <si>
    <t>BOBPPT</t>
  </si>
  <si>
    <t>0927</t>
  </si>
  <si>
    <t>21,28mai ; 25juin ; 02,09,16,23,30juil. ; 06,13août ; 24sep.</t>
  </si>
  <si>
    <t>RFPBOB</t>
  </si>
  <si>
    <t>AUQUAH</t>
  </si>
  <si>
    <t>AUQ</t>
  </si>
  <si>
    <t>0883</t>
  </si>
  <si>
    <t>AUQNHV</t>
  </si>
  <si>
    <t>RMTPPT</t>
  </si>
  <si>
    <t>PPTHOI</t>
  </si>
  <si>
    <t>HOI</t>
  </si>
  <si>
    <t>0940</t>
  </si>
  <si>
    <t>Sauf 23avril ; 07mai ; 04juin ; 23juil. ; 20août ; 17sep. ; 08,29oct.</t>
  </si>
  <si>
    <t>PPTVHZ</t>
  </si>
  <si>
    <t>VHZ</t>
  </si>
  <si>
    <t>PPTNUK</t>
  </si>
  <si>
    <t>NUK</t>
  </si>
  <si>
    <t>PPTFHZ</t>
  </si>
  <si>
    <t>FHZ</t>
  </si>
  <si>
    <t>0940/0992</t>
  </si>
  <si>
    <t>ATR/BET</t>
  </si>
  <si>
    <t>#</t>
  </si>
  <si>
    <t>MKPPPT</t>
  </si>
  <si>
    <t>PPTTKX</t>
  </si>
  <si>
    <t>TKX</t>
  </si>
  <si>
    <t>0576</t>
  </si>
  <si>
    <t>A sauf 24septembre</t>
  </si>
  <si>
    <t>PPTTKP</t>
  </si>
  <si>
    <t>TKP</t>
  </si>
  <si>
    <t>UAHNHV</t>
  </si>
  <si>
    <t>UAHUAP</t>
  </si>
  <si>
    <t>0883/0884</t>
  </si>
  <si>
    <t>0431</t>
  </si>
  <si>
    <t>rouge</t>
  </si>
  <si>
    <t>PPTTIH</t>
  </si>
  <si>
    <t>TIH</t>
  </si>
  <si>
    <t>0566</t>
  </si>
  <si>
    <t>PPTRGI</t>
  </si>
  <si>
    <t>RGI</t>
  </si>
  <si>
    <t>RURTUB</t>
  </si>
  <si>
    <t>PKPPPT</t>
  </si>
  <si>
    <t>PKP</t>
  </si>
  <si>
    <t>0991/0941</t>
  </si>
  <si>
    <t>BET/ATR</t>
  </si>
  <si>
    <t>0410</t>
  </si>
  <si>
    <t>NHVUAP</t>
  </si>
  <si>
    <t>0884</t>
  </si>
  <si>
    <t>0552</t>
  </si>
  <si>
    <t>PPTXMH</t>
  </si>
  <si>
    <t>XMH</t>
  </si>
  <si>
    <t>9403</t>
  </si>
  <si>
    <t>UAPNHV</t>
  </si>
  <si>
    <t>TIHRGI</t>
  </si>
  <si>
    <t>TIHXMH</t>
  </si>
  <si>
    <t>0566/0552</t>
  </si>
  <si>
    <t>ATR/ATR</t>
  </si>
  <si>
    <t>TIHPPT</t>
  </si>
  <si>
    <t>TKPPPT</t>
  </si>
  <si>
    <t>0577</t>
  </si>
  <si>
    <t>PPTFAV</t>
  </si>
  <si>
    <t>FAV</t>
  </si>
  <si>
    <t>0584</t>
  </si>
  <si>
    <t>NHVPPT</t>
  </si>
  <si>
    <t>0823</t>
  </si>
  <si>
    <t>RGIPPT</t>
  </si>
  <si>
    <t>NHVUAH</t>
  </si>
  <si>
    <t>0896</t>
  </si>
  <si>
    <t>NHVAUQ</t>
  </si>
  <si>
    <t>RGIXMH</t>
  </si>
  <si>
    <t>RGITIH</t>
  </si>
  <si>
    <t>TKXPPT</t>
  </si>
  <si>
    <t>0922</t>
  </si>
  <si>
    <t>PPTRVV</t>
  </si>
  <si>
    <t>RVV</t>
  </si>
  <si>
    <t>0272</t>
  </si>
  <si>
    <t>UAHAUQ</t>
  </si>
  <si>
    <t>0921</t>
  </si>
  <si>
    <t>NUKPPT</t>
  </si>
  <si>
    <t>0941</t>
  </si>
  <si>
    <t>FAVRGI</t>
  </si>
  <si>
    <t>FAVPPT</t>
  </si>
  <si>
    <t>XMHTIH</t>
  </si>
  <si>
    <t>XMHPPT</t>
  </si>
  <si>
    <t>MOZHUH</t>
  </si>
  <si>
    <t>FHZPPT</t>
  </si>
  <si>
    <t>0992</t>
  </si>
  <si>
    <t>BET</t>
  </si>
  <si>
    <t>0430</t>
  </si>
  <si>
    <t>0375</t>
  </si>
  <si>
    <t>HUHBOB</t>
  </si>
  <si>
    <t>MOZRFP</t>
  </si>
  <si>
    <t>HOIPPT</t>
  </si>
  <si>
    <t>PPTMAU</t>
  </si>
  <si>
    <t>MAU</t>
  </si>
  <si>
    <t>0747</t>
  </si>
  <si>
    <t>A</t>
  </si>
  <si>
    <t>RURRVV</t>
  </si>
  <si>
    <t>BOBHUH</t>
  </si>
  <si>
    <t>0273</t>
  </si>
  <si>
    <t>BOBMOZ</t>
  </si>
  <si>
    <t>BOBRFP</t>
  </si>
  <si>
    <t>TUBRVV</t>
  </si>
  <si>
    <t>HUHMOZ</t>
  </si>
  <si>
    <t>MAUPPT</t>
  </si>
  <si>
    <t>0372</t>
  </si>
  <si>
    <t>0429</t>
  </si>
  <si>
    <t>0443</t>
  </si>
  <si>
    <t>H</t>
  </si>
  <si>
    <t>RVVPPT</t>
  </si>
  <si>
    <t>MOZPPT</t>
  </si>
  <si>
    <t>4182</t>
  </si>
  <si>
    <t>16avril</t>
  </si>
  <si>
    <t>RFPHUH</t>
  </si>
  <si>
    <t>0418</t>
  </si>
  <si>
    <t>PPTPKP</t>
  </si>
  <si>
    <t>0980/0991</t>
  </si>
  <si>
    <t>Sauf 23avril ; 07mai ; 04juin ; 02,09,16,23,30juil. ; 06,13,20août ; 17sep. ; 08,29oct.</t>
  </si>
  <si>
    <t>02,09,16,30juil. ; 06,13août</t>
  </si>
  <si>
    <t>PPTUAH</t>
  </si>
  <si>
    <t>0820/0896</t>
  </si>
  <si>
    <t>ATR/DHT</t>
  </si>
  <si>
    <t>PPTUAP</t>
  </si>
  <si>
    <t>0820/0884</t>
  </si>
  <si>
    <t>UAPPPT</t>
  </si>
  <si>
    <t>0804/0832</t>
  </si>
  <si>
    <t>DHT/ATR</t>
  </si>
  <si>
    <t>UAHPPT</t>
  </si>
  <si>
    <t>0804/0823</t>
  </si>
  <si>
    <t>AUQPPT</t>
  </si>
  <si>
    <t>0334</t>
  </si>
  <si>
    <t>0334/0731</t>
  </si>
  <si>
    <t>PPTAUQ</t>
  </si>
  <si>
    <t>0830/0896</t>
  </si>
  <si>
    <t>0830</t>
  </si>
  <si>
    <t>0830/0809</t>
  </si>
  <si>
    <t>0730</t>
  </si>
  <si>
    <t>8002</t>
  </si>
  <si>
    <t>03,10,17,24,31juil. ; 07,14août</t>
  </si>
  <si>
    <t>0301</t>
  </si>
  <si>
    <t>PPTTKV</t>
  </si>
  <si>
    <t>TKV</t>
  </si>
  <si>
    <t>0981</t>
  </si>
  <si>
    <t>Sauf 24avril ; 08mai ; 05juin ; 24juil. ; 21août ; 18sep. ; 09,30oct.</t>
  </si>
  <si>
    <t>PPTPUK</t>
  </si>
  <si>
    <t>PUK</t>
  </si>
  <si>
    <t>PPTREA</t>
  </si>
  <si>
    <t>REA</t>
  </si>
  <si>
    <t>MAURFP</t>
  </si>
  <si>
    <t>0479</t>
  </si>
  <si>
    <t>0951</t>
  </si>
  <si>
    <t>08mai ; 05juin ; 03,31juil. ; 28août ; 25sep. ; 23oct.</t>
  </si>
  <si>
    <t>PPTZTA</t>
  </si>
  <si>
    <t>ZTA</t>
  </si>
  <si>
    <t>Sauf 08mai ; 05juin ; 03,31juil. ; 28août ; 25sep. ; 23oct.</t>
  </si>
  <si>
    <t>PPTGMR</t>
  </si>
  <si>
    <t>GMR</t>
  </si>
  <si>
    <t>RFPMAU</t>
  </si>
  <si>
    <t>0731</t>
  </si>
  <si>
    <t>0414</t>
  </si>
  <si>
    <t>28août ; 04,11,18sep. ; 09,16,23,30oct.</t>
  </si>
  <si>
    <t>Sauf 28août ; 04,11,18sep. ; 09,16,23,30oct.</t>
  </si>
  <si>
    <t>0808</t>
  </si>
  <si>
    <t>AUQUAP</t>
  </si>
  <si>
    <t>PPTAPK</t>
  </si>
  <si>
    <t>APK</t>
  </si>
  <si>
    <t>0582</t>
  </si>
  <si>
    <t>0450</t>
  </si>
  <si>
    <t>0808/0830</t>
  </si>
  <si>
    <t>0266</t>
  </si>
  <si>
    <t>TKVPPT</t>
  </si>
  <si>
    <t>HOIGMR</t>
  </si>
  <si>
    <t>BOBRGI</t>
  </si>
  <si>
    <t>0547</t>
  </si>
  <si>
    <t>BOBFAV</t>
  </si>
  <si>
    <t>BOBXMH</t>
  </si>
  <si>
    <t>0547/0532</t>
  </si>
  <si>
    <t>0570</t>
  </si>
  <si>
    <t>PPTAHE</t>
  </si>
  <si>
    <t>AHE</t>
  </si>
  <si>
    <t>0532</t>
  </si>
  <si>
    <t>0532/0547</t>
  </si>
  <si>
    <t>ZTAPPT</t>
  </si>
  <si>
    <t>PUKPPT</t>
  </si>
  <si>
    <t>APKPPT</t>
  </si>
  <si>
    <t>REAPPT</t>
  </si>
  <si>
    <t>0267</t>
  </si>
  <si>
    <t>VEN</t>
  </si>
  <si>
    <t>0863/0864</t>
  </si>
  <si>
    <t>UAPAUQ</t>
  </si>
  <si>
    <t>RGIFAV</t>
  </si>
  <si>
    <t>0561</t>
  </si>
  <si>
    <t>AHEPPT</t>
  </si>
  <si>
    <t>XMHRGI</t>
  </si>
  <si>
    <t>0533</t>
  </si>
  <si>
    <t>GMRPPT</t>
  </si>
  <si>
    <t>0502</t>
  </si>
  <si>
    <t>0432</t>
  </si>
  <si>
    <t>17avril</t>
  </si>
  <si>
    <t>0444</t>
  </si>
  <si>
    <t>3641</t>
  </si>
  <si>
    <t>0364</t>
  </si>
  <si>
    <t>0422</t>
  </si>
  <si>
    <t>4021</t>
  </si>
  <si>
    <t>0730/0479</t>
  </si>
  <si>
    <t>MER</t>
  </si>
  <si>
    <t>0937</t>
  </si>
  <si>
    <t>0832</t>
  </si>
  <si>
    <t>0384</t>
  </si>
  <si>
    <t>0435</t>
  </si>
  <si>
    <t>0402</t>
  </si>
  <si>
    <t>0203</t>
  </si>
  <si>
    <t>0490</t>
  </si>
  <si>
    <t>RVVTUB</t>
  </si>
  <si>
    <t>PPTFAC</t>
  </si>
  <si>
    <t>FAC</t>
  </si>
  <si>
    <t>5631</t>
  </si>
  <si>
    <t>A sauf 26septembre</t>
  </si>
  <si>
    <t>0806</t>
  </si>
  <si>
    <t>PPTAXR</t>
  </si>
  <si>
    <t>AXR</t>
  </si>
  <si>
    <t>0503</t>
  </si>
  <si>
    <t>PPTKKR</t>
  </si>
  <si>
    <t>KKR</t>
  </si>
  <si>
    <t>8032</t>
  </si>
  <si>
    <t>04,11,18,25juil. ; 01,08,15août</t>
  </si>
  <si>
    <t>0883/0823</t>
  </si>
  <si>
    <t>0303</t>
  </si>
  <si>
    <t>0452</t>
  </si>
  <si>
    <t>FACPPT</t>
  </si>
  <si>
    <t>0439</t>
  </si>
  <si>
    <t>AXRPPT</t>
  </si>
  <si>
    <t>0583</t>
  </si>
  <si>
    <t>02,23mai ; 13juin ; 15août ; 05,26sep. ; 17oct.</t>
  </si>
  <si>
    <t>PPTKXU</t>
  </si>
  <si>
    <t>KXU</t>
  </si>
  <si>
    <t>0563</t>
  </si>
  <si>
    <t>18avril ; 09,30mai ; 20juin ; 22août ; 12sep. ; 03,24oct.</t>
  </si>
  <si>
    <t>PPTKHZ</t>
  </si>
  <si>
    <t>KHZ</t>
  </si>
  <si>
    <t>PPTRKA</t>
  </si>
  <si>
    <t>RKA</t>
  </si>
  <si>
    <t>0894</t>
  </si>
  <si>
    <t>KKRPPT</t>
  </si>
  <si>
    <t>0530</t>
  </si>
  <si>
    <t>0543</t>
  </si>
  <si>
    <t>BOBTIH</t>
  </si>
  <si>
    <t>0543/0530</t>
  </si>
  <si>
    <t>0543/0557</t>
  </si>
  <si>
    <t>0884/0823</t>
  </si>
  <si>
    <t>0925</t>
  </si>
  <si>
    <t>0595</t>
  </si>
  <si>
    <t>0557</t>
  </si>
  <si>
    <t>11juillet ; 01août</t>
  </si>
  <si>
    <t>04,25juillet</t>
  </si>
  <si>
    <t>KXUPPT</t>
  </si>
  <si>
    <t>0264</t>
  </si>
  <si>
    <t>KHZPPT</t>
  </si>
  <si>
    <t>RMTRUR</t>
  </si>
  <si>
    <t>RKAPPT</t>
  </si>
  <si>
    <t>0531</t>
  </si>
  <si>
    <t>0265</t>
  </si>
  <si>
    <t>0742</t>
  </si>
  <si>
    <t>0411</t>
  </si>
  <si>
    <t>0378</t>
  </si>
  <si>
    <t>0386</t>
  </si>
  <si>
    <t>0480</t>
  </si>
  <si>
    <t>0305</t>
  </si>
  <si>
    <t>0593</t>
  </si>
  <si>
    <t>25avril ; 16mai ; 06juin ; 29août ; 19sep. ; 10,31oct.</t>
  </si>
  <si>
    <t>27juin ; 18juil. ; 08août</t>
  </si>
  <si>
    <t>JEU</t>
  </si>
  <si>
    <t>0368</t>
  </si>
  <si>
    <t>0802</t>
  </si>
  <si>
    <t>0487</t>
  </si>
  <si>
    <t>9033</t>
  </si>
  <si>
    <t>28juin ; 09août</t>
  </si>
  <si>
    <t>0262</t>
  </si>
  <si>
    <t>0405</t>
  </si>
  <si>
    <t>PPTHHZ</t>
  </si>
  <si>
    <t>HHZ</t>
  </si>
  <si>
    <t>0943</t>
  </si>
  <si>
    <t>0527</t>
  </si>
  <si>
    <t>A sauf 27septembre</t>
  </si>
  <si>
    <t>0474</t>
  </si>
  <si>
    <t>0555</t>
  </si>
  <si>
    <t>0506</t>
  </si>
  <si>
    <t>PPTMVT</t>
  </si>
  <si>
    <t>MVT</t>
  </si>
  <si>
    <t>0518</t>
  </si>
  <si>
    <t>0294</t>
  </si>
  <si>
    <t>HHZPPT</t>
  </si>
  <si>
    <t>RGIMVT</t>
  </si>
  <si>
    <t>0379</t>
  </si>
  <si>
    <t>0572</t>
  </si>
  <si>
    <t>MVTPPT</t>
  </si>
  <si>
    <t>PPTRAR</t>
  </si>
  <si>
    <t>RAR</t>
  </si>
  <si>
    <t>0035</t>
  </si>
  <si>
    <t>0942</t>
  </si>
  <si>
    <t>B + 27septembre</t>
  </si>
  <si>
    <t>0964</t>
  </si>
  <si>
    <t>0241</t>
  </si>
  <si>
    <t>0366</t>
  </si>
  <si>
    <t>0520</t>
  </si>
  <si>
    <t>0573</t>
  </si>
  <si>
    <t>0514</t>
  </si>
  <si>
    <t>MKPHOI</t>
  </si>
  <si>
    <t>RARPPT</t>
  </si>
  <si>
    <t>0036</t>
  </si>
  <si>
    <t>0448</t>
  </si>
  <si>
    <t>0243</t>
  </si>
  <si>
    <t>0465</t>
  </si>
  <si>
    <t>Sauf 10mai ; 28juin ; 05,26juil. ; 11oct.</t>
  </si>
  <si>
    <t>0318</t>
  </si>
  <si>
    <t>0404</t>
  </si>
  <si>
    <t>0822</t>
  </si>
  <si>
    <t>0822/0864</t>
  </si>
  <si>
    <t>0822/0866</t>
  </si>
  <si>
    <t>0923</t>
  </si>
  <si>
    <t>Sauf 20avril ; 11mai ; 08juin ; 17août ; 14sep. ; 12oct.</t>
  </si>
  <si>
    <t>0924</t>
  </si>
  <si>
    <t>20avril ; 11mai ; 08juin ; 17août ; 14sep. ; 12oct.</t>
  </si>
  <si>
    <t>0744</t>
  </si>
  <si>
    <t>8005</t>
  </si>
  <si>
    <t>06,13,20,27juil. ; 03,10août</t>
  </si>
  <si>
    <t>0268</t>
  </si>
  <si>
    <t>0332</t>
  </si>
  <si>
    <t>0931</t>
  </si>
  <si>
    <t>22,29juin ; 06,13,20,27juil. ; 03,10août ; 21,28sep.</t>
  </si>
  <si>
    <t>0420</t>
  </si>
  <si>
    <t>PPTNIU</t>
  </si>
  <si>
    <t>NIU</t>
  </si>
  <si>
    <t>0565</t>
  </si>
  <si>
    <t>B</t>
  </si>
  <si>
    <t>0863</t>
  </si>
  <si>
    <t>0745</t>
  </si>
  <si>
    <t>RMTTUB</t>
  </si>
  <si>
    <t>0587</t>
  </si>
  <si>
    <t>0863/0822</t>
  </si>
  <si>
    <t>NIUPPT</t>
  </si>
  <si>
    <t>0864</t>
  </si>
  <si>
    <t>0463</t>
  </si>
  <si>
    <t>0298</t>
  </si>
  <si>
    <t>0590</t>
  </si>
  <si>
    <t>0864/0822</t>
  </si>
  <si>
    <t>0864/0866</t>
  </si>
  <si>
    <t>0309</t>
  </si>
  <si>
    <t>0519</t>
  </si>
  <si>
    <t>0936</t>
  </si>
  <si>
    <t>27avril ; 04,18,25mai ; 01,15juin ; 24,31août ; 07sep. ; 05,19,26oct.</t>
  </si>
  <si>
    <t>0866</t>
  </si>
  <si>
    <t>0244</t>
  </si>
  <si>
    <t>0269</t>
  </si>
  <si>
    <t>0588</t>
  </si>
  <si>
    <t>0562</t>
  </si>
  <si>
    <t>0929</t>
  </si>
  <si>
    <t>18,25mai ; 22,29juin ; 06,13,20,27juil. ; 03,10août ; 21,28sep.</t>
  </si>
  <si>
    <t>0550</t>
  </si>
  <si>
    <t>BOBMAU</t>
  </si>
  <si>
    <t>0244/0732</t>
  </si>
  <si>
    <t>0447</t>
  </si>
  <si>
    <t>RVVRUR</t>
  </si>
  <si>
    <t>0732</t>
  </si>
  <si>
    <t>0428</t>
  </si>
  <si>
    <t>0733</t>
  </si>
  <si>
    <t>0442</t>
  </si>
  <si>
    <t>0510</t>
  </si>
  <si>
    <t>0337</t>
  </si>
  <si>
    <t>0215</t>
  </si>
  <si>
    <t>0406</t>
  </si>
  <si>
    <t>0380</t>
  </si>
  <si>
    <t>0376</t>
  </si>
  <si>
    <t>3302</t>
  </si>
  <si>
    <t>bleu</t>
  </si>
  <si>
    <t>SAM</t>
  </si>
  <si>
    <t>0311</t>
  </si>
  <si>
    <t>0374</t>
  </si>
  <si>
    <t>0556</t>
  </si>
  <si>
    <t>0416</t>
  </si>
  <si>
    <t>0568</t>
  </si>
  <si>
    <t>A sauf 22,29septembre</t>
  </si>
  <si>
    <t>0564</t>
  </si>
  <si>
    <t>21avril ; 12mai ; 02juin ; 15août ; 15sep. ; 06,27oct.</t>
  </si>
  <si>
    <t>0554</t>
  </si>
  <si>
    <t>05,26mai ; 16juin ; 18août ; 08,29sep. ; 20oct.</t>
  </si>
  <si>
    <t>0206</t>
  </si>
  <si>
    <t>0891</t>
  </si>
  <si>
    <t>0556/0534</t>
  </si>
  <si>
    <t>0948</t>
  </si>
  <si>
    <t>0956</t>
  </si>
  <si>
    <t>Sauf 21avril ; 05,19mai ; 02;16juin ; 18août ; 01,15sep. ; 06,20oct.</t>
  </si>
  <si>
    <t>0852</t>
  </si>
  <si>
    <t>0852/0881</t>
  </si>
  <si>
    <t>0852/0882</t>
  </si>
  <si>
    <t>0407</t>
  </si>
  <si>
    <t>0438</t>
  </si>
  <si>
    <t>0425</t>
  </si>
  <si>
    <t>0534</t>
  </si>
  <si>
    <t>0302</t>
  </si>
  <si>
    <t>0544</t>
  </si>
  <si>
    <t>0033</t>
  </si>
  <si>
    <t>07,14,21,28juil. ; 04,11,18août</t>
  </si>
  <si>
    <t>23juin ; 14juil. ; 04août</t>
  </si>
  <si>
    <t>07,28juillet</t>
  </si>
  <si>
    <t>0881</t>
  </si>
  <si>
    <t>0881/0852</t>
  </si>
  <si>
    <t>0574</t>
  </si>
  <si>
    <t>XMHFAV</t>
  </si>
  <si>
    <t>0276</t>
  </si>
  <si>
    <t>0512</t>
  </si>
  <si>
    <t>0369</t>
  </si>
  <si>
    <t>0882</t>
  </si>
  <si>
    <t>0882/0852</t>
  </si>
  <si>
    <t>0246</t>
  </si>
  <si>
    <t>0277</t>
  </si>
  <si>
    <t>0034</t>
  </si>
  <si>
    <t>0575</t>
  </si>
  <si>
    <t>0335</t>
  </si>
  <si>
    <t>0427</t>
  </si>
  <si>
    <t>0466</t>
  </si>
  <si>
    <t>0433</t>
  </si>
  <si>
    <t>0553</t>
  </si>
  <si>
    <t>28avril ; 19mai ; 09juin ; 01,22sep. ; 13oct.</t>
  </si>
  <si>
    <t>30juin ; 21juil. ; 11août</t>
  </si>
  <si>
    <t>DIM</t>
  </si>
  <si>
    <t>0837</t>
  </si>
  <si>
    <t>0837/0888</t>
  </si>
  <si>
    <t>PPTFGU</t>
  </si>
  <si>
    <t>FGU</t>
  </si>
  <si>
    <t>0955</t>
  </si>
  <si>
    <t>Sauf 22avril ; 06mai ; 03juin ; 22juil. ; 19août ; 16sep. ; 07,28oct.</t>
  </si>
  <si>
    <t>PPTNAU</t>
  </si>
  <si>
    <t>NAU</t>
  </si>
  <si>
    <t>PPTRRR</t>
  </si>
  <si>
    <t>RRR</t>
  </si>
  <si>
    <t>0821</t>
  </si>
  <si>
    <t>0821/0899</t>
  </si>
  <si>
    <t>0370</t>
  </si>
  <si>
    <t>0412</t>
  </si>
  <si>
    <t>24juin au 27août</t>
  </si>
  <si>
    <t>0409</t>
  </si>
  <si>
    <t>0589</t>
  </si>
  <si>
    <t>0887</t>
  </si>
  <si>
    <t>0449</t>
  </si>
  <si>
    <t>05,12,19août</t>
  </si>
  <si>
    <t>H sauf 05,12,19août</t>
  </si>
  <si>
    <t>FGUPPT</t>
  </si>
  <si>
    <t>0456</t>
  </si>
  <si>
    <t>0887/0888</t>
  </si>
  <si>
    <t>0887/0821</t>
  </si>
  <si>
    <t>9032</t>
  </si>
  <si>
    <t>01juillet ; 12août</t>
  </si>
  <si>
    <t>NAUPPT</t>
  </si>
  <si>
    <t>0592</t>
  </si>
  <si>
    <t>0260</t>
  </si>
  <si>
    <t>0888</t>
  </si>
  <si>
    <t>RFPRGI</t>
  </si>
  <si>
    <t>0456/0541</t>
  </si>
  <si>
    <t>RFPTIH</t>
  </si>
  <si>
    <t>RRRPPT</t>
  </si>
  <si>
    <t>0949</t>
  </si>
  <si>
    <t>PPTTJN</t>
  </si>
  <si>
    <t>TJN</t>
  </si>
  <si>
    <t>0990</t>
  </si>
  <si>
    <t>0888/0821</t>
  </si>
  <si>
    <t>0541</t>
  </si>
  <si>
    <t>0541/0538</t>
  </si>
  <si>
    <t>0261</t>
  </si>
  <si>
    <t>0899</t>
  </si>
  <si>
    <t>0933</t>
  </si>
  <si>
    <t>0740</t>
  </si>
  <si>
    <t>HOIMKP</t>
  </si>
  <si>
    <t>0538</t>
  </si>
  <si>
    <t>0424</t>
  </si>
  <si>
    <t>0424/0741</t>
  </si>
  <si>
    <t>TJNPPT</t>
  </si>
  <si>
    <t>0990/0949</t>
  </si>
  <si>
    <t>0504</t>
  </si>
  <si>
    <t>0597</t>
  </si>
  <si>
    <t>MAUBOB</t>
  </si>
  <si>
    <t>0740/0426</t>
  </si>
  <si>
    <t>0567</t>
  </si>
  <si>
    <t>0426</t>
  </si>
  <si>
    <t>0558</t>
  </si>
  <si>
    <t>0741</t>
  </si>
  <si>
    <t>0446</t>
  </si>
  <si>
    <t>0539</t>
  </si>
  <si>
    <t>MVTRGI</t>
  </si>
  <si>
    <t>0462</t>
  </si>
  <si>
    <t>0306</t>
  </si>
  <si>
    <t>0437</t>
  </si>
  <si>
    <t>0434</t>
  </si>
  <si>
    <t>0516</t>
  </si>
  <si>
    <t>0324</t>
  </si>
  <si>
    <t>H sauf 08,15,29juil. ; 05,12août</t>
  </si>
  <si>
    <t>08,15,29juil. ; 05,12août</t>
  </si>
  <si>
    <t>0602</t>
  </si>
  <si>
    <t>0888/0899</t>
  </si>
  <si>
    <t>VHZPPT</t>
  </si>
  <si>
    <t>0940/0941</t>
  </si>
  <si>
    <t>10mai ; 28juin ; 05,26juil. ; 11oct.</t>
  </si>
</sst>
</file>

<file path=xl/styles.xml><?xml version="1.0" encoding="utf-8"?>
<styleSheet xmlns="http://schemas.openxmlformats.org/spreadsheetml/2006/main">
  <numFmts count="1">
    <numFmt numFmtId="164" formatCode="hh:mm;@"/>
  </numFmts>
  <fonts count="10">
    <font>
      <sz val="11"/>
      <color theme="1"/>
      <name val="Calibri"/>
      <family val="2"/>
      <scheme val="minor"/>
    </font>
    <font>
      <b/>
      <u/>
      <sz val="14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b/>
      <u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8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Border="1" applyAlignment="1" applyProtection="1"/>
    <xf numFmtId="3" fontId="2" fillId="0" borderId="0" xfId="0" applyNumberFormat="1" applyFont="1" applyAlignment="1" applyProtection="1">
      <alignment horizontal="center"/>
    </xf>
    <xf numFmtId="0" fontId="0" fillId="0" borderId="0" xfId="0" applyProtection="1"/>
    <xf numFmtId="164" fontId="2" fillId="0" borderId="0" xfId="0" applyNumberFormat="1" applyFont="1" applyAlignment="1" applyProtection="1">
      <alignment horizontal="center"/>
    </xf>
    <xf numFmtId="3" fontId="3" fillId="0" borderId="0" xfId="0" applyNumberFormat="1" applyFont="1" applyAlignment="1" applyProtection="1">
      <alignment horizontal="center"/>
    </xf>
    <xf numFmtId="3" fontId="3" fillId="0" borderId="0" xfId="0" applyNumberFormat="1" applyFont="1" applyAlignment="1" applyProtection="1">
      <alignment horizontal="left"/>
    </xf>
    <xf numFmtId="164" fontId="0" fillId="0" borderId="0" xfId="0" applyNumberFormat="1" applyAlignment="1" applyProtection="1">
      <alignment horizontal="center"/>
    </xf>
    <xf numFmtId="3" fontId="2" fillId="0" borderId="0" xfId="0" applyNumberFormat="1" applyFont="1" applyProtection="1"/>
    <xf numFmtId="0" fontId="3" fillId="0" borderId="0" xfId="0" applyFont="1" applyBorder="1" applyAlignment="1" applyProtection="1"/>
    <xf numFmtId="0" fontId="4" fillId="0" borderId="0" xfId="0" applyFont="1" applyBorder="1" applyAlignment="1" applyProtection="1"/>
    <xf numFmtId="0" fontId="5" fillId="0" borderId="0" xfId="0" applyFont="1" applyBorder="1" applyAlignment="1" applyProtection="1"/>
    <xf numFmtId="0" fontId="2" fillId="0" borderId="0" xfId="0" applyFont="1" applyProtection="1"/>
    <xf numFmtId="0" fontId="5" fillId="0" borderId="0" xfId="0" applyFont="1" applyBorder="1" applyAlignment="1" applyProtection="1">
      <alignment vertical="top"/>
    </xf>
    <xf numFmtId="0" fontId="3" fillId="0" borderId="0" xfId="0" applyFont="1" applyBorder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3" fillId="0" borderId="0" xfId="0" applyFont="1" applyFill="1" applyBorder="1" applyAlignment="1" applyProtection="1"/>
    <xf numFmtId="0" fontId="6" fillId="0" borderId="0" xfId="0" applyFont="1" applyProtection="1"/>
    <xf numFmtId="0" fontId="7" fillId="2" borderId="0" xfId="0" applyFont="1" applyFill="1" applyProtection="1"/>
    <xf numFmtId="0" fontId="7" fillId="3" borderId="0" xfId="0" applyFont="1" applyFill="1" applyAlignment="1" applyProtection="1">
      <alignment horizontal="center"/>
    </xf>
    <xf numFmtId="0" fontId="7" fillId="3" borderId="0" xfId="0" applyFont="1" applyFill="1" applyProtection="1"/>
    <xf numFmtId="164" fontId="7" fillId="3" borderId="0" xfId="0" applyNumberFormat="1" applyFont="1" applyFill="1" applyAlignment="1" applyProtection="1">
      <alignment horizontal="center"/>
    </xf>
    <xf numFmtId="0" fontId="3" fillId="4" borderId="0" xfId="0" applyFont="1" applyFill="1" applyAlignment="1" applyProtection="1">
      <alignment horizontal="center"/>
    </xf>
    <xf numFmtId="0" fontId="8" fillId="3" borderId="0" xfId="0" applyFont="1" applyFill="1" applyAlignment="1" applyProtection="1">
      <alignment horizontal="center"/>
    </xf>
    <xf numFmtId="0" fontId="7" fillId="3" borderId="0" xfId="0" applyFont="1" applyFill="1" applyAlignment="1" applyProtection="1">
      <alignment horizontal="left"/>
    </xf>
    <xf numFmtId="0" fontId="3" fillId="5" borderId="0" xfId="0" applyFont="1" applyFill="1" applyProtection="1"/>
    <xf numFmtId="0" fontId="0" fillId="0" borderId="0" xfId="0" applyAlignment="1" applyProtection="1">
      <alignment horizontal="center"/>
    </xf>
    <xf numFmtId="3" fontId="2" fillId="0" borderId="0" xfId="0" applyNumberFormat="1" applyFont="1" applyAlignment="1" applyProtection="1"/>
    <xf numFmtId="3" fontId="3" fillId="0" borderId="0" xfId="0" applyNumberFormat="1" applyFont="1" applyProtection="1"/>
    <xf numFmtId="0" fontId="0" fillId="0" borderId="0" xfId="0" applyFill="1" applyProtection="1"/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Protection="1"/>
    <xf numFmtId="164" fontId="2" fillId="0" borderId="0" xfId="0" applyNumberFormat="1" applyFont="1" applyFill="1" applyAlignment="1" applyProtection="1">
      <alignment horizontal="center"/>
    </xf>
    <xf numFmtId="0" fontId="2" fillId="0" borderId="0" xfId="0" applyNumberFormat="1" applyFont="1" applyFill="1" applyAlignment="1" applyProtection="1"/>
    <xf numFmtId="3" fontId="3" fillId="0" borderId="0" xfId="0" applyNumberFormat="1" applyFont="1" applyFill="1" applyAlignment="1" applyProtection="1">
      <alignment horizontal="center"/>
    </xf>
    <xf numFmtId="0" fontId="3" fillId="0" borderId="0" xfId="0" applyFont="1" applyFill="1" applyProtection="1"/>
    <xf numFmtId="0" fontId="7" fillId="0" borderId="0" xfId="0" applyFont="1" applyFill="1" applyProtection="1"/>
    <xf numFmtId="0" fontId="2" fillId="0" borderId="0" xfId="0" applyFont="1" applyAlignment="1" applyProtection="1">
      <alignment horizontal="center"/>
    </xf>
    <xf numFmtId="0" fontId="2" fillId="0" borderId="0" xfId="0" applyNumberFormat="1" applyFont="1" applyAlignment="1" applyProtection="1"/>
    <xf numFmtId="0" fontId="3" fillId="0" borderId="0" xfId="0" applyFont="1" applyProtection="1"/>
    <xf numFmtId="20" fontId="0" fillId="0" borderId="0" xfId="0" applyNumberFormat="1" applyProtection="1"/>
    <xf numFmtId="0" fontId="2" fillId="0" borderId="0" xfId="0" quotePrefix="1" applyFont="1" applyAlignment="1" applyProtection="1">
      <alignment horizontal="center"/>
    </xf>
    <xf numFmtId="0" fontId="2" fillId="0" borderId="0" xfId="0" applyFont="1" applyAlignment="1" applyProtection="1"/>
    <xf numFmtId="3" fontId="0" fillId="0" borderId="0" xfId="0" applyNumberFormat="1" applyAlignment="1" applyProtection="1">
      <alignment horizontal="center"/>
    </xf>
    <xf numFmtId="3" fontId="0" fillId="0" borderId="0" xfId="0" applyNumberFormat="1" applyProtection="1"/>
    <xf numFmtId="3" fontId="2" fillId="0" borderId="0" xfId="0" quotePrefix="1" applyNumberFormat="1" applyFont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4" fontId="2" fillId="0" borderId="0" xfId="0" applyNumberFormat="1" applyFont="1" applyProtection="1"/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164" fontId="9" fillId="0" borderId="0" xfId="0" applyNumberFormat="1" applyFont="1" applyAlignment="1" applyProtection="1">
      <alignment horizontal="center"/>
    </xf>
    <xf numFmtId="0" fontId="9" fillId="0" borderId="0" xfId="0" applyNumberFormat="1" applyFont="1" applyAlignment="1" applyProtection="1"/>
  </cellXfs>
  <cellStyles count="1">
    <cellStyle name="Normal" xfId="0" builtinId="0"/>
  </cellStyles>
  <dxfs count="7"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me-Schedules%202012-2013%20Et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F"/>
      <sheetName val="Prog"/>
    </sheetNames>
    <sheetDataSet>
      <sheetData sheetId="0">
        <row r="1">
          <cell r="A1" t="str">
            <v>AAA</v>
          </cell>
          <cell r="B1" t="str">
            <v>ANAA</v>
          </cell>
        </row>
        <row r="2">
          <cell r="A2" t="str">
            <v>AHE</v>
          </cell>
          <cell r="B2" t="str">
            <v>AHE</v>
          </cell>
        </row>
        <row r="3">
          <cell r="A3" t="str">
            <v>APK</v>
          </cell>
          <cell r="B3" t="str">
            <v>APATAKI</v>
          </cell>
        </row>
        <row r="4">
          <cell r="A4" t="str">
            <v>AUQ</v>
          </cell>
          <cell r="B4" t="str">
            <v>HIVA OA (ATUONA)</v>
          </cell>
        </row>
        <row r="5">
          <cell r="A5" t="str">
            <v>AXR</v>
          </cell>
          <cell r="B5" t="str">
            <v>ARUTUA</v>
          </cell>
        </row>
        <row r="6">
          <cell r="A6" t="str">
            <v>BOB</v>
          </cell>
          <cell r="B6" t="str">
            <v>BORA BORA</v>
          </cell>
        </row>
        <row r="7">
          <cell r="A7" t="str">
            <v>FAC</v>
          </cell>
          <cell r="B7" t="str">
            <v>FAAITE</v>
          </cell>
        </row>
        <row r="8">
          <cell r="A8" t="str">
            <v>FAV</v>
          </cell>
          <cell r="B8" t="str">
            <v>FAKARAVA</v>
          </cell>
        </row>
        <row r="9">
          <cell r="A9" t="str">
            <v>FGU</v>
          </cell>
          <cell r="B9" t="str">
            <v>FANGATAU</v>
          </cell>
        </row>
        <row r="10">
          <cell r="A10" t="str">
            <v>FHZ</v>
          </cell>
          <cell r="B10" t="str">
            <v>FAKAHINA</v>
          </cell>
        </row>
        <row r="11">
          <cell r="A11" t="str">
            <v>GMR</v>
          </cell>
          <cell r="B11" t="str">
            <v>GAMBIER</v>
          </cell>
        </row>
        <row r="12">
          <cell r="A12" t="str">
            <v>HHZ</v>
          </cell>
          <cell r="B12" t="str">
            <v>HIKUERU</v>
          </cell>
        </row>
        <row r="13">
          <cell r="A13" t="str">
            <v>HOI</v>
          </cell>
          <cell r="B13" t="str">
            <v>HAO</v>
          </cell>
        </row>
        <row r="14">
          <cell r="A14" t="str">
            <v>HUH</v>
          </cell>
          <cell r="B14" t="str">
            <v>HUAHINE</v>
          </cell>
        </row>
        <row r="15">
          <cell r="A15" t="str">
            <v>KHZ</v>
          </cell>
          <cell r="B15" t="str">
            <v>KAUEHI</v>
          </cell>
        </row>
        <row r="16">
          <cell r="A16" t="str">
            <v>KKR</v>
          </cell>
          <cell r="B16" t="str">
            <v>KAUKURA</v>
          </cell>
        </row>
        <row r="17">
          <cell r="A17" t="str">
            <v>KXU</v>
          </cell>
          <cell r="B17" t="str">
            <v>KATIU</v>
          </cell>
        </row>
        <row r="18">
          <cell r="A18" t="str">
            <v>MAU</v>
          </cell>
          <cell r="B18" t="str">
            <v>MAUPITI</v>
          </cell>
        </row>
        <row r="19">
          <cell r="A19" t="str">
            <v>MKP</v>
          </cell>
          <cell r="B19" t="str">
            <v>MAKEMO</v>
          </cell>
        </row>
        <row r="20">
          <cell r="A20" t="str">
            <v>MOZ</v>
          </cell>
          <cell r="B20" t="str">
            <v>MOOREA</v>
          </cell>
        </row>
        <row r="21">
          <cell r="A21" t="str">
            <v>MUR</v>
          </cell>
          <cell r="B21" t="str">
            <v>MORUROA</v>
          </cell>
        </row>
        <row r="22">
          <cell r="A22" t="str">
            <v>MVT</v>
          </cell>
          <cell r="B22" t="str">
            <v>MATAIVA</v>
          </cell>
        </row>
        <row r="23">
          <cell r="A23" t="str">
            <v>NAU</v>
          </cell>
          <cell r="B23" t="str">
            <v>NAPUKA</v>
          </cell>
        </row>
        <row r="24">
          <cell r="A24" t="str">
            <v>NHV</v>
          </cell>
          <cell r="B24" t="str">
            <v>NUKU HIVA</v>
          </cell>
        </row>
        <row r="25">
          <cell r="A25" t="str">
            <v>NIU</v>
          </cell>
          <cell r="B25" t="str">
            <v>NIAU</v>
          </cell>
        </row>
        <row r="26">
          <cell r="A26" t="str">
            <v>NUK</v>
          </cell>
          <cell r="B26" t="str">
            <v>NUKUTAVAKE</v>
          </cell>
        </row>
        <row r="27">
          <cell r="A27" t="str">
            <v>PKP</v>
          </cell>
          <cell r="B27" t="str">
            <v>PUKAPUKA</v>
          </cell>
        </row>
        <row r="28">
          <cell r="A28" t="str">
            <v>PPT</v>
          </cell>
          <cell r="B28" t="str">
            <v>TAHITI</v>
          </cell>
        </row>
        <row r="29">
          <cell r="A29" t="str">
            <v>PUK</v>
          </cell>
          <cell r="B29" t="str">
            <v>PUKARUA</v>
          </cell>
        </row>
        <row r="30">
          <cell r="A30" t="str">
            <v>RAR</v>
          </cell>
          <cell r="B30" t="str">
            <v>RAROTONGA</v>
          </cell>
        </row>
        <row r="31">
          <cell r="A31" t="str">
            <v>REA</v>
          </cell>
          <cell r="B31" t="str">
            <v>REAO</v>
          </cell>
        </row>
        <row r="32">
          <cell r="A32" t="str">
            <v>RFP</v>
          </cell>
          <cell r="B32" t="str">
            <v>RAIATEA</v>
          </cell>
        </row>
        <row r="33">
          <cell r="A33" t="str">
            <v>RGI</v>
          </cell>
          <cell r="B33" t="str">
            <v>RANGIROA</v>
          </cell>
        </row>
        <row r="34">
          <cell r="A34" t="str">
            <v>RKA</v>
          </cell>
          <cell r="B34" t="str">
            <v>ARATIKA</v>
          </cell>
        </row>
        <row r="35">
          <cell r="A35" t="str">
            <v>RMT</v>
          </cell>
          <cell r="B35" t="str">
            <v>RIMATARA</v>
          </cell>
        </row>
        <row r="36">
          <cell r="A36" t="str">
            <v>RRR</v>
          </cell>
          <cell r="B36" t="str">
            <v>RAROIA</v>
          </cell>
        </row>
        <row r="37">
          <cell r="A37" t="str">
            <v>RUR</v>
          </cell>
          <cell r="B37" t="str">
            <v>RURUTU</v>
          </cell>
        </row>
        <row r="38">
          <cell r="A38" t="str">
            <v>RVV</v>
          </cell>
          <cell r="B38" t="str">
            <v>RAIVAVAE</v>
          </cell>
        </row>
        <row r="39">
          <cell r="A39" t="str">
            <v>TIH</v>
          </cell>
          <cell r="B39" t="str">
            <v>TIKEHAU</v>
          </cell>
        </row>
        <row r="40">
          <cell r="A40" t="str">
            <v>TJN</v>
          </cell>
          <cell r="B40" t="str">
            <v>TAKUME</v>
          </cell>
        </row>
        <row r="41">
          <cell r="A41" t="str">
            <v>TKP</v>
          </cell>
          <cell r="B41" t="str">
            <v>TAKAPOTO</v>
          </cell>
        </row>
        <row r="42">
          <cell r="A42" t="str">
            <v>TKV</v>
          </cell>
          <cell r="B42" t="str">
            <v>TATAKOTO</v>
          </cell>
        </row>
        <row r="43">
          <cell r="A43" t="str">
            <v>TKX</v>
          </cell>
          <cell r="B43" t="str">
            <v>TAKAROA</v>
          </cell>
        </row>
        <row r="44">
          <cell r="A44" t="str">
            <v>TPX</v>
          </cell>
          <cell r="B44" t="str">
            <v>TUPAI</v>
          </cell>
        </row>
        <row r="45">
          <cell r="A45" t="str">
            <v>TUB</v>
          </cell>
          <cell r="B45" t="str">
            <v>TUBUAI</v>
          </cell>
        </row>
        <row r="46">
          <cell r="A46" t="str">
            <v>UAH</v>
          </cell>
          <cell r="B46" t="str">
            <v>UA HUKA</v>
          </cell>
        </row>
        <row r="47">
          <cell r="A47" t="str">
            <v>UAP</v>
          </cell>
          <cell r="B47" t="str">
            <v>UA POU</v>
          </cell>
        </row>
        <row r="48">
          <cell r="A48" t="str">
            <v>VHZ</v>
          </cell>
          <cell r="B48" t="str">
            <v>VAHITAHI</v>
          </cell>
        </row>
        <row r="49">
          <cell r="A49" t="str">
            <v>XMH</v>
          </cell>
          <cell r="B49" t="str">
            <v>MANIHI</v>
          </cell>
        </row>
        <row r="50">
          <cell r="A50" t="str">
            <v>ZTA</v>
          </cell>
          <cell r="B50" t="str">
            <v>TUREIA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112"/>
  <sheetViews>
    <sheetView tabSelected="1" workbookViewId="0">
      <selection activeCell="E41" sqref="E41"/>
    </sheetView>
  </sheetViews>
  <sheetFormatPr baseColWidth="10" defaultRowHeight="15"/>
  <cols>
    <col min="1" max="1" width="11.42578125" style="3"/>
    <col min="2" max="2" width="11.42578125" style="2"/>
    <col min="3" max="5" width="11.42578125" style="3"/>
    <col min="6" max="7" width="11.42578125" style="4"/>
    <col min="8" max="8" width="11.42578125" style="2"/>
    <col min="9" max="9" width="11.42578125" style="5"/>
    <col min="10" max="10" width="11.42578125" style="2"/>
    <col min="11" max="11" width="11.42578125" style="5"/>
    <col min="12" max="12" width="11.42578125" style="6"/>
    <col min="13" max="13" width="11.42578125" style="4"/>
    <col min="14" max="14" width="11.42578125" style="7"/>
    <col min="15" max="15" width="11.42578125" style="2"/>
    <col min="16" max="17" width="11.42578125" style="8"/>
    <col min="19" max="16384" width="11.42578125" style="3"/>
  </cols>
  <sheetData>
    <row r="1" spans="1:17" ht="18">
      <c r="A1" s="1" t="s">
        <v>0</v>
      </c>
    </row>
    <row r="2" spans="1:17">
      <c r="A2" s="9" t="s">
        <v>1</v>
      </c>
    </row>
    <row r="3" spans="1:17">
      <c r="A3" s="10" t="s">
        <v>2</v>
      </c>
    </row>
    <row r="4" spans="1:17">
      <c r="A4" s="10"/>
    </row>
    <row r="5" spans="1:17">
      <c r="A5" s="10"/>
    </row>
    <row r="6" spans="1:17">
      <c r="A6" s="11" t="s">
        <v>3</v>
      </c>
    </row>
    <row r="7" spans="1:17">
      <c r="A7" s="12" t="s">
        <v>4</v>
      </c>
    </row>
    <row r="8" spans="1:17">
      <c r="A8" s="12" t="s">
        <v>5</v>
      </c>
    </row>
    <row r="9" spans="1:17">
      <c r="A9" s="12" t="s">
        <v>6</v>
      </c>
    </row>
    <row r="10" spans="1:17">
      <c r="A10" s="12" t="s">
        <v>7</v>
      </c>
    </row>
    <row r="11" spans="1:17">
      <c r="A11" s="9"/>
    </row>
    <row r="12" spans="1:17" s="12" customFormat="1" ht="12.75">
      <c r="A12" s="13" t="s">
        <v>8</v>
      </c>
      <c r="B12" s="2"/>
      <c r="F12" s="4"/>
      <c r="G12" s="4"/>
      <c r="H12" s="2"/>
      <c r="I12" s="5"/>
      <c r="J12" s="2"/>
      <c r="K12" s="5"/>
      <c r="L12" s="6"/>
      <c r="M12" s="4"/>
      <c r="N12" s="4"/>
      <c r="O12" s="2"/>
      <c r="P12" s="8"/>
      <c r="Q12" s="8"/>
    </row>
    <row r="13" spans="1:17" s="12" customFormat="1">
      <c r="A13" s="3" t="s">
        <v>9</v>
      </c>
      <c r="B13" s="2"/>
      <c r="F13" s="4"/>
      <c r="G13" s="4"/>
      <c r="H13" s="2"/>
      <c r="I13" s="5"/>
      <c r="J13" s="2"/>
      <c r="K13" s="5"/>
      <c r="L13" s="6"/>
      <c r="M13" s="4"/>
      <c r="N13" s="4"/>
      <c r="O13" s="2"/>
      <c r="P13" s="8"/>
      <c r="Q13" s="8"/>
    </row>
    <row r="14" spans="1:17" s="12" customFormat="1">
      <c r="A14" s="3" t="s">
        <v>10</v>
      </c>
      <c r="B14" s="2"/>
      <c r="F14" s="4"/>
      <c r="G14" s="4"/>
      <c r="H14" s="2"/>
      <c r="I14" s="5"/>
      <c r="J14" s="2"/>
      <c r="K14" s="5"/>
      <c r="L14" s="6"/>
      <c r="M14" s="4"/>
      <c r="N14" s="4"/>
      <c r="O14" s="2"/>
      <c r="P14" s="8"/>
      <c r="Q14" s="8"/>
    </row>
    <row r="15" spans="1:17">
      <c r="A15" s="14"/>
    </row>
    <row r="16" spans="1:17">
      <c r="A16" s="11" t="s">
        <v>11</v>
      </c>
      <c r="L16" s="15"/>
    </row>
    <row r="17" spans="1:17">
      <c r="A17" s="16" t="s">
        <v>12</v>
      </c>
      <c r="L17" s="15"/>
    </row>
    <row r="18" spans="1:17">
      <c r="L18" s="15"/>
    </row>
    <row r="19" spans="1:17">
      <c r="A19" s="17" t="s">
        <v>13</v>
      </c>
      <c r="B19" s="3"/>
      <c r="L19" s="15"/>
    </row>
    <row r="20" spans="1:17">
      <c r="A20" s="12" t="s">
        <v>14</v>
      </c>
    </row>
    <row r="21" spans="1:17">
      <c r="A21" s="12" t="s">
        <v>15</v>
      </c>
      <c r="L21" s="15"/>
    </row>
    <row r="22" spans="1:17">
      <c r="A22" s="12" t="s">
        <v>16</v>
      </c>
    </row>
    <row r="23" spans="1:17">
      <c r="L23" s="15"/>
    </row>
    <row r="24" spans="1:17">
      <c r="E24" s="12"/>
    </row>
    <row r="25" spans="1:17">
      <c r="A25" s="18" t="s">
        <v>17</v>
      </c>
      <c r="B25" s="19" t="s">
        <v>18</v>
      </c>
      <c r="C25" s="20" t="s">
        <v>19</v>
      </c>
      <c r="D25" s="20" t="s">
        <v>20</v>
      </c>
      <c r="E25" s="20" t="s">
        <v>21</v>
      </c>
      <c r="F25" s="21" t="s">
        <v>22</v>
      </c>
      <c r="G25" s="21" t="s">
        <v>23</v>
      </c>
      <c r="H25" s="19" t="s">
        <v>24</v>
      </c>
      <c r="I25" s="19" t="s">
        <v>25</v>
      </c>
      <c r="J25" s="22" t="s">
        <v>26</v>
      </c>
      <c r="K25" s="23" t="s">
        <v>27</v>
      </c>
      <c r="L25" s="24" t="s">
        <v>28</v>
      </c>
      <c r="M25" s="21" t="s">
        <v>29</v>
      </c>
      <c r="N25" s="21" t="s">
        <v>30</v>
      </c>
      <c r="O25" s="19" t="s">
        <v>31</v>
      </c>
      <c r="P25" s="25" t="s">
        <v>26</v>
      </c>
      <c r="Q25" s="25" t="s">
        <v>32</v>
      </c>
    </row>
    <row r="26" spans="1:17">
      <c r="A26" s="3" t="str">
        <f t="shared" ref="A26:A89" si="0" xml:space="preserve"> CONCATENATE(VLOOKUP(C26,esc,2,0)," - ",VLOOKUP(D26,esc,2,0))</f>
        <v>UA POU - UA HUKA</v>
      </c>
      <c r="B26" s="2" t="s">
        <v>33</v>
      </c>
      <c r="C26" s="3" t="s">
        <v>34</v>
      </c>
      <c r="D26" s="3" t="s">
        <v>35</v>
      </c>
      <c r="E26" s="12" t="s">
        <v>36</v>
      </c>
      <c r="F26" s="4">
        <v>0.47916666666666669</v>
      </c>
      <c r="G26" s="4">
        <v>0.54166666666666663</v>
      </c>
      <c r="H26" s="2" t="s">
        <v>37</v>
      </c>
      <c r="I26" s="26" t="s">
        <v>38</v>
      </c>
      <c r="J26" s="27">
        <v>1</v>
      </c>
      <c r="K26" s="5" t="str">
        <f t="shared" ref="K26:K89" si="1">CONCATENATE(J26,Q26)</f>
        <v>1</v>
      </c>
      <c r="L26" s="28"/>
      <c r="M26" s="4">
        <v>5.5555555555555552E-2</v>
      </c>
      <c r="N26" s="7">
        <v>2.0833333333333332E-2</v>
      </c>
      <c r="O26" s="2" t="s">
        <v>39</v>
      </c>
      <c r="P26" s="8" t="s">
        <v>40</v>
      </c>
    </row>
    <row r="27" spans="1:17" s="36" customFormat="1">
      <c r="A27" s="29" t="str">
        <f t="shared" si="0"/>
        <v>UA POU - UA HUKA</v>
      </c>
      <c r="B27" s="30" t="s">
        <v>33</v>
      </c>
      <c r="C27" s="31" t="s">
        <v>34</v>
      </c>
      <c r="D27" s="31" t="s">
        <v>35</v>
      </c>
      <c r="E27" s="31" t="s">
        <v>41</v>
      </c>
      <c r="F27" s="32">
        <v>0.52083333333333304</v>
      </c>
      <c r="G27" s="32">
        <v>0.53819444444444398</v>
      </c>
      <c r="H27" s="30" t="s">
        <v>42</v>
      </c>
      <c r="I27" s="26" t="s">
        <v>38</v>
      </c>
      <c r="J27" s="33">
        <v>0</v>
      </c>
      <c r="K27" s="34" t="str">
        <f t="shared" si="1"/>
        <v>0</v>
      </c>
      <c r="L27" s="35"/>
      <c r="M27" s="32">
        <v>1.7361111111111101E-2</v>
      </c>
      <c r="N27" s="32"/>
      <c r="O27" s="30" t="s">
        <v>39</v>
      </c>
      <c r="P27" s="31"/>
      <c r="Q27" s="31"/>
    </row>
    <row r="28" spans="1:17">
      <c r="A28" s="3" t="str">
        <f t="shared" si="0"/>
        <v>TAHITI - TUBUAI</v>
      </c>
      <c r="B28" s="37" t="s">
        <v>43</v>
      </c>
      <c r="C28" s="12" t="s">
        <v>44</v>
      </c>
      <c r="D28" s="12" t="s">
        <v>45</v>
      </c>
      <c r="E28" s="12" t="s">
        <v>36</v>
      </c>
      <c r="F28" s="4">
        <v>0.25</v>
      </c>
      <c r="G28" s="4">
        <v>0.32291666666666702</v>
      </c>
      <c r="H28" s="37" t="s">
        <v>46</v>
      </c>
      <c r="I28" s="26" t="s">
        <v>38</v>
      </c>
      <c r="J28" s="38">
        <v>0</v>
      </c>
      <c r="K28" s="5" t="str">
        <f t="shared" si="1"/>
        <v>0</v>
      </c>
      <c r="L28" s="39" t="s">
        <v>47</v>
      </c>
      <c r="M28" s="4">
        <v>7.2916666666666699E-2</v>
      </c>
      <c r="N28" s="4"/>
      <c r="O28" s="37" t="s">
        <v>48</v>
      </c>
      <c r="P28" s="12"/>
      <c r="Q28" s="12"/>
    </row>
    <row r="29" spans="1:17">
      <c r="A29" s="3" t="str">
        <f t="shared" si="0"/>
        <v>TAHITI - RURUTU</v>
      </c>
      <c r="B29" s="37" t="s">
        <v>49</v>
      </c>
      <c r="C29" s="12" t="s">
        <v>44</v>
      </c>
      <c r="D29" s="12" t="s">
        <v>50</v>
      </c>
      <c r="E29" s="12" t="s">
        <v>36</v>
      </c>
      <c r="F29" s="4">
        <v>0.25</v>
      </c>
      <c r="G29" s="4">
        <v>0.375</v>
      </c>
      <c r="H29" s="37" t="s">
        <v>46</v>
      </c>
      <c r="I29" s="26" t="s">
        <v>38</v>
      </c>
      <c r="J29" s="38">
        <v>1</v>
      </c>
      <c r="K29" s="5" t="str">
        <f t="shared" si="1"/>
        <v>1</v>
      </c>
      <c r="L29" s="39" t="s">
        <v>47</v>
      </c>
      <c r="M29" s="4">
        <v>0.125</v>
      </c>
      <c r="N29" s="4"/>
      <c r="O29" s="37" t="s">
        <v>48</v>
      </c>
      <c r="P29" s="12"/>
      <c r="Q29" s="12"/>
    </row>
    <row r="30" spans="1:17">
      <c r="A30" s="3" t="str">
        <f t="shared" si="0"/>
        <v>TAHITI - RIMATARA</v>
      </c>
      <c r="B30" s="37" t="s">
        <v>51</v>
      </c>
      <c r="C30" s="12" t="s">
        <v>44</v>
      </c>
      <c r="D30" s="12" t="s">
        <v>52</v>
      </c>
      <c r="E30" s="12" t="s">
        <v>36</v>
      </c>
      <c r="F30" s="4">
        <v>0.25</v>
      </c>
      <c r="G30" s="4">
        <v>0.42013888888888901</v>
      </c>
      <c r="H30" s="37" t="s">
        <v>46</v>
      </c>
      <c r="I30" s="26" t="s">
        <v>38</v>
      </c>
      <c r="J30" s="38">
        <v>2</v>
      </c>
      <c r="K30" s="5" t="str">
        <f t="shared" si="1"/>
        <v>2</v>
      </c>
      <c r="L30" s="39" t="s">
        <v>47</v>
      </c>
      <c r="M30" s="4">
        <v>0.17013888888888901</v>
      </c>
      <c r="N30" s="4"/>
      <c r="O30" s="37" t="s">
        <v>48</v>
      </c>
      <c r="P30" s="12"/>
      <c r="Q30" s="12"/>
    </row>
    <row r="31" spans="1:17">
      <c r="A31" s="3" t="str">
        <f t="shared" si="0"/>
        <v>TAHITI - RURUTU</v>
      </c>
      <c r="B31" s="37" t="s">
        <v>49</v>
      </c>
      <c r="C31" s="12" t="s">
        <v>44</v>
      </c>
      <c r="D31" s="12" t="s">
        <v>50</v>
      </c>
      <c r="E31" s="12" t="s">
        <v>36</v>
      </c>
      <c r="F31" s="4">
        <v>0.25</v>
      </c>
      <c r="G31" s="4">
        <v>0.3125</v>
      </c>
      <c r="H31" s="37" t="s">
        <v>53</v>
      </c>
      <c r="I31" s="26" t="s">
        <v>38</v>
      </c>
      <c r="J31" s="38">
        <v>0</v>
      </c>
      <c r="K31" s="5" t="str">
        <f t="shared" si="1"/>
        <v>0</v>
      </c>
      <c r="L31" s="39" t="s">
        <v>54</v>
      </c>
      <c r="M31" s="4">
        <v>6.25E-2</v>
      </c>
      <c r="N31" s="4"/>
      <c r="O31" s="37" t="s">
        <v>48</v>
      </c>
      <c r="P31" s="12"/>
      <c r="Q31" s="12"/>
    </row>
    <row r="32" spans="1:17">
      <c r="A32" s="3" t="str">
        <f t="shared" si="0"/>
        <v>TAHITI - RIMATARA</v>
      </c>
      <c r="B32" s="37" t="s">
        <v>51</v>
      </c>
      <c r="C32" s="12" t="s">
        <v>44</v>
      </c>
      <c r="D32" s="12" t="s">
        <v>52</v>
      </c>
      <c r="E32" s="12" t="s">
        <v>36</v>
      </c>
      <c r="F32" s="4">
        <v>0.25</v>
      </c>
      <c r="G32" s="4">
        <v>0.35763888888888901</v>
      </c>
      <c r="H32" s="37" t="s">
        <v>53</v>
      </c>
      <c r="I32" s="26" t="s">
        <v>38</v>
      </c>
      <c r="J32" s="38">
        <v>1</v>
      </c>
      <c r="K32" s="5" t="str">
        <f t="shared" si="1"/>
        <v>1</v>
      </c>
      <c r="L32" s="39" t="s">
        <v>54</v>
      </c>
      <c r="M32" s="4">
        <v>0.10763888888888901</v>
      </c>
      <c r="N32" s="4"/>
      <c r="O32" s="37" t="s">
        <v>48</v>
      </c>
      <c r="P32" s="12"/>
      <c r="Q32" s="12"/>
    </row>
    <row r="33" spans="1:17">
      <c r="A33" s="3" t="str">
        <f t="shared" si="0"/>
        <v>TAHITI - RAIATEA</v>
      </c>
      <c r="B33" s="37" t="s">
        <v>55</v>
      </c>
      <c r="C33" s="12" t="s">
        <v>44</v>
      </c>
      <c r="D33" s="12" t="s">
        <v>56</v>
      </c>
      <c r="E33" s="12" t="s">
        <v>36</v>
      </c>
      <c r="F33" s="4">
        <v>0.26041666666666702</v>
      </c>
      <c r="G33" s="4">
        <v>0.29166666666666702</v>
      </c>
      <c r="H33" s="37" t="s">
        <v>57</v>
      </c>
      <c r="I33" s="37" t="s">
        <v>58</v>
      </c>
      <c r="J33" s="38">
        <v>0</v>
      </c>
      <c r="K33" s="5" t="str">
        <f t="shared" si="1"/>
        <v>0</v>
      </c>
      <c r="L33" s="39" t="s">
        <v>59</v>
      </c>
      <c r="M33" s="4">
        <v>3.125E-2</v>
      </c>
      <c r="N33" s="4"/>
      <c r="O33" s="37" t="s">
        <v>48</v>
      </c>
      <c r="P33" s="12"/>
      <c r="Q33" s="12"/>
    </row>
    <row r="34" spans="1:17">
      <c r="A34" s="3" t="str">
        <f t="shared" si="0"/>
        <v>TAHITI - ANAA</v>
      </c>
      <c r="B34" s="37" t="s">
        <v>60</v>
      </c>
      <c r="C34" s="12" t="s">
        <v>44</v>
      </c>
      <c r="D34" s="12" t="s">
        <v>61</v>
      </c>
      <c r="E34" s="12" t="s">
        <v>36</v>
      </c>
      <c r="F34" s="4">
        <v>0.27083333333333298</v>
      </c>
      <c r="G34" s="4">
        <v>0.31597222222222199</v>
      </c>
      <c r="H34" s="37" t="s">
        <v>62</v>
      </c>
      <c r="I34" s="26" t="s">
        <v>38</v>
      </c>
      <c r="J34" s="38">
        <v>0</v>
      </c>
      <c r="K34" s="5" t="str">
        <f t="shared" si="1"/>
        <v>0</v>
      </c>
      <c r="L34" s="39" t="s">
        <v>63</v>
      </c>
      <c r="M34" s="4">
        <v>4.5138888888888902E-2</v>
      </c>
      <c r="N34" s="4"/>
      <c r="O34" s="37" t="s">
        <v>48</v>
      </c>
      <c r="P34" s="12"/>
      <c r="Q34" s="12"/>
    </row>
    <row r="35" spans="1:17">
      <c r="A35" s="3" t="str">
        <f t="shared" si="0"/>
        <v>TAHITI - MAKEMO</v>
      </c>
      <c r="B35" s="37" t="s">
        <v>64</v>
      </c>
      <c r="C35" s="12" t="s">
        <v>44</v>
      </c>
      <c r="D35" s="12" t="s">
        <v>65</v>
      </c>
      <c r="E35" s="12" t="s">
        <v>36</v>
      </c>
      <c r="F35" s="4">
        <v>0.27083333333333298</v>
      </c>
      <c r="G35" s="4">
        <v>0.35763888888888901</v>
      </c>
      <c r="H35" s="37" t="s">
        <v>62</v>
      </c>
      <c r="I35" s="26" t="s">
        <v>38</v>
      </c>
      <c r="J35" s="38">
        <v>1</v>
      </c>
      <c r="K35" s="5" t="str">
        <f t="shared" si="1"/>
        <v>1</v>
      </c>
      <c r="L35" s="39" t="s">
        <v>63</v>
      </c>
      <c r="M35" s="4">
        <v>8.6805555555555594E-2</v>
      </c>
      <c r="N35" s="4"/>
      <c r="O35" s="37" t="s">
        <v>48</v>
      </c>
      <c r="P35" s="12"/>
      <c r="Q35" s="12"/>
    </row>
    <row r="36" spans="1:17">
      <c r="A36" s="3" t="str">
        <f t="shared" si="0"/>
        <v>TAHITI - MAKEMO</v>
      </c>
      <c r="B36" s="37" t="s">
        <v>64</v>
      </c>
      <c r="C36" s="12" t="s">
        <v>44</v>
      </c>
      <c r="D36" s="12" t="s">
        <v>65</v>
      </c>
      <c r="E36" s="12" t="s">
        <v>36</v>
      </c>
      <c r="F36" s="4">
        <v>0.27083333333333298</v>
      </c>
      <c r="G36" s="4">
        <v>0.33333333333333298</v>
      </c>
      <c r="H36" s="37" t="s">
        <v>62</v>
      </c>
      <c r="I36" s="26" t="s">
        <v>38</v>
      </c>
      <c r="J36" s="38">
        <v>0</v>
      </c>
      <c r="K36" s="5" t="str">
        <f t="shared" si="1"/>
        <v>0</v>
      </c>
      <c r="L36" s="39" t="s">
        <v>66</v>
      </c>
      <c r="M36" s="4">
        <v>6.25E-2</v>
      </c>
      <c r="N36" s="4"/>
      <c r="O36" s="37" t="s">
        <v>48</v>
      </c>
      <c r="P36" s="12"/>
      <c r="Q36" s="12"/>
    </row>
    <row r="37" spans="1:17">
      <c r="A37" s="3" t="str">
        <f t="shared" si="0"/>
        <v>TAHITI - NUKU HIVA</v>
      </c>
      <c r="B37" s="37" t="s">
        <v>67</v>
      </c>
      <c r="C37" s="12" t="s">
        <v>44</v>
      </c>
      <c r="D37" s="12" t="s">
        <v>40</v>
      </c>
      <c r="E37" s="12" t="s">
        <v>36</v>
      </c>
      <c r="F37" s="4">
        <v>0.28125</v>
      </c>
      <c r="G37" s="4">
        <v>0.4375</v>
      </c>
      <c r="H37" s="37" t="s">
        <v>68</v>
      </c>
      <c r="I37" s="26" t="s">
        <v>38</v>
      </c>
      <c r="J37" s="38">
        <v>0</v>
      </c>
      <c r="K37" s="5" t="str">
        <f t="shared" si="1"/>
        <v>0</v>
      </c>
      <c r="L37" s="39"/>
      <c r="M37" s="4">
        <v>0.13541666666666699</v>
      </c>
      <c r="N37" s="4"/>
      <c r="O37" s="37" t="s">
        <v>48</v>
      </c>
      <c r="P37" s="12"/>
      <c r="Q37" s="12"/>
    </row>
    <row r="38" spans="1:17">
      <c r="A38" s="3" t="str">
        <f t="shared" si="0"/>
        <v>TAHITI - HUAHINE</v>
      </c>
      <c r="B38" s="37" t="s">
        <v>69</v>
      </c>
      <c r="C38" s="12" t="s">
        <v>44</v>
      </c>
      <c r="D38" s="12" t="s">
        <v>70</v>
      </c>
      <c r="E38" s="12" t="s">
        <v>36</v>
      </c>
      <c r="F38" s="4">
        <v>0.29166666666666702</v>
      </c>
      <c r="G38" s="4">
        <v>0.31944444444444398</v>
      </c>
      <c r="H38" s="37" t="s">
        <v>71</v>
      </c>
      <c r="I38" s="26" t="s">
        <v>72</v>
      </c>
      <c r="J38" s="38">
        <v>0</v>
      </c>
      <c r="K38" s="5" t="str">
        <f t="shared" si="1"/>
        <v>0</v>
      </c>
      <c r="L38" s="39"/>
      <c r="M38" s="4">
        <v>2.7777777777777801E-2</v>
      </c>
      <c r="N38" s="4"/>
      <c r="O38" s="37" t="s">
        <v>48</v>
      </c>
      <c r="P38" s="12"/>
      <c r="Q38" s="12"/>
    </row>
    <row r="39" spans="1:17">
      <c r="A39" s="3" t="str">
        <f t="shared" si="0"/>
        <v>TAHITI - RAIATEA</v>
      </c>
      <c r="B39" s="37" t="s">
        <v>55</v>
      </c>
      <c r="C39" s="12" t="s">
        <v>44</v>
      </c>
      <c r="D39" s="12" t="s">
        <v>56</v>
      </c>
      <c r="E39" s="12" t="s">
        <v>36</v>
      </c>
      <c r="F39" s="4">
        <v>0.29166666666666702</v>
      </c>
      <c r="G39" s="4">
        <v>0.34375</v>
      </c>
      <c r="H39" s="37" t="s">
        <v>71</v>
      </c>
      <c r="I39" s="37" t="s">
        <v>72</v>
      </c>
      <c r="J39" s="38">
        <v>1</v>
      </c>
      <c r="K39" s="5" t="str">
        <f t="shared" si="1"/>
        <v>1</v>
      </c>
      <c r="L39" s="39"/>
      <c r="M39" s="4">
        <v>5.2083333333333301E-2</v>
      </c>
      <c r="N39" s="4"/>
      <c r="O39" s="37" t="s">
        <v>48</v>
      </c>
      <c r="P39" s="12"/>
      <c r="Q39" s="12"/>
    </row>
    <row r="40" spans="1:17">
      <c r="A40" s="3" t="str">
        <f t="shared" si="0"/>
        <v>TAHITI - MOOREA</v>
      </c>
      <c r="B40" s="37" t="s">
        <v>73</v>
      </c>
      <c r="C40" s="12" t="s">
        <v>44</v>
      </c>
      <c r="D40" s="12" t="s">
        <v>74</v>
      </c>
      <c r="E40" s="12" t="s">
        <v>36</v>
      </c>
      <c r="F40" s="4">
        <v>0.30208333333333298</v>
      </c>
      <c r="G40" s="4">
        <v>0.3125</v>
      </c>
      <c r="H40" s="37" t="s">
        <v>75</v>
      </c>
      <c r="I40" s="26" t="s">
        <v>72</v>
      </c>
      <c r="J40" s="38">
        <v>0</v>
      </c>
      <c r="K40" s="5" t="str">
        <f t="shared" si="1"/>
        <v>0</v>
      </c>
      <c r="L40" s="39" t="s">
        <v>76</v>
      </c>
      <c r="M40" s="4">
        <v>1.0416666666666701E-2</v>
      </c>
      <c r="N40" s="4"/>
      <c r="O40" s="37" t="s">
        <v>48</v>
      </c>
      <c r="P40" s="12"/>
      <c r="Q40" s="12"/>
    </row>
    <row r="41" spans="1:17">
      <c r="A41" s="3" t="str">
        <f t="shared" si="0"/>
        <v>TAHITI - BORA BORA</v>
      </c>
      <c r="B41" s="37" t="s">
        <v>77</v>
      </c>
      <c r="C41" s="12" t="s">
        <v>44</v>
      </c>
      <c r="D41" s="12" t="s">
        <v>78</v>
      </c>
      <c r="E41" s="12" t="s">
        <v>36</v>
      </c>
      <c r="F41" s="4">
        <v>0.30208333333333298</v>
      </c>
      <c r="G41" s="4">
        <v>0.33680555555555602</v>
      </c>
      <c r="H41" s="37" t="s">
        <v>75</v>
      </c>
      <c r="I41" s="26" t="s">
        <v>72</v>
      </c>
      <c r="J41" s="38">
        <v>0</v>
      </c>
      <c r="K41" s="5" t="str">
        <f t="shared" si="1"/>
        <v>0</v>
      </c>
      <c r="L41" s="39" t="s">
        <v>79</v>
      </c>
      <c r="M41" s="4">
        <v>3.4722222222222203E-2</v>
      </c>
      <c r="N41" s="4"/>
      <c r="O41" s="37" t="s">
        <v>48</v>
      </c>
      <c r="P41" s="12"/>
      <c r="Q41" s="12"/>
    </row>
    <row r="42" spans="1:17">
      <c r="A42" s="3" t="str">
        <f t="shared" si="0"/>
        <v>TAHITI - BORA BORA</v>
      </c>
      <c r="B42" s="37" t="s">
        <v>77</v>
      </c>
      <c r="C42" s="12" t="s">
        <v>44</v>
      </c>
      <c r="D42" s="12" t="s">
        <v>78</v>
      </c>
      <c r="E42" s="12" t="s">
        <v>36</v>
      </c>
      <c r="F42" s="4">
        <v>0.30208333333333298</v>
      </c>
      <c r="G42" s="4">
        <v>0.35416666666666702</v>
      </c>
      <c r="H42" s="37" t="s">
        <v>75</v>
      </c>
      <c r="I42" s="37" t="s">
        <v>72</v>
      </c>
      <c r="J42" s="38">
        <v>1</v>
      </c>
      <c r="K42" s="5" t="str">
        <f t="shared" si="1"/>
        <v>1</v>
      </c>
      <c r="L42" s="39" t="s">
        <v>76</v>
      </c>
      <c r="M42" s="4">
        <v>5.2083333333333301E-2</v>
      </c>
      <c r="N42" s="4"/>
      <c r="O42" s="37" t="s">
        <v>48</v>
      </c>
      <c r="P42" s="12"/>
      <c r="Q42" s="12"/>
    </row>
    <row r="43" spans="1:17">
      <c r="A43" s="3" t="str">
        <f t="shared" si="0"/>
        <v>RAIATEA - TAHITI</v>
      </c>
      <c r="B43" s="37" t="s">
        <v>80</v>
      </c>
      <c r="C43" s="12" t="s">
        <v>56</v>
      </c>
      <c r="D43" s="12" t="s">
        <v>44</v>
      </c>
      <c r="E43" s="12" t="s">
        <v>36</v>
      </c>
      <c r="F43" s="4">
        <v>0.30555555555555602</v>
      </c>
      <c r="G43" s="4">
        <v>0.33680555555555602</v>
      </c>
      <c r="H43" s="37" t="s">
        <v>57</v>
      </c>
      <c r="I43" s="26" t="s">
        <v>58</v>
      </c>
      <c r="J43" s="38">
        <v>0</v>
      </c>
      <c r="K43" s="5" t="str">
        <f t="shared" si="1"/>
        <v>0</v>
      </c>
      <c r="L43" s="39" t="s">
        <v>59</v>
      </c>
      <c r="M43" s="4">
        <v>3.125E-2</v>
      </c>
      <c r="N43" s="4"/>
      <c r="O43" s="37" t="s">
        <v>48</v>
      </c>
      <c r="P43" s="12"/>
      <c r="Q43" s="12"/>
    </row>
    <row r="44" spans="1:17">
      <c r="A44" s="3" t="str">
        <f t="shared" si="0"/>
        <v>TAHITI - RAIATEA</v>
      </c>
      <c r="B44" s="37" t="s">
        <v>55</v>
      </c>
      <c r="C44" s="12" t="s">
        <v>44</v>
      </c>
      <c r="D44" s="12" t="s">
        <v>56</v>
      </c>
      <c r="E44" s="12" t="s">
        <v>36</v>
      </c>
      <c r="F44" s="4">
        <v>0.32291666666666702</v>
      </c>
      <c r="G44" s="4">
        <v>0.35416666666666702</v>
      </c>
      <c r="H44" s="37" t="s">
        <v>81</v>
      </c>
      <c r="I44" s="37" t="s">
        <v>72</v>
      </c>
      <c r="J44" s="38">
        <v>0</v>
      </c>
      <c r="K44" s="5" t="str">
        <f t="shared" si="1"/>
        <v>0</v>
      </c>
      <c r="L44" s="39"/>
      <c r="M44" s="4">
        <v>3.125E-2</v>
      </c>
      <c r="N44" s="4"/>
      <c r="O44" s="37" t="s">
        <v>48</v>
      </c>
      <c r="P44" s="12"/>
      <c r="Q44" s="12"/>
    </row>
    <row r="45" spans="1:17">
      <c r="A45" s="3" t="str">
        <f t="shared" si="0"/>
        <v>TAHITI - BORA BORA</v>
      </c>
      <c r="B45" s="37" t="s">
        <v>77</v>
      </c>
      <c r="C45" s="12" t="s">
        <v>44</v>
      </c>
      <c r="D45" s="12" t="s">
        <v>78</v>
      </c>
      <c r="E45" s="12" t="s">
        <v>36</v>
      </c>
      <c r="F45" s="4">
        <v>0.32291666666666702</v>
      </c>
      <c r="G45" s="4">
        <v>0.37847222222222199</v>
      </c>
      <c r="H45" s="37" t="s">
        <v>81</v>
      </c>
      <c r="I45" s="26" t="s">
        <v>58</v>
      </c>
      <c r="J45" s="38">
        <v>1</v>
      </c>
      <c r="K45" s="5" t="str">
        <f t="shared" si="1"/>
        <v>1</v>
      </c>
      <c r="L45" s="39"/>
      <c r="M45" s="4">
        <v>5.5555555555555601E-2</v>
      </c>
      <c r="N45" s="4"/>
      <c r="O45" s="37" t="s">
        <v>48</v>
      </c>
      <c r="P45" s="12"/>
      <c r="Q45" s="12"/>
    </row>
    <row r="46" spans="1:17">
      <c r="A46" s="3" t="str">
        <f t="shared" si="0"/>
        <v>MOOREA - BORA BORA</v>
      </c>
      <c r="B46" s="37" t="s">
        <v>82</v>
      </c>
      <c r="C46" s="12" t="s">
        <v>74</v>
      </c>
      <c r="D46" s="12" t="s">
        <v>78</v>
      </c>
      <c r="E46" s="12" t="s">
        <v>36</v>
      </c>
      <c r="F46" s="4">
        <v>0.32291666666666702</v>
      </c>
      <c r="G46" s="4">
        <v>0.35416666666666702</v>
      </c>
      <c r="H46" s="37" t="s">
        <v>75</v>
      </c>
      <c r="I46" s="37" t="s">
        <v>58</v>
      </c>
      <c r="J46" s="38">
        <v>0</v>
      </c>
      <c r="K46" s="5" t="str">
        <f t="shared" si="1"/>
        <v>0</v>
      </c>
      <c r="L46" s="39" t="s">
        <v>76</v>
      </c>
      <c r="M46" s="4">
        <v>3.125E-2</v>
      </c>
      <c r="N46" s="4"/>
      <c r="O46" s="37" t="s">
        <v>48</v>
      </c>
      <c r="P46" s="12"/>
      <c r="Q46" s="12"/>
    </row>
    <row r="47" spans="1:17">
      <c r="A47" s="3" t="str">
        <f t="shared" si="0"/>
        <v>ANAA - MAKEMO</v>
      </c>
      <c r="B47" s="37" t="s">
        <v>83</v>
      </c>
      <c r="C47" s="12" t="s">
        <v>61</v>
      </c>
      <c r="D47" s="12" t="s">
        <v>65</v>
      </c>
      <c r="E47" s="12" t="s">
        <v>36</v>
      </c>
      <c r="F47" s="4">
        <v>0.32986111111111099</v>
      </c>
      <c r="G47" s="4">
        <v>0.35763888888888901</v>
      </c>
      <c r="H47" s="37" t="s">
        <v>62</v>
      </c>
      <c r="I47" s="26" t="s">
        <v>72</v>
      </c>
      <c r="J47" s="38">
        <v>0</v>
      </c>
      <c r="K47" s="5" t="str">
        <f t="shared" si="1"/>
        <v>0</v>
      </c>
      <c r="L47" s="39" t="s">
        <v>63</v>
      </c>
      <c r="M47" s="4">
        <v>2.7777777777777801E-2</v>
      </c>
      <c r="N47" s="4"/>
      <c r="O47" s="37" t="s">
        <v>48</v>
      </c>
      <c r="P47" s="12"/>
      <c r="Q47" s="12"/>
    </row>
    <row r="48" spans="1:17">
      <c r="A48" s="3" t="str">
        <f t="shared" si="0"/>
        <v>ANAA - TAHITI</v>
      </c>
      <c r="B48" s="37" t="s">
        <v>84</v>
      </c>
      <c r="C48" s="12" t="s">
        <v>61</v>
      </c>
      <c r="D48" s="12" t="s">
        <v>44</v>
      </c>
      <c r="E48" s="12" t="s">
        <v>36</v>
      </c>
      <c r="F48" s="4">
        <v>0.32986111111111099</v>
      </c>
      <c r="G48" s="4">
        <v>0.45486111111111099</v>
      </c>
      <c r="H48" s="37" t="s">
        <v>62</v>
      </c>
      <c r="I48" s="26" t="s">
        <v>38</v>
      </c>
      <c r="J48" s="38">
        <v>1</v>
      </c>
      <c r="K48" s="5" t="str">
        <f t="shared" si="1"/>
        <v>1</v>
      </c>
      <c r="L48" s="39" t="s">
        <v>63</v>
      </c>
      <c r="M48" s="4">
        <v>0.125</v>
      </c>
      <c r="N48" s="4"/>
      <c r="O48" s="37" t="s">
        <v>48</v>
      </c>
      <c r="P48" s="12"/>
      <c r="Q48" s="12"/>
    </row>
    <row r="49" spans="1:17">
      <c r="A49" s="3" t="str">
        <f t="shared" si="0"/>
        <v>HUAHINE - RAIATEA</v>
      </c>
      <c r="B49" s="37" t="s">
        <v>85</v>
      </c>
      <c r="C49" s="12" t="s">
        <v>70</v>
      </c>
      <c r="D49" s="12" t="s">
        <v>56</v>
      </c>
      <c r="E49" s="12" t="s">
        <v>36</v>
      </c>
      <c r="F49" s="4">
        <v>0.32986111111111099</v>
      </c>
      <c r="G49" s="4">
        <v>0.34375</v>
      </c>
      <c r="H49" s="37" t="s">
        <v>71</v>
      </c>
      <c r="I49" s="26" t="s">
        <v>72</v>
      </c>
      <c r="J49" s="38">
        <v>0</v>
      </c>
      <c r="K49" s="5" t="str">
        <f t="shared" si="1"/>
        <v>0</v>
      </c>
      <c r="L49" s="39"/>
      <c r="M49" s="4">
        <v>1.38888888888889E-2</v>
      </c>
      <c r="N49" s="4"/>
      <c r="O49" s="37" t="s">
        <v>48</v>
      </c>
      <c r="P49" s="12"/>
      <c r="Q49" s="12"/>
    </row>
    <row r="50" spans="1:17">
      <c r="A50" s="3" t="str">
        <f t="shared" si="0"/>
        <v>HUAHINE - TAHITI</v>
      </c>
      <c r="B50" s="37" t="s">
        <v>86</v>
      </c>
      <c r="C50" s="12" t="s">
        <v>70</v>
      </c>
      <c r="D50" s="12" t="s">
        <v>44</v>
      </c>
      <c r="E50" s="12" t="s">
        <v>36</v>
      </c>
      <c r="F50" s="4">
        <v>0.32986111111111099</v>
      </c>
      <c r="G50" s="4">
        <v>0.38888888888888901</v>
      </c>
      <c r="H50" s="37" t="s">
        <v>71</v>
      </c>
      <c r="I50" s="26" t="s">
        <v>58</v>
      </c>
      <c r="J50" s="38">
        <v>1</v>
      </c>
      <c r="K50" s="5" t="str">
        <f t="shared" si="1"/>
        <v>1</v>
      </c>
      <c r="L50" s="39"/>
      <c r="M50" s="4">
        <v>5.9027777777777797E-2</v>
      </c>
      <c r="N50" s="4"/>
      <c r="O50" s="37" t="s">
        <v>48</v>
      </c>
      <c r="P50" s="12"/>
      <c r="Q50" s="12"/>
    </row>
    <row r="51" spans="1:17">
      <c r="A51" s="3" t="str">
        <f t="shared" si="0"/>
        <v>RURUTU - RIMATARA</v>
      </c>
      <c r="B51" s="37" t="s">
        <v>87</v>
      </c>
      <c r="C51" s="12" t="s">
        <v>50</v>
      </c>
      <c r="D51" s="12" t="s">
        <v>52</v>
      </c>
      <c r="E51" s="12" t="s">
        <v>36</v>
      </c>
      <c r="F51" s="4">
        <v>0.33333333333333298</v>
      </c>
      <c r="G51" s="4">
        <v>0.35763888888888901</v>
      </c>
      <c r="H51" s="37" t="s">
        <v>53</v>
      </c>
      <c r="I51" s="37" t="s">
        <v>72</v>
      </c>
      <c r="J51" s="38">
        <v>0</v>
      </c>
      <c r="K51" s="5" t="str">
        <f t="shared" si="1"/>
        <v>0</v>
      </c>
      <c r="L51" s="39" t="s">
        <v>54</v>
      </c>
      <c r="M51" s="4">
        <v>2.4305555555555601E-2</v>
      </c>
      <c r="N51" s="4"/>
      <c r="O51" s="37" t="s">
        <v>48</v>
      </c>
      <c r="P51" s="12"/>
      <c r="Q51" s="12"/>
    </row>
    <row r="52" spans="1:17">
      <c r="A52" s="3" t="str">
        <f t="shared" si="0"/>
        <v>RURUTU - TAHITI</v>
      </c>
      <c r="B52" s="37" t="s">
        <v>88</v>
      </c>
      <c r="C52" s="12" t="s">
        <v>50</v>
      </c>
      <c r="D52" s="12" t="s">
        <v>44</v>
      </c>
      <c r="E52" s="12" t="s">
        <v>36</v>
      </c>
      <c r="F52" s="4">
        <v>0.33333333333333298</v>
      </c>
      <c r="G52" s="4">
        <v>0.4375</v>
      </c>
      <c r="H52" s="37" t="s">
        <v>53</v>
      </c>
      <c r="I52" s="26" t="s">
        <v>38</v>
      </c>
      <c r="J52" s="38">
        <v>1</v>
      </c>
      <c r="K52" s="5" t="str">
        <f t="shared" si="1"/>
        <v>1</v>
      </c>
      <c r="L52" s="39" t="s">
        <v>54</v>
      </c>
      <c r="M52" s="4">
        <v>0.104166666666667</v>
      </c>
      <c r="N52" s="4"/>
      <c r="O52" s="37" t="s">
        <v>48</v>
      </c>
      <c r="P52" s="12"/>
      <c r="Q52" s="12"/>
    </row>
    <row r="53" spans="1:17">
      <c r="A53" s="3" t="str">
        <f t="shared" si="0"/>
        <v>TUBUAI - RURUTU</v>
      </c>
      <c r="B53" s="37" t="s">
        <v>89</v>
      </c>
      <c r="C53" s="12" t="s">
        <v>45</v>
      </c>
      <c r="D53" s="12" t="s">
        <v>50</v>
      </c>
      <c r="E53" s="12" t="s">
        <v>36</v>
      </c>
      <c r="F53" s="4">
        <v>0.34375</v>
      </c>
      <c r="G53" s="4">
        <v>0.375</v>
      </c>
      <c r="H53" s="37" t="s">
        <v>46</v>
      </c>
      <c r="I53" s="37" t="s">
        <v>72</v>
      </c>
      <c r="J53" s="38">
        <v>0</v>
      </c>
      <c r="K53" s="5" t="str">
        <f t="shared" si="1"/>
        <v>0</v>
      </c>
      <c r="L53" s="39" t="s">
        <v>47</v>
      </c>
      <c r="M53" s="4">
        <v>3.125E-2</v>
      </c>
      <c r="N53" s="4"/>
      <c r="O53" s="37" t="s">
        <v>48</v>
      </c>
      <c r="P53" s="12"/>
      <c r="Q53" s="12"/>
    </row>
    <row r="54" spans="1:17">
      <c r="A54" s="3" t="str">
        <f t="shared" si="0"/>
        <v>TUBUAI - RIMATARA</v>
      </c>
      <c r="B54" s="37" t="s">
        <v>90</v>
      </c>
      <c r="C54" s="12" t="s">
        <v>45</v>
      </c>
      <c r="D54" s="12" t="s">
        <v>52</v>
      </c>
      <c r="E54" s="12" t="s">
        <v>36</v>
      </c>
      <c r="F54" s="4">
        <v>0.34375</v>
      </c>
      <c r="G54" s="4">
        <v>0.42013888888888901</v>
      </c>
      <c r="H54" s="37" t="s">
        <v>46</v>
      </c>
      <c r="I54" s="37" t="s">
        <v>72</v>
      </c>
      <c r="J54" s="38">
        <v>1</v>
      </c>
      <c r="K54" s="5" t="str">
        <f t="shared" si="1"/>
        <v>1</v>
      </c>
      <c r="L54" s="39" t="s">
        <v>47</v>
      </c>
      <c r="M54" s="4">
        <v>7.6388888888888895E-2</v>
      </c>
      <c r="N54" s="4"/>
      <c r="O54" s="37" t="s">
        <v>48</v>
      </c>
      <c r="P54" s="12"/>
      <c r="Q54" s="12"/>
    </row>
    <row r="55" spans="1:17">
      <c r="A55" s="3" t="str">
        <f t="shared" si="0"/>
        <v>TUBUAI - TAHITI</v>
      </c>
      <c r="B55" s="37" t="s">
        <v>91</v>
      </c>
      <c r="C55" s="12" t="s">
        <v>45</v>
      </c>
      <c r="D55" s="12" t="s">
        <v>44</v>
      </c>
      <c r="E55" s="12" t="s">
        <v>36</v>
      </c>
      <c r="F55" s="4">
        <v>0.34375</v>
      </c>
      <c r="G55" s="4">
        <v>0.5</v>
      </c>
      <c r="H55" s="37" t="s">
        <v>46</v>
      </c>
      <c r="I55" s="26" t="s">
        <v>38</v>
      </c>
      <c r="J55" s="38">
        <v>2</v>
      </c>
      <c r="K55" s="5" t="str">
        <f t="shared" si="1"/>
        <v>2</v>
      </c>
      <c r="L55" s="39" t="s">
        <v>47</v>
      </c>
      <c r="M55" s="4">
        <v>0.15625</v>
      </c>
      <c r="N55" s="4"/>
      <c r="O55" s="37" t="s">
        <v>48</v>
      </c>
      <c r="P55" s="12"/>
      <c r="Q55" s="12"/>
    </row>
    <row r="56" spans="1:17">
      <c r="A56" s="3" t="str">
        <f t="shared" si="0"/>
        <v>BORA BORA - TAHITI</v>
      </c>
      <c r="B56" s="37" t="s">
        <v>92</v>
      </c>
      <c r="C56" s="12" t="s">
        <v>78</v>
      </c>
      <c r="D56" s="12" t="s">
        <v>44</v>
      </c>
      <c r="E56" s="12" t="s">
        <v>36</v>
      </c>
      <c r="F56" s="4">
        <v>0.35069444444444398</v>
      </c>
      <c r="G56" s="4">
        <v>0.38541666666666702</v>
      </c>
      <c r="H56" s="37" t="s">
        <v>75</v>
      </c>
      <c r="I56" s="26" t="s">
        <v>72</v>
      </c>
      <c r="J56" s="38">
        <v>0</v>
      </c>
      <c r="K56" s="5" t="str">
        <f t="shared" si="1"/>
        <v>0</v>
      </c>
      <c r="L56" s="39" t="s">
        <v>79</v>
      </c>
      <c r="M56" s="4">
        <v>3.4722222222222203E-2</v>
      </c>
      <c r="N56" s="4"/>
      <c r="O56" s="37" t="s">
        <v>48</v>
      </c>
      <c r="P56" s="12"/>
      <c r="Q56" s="12"/>
    </row>
    <row r="57" spans="1:17">
      <c r="A57" s="3" t="str">
        <f t="shared" si="0"/>
        <v>RAIATEA - TAHITI</v>
      </c>
      <c r="B57" s="37" t="s">
        <v>80</v>
      </c>
      <c r="C57" s="12" t="s">
        <v>56</v>
      </c>
      <c r="D57" s="12" t="s">
        <v>44</v>
      </c>
      <c r="E57" s="12" t="s">
        <v>36</v>
      </c>
      <c r="F57" s="4">
        <v>0.35763888888888901</v>
      </c>
      <c r="G57" s="4">
        <v>0.38888888888888901</v>
      </c>
      <c r="H57" s="37" t="s">
        <v>71</v>
      </c>
      <c r="I57" s="37" t="s">
        <v>58</v>
      </c>
      <c r="J57" s="38">
        <v>0</v>
      </c>
      <c r="K57" s="5" t="str">
        <f t="shared" si="1"/>
        <v>0</v>
      </c>
      <c r="L57" s="39"/>
      <c r="M57" s="4">
        <v>3.125E-2</v>
      </c>
      <c r="N57" s="4"/>
      <c r="O57" s="37" t="s">
        <v>48</v>
      </c>
      <c r="P57" s="12"/>
      <c r="Q57" s="12"/>
    </row>
    <row r="58" spans="1:17">
      <c r="A58" s="3" t="str">
        <f t="shared" si="0"/>
        <v>TAHITI - RURUTU</v>
      </c>
      <c r="B58" s="37" t="s">
        <v>49</v>
      </c>
      <c r="C58" s="12" t="s">
        <v>44</v>
      </c>
      <c r="D58" s="12" t="s">
        <v>50</v>
      </c>
      <c r="E58" s="12" t="s">
        <v>36</v>
      </c>
      <c r="F58" s="4">
        <v>0.35763888888888901</v>
      </c>
      <c r="G58" s="4">
        <v>0.42013888888888901</v>
      </c>
      <c r="H58" s="37" t="s">
        <v>93</v>
      </c>
      <c r="I58" s="26" t="s">
        <v>38</v>
      </c>
      <c r="J58" s="38">
        <v>0</v>
      </c>
      <c r="K58" s="5" t="str">
        <f t="shared" si="1"/>
        <v>0</v>
      </c>
      <c r="L58" s="39" t="s">
        <v>94</v>
      </c>
      <c r="M58" s="4">
        <v>6.25E-2</v>
      </c>
      <c r="N58" s="4"/>
      <c r="O58" s="37" t="s">
        <v>48</v>
      </c>
      <c r="P58" s="12"/>
      <c r="Q58" s="12"/>
    </row>
    <row r="59" spans="1:17">
      <c r="A59" s="3" t="str">
        <f t="shared" si="0"/>
        <v>TAHITI - TUBUAI</v>
      </c>
      <c r="B59" s="37" t="s">
        <v>43</v>
      </c>
      <c r="C59" s="12" t="s">
        <v>44</v>
      </c>
      <c r="D59" s="12" t="s">
        <v>45</v>
      </c>
      <c r="E59" s="12" t="s">
        <v>36</v>
      </c>
      <c r="F59" s="4">
        <v>0.35763888888888901</v>
      </c>
      <c r="G59" s="4">
        <v>0.46875</v>
      </c>
      <c r="H59" s="37" t="s">
        <v>93</v>
      </c>
      <c r="I59" s="26" t="s">
        <v>38</v>
      </c>
      <c r="J59" s="38">
        <v>1</v>
      </c>
      <c r="K59" s="5" t="str">
        <f t="shared" si="1"/>
        <v>1</v>
      </c>
      <c r="L59" s="39" t="s">
        <v>94</v>
      </c>
      <c r="M59" s="4">
        <v>0.11111111111111099</v>
      </c>
      <c r="N59" s="4"/>
      <c r="O59" s="37" t="s">
        <v>48</v>
      </c>
      <c r="P59" s="12"/>
      <c r="Q59" s="12"/>
    </row>
    <row r="60" spans="1:17">
      <c r="A60" s="3" t="str">
        <f t="shared" si="0"/>
        <v>RAIATEA - BORA BORA</v>
      </c>
      <c r="B60" s="37" t="s">
        <v>95</v>
      </c>
      <c r="C60" s="12" t="s">
        <v>56</v>
      </c>
      <c r="D60" s="12" t="s">
        <v>78</v>
      </c>
      <c r="E60" s="12" t="s">
        <v>36</v>
      </c>
      <c r="F60" s="4">
        <v>0.36458333333333298</v>
      </c>
      <c r="G60" s="4">
        <v>0.37847222222222199</v>
      </c>
      <c r="H60" s="37" t="s">
        <v>81</v>
      </c>
      <c r="I60" s="37" t="s">
        <v>72</v>
      </c>
      <c r="J60" s="38">
        <v>0</v>
      </c>
      <c r="K60" s="5" t="str">
        <f t="shared" si="1"/>
        <v>0</v>
      </c>
      <c r="L60" s="39"/>
      <c r="M60" s="4">
        <v>1.38888888888889E-2</v>
      </c>
      <c r="N60" s="4"/>
      <c r="O60" s="37" t="s">
        <v>48</v>
      </c>
      <c r="P60" s="12"/>
      <c r="Q60" s="3"/>
    </row>
    <row r="61" spans="1:17">
      <c r="A61" s="3" t="str">
        <f t="shared" si="0"/>
        <v>RAIATEA - TAHITI</v>
      </c>
      <c r="B61" s="37" t="s">
        <v>80</v>
      </c>
      <c r="C61" s="12" t="s">
        <v>56</v>
      </c>
      <c r="D61" s="12" t="s">
        <v>44</v>
      </c>
      <c r="E61" s="12" t="s">
        <v>36</v>
      </c>
      <c r="F61" s="4">
        <v>0.36458333333333298</v>
      </c>
      <c r="G61" s="4">
        <v>0.42708333333333298</v>
      </c>
      <c r="H61" s="37" t="s">
        <v>81</v>
      </c>
      <c r="I61" s="37" t="s">
        <v>58</v>
      </c>
      <c r="J61" s="38">
        <v>1</v>
      </c>
      <c r="K61" s="5" t="str">
        <f t="shared" si="1"/>
        <v>1</v>
      </c>
      <c r="L61" s="39"/>
      <c r="M61" s="4">
        <v>6.25E-2</v>
      </c>
      <c r="N61" s="4"/>
      <c r="O61" s="37" t="s">
        <v>48</v>
      </c>
      <c r="P61" s="12"/>
      <c r="Q61" s="3"/>
    </row>
    <row r="62" spans="1:17">
      <c r="A62" s="3" t="str">
        <f t="shared" si="0"/>
        <v>HIVA OA (ATUONA) - UA HUKA</v>
      </c>
      <c r="B62" s="37" t="s">
        <v>96</v>
      </c>
      <c r="C62" s="12" t="s">
        <v>97</v>
      </c>
      <c r="D62" s="12" t="s">
        <v>35</v>
      </c>
      <c r="E62" s="12" t="s">
        <v>36</v>
      </c>
      <c r="F62" s="4">
        <v>0.36805555555555602</v>
      </c>
      <c r="G62" s="4">
        <v>0.39236111111111099</v>
      </c>
      <c r="H62" s="37" t="s">
        <v>98</v>
      </c>
      <c r="I62" s="26" t="s">
        <v>38</v>
      </c>
      <c r="J62" s="38">
        <v>0</v>
      </c>
      <c r="K62" s="5" t="str">
        <f t="shared" si="1"/>
        <v>0</v>
      </c>
      <c r="L62" s="39"/>
      <c r="M62" s="4">
        <v>2.4305555555555601E-2</v>
      </c>
      <c r="N62" s="4"/>
      <c r="O62" s="37" t="s">
        <v>39</v>
      </c>
      <c r="P62" s="12"/>
      <c r="Q62" s="12"/>
    </row>
    <row r="63" spans="1:17">
      <c r="A63" s="3" t="str">
        <f t="shared" si="0"/>
        <v>HIVA OA (ATUONA) - NUKU HIVA</v>
      </c>
      <c r="B63" s="37" t="s">
        <v>99</v>
      </c>
      <c r="C63" s="12" t="s">
        <v>97</v>
      </c>
      <c r="D63" s="12" t="s">
        <v>40</v>
      </c>
      <c r="E63" s="12" t="s">
        <v>36</v>
      </c>
      <c r="F63" s="4">
        <v>0.36805555555555602</v>
      </c>
      <c r="G63" s="4">
        <v>0.42361111111111099</v>
      </c>
      <c r="H63" s="37" t="s">
        <v>98</v>
      </c>
      <c r="I63" s="26" t="s">
        <v>38</v>
      </c>
      <c r="J63" s="38">
        <v>1</v>
      </c>
      <c r="K63" s="5" t="str">
        <f t="shared" si="1"/>
        <v>1</v>
      </c>
      <c r="L63" s="39"/>
      <c r="M63" s="4">
        <v>5.5555555555555601E-2</v>
      </c>
      <c r="N63" s="4"/>
      <c r="O63" s="37" t="s">
        <v>39</v>
      </c>
      <c r="P63" s="12"/>
      <c r="Q63" s="12"/>
    </row>
    <row r="64" spans="1:17">
      <c r="A64" s="3" t="str">
        <f t="shared" si="0"/>
        <v>RIMATARA - TAHITI</v>
      </c>
      <c r="B64" s="37" t="s">
        <v>100</v>
      </c>
      <c r="C64" s="12" t="s">
        <v>52</v>
      </c>
      <c r="D64" s="12" t="s">
        <v>44</v>
      </c>
      <c r="E64" s="12" t="s">
        <v>36</v>
      </c>
      <c r="F64" s="4">
        <v>0.37152777777777801</v>
      </c>
      <c r="G64" s="4">
        <v>0.4375</v>
      </c>
      <c r="H64" s="37" t="s">
        <v>53</v>
      </c>
      <c r="I64" s="26" t="s">
        <v>38</v>
      </c>
      <c r="J64" s="38">
        <v>0</v>
      </c>
      <c r="K64" s="5" t="str">
        <f t="shared" si="1"/>
        <v>0</v>
      </c>
      <c r="L64" s="39" t="s">
        <v>54</v>
      </c>
      <c r="M64" s="4">
        <v>6.5972222222222196E-2</v>
      </c>
      <c r="N64" s="4"/>
      <c r="O64" s="37" t="s">
        <v>48</v>
      </c>
      <c r="P64" s="12"/>
      <c r="Q64" s="12"/>
    </row>
    <row r="65" spans="1:17">
      <c r="A65" s="3" t="str">
        <f t="shared" si="0"/>
        <v>BORA BORA - TAHITI</v>
      </c>
      <c r="B65" s="37" t="s">
        <v>92</v>
      </c>
      <c r="C65" s="12" t="s">
        <v>78</v>
      </c>
      <c r="D65" s="12" t="s">
        <v>44</v>
      </c>
      <c r="E65" s="12" t="s">
        <v>36</v>
      </c>
      <c r="F65" s="4">
        <v>0.375</v>
      </c>
      <c r="G65" s="4">
        <v>0.40972222222222199</v>
      </c>
      <c r="H65" s="37" t="s">
        <v>75</v>
      </c>
      <c r="I65" s="26" t="s">
        <v>72</v>
      </c>
      <c r="J65" s="38">
        <v>0</v>
      </c>
      <c r="K65" s="5" t="str">
        <f t="shared" si="1"/>
        <v>0</v>
      </c>
      <c r="L65" s="39" t="s">
        <v>76</v>
      </c>
      <c r="M65" s="4">
        <v>3.4722222222222203E-2</v>
      </c>
      <c r="N65" s="4"/>
      <c r="O65" s="37" t="s">
        <v>48</v>
      </c>
      <c r="P65" s="12"/>
      <c r="Q65" s="12"/>
    </row>
    <row r="66" spans="1:17">
      <c r="A66" s="3" t="str">
        <f t="shared" si="0"/>
        <v>TAHITI - HAO</v>
      </c>
      <c r="B66" s="37" t="s">
        <v>101</v>
      </c>
      <c r="C66" s="12" t="s">
        <v>44</v>
      </c>
      <c r="D66" s="12" t="s">
        <v>102</v>
      </c>
      <c r="E66" s="12" t="s">
        <v>36</v>
      </c>
      <c r="F66" s="4">
        <v>0.38541666666666702</v>
      </c>
      <c r="G66" s="4">
        <v>0.47222222222222199</v>
      </c>
      <c r="H66" s="37" t="s">
        <v>103</v>
      </c>
      <c r="I66" s="26" t="s">
        <v>38</v>
      </c>
      <c r="J66" s="38">
        <v>0</v>
      </c>
      <c r="K66" s="5" t="str">
        <f t="shared" si="1"/>
        <v>0</v>
      </c>
      <c r="L66" s="39" t="s">
        <v>104</v>
      </c>
      <c r="M66" s="4">
        <v>8.6805555555555594E-2</v>
      </c>
      <c r="N66" s="4"/>
      <c r="O66" s="37" t="s">
        <v>48</v>
      </c>
      <c r="P66" s="12"/>
      <c r="Q66" s="12"/>
    </row>
    <row r="67" spans="1:17">
      <c r="A67" s="3" t="str">
        <f t="shared" si="0"/>
        <v>TAHITI - VAHITAHI</v>
      </c>
      <c r="B67" s="37" t="s">
        <v>105</v>
      </c>
      <c r="C67" s="12" t="s">
        <v>44</v>
      </c>
      <c r="D67" s="12" t="s">
        <v>106</v>
      </c>
      <c r="E67" s="12" t="s">
        <v>36</v>
      </c>
      <c r="F67" s="4">
        <v>0.38541666666666702</v>
      </c>
      <c r="G67" s="4">
        <v>0.52777777777777801</v>
      </c>
      <c r="H67" s="37" t="s">
        <v>103</v>
      </c>
      <c r="I67" s="26" t="s">
        <v>38</v>
      </c>
      <c r="J67" s="38">
        <v>1</v>
      </c>
      <c r="K67" s="5" t="str">
        <f t="shared" si="1"/>
        <v>1</v>
      </c>
      <c r="L67" s="39" t="s">
        <v>104</v>
      </c>
      <c r="M67" s="4">
        <v>0.14236111111111099</v>
      </c>
      <c r="N67" s="4"/>
      <c r="O67" s="37" t="s">
        <v>48</v>
      </c>
      <c r="P67" s="12"/>
      <c r="Q67" s="12"/>
    </row>
    <row r="68" spans="1:17">
      <c r="A68" s="3" t="str">
        <f t="shared" si="0"/>
        <v>TAHITI - NUKUTAVAKE</v>
      </c>
      <c r="B68" s="37" t="s">
        <v>107</v>
      </c>
      <c r="C68" s="12" t="s">
        <v>44</v>
      </c>
      <c r="D68" s="12" t="s">
        <v>108</v>
      </c>
      <c r="E68" s="12" t="s">
        <v>36</v>
      </c>
      <c r="F68" s="4">
        <v>0.38541666666666702</v>
      </c>
      <c r="G68" s="4">
        <v>0.55555555555555602</v>
      </c>
      <c r="H68" s="37" t="s">
        <v>103</v>
      </c>
      <c r="I68" s="26" t="s">
        <v>38</v>
      </c>
      <c r="J68" s="38">
        <v>2</v>
      </c>
      <c r="K68" s="5" t="str">
        <f t="shared" si="1"/>
        <v>2</v>
      </c>
      <c r="L68" s="39" t="s">
        <v>104</v>
      </c>
      <c r="M68" s="4">
        <v>0.17013888888888901</v>
      </c>
      <c r="N68" s="4"/>
      <c r="O68" s="37" t="s">
        <v>48</v>
      </c>
      <c r="P68" s="12"/>
      <c r="Q68" s="12"/>
    </row>
    <row r="69" spans="1:17">
      <c r="A69" s="3" t="str">
        <f t="shared" si="0"/>
        <v>TAHITI - FAKAHINA</v>
      </c>
      <c r="B69" s="37" t="s">
        <v>109</v>
      </c>
      <c r="C69" s="12" t="s">
        <v>44</v>
      </c>
      <c r="D69" s="12" t="s">
        <v>110</v>
      </c>
      <c r="E69" s="12" t="s">
        <v>36</v>
      </c>
      <c r="F69" s="4">
        <v>0.38541666666666702</v>
      </c>
      <c r="G69" s="4">
        <v>0.5625</v>
      </c>
      <c r="H69" s="37" t="s">
        <v>111</v>
      </c>
      <c r="I69" s="37" t="s">
        <v>72</v>
      </c>
      <c r="J69" s="38">
        <v>1</v>
      </c>
      <c r="K69" s="5" t="str">
        <f t="shared" si="1"/>
        <v>1#</v>
      </c>
      <c r="L69" s="39" t="s">
        <v>104</v>
      </c>
      <c r="M69" s="4">
        <v>0.17708333333333301</v>
      </c>
      <c r="N69" s="4">
        <v>5.9027777777777797E-2</v>
      </c>
      <c r="O69" s="37" t="s">
        <v>112</v>
      </c>
      <c r="P69" s="12" t="s">
        <v>102</v>
      </c>
      <c r="Q69" s="12" t="s">
        <v>113</v>
      </c>
    </row>
    <row r="70" spans="1:17">
      <c r="A70" s="3" t="str">
        <f t="shared" si="0"/>
        <v>MAKEMO - TAHITI</v>
      </c>
      <c r="B70" s="37" t="s">
        <v>114</v>
      </c>
      <c r="C70" s="12" t="s">
        <v>65</v>
      </c>
      <c r="D70" s="12" t="s">
        <v>44</v>
      </c>
      <c r="E70" s="12" t="s">
        <v>36</v>
      </c>
      <c r="F70" s="4">
        <v>0.38888888888888901</v>
      </c>
      <c r="G70" s="4">
        <v>0.45486111111111099</v>
      </c>
      <c r="H70" s="37" t="s">
        <v>62</v>
      </c>
      <c r="I70" s="26" t="s">
        <v>38</v>
      </c>
      <c r="J70" s="38">
        <v>0</v>
      </c>
      <c r="K70" s="5" t="str">
        <f t="shared" si="1"/>
        <v>0</v>
      </c>
      <c r="L70" s="39" t="s">
        <v>104</v>
      </c>
      <c r="M70" s="4">
        <v>6.5972222222222196E-2</v>
      </c>
      <c r="N70" s="4"/>
      <c r="O70" s="37" t="s">
        <v>48</v>
      </c>
      <c r="P70" s="12"/>
      <c r="Q70" s="12"/>
    </row>
    <row r="71" spans="1:17">
      <c r="A71" s="3" t="str">
        <f t="shared" si="0"/>
        <v>BORA BORA - TAHITI</v>
      </c>
      <c r="B71" s="37" t="s">
        <v>92</v>
      </c>
      <c r="C71" s="12" t="s">
        <v>78</v>
      </c>
      <c r="D71" s="12" t="s">
        <v>44</v>
      </c>
      <c r="E71" s="12" t="s">
        <v>36</v>
      </c>
      <c r="F71" s="4">
        <v>0.39236111111111099</v>
      </c>
      <c r="G71" s="4">
        <v>0.42708333333333298</v>
      </c>
      <c r="H71" s="37" t="s">
        <v>81</v>
      </c>
      <c r="I71" s="26" t="s">
        <v>58</v>
      </c>
      <c r="J71" s="38">
        <v>0</v>
      </c>
      <c r="K71" s="5" t="str">
        <f t="shared" si="1"/>
        <v>0</v>
      </c>
      <c r="L71" s="39"/>
      <c r="M71" s="4">
        <v>3.4722222222222203E-2</v>
      </c>
      <c r="N71" s="4"/>
      <c r="O71" s="37" t="s">
        <v>48</v>
      </c>
      <c r="P71" s="12"/>
      <c r="Q71" s="12"/>
    </row>
    <row r="72" spans="1:17">
      <c r="A72" s="3" t="str">
        <f t="shared" si="0"/>
        <v>RURUTU - RIMATARA</v>
      </c>
      <c r="B72" s="37" t="s">
        <v>87</v>
      </c>
      <c r="C72" s="12" t="s">
        <v>50</v>
      </c>
      <c r="D72" s="12" t="s">
        <v>52</v>
      </c>
      <c r="E72" s="12" t="s">
        <v>36</v>
      </c>
      <c r="F72" s="4">
        <v>0.39583333333333298</v>
      </c>
      <c r="G72" s="4">
        <v>0.42013888888888901</v>
      </c>
      <c r="H72" s="37" t="s">
        <v>46</v>
      </c>
      <c r="I72" s="37" t="s">
        <v>72</v>
      </c>
      <c r="J72" s="38">
        <v>0</v>
      </c>
      <c r="K72" s="5" t="str">
        <f t="shared" si="1"/>
        <v>0</v>
      </c>
      <c r="L72" s="39" t="s">
        <v>47</v>
      </c>
      <c r="M72" s="4">
        <v>2.4305555555555601E-2</v>
      </c>
      <c r="N72" s="4"/>
      <c r="O72" s="37" t="s">
        <v>48</v>
      </c>
      <c r="P72" s="12"/>
      <c r="Q72" s="12"/>
    </row>
    <row r="73" spans="1:17">
      <c r="A73" s="3" t="str">
        <f t="shared" si="0"/>
        <v>RURUTU - TAHITI</v>
      </c>
      <c r="B73" s="37" t="s">
        <v>88</v>
      </c>
      <c r="C73" s="12" t="s">
        <v>50</v>
      </c>
      <c r="D73" s="12" t="s">
        <v>44</v>
      </c>
      <c r="E73" s="12" t="s">
        <v>36</v>
      </c>
      <c r="F73" s="4">
        <v>0.39583333333333298</v>
      </c>
      <c r="G73" s="4">
        <v>0.5</v>
      </c>
      <c r="H73" s="37" t="s">
        <v>46</v>
      </c>
      <c r="I73" s="26" t="s">
        <v>38</v>
      </c>
      <c r="J73" s="38">
        <v>1</v>
      </c>
      <c r="K73" s="5" t="str">
        <f t="shared" si="1"/>
        <v>1</v>
      </c>
      <c r="L73" s="39" t="s">
        <v>47</v>
      </c>
      <c r="M73" s="4">
        <v>0.104166666666667</v>
      </c>
      <c r="N73" s="4"/>
      <c r="O73" s="37" t="s">
        <v>48</v>
      </c>
      <c r="P73" s="12"/>
      <c r="Q73" s="12"/>
    </row>
    <row r="74" spans="1:17">
      <c r="A74" s="3" t="str">
        <f t="shared" si="0"/>
        <v>TAHITI - TAKAROA</v>
      </c>
      <c r="B74" s="37" t="s">
        <v>115</v>
      </c>
      <c r="C74" s="12" t="s">
        <v>44</v>
      </c>
      <c r="D74" s="12" t="s">
        <v>116</v>
      </c>
      <c r="E74" s="12" t="s">
        <v>36</v>
      </c>
      <c r="F74" s="4">
        <v>0.40625</v>
      </c>
      <c r="G74" s="4">
        <v>0.46527777777777801</v>
      </c>
      <c r="H74" s="37" t="s">
        <v>117</v>
      </c>
      <c r="I74" s="26" t="s">
        <v>72</v>
      </c>
      <c r="J74" s="38">
        <v>0</v>
      </c>
      <c r="K74" s="5" t="str">
        <f t="shared" si="1"/>
        <v>0</v>
      </c>
      <c r="L74" s="39" t="s">
        <v>118</v>
      </c>
      <c r="M74" s="4">
        <v>5.9027777777777797E-2</v>
      </c>
      <c r="N74" s="4"/>
      <c r="O74" s="37" t="s">
        <v>48</v>
      </c>
      <c r="P74" s="12"/>
      <c r="Q74" s="12"/>
    </row>
    <row r="75" spans="1:17">
      <c r="A75" s="3" t="str">
        <f t="shared" si="0"/>
        <v>TAHITI - TAKAPOTO</v>
      </c>
      <c r="B75" s="37" t="s">
        <v>119</v>
      </c>
      <c r="C75" s="12" t="s">
        <v>44</v>
      </c>
      <c r="D75" s="12" t="s">
        <v>120</v>
      </c>
      <c r="E75" s="12" t="s">
        <v>36</v>
      </c>
      <c r="F75" s="4">
        <v>0.40625</v>
      </c>
      <c r="G75" s="4">
        <v>0.48958333333333298</v>
      </c>
      <c r="H75" s="37" t="s">
        <v>117</v>
      </c>
      <c r="I75" s="26" t="s">
        <v>72</v>
      </c>
      <c r="J75" s="38">
        <v>1</v>
      </c>
      <c r="K75" s="5" t="str">
        <f t="shared" si="1"/>
        <v>1</v>
      </c>
      <c r="L75" s="39" t="s">
        <v>118</v>
      </c>
      <c r="M75" s="4">
        <v>8.3333333333333301E-2</v>
      </c>
      <c r="N75" s="4"/>
      <c r="O75" s="37" t="s">
        <v>48</v>
      </c>
      <c r="P75" s="12"/>
      <c r="Q75" s="12"/>
    </row>
    <row r="76" spans="1:17">
      <c r="A76" s="3" t="str">
        <f t="shared" si="0"/>
        <v>UA HUKA - NUKU HIVA</v>
      </c>
      <c r="B76" s="37" t="s">
        <v>121</v>
      </c>
      <c r="C76" s="12" t="s">
        <v>35</v>
      </c>
      <c r="D76" s="12" t="s">
        <v>40</v>
      </c>
      <c r="E76" s="12" t="s">
        <v>36</v>
      </c>
      <c r="F76" s="4">
        <v>0.40625</v>
      </c>
      <c r="G76" s="4">
        <v>0.42361111111111099</v>
      </c>
      <c r="H76" s="37" t="s">
        <v>98</v>
      </c>
      <c r="I76" s="26" t="s">
        <v>38</v>
      </c>
      <c r="J76" s="38">
        <v>0</v>
      </c>
      <c r="K76" s="5" t="str">
        <f t="shared" si="1"/>
        <v>0</v>
      </c>
      <c r="L76" s="39"/>
      <c r="M76" s="4">
        <v>1.7361111111111101E-2</v>
      </c>
      <c r="N76" s="4"/>
      <c r="O76" s="37" t="s">
        <v>39</v>
      </c>
      <c r="P76" s="12"/>
      <c r="Q76" s="12"/>
    </row>
    <row r="77" spans="1:17">
      <c r="A77" s="3" t="str">
        <f t="shared" si="0"/>
        <v>UA HUKA - UA POU</v>
      </c>
      <c r="B77" s="37" t="s">
        <v>122</v>
      </c>
      <c r="C77" s="12" t="s">
        <v>35</v>
      </c>
      <c r="D77" s="12" t="s">
        <v>34</v>
      </c>
      <c r="E77" s="12" t="s">
        <v>36</v>
      </c>
      <c r="F77" s="4">
        <v>0.40625</v>
      </c>
      <c r="G77" s="4">
        <v>0.46875</v>
      </c>
      <c r="H77" s="37" t="s">
        <v>123</v>
      </c>
      <c r="I77" s="26" t="s">
        <v>38</v>
      </c>
      <c r="J77" s="38">
        <v>1</v>
      </c>
      <c r="K77" s="5" t="str">
        <f t="shared" si="1"/>
        <v>1</v>
      </c>
      <c r="L77" s="39"/>
      <c r="M77" s="4">
        <v>6.25E-2</v>
      </c>
      <c r="N77" s="4">
        <v>2.7777777777777776E-2</v>
      </c>
      <c r="O77" s="37" t="s">
        <v>39</v>
      </c>
      <c r="P77" s="12" t="s">
        <v>40</v>
      </c>
      <c r="Q77" s="12"/>
    </row>
    <row r="78" spans="1:17">
      <c r="A78" s="3" t="str">
        <f t="shared" si="0"/>
        <v>TAHITI - RAIATEA</v>
      </c>
      <c r="B78" s="37" t="s">
        <v>55</v>
      </c>
      <c r="C78" s="12" t="s">
        <v>44</v>
      </c>
      <c r="D78" s="12" t="s">
        <v>56</v>
      </c>
      <c r="E78" s="12" t="s">
        <v>36</v>
      </c>
      <c r="F78" s="4">
        <v>0.42013888888888901</v>
      </c>
      <c r="G78" s="4">
        <v>0.45138888888888901</v>
      </c>
      <c r="H78" s="37" t="s">
        <v>124</v>
      </c>
      <c r="I78" s="26" t="s">
        <v>125</v>
      </c>
      <c r="J78" s="38">
        <v>0</v>
      </c>
      <c r="K78" s="5" t="str">
        <f t="shared" si="1"/>
        <v>0</v>
      </c>
      <c r="L78" s="39"/>
      <c r="M78" s="4">
        <v>3.125E-2</v>
      </c>
      <c r="N78" s="4"/>
      <c r="O78" s="37" t="s">
        <v>48</v>
      </c>
      <c r="P78" s="12"/>
      <c r="Q78" s="12"/>
    </row>
    <row r="79" spans="1:17">
      <c r="A79" s="3" t="str">
        <f t="shared" si="0"/>
        <v>TAHITI - BORA BORA</v>
      </c>
      <c r="B79" s="37" t="s">
        <v>77</v>
      </c>
      <c r="C79" s="12" t="s">
        <v>44</v>
      </c>
      <c r="D79" s="12" t="s">
        <v>78</v>
      </c>
      <c r="E79" s="12" t="s">
        <v>36</v>
      </c>
      <c r="F79" s="4">
        <v>0.42013888888888901</v>
      </c>
      <c r="G79" s="4">
        <v>0.47569444444444398</v>
      </c>
      <c r="H79" s="37" t="s">
        <v>124</v>
      </c>
      <c r="I79" s="37" t="s">
        <v>72</v>
      </c>
      <c r="J79" s="38">
        <v>1</v>
      </c>
      <c r="K79" s="5" t="str">
        <f t="shared" si="1"/>
        <v>1</v>
      </c>
      <c r="L79" s="39"/>
      <c r="M79" s="4">
        <v>5.5555555555555601E-2</v>
      </c>
      <c r="N79" s="4"/>
      <c r="O79" s="37" t="s">
        <v>48</v>
      </c>
      <c r="P79" s="12"/>
      <c r="Q79" s="12"/>
    </row>
    <row r="80" spans="1:17">
      <c r="A80" s="3" t="str">
        <f t="shared" si="0"/>
        <v>TAHITI - TIKEHAU</v>
      </c>
      <c r="B80" s="37" t="s">
        <v>126</v>
      </c>
      <c r="C80" s="12" t="s">
        <v>44</v>
      </c>
      <c r="D80" s="12" t="s">
        <v>127</v>
      </c>
      <c r="E80" s="12" t="s">
        <v>36</v>
      </c>
      <c r="F80" s="4">
        <v>0.43055555555555602</v>
      </c>
      <c r="G80" s="4">
        <v>0.46875</v>
      </c>
      <c r="H80" s="37" t="s">
        <v>128</v>
      </c>
      <c r="I80" s="37" t="s">
        <v>72</v>
      </c>
      <c r="J80" s="38">
        <v>0</v>
      </c>
      <c r="K80" s="5" t="str">
        <f t="shared" si="1"/>
        <v>0</v>
      </c>
      <c r="L80" s="39"/>
      <c r="M80" s="4">
        <v>3.8194444444444399E-2</v>
      </c>
      <c r="N80" s="4"/>
      <c r="O80" s="37" t="s">
        <v>48</v>
      </c>
      <c r="P80" s="12"/>
      <c r="Q80" s="12"/>
    </row>
    <row r="81" spans="1:17">
      <c r="A81" s="3" t="str">
        <f t="shared" si="0"/>
        <v>TAHITI - RANGIROA</v>
      </c>
      <c r="B81" s="37" t="s">
        <v>129</v>
      </c>
      <c r="C81" s="12" t="s">
        <v>44</v>
      </c>
      <c r="D81" s="12" t="s">
        <v>130</v>
      </c>
      <c r="E81" s="12" t="s">
        <v>36</v>
      </c>
      <c r="F81" s="4">
        <v>0.43055555555555602</v>
      </c>
      <c r="G81" s="4">
        <v>0.49652777777777801</v>
      </c>
      <c r="H81" s="37" t="s">
        <v>128</v>
      </c>
      <c r="I81" s="37" t="s">
        <v>72</v>
      </c>
      <c r="J81" s="38">
        <v>1</v>
      </c>
      <c r="K81" s="5" t="str">
        <f t="shared" si="1"/>
        <v>1</v>
      </c>
      <c r="L81" s="39"/>
      <c r="M81" s="4">
        <v>6.5972222222222196E-2</v>
      </c>
      <c r="N81" s="4"/>
      <c r="O81" s="37" t="s">
        <v>48</v>
      </c>
      <c r="P81" s="12"/>
      <c r="Q81" s="12"/>
    </row>
    <row r="82" spans="1:17">
      <c r="A82" s="3" t="str">
        <f t="shared" si="0"/>
        <v>RIMATARA - TAHITI</v>
      </c>
      <c r="B82" s="37" t="s">
        <v>100</v>
      </c>
      <c r="C82" s="12" t="s">
        <v>52</v>
      </c>
      <c r="D82" s="12" t="s">
        <v>44</v>
      </c>
      <c r="E82" s="12" t="s">
        <v>36</v>
      </c>
      <c r="F82" s="4">
        <v>0.43402777777777801</v>
      </c>
      <c r="G82" s="4">
        <v>0.5</v>
      </c>
      <c r="H82" s="37" t="s">
        <v>46</v>
      </c>
      <c r="I82" s="26" t="s">
        <v>38</v>
      </c>
      <c r="J82" s="38">
        <v>0</v>
      </c>
      <c r="K82" s="5" t="str">
        <f t="shared" si="1"/>
        <v>0</v>
      </c>
      <c r="L82" s="39" t="s">
        <v>47</v>
      </c>
      <c r="M82" s="4">
        <v>6.5972222222222196E-2</v>
      </c>
      <c r="N82" s="4"/>
      <c r="O82" s="37" t="s">
        <v>48</v>
      </c>
      <c r="P82" s="12"/>
      <c r="Q82" s="12"/>
    </row>
    <row r="83" spans="1:17">
      <c r="A83" s="3" t="str">
        <f t="shared" si="0"/>
        <v>RURUTU - TUBUAI</v>
      </c>
      <c r="B83" s="37" t="s">
        <v>131</v>
      </c>
      <c r="C83" s="12" t="s">
        <v>50</v>
      </c>
      <c r="D83" s="12" t="s">
        <v>45</v>
      </c>
      <c r="E83" s="12" t="s">
        <v>36</v>
      </c>
      <c r="F83" s="4">
        <v>0.44097222222222199</v>
      </c>
      <c r="G83" s="4">
        <v>0.46875</v>
      </c>
      <c r="H83" s="37" t="s">
        <v>93</v>
      </c>
      <c r="I83" s="26" t="s">
        <v>72</v>
      </c>
      <c r="J83" s="38">
        <v>0</v>
      </c>
      <c r="K83" s="5" t="str">
        <f t="shared" si="1"/>
        <v>0</v>
      </c>
      <c r="L83" s="39" t="s">
        <v>94</v>
      </c>
      <c r="M83" s="4">
        <v>2.7777777777777801E-2</v>
      </c>
      <c r="N83" s="4"/>
      <c r="O83" s="37" t="s">
        <v>48</v>
      </c>
      <c r="P83" s="12"/>
      <c r="Q83" s="12"/>
    </row>
    <row r="84" spans="1:17">
      <c r="A84" s="3" t="str">
        <f t="shared" si="0"/>
        <v>RURUTU - TAHITI</v>
      </c>
      <c r="B84" s="37" t="s">
        <v>88</v>
      </c>
      <c r="C84" s="12" t="s">
        <v>50</v>
      </c>
      <c r="D84" s="12" t="s">
        <v>44</v>
      </c>
      <c r="E84" s="12" t="s">
        <v>36</v>
      </c>
      <c r="F84" s="4">
        <v>0.44097222222222199</v>
      </c>
      <c r="G84" s="4">
        <v>0.55902777777777801</v>
      </c>
      <c r="H84" s="37" t="s">
        <v>93</v>
      </c>
      <c r="I84" s="26" t="s">
        <v>38</v>
      </c>
      <c r="J84" s="38">
        <v>1</v>
      </c>
      <c r="K84" s="5" t="str">
        <f t="shared" si="1"/>
        <v>1</v>
      </c>
      <c r="L84" s="39" t="s">
        <v>94</v>
      </c>
      <c r="M84" s="4">
        <v>0.118055555555556</v>
      </c>
      <c r="N84" s="4"/>
      <c r="O84" s="37" t="s">
        <v>48</v>
      </c>
      <c r="P84" s="12"/>
      <c r="Q84" s="12"/>
    </row>
    <row r="85" spans="1:17">
      <c r="A85" s="3" t="str">
        <f t="shared" si="0"/>
        <v>PUKAPUKA - TAHITI</v>
      </c>
      <c r="B85" s="37" t="s">
        <v>132</v>
      </c>
      <c r="C85" s="12" t="s">
        <v>133</v>
      </c>
      <c r="D85" s="12" t="s">
        <v>44</v>
      </c>
      <c r="E85" s="12" t="s">
        <v>36</v>
      </c>
      <c r="F85" s="4">
        <v>0.45138888888888901</v>
      </c>
      <c r="G85" s="4">
        <v>0.71180555555555602</v>
      </c>
      <c r="H85" s="37" t="s">
        <v>134</v>
      </c>
      <c r="I85" s="37" t="s">
        <v>72</v>
      </c>
      <c r="J85" s="38">
        <v>1</v>
      </c>
      <c r="K85" s="5" t="str">
        <f t="shared" si="1"/>
        <v>1#</v>
      </c>
      <c r="L85" s="39" t="s">
        <v>104</v>
      </c>
      <c r="M85" s="4">
        <v>0.26041666666666702</v>
      </c>
      <c r="N85" s="4">
        <v>0.121527777777778</v>
      </c>
      <c r="O85" s="37" t="s">
        <v>135</v>
      </c>
      <c r="P85" s="12" t="s">
        <v>102</v>
      </c>
      <c r="Q85" s="12" t="s">
        <v>113</v>
      </c>
    </row>
    <row r="86" spans="1:17">
      <c r="A86" s="3" t="str">
        <f t="shared" si="0"/>
        <v>TAHITI - BORA BORA</v>
      </c>
      <c r="B86" s="37" t="s">
        <v>77</v>
      </c>
      <c r="C86" s="12" t="s">
        <v>44</v>
      </c>
      <c r="D86" s="12" t="s">
        <v>78</v>
      </c>
      <c r="E86" s="12" t="s">
        <v>36</v>
      </c>
      <c r="F86" s="4">
        <v>0.45138888888888901</v>
      </c>
      <c r="G86" s="4">
        <v>0.48611111111111099</v>
      </c>
      <c r="H86" s="37" t="s">
        <v>136</v>
      </c>
      <c r="I86" s="26" t="s">
        <v>72</v>
      </c>
      <c r="J86" s="38">
        <v>0</v>
      </c>
      <c r="K86" s="5" t="str">
        <f t="shared" si="1"/>
        <v>0</v>
      </c>
      <c r="L86" s="39"/>
      <c r="M86" s="4">
        <v>3.4722222222222203E-2</v>
      </c>
      <c r="N86" s="4"/>
      <c r="O86" s="37" t="s">
        <v>48</v>
      </c>
      <c r="P86" s="12"/>
      <c r="Q86" s="12"/>
    </row>
    <row r="87" spans="1:17">
      <c r="A87" s="3" t="str">
        <f t="shared" si="0"/>
        <v>NUKU HIVA - UA POU</v>
      </c>
      <c r="B87" s="37" t="s">
        <v>137</v>
      </c>
      <c r="C87" s="12" t="s">
        <v>40</v>
      </c>
      <c r="D87" s="12" t="s">
        <v>34</v>
      </c>
      <c r="E87" s="12" t="s">
        <v>36</v>
      </c>
      <c r="F87" s="4">
        <v>0.45138888888888901</v>
      </c>
      <c r="G87" s="4">
        <v>0.46875</v>
      </c>
      <c r="H87" s="37" t="s">
        <v>138</v>
      </c>
      <c r="I87" s="26" t="s">
        <v>38</v>
      </c>
      <c r="J87" s="38">
        <v>0</v>
      </c>
      <c r="K87" s="5" t="str">
        <f t="shared" si="1"/>
        <v>0</v>
      </c>
      <c r="L87" s="39"/>
      <c r="M87" s="4">
        <v>1.7361111111111101E-2</v>
      </c>
      <c r="N87" s="4"/>
      <c r="O87" s="37" t="s">
        <v>39</v>
      </c>
      <c r="P87" s="12"/>
      <c r="Q87" s="3"/>
    </row>
    <row r="88" spans="1:17">
      <c r="A88" s="3" t="str">
        <f t="shared" si="0"/>
        <v>RAIATEA - BORA BORA</v>
      </c>
      <c r="B88" s="37" t="s">
        <v>95</v>
      </c>
      <c r="C88" s="12" t="s">
        <v>56</v>
      </c>
      <c r="D88" s="12" t="s">
        <v>78</v>
      </c>
      <c r="E88" s="12" t="s">
        <v>36</v>
      </c>
      <c r="F88" s="4">
        <v>0.46180555555555602</v>
      </c>
      <c r="G88" s="4">
        <v>0.47569444444444398</v>
      </c>
      <c r="H88" s="37" t="s">
        <v>124</v>
      </c>
      <c r="I88" s="37" t="s">
        <v>72</v>
      </c>
      <c r="J88" s="38">
        <v>0</v>
      </c>
      <c r="K88" s="5" t="str">
        <f t="shared" si="1"/>
        <v>0</v>
      </c>
      <c r="L88" s="39"/>
      <c r="M88" s="4">
        <v>1.38888888888889E-2</v>
      </c>
      <c r="N88" s="4"/>
      <c r="O88" s="37" t="s">
        <v>48</v>
      </c>
      <c r="P88" s="12"/>
      <c r="Q88" s="12"/>
    </row>
    <row r="89" spans="1:17">
      <c r="A89" s="3" t="str">
        <f t="shared" si="0"/>
        <v>RAIATEA - TAHITI</v>
      </c>
      <c r="B89" s="37" t="s">
        <v>80</v>
      </c>
      <c r="C89" s="12" t="s">
        <v>56</v>
      </c>
      <c r="D89" s="12" t="s">
        <v>44</v>
      </c>
      <c r="E89" s="12" t="s">
        <v>36</v>
      </c>
      <c r="F89" s="4">
        <v>0.46180555555555602</v>
      </c>
      <c r="G89" s="4">
        <v>0.52430555555555602</v>
      </c>
      <c r="H89" s="37" t="s">
        <v>124</v>
      </c>
      <c r="I89" s="26" t="s">
        <v>72</v>
      </c>
      <c r="J89" s="38">
        <v>1</v>
      </c>
      <c r="K89" s="5" t="str">
        <f t="shared" si="1"/>
        <v>1</v>
      </c>
      <c r="L89" s="39"/>
      <c r="M89" s="4">
        <v>6.25E-2</v>
      </c>
      <c r="N89" s="4"/>
      <c r="O89" s="37" t="s">
        <v>48</v>
      </c>
      <c r="P89" s="12"/>
      <c r="Q89" s="12"/>
    </row>
    <row r="90" spans="1:17">
      <c r="A90" s="3" t="str">
        <f t="shared" ref="A90:A153" si="2" xml:space="preserve"> CONCATENATE(VLOOKUP(C90,esc,2,0)," - ",VLOOKUP(D90,esc,2,0))</f>
        <v>TAHITI - RANGIROA</v>
      </c>
      <c r="B90" s="37" t="s">
        <v>129</v>
      </c>
      <c r="C90" s="12" t="s">
        <v>44</v>
      </c>
      <c r="D90" s="12" t="s">
        <v>130</v>
      </c>
      <c r="E90" s="12" t="s">
        <v>36</v>
      </c>
      <c r="F90" s="4">
        <v>0.46875</v>
      </c>
      <c r="G90" s="4">
        <v>0.51041666666666696</v>
      </c>
      <c r="H90" s="37" t="s">
        <v>139</v>
      </c>
      <c r="I90" s="26" t="s">
        <v>72</v>
      </c>
      <c r="J90" s="38">
        <v>0</v>
      </c>
      <c r="K90" s="5" t="str">
        <f t="shared" ref="K90:K153" si="3">CONCATENATE(J90,Q90)</f>
        <v>0</v>
      </c>
      <c r="L90" s="39"/>
      <c r="M90" s="4">
        <v>4.1666666666666699E-2</v>
      </c>
      <c r="N90" s="4"/>
      <c r="O90" s="37" t="s">
        <v>48</v>
      </c>
      <c r="P90" s="12"/>
      <c r="Q90" s="12"/>
    </row>
    <row r="91" spans="1:17">
      <c r="A91" s="3" t="str">
        <f t="shared" si="2"/>
        <v>TAHITI - MANIHI</v>
      </c>
      <c r="B91" s="37" t="s">
        <v>140</v>
      </c>
      <c r="C91" s="12" t="s">
        <v>44</v>
      </c>
      <c r="D91" s="12" t="s">
        <v>141</v>
      </c>
      <c r="E91" s="12" t="s">
        <v>36</v>
      </c>
      <c r="F91" s="4">
        <v>0.46875</v>
      </c>
      <c r="G91" s="4">
        <v>0.55555555555555602</v>
      </c>
      <c r="H91" s="37" t="s">
        <v>139</v>
      </c>
      <c r="I91" s="37" t="s">
        <v>72</v>
      </c>
      <c r="J91" s="38">
        <v>1</v>
      </c>
      <c r="K91" s="5" t="str">
        <f t="shared" si="3"/>
        <v>1</v>
      </c>
      <c r="L91" s="39"/>
      <c r="M91" s="4">
        <v>8.6805555555555594E-2</v>
      </c>
      <c r="N91" s="4"/>
      <c r="O91" s="37" t="s">
        <v>48</v>
      </c>
      <c r="P91" s="12"/>
      <c r="Q91" s="12"/>
    </row>
    <row r="92" spans="1:17">
      <c r="A92" s="3" t="str">
        <f t="shared" si="2"/>
        <v>TAHITI - ANAA</v>
      </c>
      <c r="B92" s="37" t="s">
        <v>60</v>
      </c>
      <c r="C92" s="12" t="s">
        <v>44</v>
      </c>
      <c r="D92" s="12" t="s">
        <v>61</v>
      </c>
      <c r="E92" s="12" t="s">
        <v>36</v>
      </c>
      <c r="F92" s="4">
        <v>0.47916666666666702</v>
      </c>
      <c r="G92" s="4">
        <v>0.52777777777777801</v>
      </c>
      <c r="H92" s="37" t="s">
        <v>142</v>
      </c>
      <c r="I92" s="26" t="s">
        <v>72</v>
      </c>
      <c r="J92" s="38">
        <v>0</v>
      </c>
      <c r="K92" s="5" t="str">
        <f t="shared" si="3"/>
        <v>0</v>
      </c>
      <c r="L92" s="39" t="s">
        <v>118</v>
      </c>
      <c r="M92" s="4">
        <v>4.8611111111111098E-2</v>
      </c>
      <c r="N92" s="4"/>
      <c r="O92" s="37" t="s">
        <v>48</v>
      </c>
      <c r="P92" s="12"/>
      <c r="Q92" s="12"/>
    </row>
    <row r="93" spans="1:17">
      <c r="A93" s="3" t="str">
        <f t="shared" si="2"/>
        <v>UA POU - NUKU HIVA</v>
      </c>
      <c r="B93" s="37" t="s">
        <v>143</v>
      </c>
      <c r="C93" s="12" t="s">
        <v>34</v>
      </c>
      <c r="D93" s="12" t="s">
        <v>40</v>
      </c>
      <c r="E93" s="12" t="s">
        <v>36</v>
      </c>
      <c r="F93" s="4">
        <v>0.47916666666666702</v>
      </c>
      <c r="G93" s="4">
        <v>0.49652777777777801</v>
      </c>
      <c r="H93" s="37" t="s">
        <v>138</v>
      </c>
      <c r="I93" s="26" t="s">
        <v>38</v>
      </c>
      <c r="J93" s="38">
        <v>0</v>
      </c>
      <c r="K93" s="5" t="str">
        <f t="shared" si="3"/>
        <v>0</v>
      </c>
      <c r="L93" s="39"/>
      <c r="M93" s="4">
        <v>1.7361111111111101E-2</v>
      </c>
      <c r="N93" s="4"/>
      <c r="O93" s="37" t="s">
        <v>39</v>
      </c>
      <c r="P93" s="12"/>
      <c r="Q93" s="12"/>
    </row>
    <row r="94" spans="1:17">
      <c r="A94" s="3" t="str">
        <f t="shared" si="2"/>
        <v>TIKEHAU - RANGIROA</v>
      </c>
      <c r="B94" s="37" t="s">
        <v>144</v>
      </c>
      <c r="C94" s="12" t="s">
        <v>127</v>
      </c>
      <c r="D94" s="12" t="s">
        <v>130</v>
      </c>
      <c r="E94" s="12" t="s">
        <v>36</v>
      </c>
      <c r="F94" s="4">
        <v>0.48263888888888901</v>
      </c>
      <c r="G94" s="4">
        <v>0.49652777777777801</v>
      </c>
      <c r="H94" s="37" t="s">
        <v>128</v>
      </c>
      <c r="I94" s="37" t="s">
        <v>72</v>
      </c>
      <c r="J94" s="38">
        <v>0</v>
      </c>
      <c r="K94" s="5" t="str">
        <f t="shared" si="3"/>
        <v>0</v>
      </c>
      <c r="L94" s="39"/>
      <c r="M94" s="4">
        <v>1.38888888888889E-2</v>
      </c>
      <c r="N94" s="4"/>
      <c r="O94" s="37" t="s">
        <v>48</v>
      </c>
      <c r="P94" s="12"/>
      <c r="Q94" s="12"/>
    </row>
    <row r="95" spans="1:17">
      <c r="A95" s="3" t="str">
        <f t="shared" si="2"/>
        <v>TIKEHAU - MANIHI</v>
      </c>
      <c r="B95" s="37" t="s">
        <v>145</v>
      </c>
      <c r="C95" s="12" t="s">
        <v>127</v>
      </c>
      <c r="D95" s="12" t="s">
        <v>141</v>
      </c>
      <c r="E95" s="12" t="s">
        <v>36</v>
      </c>
      <c r="F95" s="4">
        <v>0.48263888888888901</v>
      </c>
      <c r="G95" s="4">
        <v>0.55555555555555602</v>
      </c>
      <c r="H95" s="37" t="s">
        <v>146</v>
      </c>
      <c r="I95" s="26" t="s">
        <v>72</v>
      </c>
      <c r="J95" s="38">
        <v>1</v>
      </c>
      <c r="K95" s="5" t="str">
        <f t="shared" si="3"/>
        <v>1#</v>
      </c>
      <c r="L95" s="39"/>
      <c r="M95" s="4">
        <v>7.2916666666666699E-2</v>
      </c>
      <c r="N95" s="4">
        <v>3.4722222222222203E-2</v>
      </c>
      <c r="O95" s="37" t="s">
        <v>147</v>
      </c>
      <c r="P95" s="12" t="s">
        <v>130</v>
      </c>
      <c r="Q95" s="12" t="s">
        <v>113</v>
      </c>
    </row>
    <row r="96" spans="1:17">
      <c r="A96" s="3" t="str">
        <f t="shared" si="2"/>
        <v>TIKEHAU - TAHITI</v>
      </c>
      <c r="B96" s="37" t="s">
        <v>148</v>
      </c>
      <c r="C96" s="12" t="s">
        <v>127</v>
      </c>
      <c r="D96" s="12" t="s">
        <v>44</v>
      </c>
      <c r="E96" s="12" t="s">
        <v>36</v>
      </c>
      <c r="F96" s="4">
        <v>0.48263888888888901</v>
      </c>
      <c r="G96" s="4">
        <v>0.55902777777777801</v>
      </c>
      <c r="H96" s="37" t="s">
        <v>128</v>
      </c>
      <c r="I96" s="37" t="s">
        <v>72</v>
      </c>
      <c r="J96" s="38">
        <v>1</v>
      </c>
      <c r="K96" s="5" t="str">
        <f t="shared" si="3"/>
        <v>1</v>
      </c>
      <c r="L96" s="39"/>
      <c r="M96" s="4">
        <v>7.6388888888888895E-2</v>
      </c>
      <c r="N96" s="4"/>
      <c r="O96" s="37" t="s">
        <v>48</v>
      </c>
      <c r="P96" s="12"/>
      <c r="Q96" s="12"/>
    </row>
    <row r="97" spans="1:17">
      <c r="A97" s="3" t="str">
        <f t="shared" si="2"/>
        <v>BORA BORA - TAHITI</v>
      </c>
      <c r="B97" s="37" t="s">
        <v>92</v>
      </c>
      <c r="C97" s="12" t="s">
        <v>78</v>
      </c>
      <c r="D97" s="12" t="s">
        <v>44</v>
      </c>
      <c r="E97" s="12" t="s">
        <v>36</v>
      </c>
      <c r="F97" s="4">
        <v>0.48958333333333298</v>
      </c>
      <c r="G97" s="4">
        <v>0.52430555555555602</v>
      </c>
      <c r="H97" s="37" t="s">
        <v>124</v>
      </c>
      <c r="I97" s="26" t="s">
        <v>58</v>
      </c>
      <c r="J97" s="38">
        <v>0</v>
      </c>
      <c r="K97" s="5" t="str">
        <f t="shared" si="3"/>
        <v>0</v>
      </c>
      <c r="L97" s="39"/>
      <c r="M97" s="4">
        <v>3.4722222222222203E-2</v>
      </c>
      <c r="N97" s="4"/>
      <c r="O97" s="37" t="s">
        <v>48</v>
      </c>
      <c r="P97" s="12"/>
      <c r="Q97" s="12"/>
    </row>
    <row r="98" spans="1:17">
      <c r="A98" s="3" t="str">
        <f t="shared" si="2"/>
        <v>TUBUAI - TAHITI</v>
      </c>
      <c r="B98" s="37" t="s">
        <v>91</v>
      </c>
      <c r="C98" s="12" t="s">
        <v>45</v>
      </c>
      <c r="D98" s="12" t="s">
        <v>44</v>
      </c>
      <c r="E98" s="12" t="s">
        <v>36</v>
      </c>
      <c r="F98" s="4">
        <v>0.48958333333333298</v>
      </c>
      <c r="G98" s="4">
        <v>0.55902777777777801</v>
      </c>
      <c r="H98" s="37" t="s">
        <v>93</v>
      </c>
      <c r="I98" s="26" t="s">
        <v>38</v>
      </c>
      <c r="J98" s="38">
        <v>0</v>
      </c>
      <c r="K98" s="5" t="str">
        <f t="shared" si="3"/>
        <v>0</v>
      </c>
      <c r="L98" s="39" t="s">
        <v>94</v>
      </c>
      <c r="M98" s="4">
        <v>6.9444444444444406E-2</v>
      </c>
      <c r="N98" s="4"/>
      <c r="O98" s="37" t="s">
        <v>48</v>
      </c>
      <c r="P98" s="12"/>
      <c r="Q98" s="12"/>
    </row>
    <row r="99" spans="1:17">
      <c r="A99" s="3" t="str">
        <f t="shared" si="2"/>
        <v>BORA BORA - TAHITI</v>
      </c>
      <c r="B99" s="37" t="s">
        <v>92</v>
      </c>
      <c r="C99" s="12" t="s">
        <v>78</v>
      </c>
      <c r="D99" s="12" t="s">
        <v>44</v>
      </c>
      <c r="E99" s="12" t="s">
        <v>36</v>
      </c>
      <c r="F99" s="4">
        <v>0.5</v>
      </c>
      <c r="G99" s="4">
        <v>0.53472222222222199</v>
      </c>
      <c r="H99" s="37" t="s">
        <v>136</v>
      </c>
      <c r="I99" s="26" t="s">
        <v>58</v>
      </c>
      <c r="J99" s="38">
        <v>0</v>
      </c>
      <c r="K99" s="5" t="str">
        <f t="shared" si="3"/>
        <v>0</v>
      </c>
      <c r="L99" s="39"/>
      <c r="M99" s="4">
        <v>3.4722222222222203E-2</v>
      </c>
      <c r="N99" s="4"/>
      <c r="O99" s="37" t="s">
        <v>48</v>
      </c>
      <c r="P99" s="12"/>
      <c r="Q99" s="12"/>
    </row>
    <row r="100" spans="1:17">
      <c r="A100" s="3" t="str">
        <f t="shared" si="2"/>
        <v>TAKAPOTO - TAHITI</v>
      </c>
      <c r="B100" s="37" t="s">
        <v>149</v>
      </c>
      <c r="C100" s="12" t="s">
        <v>120</v>
      </c>
      <c r="D100" s="12" t="s">
        <v>44</v>
      </c>
      <c r="E100" s="12" t="s">
        <v>36</v>
      </c>
      <c r="F100" s="4">
        <v>0.50694444444444398</v>
      </c>
      <c r="G100" s="4">
        <v>0.59722222222222199</v>
      </c>
      <c r="H100" s="37" t="s">
        <v>150</v>
      </c>
      <c r="I100" s="26" t="s">
        <v>72</v>
      </c>
      <c r="J100" s="38">
        <v>1</v>
      </c>
      <c r="K100" s="5" t="str">
        <f t="shared" si="3"/>
        <v>1</v>
      </c>
      <c r="L100" s="39" t="s">
        <v>118</v>
      </c>
      <c r="M100" s="4">
        <v>9.0277777777777804E-2</v>
      </c>
      <c r="N100" s="4"/>
      <c r="O100" s="37" t="s">
        <v>48</v>
      </c>
      <c r="P100" s="12"/>
      <c r="Q100" s="12"/>
    </row>
    <row r="101" spans="1:17">
      <c r="A101" s="3" t="str">
        <f t="shared" si="2"/>
        <v>TAHITI - FAKARAVA</v>
      </c>
      <c r="B101" s="37" t="s">
        <v>151</v>
      </c>
      <c r="C101" s="12" t="s">
        <v>44</v>
      </c>
      <c r="D101" s="12" t="s">
        <v>152</v>
      </c>
      <c r="E101" s="12" t="s">
        <v>36</v>
      </c>
      <c r="F101" s="4">
        <v>0.50694444444444398</v>
      </c>
      <c r="G101" s="4">
        <v>0.55555555555555602</v>
      </c>
      <c r="H101" s="37" t="s">
        <v>153</v>
      </c>
      <c r="I101" s="26" t="s">
        <v>72</v>
      </c>
      <c r="J101" s="38">
        <v>0</v>
      </c>
      <c r="K101" s="5" t="str">
        <f t="shared" si="3"/>
        <v>0</v>
      </c>
      <c r="L101" s="39"/>
      <c r="M101" s="4">
        <v>4.8611111111111098E-2</v>
      </c>
      <c r="N101" s="4"/>
      <c r="O101" s="37" t="s">
        <v>48</v>
      </c>
      <c r="P101" s="12"/>
      <c r="Q101" s="12"/>
    </row>
    <row r="102" spans="1:17">
      <c r="A102" s="3" t="str">
        <f t="shared" si="2"/>
        <v>TAHITI - RANGIROA</v>
      </c>
      <c r="B102" s="37" t="s">
        <v>129</v>
      </c>
      <c r="C102" s="12" t="s">
        <v>44</v>
      </c>
      <c r="D102" s="12" t="s">
        <v>130</v>
      </c>
      <c r="E102" s="12" t="s">
        <v>36</v>
      </c>
      <c r="F102" s="4">
        <v>0.50694444444444398</v>
      </c>
      <c r="G102" s="4">
        <v>0.60069444444444398</v>
      </c>
      <c r="H102" s="37" t="s">
        <v>153</v>
      </c>
      <c r="I102" s="26" t="s">
        <v>72</v>
      </c>
      <c r="J102" s="38">
        <v>1</v>
      </c>
      <c r="K102" s="5" t="str">
        <f t="shared" si="3"/>
        <v>1</v>
      </c>
      <c r="L102" s="39"/>
      <c r="M102" s="4">
        <v>9.375E-2</v>
      </c>
      <c r="N102" s="4"/>
      <c r="O102" s="37" t="s">
        <v>48</v>
      </c>
      <c r="P102" s="12"/>
      <c r="Q102" s="12"/>
    </row>
    <row r="103" spans="1:17">
      <c r="A103" s="3" t="str">
        <f t="shared" si="2"/>
        <v>NUKU HIVA - TAHITI</v>
      </c>
      <c r="B103" s="37" t="s">
        <v>154</v>
      </c>
      <c r="C103" s="12" t="s">
        <v>40</v>
      </c>
      <c r="D103" s="12" t="s">
        <v>44</v>
      </c>
      <c r="E103" s="12" t="s">
        <v>36</v>
      </c>
      <c r="F103" s="4">
        <v>0.51388888888888895</v>
      </c>
      <c r="G103" s="4">
        <v>0.62847222222222199</v>
      </c>
      <c r="H103" s="37" t="s">
        <v>155</v>
      </c>
      <c r="I103" s="26" t="s">
        <v>38</v>
      </c>
      <c r="J103" s="38">
        <v>0</v>
      </c>
      <c r="K103" s="5" t="str">
        <f t="shared" si="3"/>
        <v>0</v>
      </c>
      <c r="L103" s="39"/>
      <c r="M103" s="4">
        <v>0.13541666666666699</v>
      </c>
      <c r="N103" s="4"/>
      <c r="O103" s="37" t="s">
        <v>48</v>
      </c>
      <c r="P103" s="12"/>
      <c r="Q103" s="12"/>
    </row>
    <row r="104" spans="1:17">
      <c r="A104" s="3" t="str">
        <f t="shared" si="2"/>
        <v>RANGIROA - TAHITI</v>
      </c>
      <c r="B104" s="37" t="s">
        <v>156</v>
      </c>
      <c r="C104" s="12" t="s">
        <v>130</v>
      </c>
      <c r="D104" s="12" t="s">
        <v>44</v>
      </c>
      <c r="E104" s="12" t="s">
        <v>36</v>
      </c>
      <c r="F104" s="4">
        <v>0.51736111111111105</v>
      </c>
      <c r="G104" s="4">
        <v>0.55902777777777801</v>
      </c>
      <c r="H104" s="37" t="s">
        <v>128</v>
      </c>
      <c r="I104" s="37" t="s">
        <v>72</v>
      </c>
      <c r="J104" s="38">
        <v>0</v>
      </c>
      <c r="K104" s="5" t="str">
        <f t="shared" si="3"/>
        <v>0</v>
      </c>
      <c r="L104" s="39"/>
      <c r="M104" s="4">
        <v>4.1666666666666699E-2</v>
      </c>
      <c r="N104" s="4"/>
      <c r="O104" s="37" t="s">
        <v>48</v>
      </c>
      <c r="P104" s="12"/>
      <c r="Q104" s="12"/>
    </row>
    <row r="105" spans="1:17">
      <c r="A105" s="3" t="str">
        <f t="shared" si="2"/>
        <v>NUKU HIVA - UA HUKA</v>
      </c>
      <c r="B105" s="37" t="s">
        <v>157</v>
      </c>
      <c r="C105" s="12" t="s">
        <v>40</v>
      </c>
      <c r="D105" s="12" t="s">
        <v>35</v>
      </c>
      <c r="E105" s="12" t="s">
        <v>36</v>
      </c>
      <c r="F105" s="4">
        <v>0.52430555555555602</v>
      </c>
      <c r="G105" s="4">
        <v>0.54166666666666696</v>
      </c>
      <c r="H105" s="37" t="s">
        <v>158</v>
      </c>
      <c r="I105" s="26" t="s">
        <v>38</v>
      </c>
      <c r="J105" s="38">
        <v>0</v>
      </c>
      <c r="K105" s="5" t="str">
        <f t="shared" si="3"/>
        <v>0</v>
      </c>
      <c r="L105" s="39"/>
      <c r="M105" s="4">
        <v>1.7361111111111101E-2</v>
      </c>
      <c r="N105" s="4"/>
      <c r="O105" s="37" t="s">
        <v>39</v>
      </c>
      <c r="P105" s="12"/>
      <c r="Q105" s="12"/>
    </row>
    <row r="106" spans="1:17">
      <c r="A106" s="3" t="str">
        <f t="shared" si="2"/>
        <v>NUKU HIVA - HIVA OA (ATUONA)</v>
      </c>
      <c r="B106" s="37" t="s">
        <v>159</v>
      </c>
      <c r="C106" s="12" t="s">
        <v>40</v>
      </c>
      <c r="D106" s="12" t="s">
        <v>97</v>
      </c>
      <c r="E106" s="12" t="s">
        <v>36</v>
      </c>
      <c r="F106" s="4">
        <v>0.52430555555555602</v>
      </c>
      <c r="G106" s="4">
        <v>0.57638888888888895</v>
      </c>
      <c r="H106" s="37" t="s">
        <v>158</v>
      </c>
      <c r="I106" s="26" t="s">
        <v>38</v>
      </c>
      <c r="J106" s="38">
        <v>1</v>
      </c>
      <c r="K106" s="5" t="str">
        <f t="shared" si="3"/>
        <v>1</v>
      </c>
      <c r="L106" s="39"/>
      <c r="M106" s="4">
        <v>5.2083333333333301E-2</v>
      </c>
      <c r="N106" s="4"/>
      <c r="O106" s="37" t="s">
        <v>39</v>
      </c>
      <c r="P106" s="12"/>
      <c r="Q106" s="12"/>
    </row>
    <row r="107" spans="1:17">
      <c r="A107" s="3" t="str">
        <f t="shared" si="2"/>
        <v>RANGIROA - MANIHI</v>
      </c>
      <c r="B107" s="37" t="s">
        <v>160</v>
      </c>
      <c r="C107" s="12" t="s">
        <v>130</v>
      </c>
      <c r="D107" s="12" t="s">
        <v>141</v>
      </c>
      <c r="E107" s="12" t="s">
        <v>36</v>
      </c>
      <c r="F107" s="4">
        <v>0.53125</v>
      </c>
      <c r="G107" s="4">
        <v>0.55555555555555602</v>
      </c>
      <c r="H107" s="37" t="s">
        <v>139</v>
      </c>
      <c r="I107" s="37" t="s">
        <v>72</v>
      </c>
      <c r="J107" s="38">
        <v>0</v>
      </c>
      <c r="K107" s="5" t="str">
        <f t="shared" si="3"/>
        <v>0</v>
      </c>
      <c r="L107" s="39"/>
      <c r="M107" s="4">
        <v>2.4305555555555601E-2</v>
      </c>
      <c r="N107" s="4"/>
      <c r="O107" s="37" t="s">
        <v>48</v>
      </c>
      <c r="P107" s="12"/>
      <c r="Q107" s="12"/>
    </row>
    <row r="108" spans="1:17">
      <c r="A108" s="3" t="str">
        <f t="shared" si="2"/>
        <v>RANGIROA - TIKEHAU</v>
      </c>
      <c r="B108" s="37" t="s">
        <v>161</v>
      </c>
      <c r="C108" s="12" t="s">
        <v>130</v>
      </c>
      <c r="D108" s="12" t="s">
        <v>127</v>
      </c>
      <c r="E108" s="12" t="s">
        <v>36</v>
      </c>
      <c r="F108" s="4">
        <v>0.53125</v>
      </c>
      <c r="G108" s="4">
        <v>0.60069444444444398</v>
      </c>
      <c r="H108" s="37" t="s">
        <v>139</v>
      </c>
      <c r="I108" s="26" t="s">
        <v>72</v>
      </c>
      <c r="J108" s="38">
        <v>1</v>
      </c>
      <c r="K108" s="5" t="str">
        <f t="shared" si="3"/>
        <v>1</v>
      </c>
      <c r="L108" s="39"/>
      <c r="M108" s="4">
        <v>6.9444444444444406E-2</v>
      </c>
      <c r="N108" s="4"/>
      <c r="O108" s="37" t="s">
        <v>48</v>
      </c>
      <c r="P108" s="12"/>
      <c r="Q108" s="12"/>
    </row>
    <row r="109" spans="1:17">
      <c r="A109" s="3" t="str">
        <f t="shared" si="2"/>
        <v>TAKAROA - TAHITI</v>
      </c>
      <c r="B109" s="37" t="s">
        <v>162</v>
      </c>
      <c r="C109" s="12" t="s">
        <v>116</v>
      </c>
      <c r="D109" s="12" t="s">
        <v>44</v>
      </c>
      <c r="E109" s="12" t="s">
        <v>36</v>
      </c>
      <c r="F109" s="4">
        <v>0.53819444444444398</v>
      </c>
      <c r="G109" s="4">
        <v>0.59722222222222199</v>
      </c>
      <c r="H109" s="37" t="s">
        <v>150</v>
      </c>
      <c r="I109" s="26" t="s">
        <v>72</v>
      </c>
      <c r="J109" s="38">
        <v>0</v>
      </c>
      <c r="K109" s="5" t="str">
        <f t="shared" si="3"/>
        <v>0</v>
      </c>
      <c r="L109" s="39" t="s">
        <v>118</v>
      </c>
      <c r="M109" s="4">
        <v>5.9027777777777797E-2</v>
      </c>
      <c r="N109" s="4"/>
      <c r="O109" s="37" t="s">
        <v>48</v>
      </c>
      <c r="P109" s="12"/>
      <c r="Q109" s="12"/>
    </row>
    <row r="110" spans="1:17">
      <c r="A110" s="3" t="str">
        <f t="shared" si="2"/>
        <v>ANAA - TAHITI</v>
      </c>
      <c r="B110" s="37" t="s">
        <v>84</v>
      </c>
      <c r="C110" s="12" t="s">
        <v>61</v>
      </c>
      <c r="D110" s="12" t="s">
        <v>44</v>
      </c>
      <c r="E110" s="12" t="s">
        <v>36</v>
      </c>
      <c r="F110" s="4">
        <v>0.54166666666666696</v>
      </c>
      <c r="G110" s="4">
        <v>0.59027777777777801</v>
      </c>
      <c r="H110" s="37" t="s">
        <v>142</v>
      </c>
      <c r="I110" s="26" t="s">
        <v>72</v>
      </c>
      <c r="J110" s="38">
        <v>0</v>
      </c>
      <c r="K110" s="5" t="str">
        <f t="shared" si="3"/>
        <v>0</v>
      </c>
      <c r="L110" s="39" t="s">
        <v>118</v>
      </c>
      <c r="M110" s="4">
        <v>4.8611111111111098E-2</v>
      </c>
      <c r="N110" s="4"/>
      <c r="O110" s="37" t="s">
        <v>48</v>
      </c>
      <c r="P110" s="12"/>
      <c r="Q110" s="12"/>
    </row>
    <row r="111" spans="1:17">
      <c r="A111" s="3" t="str">
        <f t="shared" si="2"/>
        <v>TAHITI - RURUTU</v>
      </c>
      <c r="B111" s="37" t="s">
        <v>49</v>
      </c>
      <c r="C111" s="12" t="s">
        <v>44</v>
      </c>
      <c r="D111" s="12" t="s">
        <v>50</v>
      </c>
      <c r="E111" s="12" t="s">
        <v>36</v>
      </c>
      <c r="F111" s="4">
        <v>0.54166666666666696</v>
      </c>
      <c r="G111" s="4">
        <v>0.60416666666666696</v>
      </c>
      <c r="H111" s="37" t="s">
        <v>163</v>
      </c>
      <c r="I111" s="26" t="s">
        <v>38</v>
      </c>
      <c r="J111" s="38">
        <v>0</v>
      </c>
      <c r="K111" s="5" t="str">
        <f t="shared" si="3"/>
        <v>0</v>
      </c>
      <c r="L111" s="39" t="s">
        <v>47</v>
      </c>
      <c r="M111" s="4">
        <v>6.25E-2</v>
      </c>
      <c r="N111" s="4"/>
      <c r="O111" s="37" t="s">
        <v>48</v>
      </c>
      <c r="P111" s="12"/>
      <c r="Q111" s="12"/>
    </row>
    <row r="112" spans="1:17">
      <c r="A112" s="3" t="str">
        <f t="shared" si="2"/>
        <v>TAHITI - TUBUAI</v>
      </c>
      <c r="B112" s="37" t="s">
        <v>43</v>
      </c>
      <c r="C112" s="12" t="s">
        <v>44</v>
      </c>
      <c r="D112" s="12" t="s">
        <v>45</v>
      </c>
      <c r="E112" s="12" t="s">
        <v>36</v>
      </c>
      <c r="F112" s="4">
        <v>0.54166666666666696</v>
      </c>
      <c r="G112" s="4">
        <v>0.65277777777777801</v>
      </c>
      <c r="H112" s="37" t="s">
        <v>163</v>
      </c>
      <c r="I112" s="26" t="s">
        <v>38</v>
      </c>
      <c r="J112" s="38">
        <v>1</v>
      </c>
      <c r="K112" s="5" t="str">
        <f t="shared" si="3"/>
        <v>1</v>
      </c>
      <c r="L112" s="39" t="s">
        <v>47</v>
      </c>
      <c r="M112" s="4">
        <v>0.11111111111111099</v>
      </c>
      <c r="N112" s="4"/>
      <c r="O112" s="37" t="s">
        <v>48</v>
      </c>
      <c r="P112" s="12"/>
      <c r="Q112" s="12"/>
    </row>
    <row r="113" spans="1:17">
      <c r="A113" s="3" t="str">
        <f t="shared" si="2"/>
        <v>TAHITI - RAIVAVAE</v>
      </c>
      <c r="B113" s="37" t="s">
        <v>164</v>
      </c>
      <c r="C113" s="12" t="s">
        <v>44</v>
      </c>
      <c r="D113" s="12" t="s">
        <v>165</v>
      </c>
      <c r="E113" s="12" t="s">
        <v>36</v>
      </c>
      <c r="F113" s="4">
        <v>0.54166666666666696</v>
      </c>
      <c r="G113" s="4">
        <v>0.70138888888888895</v>
      </c>
      <c r="H113" s="37" t="s">
        <v>163</v>
      </c>
      <c r="I113" s="26" t="s">
        <v>38</v>
      </c>
      <c r="J113" s="38">
        <v>2</v>
      </c>
      <c r="K113" s="5" t="str">
        <f t="shared" si="3"/>
        <v>2</v>
      </c>
      <c r="L113" s="39" t="s">
        <v>47</v>
      </c>
      <c r="M113" s="4">
        <v>0.15972222222222199</v>
      </c>
      <c r="N113" s="4"/>
      <c r="O113" s="37" t="s">
        <v>48</v>
      </c>
      <c r="P113" s="12"/>
      <c r="Q113" s="12"/>
    </row>
    <row r="114" spans="1:17">
      <c r="A114" s="3" t="str">
        <f t="shared" si="2"/>
        <v>TAHITI - MOOREA</v>
      </c>
      <c r="B114" s="37" t="s">
        <v>73</v>
      </c>
      <c r="C114" s="12" t="s">
        <v>44</v>
      </c>
      <c r="D114" s="12" t="s">
        <v>74</v>
      </c>
      <c r="E114" s="12" t="s">
        <v>36</v>
      </c>
      <c r="F114" s="4">
        <v>0.54861111111111105</v>
      </c>
      <c r="G114" s="4">
        <v>0.55902777777777801</v>
      </c>
      <c r="H114" s="37" t="s">
        <v>166</v>
      </c>
      <c r="I114" s="37" t="s">
        <v>72</v>
      </c>
      <c r="J114" s="38">
        <v>0</v>
      </c>
      <c r="K114" s="5" t="str">
        <f t="shared" si="3"/>
        <v>0</v>
      </c>
      <c r="L114" s="39"/>
      <c r="M114" s="4">
        <v>1.0416666666666701E-2</v>
      </c>
      <c r="N114" s="4"/>
      <c r="O114" s="37" t="s">
        <v>48</v>
      </c>
      <c r="P114" s="12"/>
      <c r="Q114" s="12"/>
    </row>
    <row r="115" spans="1:17">
      <c r="A115" s="3" t="str">
        <f t="shared" si="2"/>
        <v>TAHITI - BORA BORA</v>
      </c>
      <c r="B115" s="37" t="s">
        <v>77</v>
      </c>
      <c r="C115" s="12" t="s">
        <v>44</v>
      </c>
      <c r="D115" s="12" t="s">
        <v>78</v>
      </c>
      <c r="E115" s="12" t="s">
        <v>36</v>
      </c>
      <c r="F115" s="4">
        <v>0.54861111111111105</v>
      </c>
      <c r="G115" s="4">
        <v>0.62152777777777801</v>
      </c>
      <c r="H115" s="37" t="s">
        <v>166</v>
      </c>
      <c r="I115" s="37" t="s">
        <v>125</v>
      </c>
      <c r="J115" s="38">
        <v>2</v>
      </c>
      <c r="K115" s="5" t="str">
        <f t="shared" si="3"/>
        <v>2</v>
      </c>
      <c r="L115" s="39"/>
      <c r="M115" s="4">
        <v>7.2916666666666699E-2</v>
      </c>
      <c r="N115" s="4"/>
      <c r="O115" s="37" t="s">
        <v>48</v>
      </c>
      <c r="P115" s="12"/>
      <c r="Q115" s="12"/>
    </row>
    <row r="116" spans="1:17">
      <c r="A116" s="3" t="str">
        <f t="shared" si="2"/>
        <v>TAHITI - HUAHINE</v>
      </c>
      <c r="B116" s="37" t="s">
        <v>69</v>
      </c>
      <c r="C116" s="12" t="s">
        <v>44</v>
      </c>
      <c r="D116" s="12" t="s">
        <v>70</v>
      </c>
      <c r="E116" s="12" t="s">
        <v>36</v>
      </c>
      <c r="F116" s="4">
        <v>0.54861111111111105</v>
      </c>
      <c r="G116" s="4">
        <v>0.59375</v>
      </c>
      <c r="H116" s="37" t="s">
        <v>166</v>
      </c>
      <c r="I116" s="37" t="s">
        <v>125</v>
      </c>
      <c r="J116" s="38">
        <v>1</v>
      </c>
      <c r="K116" s="5" t="str">
        <f t="shared" si="3"/>
        <v>1</v>
      </c>
      <c r="L116" s="39"/>
      <c r="M116" s="4">
        <v>4.5138888888888902E-2</v>
      </c>
      <c r="N116" s="4"/>
      <c r="O116" s="37" t="s">
        <v>48</v>
      </c>
      <c r="P116" s="12"/>
      <c r="Q116" s="12"/>
    </row>
    <row r="117" spans="1:17">
      <c r="A117" s="3" t="str">
        <f t="shared" si="2"/>
        <v>UA HUKA - HIVA OA (ATUONA)</v>
      </c>
      <c r="B117" s="37" t="s">
        <v>167</v>
      </c>
      <c r="C117" s="12" t="s">
        <v>35</v>
      </c>
      <c r="D117" s="12" t="s">
        <v>97</v>
      </c>
      <c r="E117" s="12" t="s">
        <v>36</v>
      </c>
      <c r="F117" s="4">
        <v>0.55208333333333304</v>
      </c>
      <c r="G117" s="4">
        <v>0.57638888888888895</v>
      </c>
      <c r="H117" s="37" t="s">
        <v>158</v>
      </c>
      <c r="I117" s="26" t="s">
        <v>38</v>
      </c>
      <c r="J117" s="38">
        <v>0</v>
      </c>
      <c r="K117" s="5" t="str">
        <f t="shared" si="3"/>
        <v>0</v>
      </c>
      <c r="L117" s="39"/>
      <c r="M117" s="4">
        <v>2.4305555555555601E-2</v>
      </c>
      <c r="N117" s="4"/>
      <c r="O117" s="37" t="s">
        <v>39</v>
      </c>
      <c r="P117" s="12"/>
      <c r="Q117" s="12"/>
    </row>
    <row r="118" spans="1:17">
      <c r="A118" s="3" t="str">
        <f t="shared" si="2"/>
        <v>TAHITI - TUBUAI</v>
      </c>
      <c r="B118" s="37" t="s">
        <v>43</v>
      </c>
      <c r="C118" s="12" t="s">
        <v>44</v>
      </c>
      <c r="D118" s="12" t="s">
        <v>45</v>
      </c>
      <c r="E118" s="12" t="s">
        <v>36</v>
      </c>
      <c r="F118" s="4">
        <v>0.56944444444444398</v>
      </c>
      <c r="G118" s="4">
        <v>0.63888888888888895</v>
      </c>
      <c r="H118" s="37" t="s">
        <v>168</v>
      </c>
      <c r="I118" s="26" t="s">
        <v>38</v>
      </c>
      <c r="J118" s="38">
        <v>0</v>
      </c>
      <c r="K118" s="5" t="str">
        <f t="shared" si="3"/>
        <v>0</v>
      </c>
      <c r="L118" s="39" t="s">
        <v>54</v>
      </c>
      <c r="M118" s="4">
        <v>6.9444444444444406E-2</v>
      </c>
      <c r="N118" s="4"/>
      <c r="O118" s="37" t="s">
        <v>48</v>
      </c>
      <c r="P118" s="12"/>
      <c r="Q118" s="12"/>
    </row>
    <row r="119" spans="1:17">
      <c r="A119" s="3" t="str">
        <f t="shared" si="2"/>
        <v>TAHITI - RAIVAVAE</v>
      </c>
      <c r="B119" s="37" t="s">
        <v>164</v>
      </c>
      <c r="C119" s="12" t="s">
        <v>44</v>
      </c>
      <c r="D119" s="12" t="s">
        <v>165</v>
      </c>
      <c r="E119" s="12" t="s">
        <v>36</v>
      </c>
      <c r="F119" s="4">
        <v>0.56944444444444398</v>
      </c>
      <c r="G119" s="4">
        <v>0.6875</v>
      </c>
      <c r="H119" s="37" t="s">
        <v>168</v>
      </c>
      <c r="I119" s="26" t="s">
        <v>38</v>
      </c>
      <c r="J119" s="38">
        <v>1</v>
      </c>
      <c r="K119" s="5" t="str">
        <f t="shared" si="3"/>
        <v>1</v>
      </c>
      <c r="L119" s="39" t="s">
        <v>54</v>
      </c>
      <c r="M119" s="4">
        <v>0.118055555555556</v>
      </c>
      <c r="N119" s="4"/>
      <c r="O119" s="37" t="s">
        <v>48</v>
      </c>
      <c r="P119" s="12"/>
      <c r="Q119" s="12"/>
    </row>
    <row r="120" spans="1:17">
      <c r="A120" s="3" t="str">
        <f t="shared" si="2"/>
        <v>NUKUTAVAKE - TAHITI</v>
      </c>
      <c r="B120" s="37" t="s">
        <v>169</v>
      </c>
      <c r="C120" s="12" t="s">
        <v>108</v>
      </c>
      <c r="D120" s="12" t="s">
        <v>44</v>
      </c>
      <c r="E120" s="12" t="s">
        <v>36</v>
      </c>
      <c r="F120" s="4">
        <v>0.56944444444444398</v>
      </c>
      <c r="G120" s="4">
        <v>0.71180555555555602</v>
      </c>
      <c r="H120" s="37" t="s">
        <v>170</v>
      </c>
      <c r="I120" s="26" t="s">
        <v>38</v>
      </c>
      <c r="J120" s="38">
        <v>1</v>
      </c>
      <c r="K120" s="5" t="str">
        <f t="shared" si="3"/>
        <v>1</v>
      </c>
      <c r="L120" s="39" t="s">
        <v>104</v>
      </c>
      <c r="M120" s="4">
        <v>0.14236111111111099</v>
      </c>
      <c r="N120" s="4"/>
      <c r="O120" s="37" t="s">
        <v>48</v>
      </c>
      <c r="P120" s="12"/>
      <c r="Q120" s="12"/>
    </row>
    <row r="121" spans="1:17">
      <c r="A121" s="3" t="str">
        <f t="shared" si="2"/>
        <v>FAKARAVA - RANGIROA</v>
      </c>
      <c r="B121" s="37" t="s">
        <v>171</v>
      </c>
      <c r="C121" s="12" t="s">
        <v>152</v>
      </c>
      <c r="D121" s="12" t="s">
        <v>130</v>
      </c>
      <c r="E121" s="12" t="s">
        <v>36</v>
      </c>
      <c r="F121" s="4">
        <v>0.56944444444444398</v>
      </c>
      <c r="G121" s="4">
        <v>0.60069444444444398</v>
      </c>
      <c r="H121" s="37" t="s">
        <v>153</v>
      </c>
      <c r="I121" s="37" t="s">
        <v>72</v>
      </c>
      <c r="J121" s="38">
        <v>0</v>
      </c>
      <c r="K121" s="5" t="str">
        <f t="shared" si="3"/>
        <v>0</v>
      </c>
      <c r="L121" s="39"/>
      <c r="M121" s="4">
        <v>3.125E-2</v>
      </c>
      <c r="N121" s="4"/>
      <c r="O121" s="37" t="s">
        <v>48</v>
      </c>
      <c r="P121" s="12"/>
      <c r="Q121" s="12"/>
    </row>
    <row r="122" spans="1:17">
      <c r="A122" s="3" t="str">
        <f t="shared" si="2"/>
        <v>FAKARAVA - TAHITI</v>
      </c>
      <c r="B122" s="37" t="s">
        <v>172</v>
      </c>
      <c r="C122" s="12" t="s">
        <v>152</v>
      </c>
      <c r="D122" s="12" t="s">
        <v>44</v>
      </c>
      <c r="E122" s="12" t="s">
        <v>36</v>
      </c>
      <c r="F122" s="4">
        <v>0.56944444444444398</v>
      </c>
      <c r="G122" s="4">
        <v>0.66319444444444398</v>
      </c>
      <c r="H122" s="37" t="s">
        <v>153</v>
      </c>
      <c r="I122" s="37" t="s">
        <v>72</v>
      </c>
      <c r="J122" s="38">
        <v>1</v>
      </c>
      <c r="K122" s="5" t="str">
        <f t="shared" si="3"/>
        <v>1</v>
      </c>
      <c r="L122" s="39"/>
      <c r="M122" s="4">
        <v>9.375E-2</v>
      </c>
      <c r="N122" s="4"/>
      <c r="O122" s="37" t="s">
        <v>48</v>
      </c>
      <c r="P122" s="12"/>
      <c r="Q122" s="12"/>
    </row>
    <row r="123" spans="1:17">
      <c r="A123" s="3" t="str">
        <f t="shared" si="2"/>
        <v>MANIHI - TIKEHAU</v>
      </c>
      <c r="B123" s="37" t="s">
        <v>173</v>
      </c>
      <c r="C123" s="12" t="s">
        <v>141</v>
      </c>
      <c r="D123" s="12" t="s">
        <v>127</v>
      </c>
      <c r="E123" s="12" t="s">
        <v>36</v>
      </c>
      <c r="F123" s="4">
        <v>0.56944444444444398</v>
      </c>
      <c r="G123" s="4">
        <v>0.60069444444444398</v>
      </c>
      <c r="H123" s="37" t="s">
        <v>139</v>
      </c>
      <c r="I123" s="26" t="s">
        <v>72</v>
      </c>
      <c r="J123" s="38">
        <v>0</v>
      </c>
      <c r="K123" s="5" t="str">
        <f t="shared" si="3"/>
        <v>0</v>
      </c>
      <c r="L123" s="39"/>
      <c r="M123" s="4">
        <v>3.125E-2</v>
      </c>
      <c r="N123" s="4"/>
      <c r="O123" s="37" t="s">
        <v>48</v>
      </c>
      <c r="P123" s="12"/>
      <c r="Q123" s="12"/>
    </row>
    <row r="124" spans="1:17">
      <c r="A124" s="3" t="str">
        <f t="shared" si="2"/>
        <v>MANIHI - TAHITI</v>
      </c>
      <c r="B124" s="37" t="s">
        <v>174</v>
      </c>
      <c r="C124" s="12" t="s">
        <v>141</v>
      </c>
      <c r="D124" s="12" t="s">
        <v>44</v>
      </c>
      <c r="E124" s="12" t="s">
        <v>36</v>
      </c>
      <c r="F124" s="4">
        <v>0.56944444444444398</v>
      </c>
      <c r="G124" s="4">
        <v>0.65277777777777801</v>
      </c>
      <c r="H124" s="37" t="s">
        <v>139</v>
      </c>
      <c r="I124" s="26" t="s">
        <v>72</v>
      </c>
      <c r="J124" s="38">
        <v>1</v>
      </c>
      <c r="K124" s="5" t="str">
        <f t="shared" si="3"/>
        <v>1</v>
      </c>
      <c r="L124" s="39"/>
      <c r="M124" s="4">
        <v>8.3333333333333301E-2</v>
      </c>
      <c r="N124" s="4"/>
      <c r="O124" s="37" t="s">
        <v>48</v>
      </c>
      <c r="P124" s="12"/>
      <c r="Q124" s="12"/>
    </row>
    <row r="125" spans="1:17">
      <c r="A125" s="3" t="str">
        <f t="shared" si="2"/>
        <v>MOOREA - BORA BORA</v>
      </c>
      <c r="B125" s="37" t="s">
        <v>82</v>
      </c>
      <c r="C125" s="12" t="s">
        <v>74</v>
      </c>
      <c r="D125" s="12" t="s">
        <v>78</v>
      </c>
      <c r="E125" s="12" t="s">
        <v>36</v>
      </c>
      <c r="F125" s="4">
        <v>0.56944444444444398</v>
      </c>
      <c r="G125" s="4">
        <v>0.62152777777777801</v>
      </c>
      <c r="H125" s="37" t="s">
        <v>166</v>
      </c>
      <c r="I125" s="26" t="s">
        <v>72</v>
      </c>
      <c r="J125" s="38">
        <v>1</v>
      </c>
      <c r="K125" s="5" t="str">
        <f t="shared" si="3"/>
        <v>1</v>
      </c>
      <c r="L125" s="39"/>
      <c r="M125" s="4">
        <v>5.2083333333333301E-2</v>
      </c>
      <c r="N125" s="4"/>
      <c r="O125" s="37" t="s">
        <v>48</v>
      </c>
      <c r="P125" s="12"/>
      <c r="Q125" s="12"/>
    </row>
    <row r="126" spans="1:17">
      <c r="A126" s="3" t="str">
        <f t="shared" si="2"/>
        <v>MOOREA - HUAHINE</v>
      </c>
      <c r="B126" s="37" t="s">
        <v>175</v>
      </c>
      <c r="C126" s="12" t="s">
        <v>74</v>
      </c>
      <c r="D126" s="12" t="s">
        <v>70</v>
      </c>
      <c r="E126" s="12" t="s">
        <v>36</v>
      </c>
      <c r="F126" s="4">
        <v>0.56944444444444398</v>
      </c>
      <c r="G126" s="4">
        <v>0.59375</v>
      </c>
      <c r="H126" s="37" t="s">
        <v>166</v>
      </c>
      <c r="I126" s="37" t="s">
        <v>72</v>
      </c>
      <c r="J126" s="38">
        <v>0</v>
      </c>
      <c r="K126" s="5" t="str">
        <f t="shared" si="3"/>
        <v>0</v>
      </c>
      <c r="L126" s="39"/>
      <c r="M126" s="4">
        <v>2.4305555555555601E-2</v>
      </c>
      <c r="N126" s="4"/>
      <c r="O126" s="37" t="s">
        <v>48</v>
      </c>
      <c r="P126" s="12"/>
      <c r="Q126" s="12"/>
    </row>
    <row r="127" spans="1:17">
      <c r="A127" s="3" t="str">
        <f t="shared" si="2"/>
        <v>FAKAHINA - TAHITI</v>
      </c>
      <c r="B127" s="37" t="s">
        <v>176</v>
      </c>
      <c r="C127" s="12" t="s">
        <v>110</v>
      </c>
      <c r="D127" s="12" t="s">
        <v>44</v>
      </c>
      <c r="E127" s="12" t="s">
        <v>36</v>
      </c>
      <c r="F127" s="4">
        <v>0.57638888888888895</v>
      </c>
      <c r="G127" s="4">
        <v>0.70833333333333304</v>
      </c>
      <c r="H127" s="37" t="s">
        <v>177</v>
      </c>
      <c r="I127" s="26" t="s">
        <v>72</v>
      </c>
      <c r="J127" s="38">
        <v>1</v>
      </c>
      <c r="K127" s="5" t="str">
        <f t="shared" si="3"/>
        <v>1</v>
      </c>
      <c r="L127" s="39" t="s">
        <v>104</v>
      </c>
      <c r="M127" s="4">
        <v>0.131944444444444</v>
      </c>
      <c r="N127" s="4"/>
      <c r="O127" s="37" t="s">
        <v>178</v>
      </c>
      <c r="P127" s="12"/>
      <c r="Q127" s="12"/>
    </row>
    <row r="128" spans="1:17">
      <c r="A128" s="3" t="str">
        <f t="shared" si="2"/>
        <v>TAHITI - MOOREA</v>
      </c>
      <c r="B128" s="37" t="s">
        <v>73</v>
      </c>
      <c r="C128" s="12" t="s">
        <v>44</v>
      </c>
      <c r="D128" s="12" t="s">
        <v>74</v>
      </c>
      <c r="E128" s="12" t="s">
        <v>36</v>
      </c>
      <c r="F128" s="4">
        <v>0.58680555555555602</v>
      </c>
      <c r="G128" s="4">
        <v>0.59722222222222199</v>
      </c>
      <c r="H128" s="37" t="s">
        <v>179</v>
      </c>
      <c r="I128" s="37" t="s">
        <v>72</v>
      </c>
      <c r="J128" s="38">
        <v>0</v>
      </c>
      <c r="K128" s="5" t="str">
        <f t="shared" si="3"/>
        <v>0</v>
      </c>
      <c r="L128" s="39"/>
      <c r="M128" s="4">
        <v>1.0416666666666701E-2</v>
      </c>
      <c r="N128" s="4"/>
      <c r="O128" s="37" t="s">
        <v>48</v>
      </c>
      <c r="P128" s="12"/>
      <c r="Q128" s="12"/>
    </row>
    <row r="129" spans="1:17">
      <c r="A129" s="3" t="str">
        <f t="shared" si="2"/>
        <v>TAHITI - BORA BORA</v>
      </c>
      <c r="B129" s="37" t="s">
        <v>77</v>
      </c>
      <c r="C129" s="12" t="s">
        <v>44</v>
      </c>
      <c r="D129" s="12" t="s">
        <v>78</v>
      </c>
      <c r="E129" s="12" t="s">
        <v>36</v>
      </c>
      <c r="F129" s="4">
        <v>0.58680555555555602</v>
      </c>
      <c r="G129" s="4">
        <v>0.63888888888888895</v>
      </c>
      <c r="H129" s="37" t="s">
        <v>179</v>
      </c>
      <c r="I129" s="26" t="s">
        <v>58</v>
      </c>
      <c r="J129" s="38">
        <v>1</v>
      </c>
      <c r="K129" s="5" t="str">
        <f t="shared" si="3"/>
        <v>1</v>
      </c>
      <c r="L129" s="39"/>
      <c r="M129" s="4">
        <v>5.2083333333333301E-2</v>
      </c>
      <c r="N129" s="4"/>
      <c r="O129" s="37" t="s">
        <v>48</v>
      </c>
      <c r="P129" s="12"/>
      <c r="Q129" s="12"/>
    </row>
    <row r="130" spans="1:17">
      <c r="A130" s="3" t="str">
        <f t="shared" si="2"/>
        <v>TAHITI - HUAHINE</v>
      </c>
      <c r="B130" s="37" t="s">
        <v>69</v>
      </c>
      <c r="C130" s="12" t="s">
        <v>44</v>
      </c>
      <c r="D130" s="12" t="s">
        <v>70</v>
      </c>
      <c r="E130" s="12" t="s">
        <v>36</v>
      </c>
      <c r="F130" s="4">
        <v>0.59722222222222199</v>
      </c>
      <c r="G130" s="4">
        <v>0.625</v>
      </c>
      <c r="H130" s="37" t="s">
        <v>180</v>
      </c>
      <c r="I130" s="26" t="s">
        <v>58</v>
      </c>
      <c r="J130" s="38">
        <v>0</v>
      </c>
      <c r="K130" s="5" t="str">
        <f t="shared" si="3"/>
        <v>0</v>
      </c>
      <c r="L130" s="39" t="s">
        <v>59</v>
      </c>
      <c r="M130" s="4">
        <v>2.7777777777777801E-2</v>
      </c>
      <c r="N130" s="4"/>
      <c r="O130" s="37" t="s">
        <v>48</v>
      </c>
      <c r="P130" s="12"/>
      <c r="Q130" s="12"/>
    </row>
    <row r="131" spans="1:17">
      <c r="A131" s="3" t="str">
        <f t="shared" si="2"/>
        <v>TAHITI - RAIATEA</v>
      </c>
      <c r="B131" s="37" t="s">
        <v>55</v>
      </c>
      <c r="C131" s="12" t="s">
        <v>44</v>
      </c>
      <c r="D131" s="12" t="s">
        <v>56</v>
      </c>
      <c r="E131" s="12" t="s">
        <v>36</v>
      </c>
      <c r="F131" s="4">
        <v>0.59722222222222199</v>
      </c>
      <c r="G131" s="4">
        <v>0.65277777777777801</v>
      </c>
      <c r="H131" s="37" t="s">
        <v>180</v>
      </c>
      <c r="I131" s="37" t="s">
        <v>72</v>
      </c>
      <c r="J131" s="38">
        <v>1</v>
      </c>
      <c r="K131" s="5" t="str">
        <f t="shared" si="3"/>
        <v>1</v>
      </c>
      <c r="L131" s="39" t="s">
        <v>59</v>
      </c>
      <c r="M131" s="4">
        <v>5.5555555555555601E-2</v>
      </c>
      <c r="N131" s="4"/>
      <c r="O131" s="37" t="s">
        <v>48</v>
      </c>
      <c r="P131" s="12"/>
      <c r="Q131" s="12"/>
    </row>
    <row r="132" spans="1:17">
      <c r="A132" s="3" t="str">
        <f t="shared" si="2"/>
        <v>HUAHINE - BORA BORA</v>
      </c>
      <c r="B132" s="37" t="s">
        <v>181</v>
      </c>
      <c r="C132" s="12" t="s">
        <v>70</v>
      </c>
      <c r="D132" s="12" t="s">
        <v>78</v>
      </c>
      <c r="E132" s="12" t="s">
        <v>36</v>
      </c>
      <c r="F132" s="4">
        <v>0.60416666666666696</v>
      </c>
      <c r="G132" s="4">
        <v>0.62152777777777801</v>
      </c>
      <c r="H132" s="37" t="s">
        <v>166</v>
      </c>
      <c r="I132" s="26" t="s">
        <v>72</v>
      </c>
      <c r="J132" s="38">
        <v>0</v>
      </c>
      <c r="K132" s="5" t="str">
        <f t="shared" si="3"/>
        <v>0</v>
      </c>
      <c r="L132" s="39"/>
      <c r="M132" s="4">
        <v>1.7361111111111101E-2</v>
      </c>
      <c r="N132" s="4"/>
      <c r="O132" s="37" t="s">
        <v>48</v>
      </c>
      <c r="P132" s="12"/>
      <c r="Q132" s="12"/>
    </row>
    <row r="133" spans="1:17">
      <c r="A133" s="3" t="str">
        <f t="shared" si="2"/>
        <v>MOOREA - BORA BORA</v>
      </c>
      <c r="B133" s="37" t="s">
        <v>82</v>
      </c>
      <c r="C133" s="12" t="s">
        <v>74</v>
      </c>
      <c r="D133" s="12" t="s">
        <v>78</v>
      </c>
      <c r="E133" s="12" t="s">
        <v>36</v>
      </c>
      <c r="F133" s="4">
        <v>0.60763888888888895</v>
      </c>
      <c r="G133" s="4">
        <v>0.63888888888888895</v>
      </c>
      <c r="H133" s="37" t="s">
        <v>179</v>
      </c>
      <c r="I133" s="26" t="s">
        <v>72</v>
      </c>
      <c r="J133" s="38">
        <v>0</v>
      </c>
      <c r="K133" s="5" t="str">
        <f t="shared" si="3"/>
        <v>0</v>
      </c>
      <c r="L133" s="39"/>
      <c r="M133" s="4">
        <v>3.125E-2</v>
      </c>
      <c r="N133" s="4"/>
      <c r="O133" s="37" t="s">
        <v>48</v>
      </c>
      <c r="P133" s="12"/>
      <c r="Q133" s="12"/>
    </row>
    <row r="134" spans="1:17">
      <c r="A134" s="3" t="str">
        <f t="shared" si="2"/>
        <v>MOOREA - RAIATEA</v>
      </c>
      <c r="B134" s="37" t="s">
        <v>182</v>
      </c>
      <c r="C134" s="12" t="s">
        <v>74</v>
      </c>
      <c r="D134" s="12" t="s">
        <v>56</v>
      </c>
      <c r="E134" s="12" t="s">
        <v>36</v>
      </c>
      <c r="F134" s="4">
        <v>0.60763888888888895</v>
      </c>
      <c r="G134" s="4">
        <v>0.67013888888888895</v>
      </c>
      <c r="H134" s="37" t="s">
        <v>179</v>
      </c>
      <c r="I134" s="26" t="s">
        <v>72</v>
      </c>
      <c r="J134" s="38">
        <v>1</v>
      </c>
      <c r="K134" s="5" t="str">
        <f t="shared" si="3"/>
        <v>1</v>
      </c>
      <c r="L134" s="39"/>
      <c r="M134" s="4">
        <v>6.25E-2</v>
      </c>
      <c r="N134" s="4"/>
      <c r="O134" s="37" t="s">
        <v>48</v>
      </c>
      <c r="P134" s="12"/>
      <c r="Q134" s="12"/>
    </row>
    <row r="135" spans="1:17">
      <c r="A135" s="3" t="str">
        <f t="shared" si="2"/>
        <v>TIKEHAU - TAHITI</v>
      </c>
      <c r="B135" s="37" t="s">
        <v>148</v>
      </c>
      <c r="C135" s="12" t="s">
        <v>127</v>
      </c>
      <c r="D135" s="12" t="s">
        <v>44</v>
      </c>
      <c r="E135" s="12" t="s">
        <v>36</v>
      </c>
      <c r="F135" s="4">
        <v>0.61458333333333304</v>
      </c>
      <c r="G135" s="4">
        <v>0.65277777777777801</v>
      </c>
      <c r="H135" s="37" t="s">
        <v>139</v>
      </c>
      <c r="I135" s="26" t="s">
        <v>72</v>
      </c>
      <c r="J135" s="38">
        <v>0</v>
      </c>
      <c r="K135" s="5" t="str">
        <f t="shared" si="3"/>
        <v>0</v>
      </c>
      <c r="L135" s="39"/>
      <c r="M135" s="4">
        <v>3.8194444444444399E-2</v>
      </c>
      <c r="N135" s="4"/>
      <c r="O135" s="37" t="s">
        <v>48</v>
      </c>
      <c r="P135" s="12"/>
      <c r="Q135" s="12"/>
    </row>
    <row r="136" spans="1:17">
      <c r="A136" s="3" t="str">
        <f t="shared" si="2"/>
        <v>HAO - TAHITI</v>
      </c>
      <c r="B136" s="37" t="s">
        <v>183</v>
      </c>
      <c r="C136" s="12" t="s">
        <v>102</v>
      </c>
      <c r="D136" s="12" t="s">
        <v>44</v>
      </c>
      <c r="E136" s="12" t="s">
        <v>36</v>
      </c>
      <c r="F136" s="4">
        <v>0.62152777777777801</v>
      </c>
      <c r="G136" s="4">
        <v>0.71180555555555602</v>
      </c>
      <c r="H136" s="37" t="s">
        <v>170</v>
      </c>
      <c r="I136" s="26" t="s">
        <v>38</v>
      </c>
      <c r="J136" s="38">
        <v>0</v>
      </c>
      <c r="K136" s="5" t="str">
        <f t="shared" si="3"/>
        <v>0</v>
      </c>
      <c r="L136" s="39" t="s">
        <v>104</v>
      </c>
      <c r="M136" s="4">
        <v>9.0277777777777804E-2</v>
      </c>
      <c r="N136" s="4"/>
      <c r="O136" s="37" t="s">
        <v>48</v>
      </c>
      <c r="P136" s="12"/>
      <c r="Q136" s="12"/>
    </row>
    <row r="137" spans="1:17">
      <c r="A137" s="3" t="str">
        <f t="shared" si="2"/>
        <v>RANGIROA - TAHITI</v>
      </c>
      <c r="B137" s="37" t="s">
        <v>156</v>
      </c>
      <c r="C137" s="12" t="s">
        <v>130</v>
      </c>
      <c r="D137" s="12" t="s">
        <v>44</v>
      </c>
      <c r="E137" s="12" t="s">
        <v>36</v>
      </c>
      <c r="F137" s="4">
        <v>0.62152777777777801</v>
      </c>
      <c r="G137" s="4">
        <v>0.66319444444444398</v>
      </c>
      <c r="H137" s="37" t="s">
        <v>153</v>
      </c>
      <c r="I137" s="37" t="s">
        <v>72</v>
      </c>
      <c r="J137" s="38">
        <v>0</v>
      </c>
      <c r="K137" s="5" t="str">
        <f t="shared" si="3"/>
        <v>0</v>
      </c>
      <c r="L137" s="39"/>
      <c r="M137" s="4">
        <v>4.1666666666666699E-2</v>
      </c>
      <c r="N137" s="4"/>
      <c r="O137" s="37" t="s">
        <v>48</v>
      </c>
      <c r="P137" s="12"/>
      <c r="Q137" s="12"/>
    </row>
    <row r="138" spans="1:17">
      <c r="A138" s="3" t="str">
        <f t="shared" si="2"/>
        <v>RURUTU - TUBUAI</v>
      </c>
      <c r="B138" s="37" t="s">
        <v>131</v>
      </c>
      <c r="C138" s="12" t="s">
        <v>50</v>
      </c>
      <c r="D138" s="12" t="s">
        <v>45</v>
      </c>
      <c r="E138" s="12" t="s">
        <v>36</v>
      </c>
      <c r="F138" s="4">
        <v>0.625</v>
      </c>
      <c r="G138" s="4">
        <v>0.65277777777777801</v>
      </c>
      <c r="H138" s="37" t="s">
        <v>163</v>
      </c>
      <c r="I138" s="26" t="s">
        <v>72</v>
      </c>
      <c r="J138" s="38">
        <v>0</v>
      </c>
      <c r="K138" s="5" t="str">
        <f t="shared" si="3"/>
        <v>0</v>
      </c>
      <c r="L138" s="39" t="s">
        <v>47</v>
      </c>
      <c r="M138" s="4">
        <v>2.7777777777777801E-2</v>
      </c>
      <c r="N138" s="4"/>
      <c r="O138" s="37" t="s">
        <v>48</v>
      </c>
      <c r="P138" s="12"/>
      <c r="Q138" s="12"/>
    </row>
    <row r="139" spans="1:17">
      <c r="A139" s="3" t="str">
        <f t="shared" si="2"/>
        <v>TAHITI - MAUPITI</v>
      </c>
      <c r="B139" s="37" t="s">
        <v>184</v>
      </c>
      <c r="C139" s="12" t="s">
        <v>44</v>
      </c>
      <c r="D139" s="12" t="s">
        <v>185</v>
      </c>
      <c r="E139" s="12" t="s">
        <v>36</v>
      </c>
      <c r="F139" s="4">
        <v>0.625</v>
      </c>
      <c r="G139" s="4">
        <v>0.65972222222222199</v>
      </c>
      <c r="H139" s="37" t="s">
        <v>186</v>
      </c>
      <c r="I139" s="37" t="s">
        <v>72</v>
      </c>
      <c r="J139" s="38">
        <v>0</v>
      </c>
      <c r="K139" s="5" t="str">
        <f t="shared" si="3"/>
        <v>0</v>
      </c>
      <c r="L139" s="39" t="s">
        <v>187</v>
      </c>
      <c r="M139" s="4">
        <v>3.4722222222222203E-2</v>
      </c>
      <c r="N139" s="4"/>
      <c r="O139" s="37" t="s">
        <v>48</v>
      </c>
      <c r="P139" s="12"/>
      <c r="Q139" s="12"/>
    </row>
    <row r="140" spans="1:17">
      <c r="A140" s="3" t="str">
        <f t="shared" si="2"/>
        <v>RURUTU - RAIVAVAE</v>
      </c>
      <c r="B140" s="37" t="s">
        <v>188</v>
      </c>
      <c r="C140" s="12" t="s">
        <v>50</v>
      </c>
      <c r="D140" s="12" t="s">
        <v>165</v>
      </c>
      <c r="E140" s="12" t="s">
        <v>36</v>
      </c>
      <c r="F140" s="4">
        <v>0.625</v>
      </c>
      <c r="G140" s="4">
        <v>0.70138888888888895</v>
      </c>
      <c r="H140" s="37" t="s">
        <v>163</v>
      </c>
      <c r="I140" s="37" t="s">
        <v>72</v>
      </c>
      <c r="J140" s="38">
        <v>1</v>
      </c>
      <c r="K140" s="5" t="str">
        <f t="shared" si="3"/>
        <v>1</v>
      </c>
      <c r="L140" s="39" t="s">
        <v>47</v>
      </c>
      <c r="M140" s="4">
        <v>7.6388888888888895E-2</v>
      </c>
      <c r="N140" s="4"/>
      <c r="O140" s="37" t="s">
        <v>48</v>
      </c>
      <c r="P140" s="12"/>
      <c r="Q140" s="12"/>
    </row>
    <row r="141" spans="1:17">
      <c r="A141" s="3" t="str">
        <f t="shared" si="2"/>
        <v>RURUTU - TAHITI</v>
      </c>
      <c r="B141" s="37" t="s">
        <v>88</v>
      </c>
      <c r="C141" s="12" t="s">
        <v>50</v>
      </c>
      <c r="D141" s="12" t="s">
        <v>44</v>
      </c>
      <c r="E141" s="12" t="s">
        <v>36</v>
      </c>
      <c r="F141" s="4">
        <v>0.625</v>
      </c>
      <c r="G141" s="4">
        <v>0.79166666666666696</v>
      </c>
      <c r="H141" s="37" t="s">
        <v>163</v>
      </c>
      <c r="I141" s="26" t="s">
        <v>38</v>
      </c>
      <c r="J141" s="38">
        <v>2</v>
      </c>
      <c r="K141" s="5" t="str">
        <f t="shared" si="3"/>
        <v>2</v>
      </c>
      <c r="L141" s="39" t="s">
        <v>47</v>
      </c>
      <c r="M141" s="4">
        <v>0.16666666666666699</v>
      </c>
      <c r="N141" s="4"/>
      <c r="O141" s="37" t="s">
        <v>48</v>
      </c>
      <c r="P141" s="12"/>
      <c r="Q141" s="12"/>
    </row>
    <row r="142" spans="1:17">
      <c r="A142" s="3" t="str">
        <f t="shared" si="2"/>
        <v>HUAHINE - RAIATEA</v>
      </c>
      <c r="B142" s="37" t="s">
        <v>85</v>
      </c>
      <c r="C142" s="12" t="s">
        <v>70</v>
      </c>
      <c r="D142" s="12" t="s">
        <v>56</v>
      </c>
      <c r="E142" s="12" t="s">
        <v>36</v>
      </c>
      <c r="F142" s="4">
        <v>0.63888888888888895</v>
      </c>
      <c r="G142" s="4">
        <v>0.65277777777777801</v>
      </c>
      <c r="H142" s="37" t="s">
        <v>180</v>
      </c>
      <c r="I142" s="37" t="s">
        <v>72</v>
      </c>
      <c r="J142" s="38">
        <v>0</v>
      </c>
      <c r="K142" s="5" t="str">
        <f t="shared" si="3"/>
        <v>0</v>
      </c>
      <c r="L142" s="39" t="s">
        <v>59</v>
      </c>
      <c r="M142" s="4">
        <v>1.38888888888889E-2</v>
      </c>
      <c r="N142" s="4"/>
      <c r="O142" s="37" t="s">
        <v>48</v>
      </c>
      <c r="P142" s="12"/>
      <c r="Q142" s="12"/>
    </row>
    <row r="143" spans="1:17">
      <c r="A143" s="3" t="str">
        <f t="shared" si="2"/>
        <v>HUAHINE - TAHITI</v>
      </c>
      <c r="B143" s="37" t="s">
        <v>86</v>
      </c>
      <c r="C143" s="12" t="s">
        <v>70</v>
      </c>
      <c r="D143" s="12" t="s">
        <v>44</v>
      </c>
      <c r="E143" s="12" t="s">
        <v>36</v>
      </c>
      <c r="F143" s="4">
        <v>0.63888888888888895</v>
      </c>
      <c r="G143" s="4">
        <v>0.69444444444444398</v>
      </c>
      <c r="H143" s="37" t="s">
        <v>180</v>
      </c>
      <c r="I143" s="26" t="s">
        <v>72</v>
      </c>
      <c r="J143" s="38">
        <v>1</v>
      </c>
      <c r="K143" s="5" t="str">
        <f t="shared" si="3"/>
        <v>1</v>
      </c>
      <c r="L143" s="39" t="s">
        <v>59</v>
      </c>
      <c r="M143" s="4">
        <v>5.5555555555555601E-2</v>
      </c>
      <c r="N143" s="4"/>
      <c r="O143" s="37" t="s">
        <v>48</v>
      </c>
      <c r="P143" s="12"/>
      <c r="Q143" s="12"/>
    </row>
    <row r="144" spans="1:17">
      <c r="A144" s="3" t="str">
        <f t="shared" si="2"/>
        <v>BORA BORA - HUAHINE</v>
      </c>
      <c r="B144" s="37" t="s">
        <v>189</v>
      </c>
      <c r="C144" s="12" t="s">
        <v>78</v>
      </c>
      <c r="D144" s="12" t="s">
        <v>70</v>
      </c>
      <c r="E144" s="12" t="s">
        <v>36</v>
      </c>
      <c r="F144" s="4">
        <v>0.64236111111111105</v>
      </c>
      <c r="G144" s="4">
        <v>0.65972222222222199</v>
      </c>
      <c r="H144" s="37" t="s">
        <v>190</v>
      </c>
      <c r="I144" s="37" t="s">
        <v>72</v>
      </c>
      <c r="J144" s="38">
        <v>0</v>
      </c>
      <c r="K144" s="5" t="str">
        <f t="shared" si="3"/>
        <v>0</v>
      </c>
      <c r="L144" s="39"/>
      <c r="M144" s="4">
        <v>1.7361111111111101E-2</v>
      </c>
      <c r="N144" s="4"/>
      <c r="O144" s="37" t="s">
        <v>48</v>
      </c>
      <c r="P144" s="12"/>
      <c r="Q144" s="12"/>
    </row>
    <row r="145" spans="1:17">
      <c r="A145" s="3" t="str">
        <f t="shared" si="2"/>
        <v>BORA BORA - MOOREA</v>
      </c>
      <c r="B145" s="37" t="s">
        <v>191</v>
      </c>
      <c r="C145" s="12" t="s">
        <v>78</v>
      </c>
      <c r="D145" s="12" t="s">
        <v>74</v>
      </c>
      <c r="E145" s="12" t="s">
        <v>36</v>
      </c>
      <c r="F145" s="4">
        <v>0.64236111111111105</v>
      </c>
      <c r="G145" s="4">
        <v>0.69444444444444398</v>
      </c>
      <c r="H145" s="37" t="s">
        <v>190</v>
      </c>
      <c r="I145" s="37" t="s">
        <v>72</v>
      </c>
      <c r="J145" s="38">
        <v>1</v>
      </c>
      <c r="K145" s="5" t="str">
        <f t="shared" si="3"/>
        <v>1</v>
      </c>
      <c r="L145" s="39"/>
      <c r="M145" s="4">
        <v>5.2083333333333301E-2</v>
      </c>
      <c r="N145" s="4"/>
      <c r="O145" s="37" t="s">
        <v>48</v>
      </c>
      <c r="P145" s="12"/>
      <c r="Q145" s="12"/>
    </row>
    <row r="146" spans="1:17">
      <c r="A146" s="3" t="str">
        <f t="shared" si="2"/>
        <v>BORA BORA - TAHITI</v>
      </c>
      <c r="B146" s="37" t="s">
        <v>92</v>
      </c>
      <c r="C146" s="12" t="s">
        <v>78</v>
      </c>
      <c r="D146" s="12" t="s">
        <v>44</v>
      </c>
      <c r="E146" s="12" t="s">
        <v>36</v>
      </c>
      <c r="F146" s="4">
        <v>0.64236111111111105</v>
      </c>
      <c r="G146" s="4">
        <v>0.71875</v>
      </c>
      <c r="H146" s="37" t="s">
        <v>190</v>
      </c>
      <c r="I146" s="26" t="s">
        <v>125</v>
      </c>
      <c r="J146" s="38">
        <v>2</v>
      </c>
      <c r="K146" s="5" t="str">
        <f t="shared" si="3"/>
        <v>2</v>
      </c>
      <c r="L146" s="39"/>
      <c r="M146" s="4">
        <v>7.6388888888888895E-2</v>
      </c>
      <c r="N146" s="4"/>
      <c r="O146" s="37" t="s">
        <v>48</v>
      </c>
      <c r="P146" s="12"/>
      <c r="Q146" s="12"/>
    </row>
    <row r="147" spans="1:17">
      <c r="A147" s="3" t="str">
        <f t="shared" si="2"/>
        <v>BORA BORA - RAIATEA</v>
      </c>
      <c r="B147" s="37" t="s">
        <v>192</v>
      </c>
      <c r="C147" s="12" t="s">
        <v>78</v>
      </c>
      <c r="D147" s="12" t="s">
        <v>56</v>
      </c>
      <c r="E147" s="12" t="s">
        <v>36</v>
      </c>
      <c r="F147" s="7">
        <v>0.65972222222222199</v>
      </c>
      <c r="G147" s="4">
        <v>0.67013888888888895</v>
      </c>
      <c r="H147" s="37" t="s">
        <v>179</v>
      </c>
      <c r="I147" s="37" t="s">
        <v>72</v>
      </c>
      <c r="J147" s="38">
        <v>0</v>
      </c>
      <c r="K147" s="5" t="str">
        <f t="shared" si="3"/>
        <v>0</v>
      </c>
      <c r="L147" s="39"/>
      <c r="M147" s="4">
        <v>1.0416666666666701E-2</v>
      </c>
      <c r="N147" s="4"/>
      <c r="O147" s="26" t="s">
        <v>48</v>
      </c>
      <c r="P147" s="40"/>
      <c r="Q147" s="3"/>
    </row>
    <row r="148" spans="1:17">
      <c r="A148" s="3" t="str">
        <f t="shared" si="2"/>
        <v>BORA BORA - TAHITI</v>
      </c>
      <c r="B148" s="37" t="s">
        <v>92</v>
      </c>
      <c r="C148" s="12" t="s">
        <v>78</v>
      </c>
      <c r="D148" s="12" t="s">
        <v>44</v>
      </c>
      <c r="E148" s="12" t="s">
        <v>36</v>
      </c>
      <c r="F148" s="4">
        <v>0.65972222222222199</v>
      </c>
      <c r="G148" s="4">
        <v>0.71180555555555602</v>
      </c>
      <c r="H148" s="37" t="s">
        <v>179</v>
      </c>
      <c r="I148" s="26" t="s">
        <v>125</v>
      </c>
      <c r="J148" s="38">
        <v>1</v>
      </c>
      <c r="K148" s="5" t="str">
        <f t="shared" si="3"/>
        <v>1</v>
      </c>
      <c r="L148" s="39"/>
      <c r="M148" s="4">
        <v>5.2083333333333301E-2</v>
      </c>
      <c r="N148" s="4"/>
      <c r="O148" s="37" t="s">
        <v>48</v>
      </c>
      <c r="P148" s="12"/>
      <c r="Q148" s="12"/>
    </row>
    <row r="149" spans="1:17">
      <c r="A149" s="3" t="str">
        <f t="shared" si="2"/>
        <v>TUBUAI - RAIVAVAE</v>
      </c>
      <c r="B149" s="37" t="s">
        <v>193</v>
      </c>
      <c r="C149" s="12" t="s">
        <v>45</v>
      </c>
      <c r="D149" s="12" t="s">
        <v>165</v>
      </c>
      <c r="E149" s="12" t="s">
        <v>36</v>
      </c>
      <c r="F149" s="4">
        <v>0.65972222222222199</v>
      </c>
      <c r="G149" s="4">
        <v>0.6875</v>
      </c>
      <c r="H149" s="37" t="s">
        <v>168</v>
      </c>
      <c r="I149" s="37" t="s">
        <v>72</v>
      </c>
      <c r="J149" s="38">
        <v>0</v>
      </c>
      <c r="K149" s="5" t="str">
        <f t="shared" si="3"/>
        <v>0</v>
      </c>
      <c r="L149" s="39" t="s">
        <v>54</v>
      </c>
      <c r="M149" s="4">
        <v>2.7777777777777801E-2</v>
      </c>
      <c r="N149" s="4"/>
      <c r="O149" s="37" t="s">
        <v>48</v>
      </c>
      <c r="P149" s="12"/>
      <c r="Q149" s="12"/>
    </row>
    <row r="150" spans="1:17">
      <c r="A150" s="3" t="str">
        <f t="shared" si="2"/>
        <v>TUBUAI - TAHITI</v>
      </c>
      <c r="B150" s="37" t="s">
        <v>91</v>
      </c>
      <c r="C150" s="12" t="s">
        <v>45</v>
      </c>
      <c r="D150" s="12" t="s">
        <v>44</v>
      </c>
      <c r="E150" s="12" t="s">
        <v>36</v>
      </c>
      <c r="F150" s="4">
        <v>0.65972222222222199</v>
      </c>
      <c r="G150" s="4">
        <v>0.77777777777777801</v>
      </c>
      <c r="H150" s="37" t="s">
        <v>168</v>
      </c>
      <c r="I150" s="26" t="s">
        <v>38</v>
      </c>
      <c r="J150" s="38">
        <v>1</v>
      </c>
      <c r="K150" s="5" t="str">
        <f t="shared" si="3"/>
        <v>1</v>
      </c>
      <c r="L150" s="39" t="s">
        <v>54</v>
      </c>
      <c r="M150" s="4">
        <v>0.118055555555556</v>
      </c>
      <c r="N150" s="4"/>
      <c r="O150" s="37" t="s">
        <v>48</v>
      </c>
      <c r="P150" s="12"/>
      <c r="Q150" s="12"/>
    </row>
    <row r="151" spans="1:17">
      <c r="A151" s="3" t="str">
        <f t="shared" si="2"/>
        <v>RAIATEA - TAHITI</v>
      </c>
      <c r="B151" s="37" t="s">
        <v>80</v>
      </c>
      <c r="C151" s="12" t="s">
        <v>56</v>
      </c>
      <c r="D151" s="12" t="s">
        <v>44</v>
      </c>
      <c r="E151" s="12" t="s">
        <v>36</v>
      </c>
      <c r="F151" s="4">
        <v>0.66319444444444398</v>
      </c>
      <c r="G151" s="4">
        <v>0.69444444444444398</v>
      </c>
      <c r="H151" s="37" t="s">
        <v>180</v>
      </c>
      <c r="I151" s="26" t="s">
        <v>72</v>
      </c>
      <c r="J151" s="38">
        <v>0</v>
      </c>
      <c r="K151" s="5" t="str">
        <f t="shared" si="3"/>
        <v>0</v>
      </c>
      <c r="L151" s="39" t="s">
        <v>59</v>
      </c>
      <c r="M151" s="4">
        <v>3.125E-2</v>
      </c>
      <c r="N151" s="4"/>
      <c r="O151" s="37" t="s">
        <v>48</v>
      </c>
      <c r="P151" s="12"/>
      <c r="Q151" s="12"/>
    </row>
    <row r="152" spans="1:17">
      <c r="A152" s="3" t="str">
        <f t="shared" si="2"/>
        <v>HUAHINE - MOOREA</v>
      </c>
      <c r="B152" s="37" t="s">
        <v>194</v>
      </c>
      <c r="C152" s="12" t="s">
        <v>70</v>
      </c>
      <c r="D152" s="12" t="s">
        <v>74</v>
      </c>
      <c r="E152" s="12" t="s">
        <v>36</v>
      </c>
      <c r="F152" s="4">
        <v>0.67013888888888895</v>
      </c>
      <c r="G152" s="4">
        <v>0.69444444444444398</v>
      </c>
      <c r="H152" s="37" t="s">
        <v>190</v>
      </c>
      <c r="I152" s="26" t="s">
        <v>72</v>
      </c>
      <c r="J152" s="38">
        <v>0</v>
      </c>
      <c r="K152" s="5" t="str">
        <f t="shared" si="3"/>
        <v>0</v>
      </c>
      <c r="L152" s="39"/>
      <c r="M152" s="4">
        <v>2.4305555555555601E-2</v>
      </c>
      <c r="N152" s="4"/>
      <c r="O152" s="37" t="s">
        <v>48</v>
      </c>
      <c r="P152" s="12"/>
      <c r="Q152" s="12"/>
    </row>
    <row r="153" spans="1:17">
      <c r="A153" s="3" t="str">
        <f t="shared" si="2"/>
        <v>HUAHINE - TAHITI</v>
      </c>
      <c r="B153" s="37" t="s">
        <v>86</v>
      </c>
      <c r="C153" s="12" t="s">
        <v>70</v>
      </c>
      <c r="D153" s="12" t="s">
        <v>44</v>
      </c>
      <c r="E153" s="12" t="s">
        <v>36</v>
      </c>
      <c r="F153" s="4">
        <v>0.67013888888888895</v>
      </c>
      <c r="G153" s="4">
        <v>0.71875</v>
      </c>
      <c r="H153" s="37" t="s">
        <v>190</v>
      </c>
      <c r="I153" s="26" t="s">
        <v>125</v>
      </c>
      <c r="J153" s="38">
        <v>1</v>
      </c>
      <c r="K153" s="5" t="str">
        <f t="shared" si="3"/>
        <v>1</v>
      </c>
      <c r="L153" s="39"/>
      <c r="M153" s="4">
        <v>4.8611111111111098E-2</v>
      </c>
      <c r="N153" s="4"/>
      <c r="O153" s="37" t="s">
        <v>48</v>
      </c>
      <c r="P153" s="12"/>
      <c r="Q153" s="12"/>
    </row>
    <row r="154" spans="1:17">
      <c r="A154" s="3" t="str">
        <f t="shared" ref="A154:A217" si="4" xml:space="preserve"> CONCATENATE(VLOOKUP(C154,esc,2,0)," - ",VLOOKUP(D154,esc,2,0))</f>
        <v>TUBUAI - RAIVAVAE</v>
      </c>
      <c r="B154" s="37" t="s">
        <v>193</v>
      </c>
      <c r="C154" s="12" t="s">
        <v>45</v>
      </c>
      <c r="D154" s="12" t="s">
        <v>165</v>
      </c>
      <c r="E154" s="12" t="s">
        <v>36</v>
      </c>
      <c r="F154" s="4">
        <v>0.67361111111111105</v>
      </c>
      <c r="G154" s="4">
        <v>0.70138888888888895</v>
      </c>
      <c r="H154" s="37" t="s">
        <v>163</v>
      </c>
      <c r="I154" s="26" t="s">
        <v>72</v>
      </c>
      <c r="J154" s="38">
        <v>0</v>
      </c>
      <c r="K154" s="5" t="str">
        <f t="shared" ref="K154:K217" si="5">CONCATENATE(J154,Q154)</f>
        <v>0</v>
      </c>
      <c r="L154" s="39" t="s">
        <v>47</v>
      </c>
      <c r="M154" s="4">
        <v>2.7777777777777801E-2</v>
      </c>
      <c r="N154" s="4"/>
      <c r="O154" s="37" t="s">
        <v>48</v>
      </c>
      <c r="P154" s="12"/>
      <c r="Q154" s="12"/>
    </row>
    <row r="155" spans="1:17">
      <c r="A155" s="3" t="str">
        <f t="shared" si="4"/>
        <v>MAUPITI - TAHITI</v>
      </c>
      <c r="B155" s="37" t="s">
        <v>195</v>
      </c>
      <c r="C155" s="12" t="s">
        <v>185</v>
      </c>
      <c r="D155" s="12" t="s">
        <v>44</v>
      </c>
      <c r="E155" s="12" t="s">
        <v>36</v>
      </c>
      <c r="F155" s="4">
        <v>0.67361111111111105</v>
      </c>
      <c r="G155" s="4">
        <v>0.71180555555555602</v>
      </c>
      <c r="H155" s="37" t="s">
        <v>186</v>
      </c>
      <c r="I155" s="26" t="s">
        <v>72</v>
      </c>
      <c r="J155" s="38">
        <v>0</v>
      </c>
      <c r="K155" s="5" t="str">
        <f t="shared" si="5"/>
        <v>0</v>
      </c>
      <c r="L155" s="39" t="s">
        <v>187</v>
      </c>
      <c r="M155" s="4">
        <v>3.8194444444444399E-2</v>
      </c>
      <c r="N155" s="4"/>
      <c r="O155" s="37" t="s">
        <v>48</v>
      </c>
      <c r="P155" s="12"/>
      <c r="Q155" s="12"/>
    </row>
    <row r="156" spans="1:17">
      <c r="A156" s="3" t="str">
        <f t="shared" si="4"/>
        <v>TUBUAI - TAHITI</v>
      </c>
      <c r="B156" s="37" t="s">
        <v>91</v>
      </c>
      <c r="C156" s="12" t="s">
        <v>45</v>
      </c>
      <c r="D156" s="12" t="s">
        <v>44</v>
      </c>
      <c r="E156" s="12" t="s">
        <v>36</v>
      </c>
      <c r="F156" s="4">
        <v>0.67361111111111105</v>
      </c>
      <c r="G156" s="4">
        <v>0.79166666666666696</v>
      </c>
      <c r="H156" s="41" t="s">
        <v>163</v>
      </c>
      <c r="I156" s="26" t="s">
        <v>38</v>
      </c>
      <c r="J156" s="38">
        <v>1</v>
      </c>
      <c r="K156" s="5" t="str">
        <f t="shared" si="5"/>
        <v>1</v>
      </c>
      <c r="L156" s="39" t="s">
        <v>47</v>
      </c>
      <c r="M156" s="4">
        <v>0.118055555555556</v>
      </c>
      <c r="N156" s="4"/>
      <c r="O156" s="37" t="s">
        <v>48</v>
      </c>
      <c r="P156" s="12"/>
      <c r="Q156" s="12"/>
    </row>
    <row r="157" spans="1:17">
      <c r="A157" s="3" t="str">
        <f t="shared" si="4"/>
        <v>RAIATEA - TAHITI</v>
      </c>
      <c r="B157" s="37" t="s">
        <v>80</v>
      </c>
      <c r="C157" s="12" t="s">
        <v>56</v>
      </c>
      <c r="D157" s="12" t="s">
        <v>44</v>
      </c>
      <c r="E157" s="12" t="s">
        <v>36</v>
      </c>
      <c r="F157" s="4">
        <v>0.68055555555555602</v>
      </c>
      <c r="G157" s="4">
        <v>0.71180555555555602</v>
      </c>
      <c r="H157" s="37" t="s">
        <v>179</v>
      </c>
      <c r="I157" s="26" t="s">
        <v>125</v>
      </c>
      <c r="J157" s="38">
        <v>0</v>
      </c>
      <c r="K157" s="5" t="str">
        <f t="shared" si="5"/>
        <v>0</v>
      </c>
      <c r="L157" s="39"/>
      <c r="M157" s="4">
        <v>3.125E-2</v>
      </c>
      <c r="N157" s="4"/>
      <c r="O157" s="37" t="s">
        <v>48</v>
      </c>
      <c r="P157" s="12"/>
      <c r="Q157" s="12"/>
    </row>
    <row r="158" spans="1:17">
      <c r="A158" s="3" t="str">
        <f t="shared" si="4"/>
        <v>TAHITI - RAIATEA</v>
      </c>
      <c r="B158" s="37" t="s">
        <v>55</v>
      </c>
      <c r="C158" s="12" t="s">
        <v>44</v>
      </c>
      <c r="D158" s="12" t="s">
        <v>56</v>
      </c>
      <c r="E158" s="12" t="s">
        <v>36</v>
      </c>
      <c r="F158" s="4">
        <v>0.68402777777777801</v>
      </c>
      <c r="G158" s="4">
        <v>0.71527777777777801</v>
      </c>
      <c r="H158" s="37" t="s">
        <v>196</v>
      </c>
      <c r="I158" s="37" t="s">
        <v>58</v>
      </c>
      <c r="J158" s="38">
        <v>0</v>
      </c>
      <c r="K158" s="5" t="str">
        <f t="shared" si="5"/>
        <v>0</v>
      </c>
      <c r="L158" s="39"/>
      <c r="M158" s="4">
        <v>3.125E-2</v>
      </c>
      <c r="N158" s="4"/>
      <c r="O158" s="37" t="s">
        <v>48</v>
      </c>
      <c r="P158" s="12"/>
      <c r="Q158" s="12"/>
    </row>
    <row r="159" spans="1:17">
      <c r="A159" s="3" t="str">
        <f t="shared" si="4"/>
        <v>TAHITI - HUAHINE</v>
      </c>
      <c r="B159" s="37" t="s">
        <v>69</v>
      </c>
      <c r="C159" s="12" t="s">
        <v>44</v>
      </c>
      <c r="D159" s="12" t="s">
        <v>70</v>
      </c>
      <c r="E159" s="12" t="s">
        <v>36</v>
      </c>
      <c r="F159" s="4">
        <v>0.68402777777777801</v>
      </c>
      <c r="G159" s="4">
        <v>0.73958333333333304</v>
      </c>
      <c r="H159" s="37" t="s">
        <v>196</v>
      </c>
      <c r="I159" s="37" t="s">
        <v>58</v>
      </c>
      <c r="J159" s="38">
        <v>1</v>
      </c>
      <c r="K159" s="5" t="str">
        <f t="shared" si="5"/>
        <v>1</v>
      </c>
      <c r="L159" s="39"/>
      <c r="M159" s="4">
        <v>5.5555555555555601E-2</v>
      </c>
      <c r="N159" s="4"/>
      <c r="O159" s="37" t="s">
        <v>48</v>
      </c>
      <c r="P159" s="12"/>
      <c r="Q159" s="12"/>
    </row>
    <row r="160" spans="1:17">
      <c r="A160" s="3" t="str">
        <f t="shared" si="4"/>
        <v>TAHITI - BORA BORA</v>
      </c>
      <c r="B160" s="37" t="s">
        <v>77</v>
      </c>
      <c r="C160" s="12" t="s">
        <v>44</v>
      </c>
      <c r="D160" s="12" t="s">
        <v>78</v>
      </c>
      <c r="E160" s="12" t="s">
        <v>36</v>
      </c>
      <c r="F160" s="4">
        <v>0.69444444444444398</v>
      </c>
      <c r="G160" s="4">
        <v>0.72916666666666696</v>
      </c>
      <c r="H160" s="37" t="s">
        <v>197</v>
      </c>
      <c r="I160" s="37" t="s">
        <v>58</v>
      </c>
      <c r="J160" s="38">
        <v>0</v>
      </c>
      <c r="K160" s="5" t="str">
        <f t="shared" si="5"/>
        <v>0</v>
      </c>
      <c r="L160" s="39"/>
      <c r="M160" s="4">
        <v>3.4722222222222203E-2</v>
      </c>
      <c r="N160" s="4"/>
      <c r="O160" s="37" t="s">
        <v>48</v>
      </c>
      <c r="P160" s="12"/>
      <c r="Q160" s="12"/>
    </row>
    <row r="161" spans="1:17">
      <c r="A161" s="3" t="str">
        <f t="shared" si="4"/>
        <v>TAHITI - MOOREA</v>
      </c>
      <c r="B161" s="37" t="s">
        <v>73</v>
      </c>
      <c r="C161" s="12" t="s">
        <v>44</v>
      </c>
      <c r="D161" s="12" t="s">
        <v>74</v>
      </c>
      <c r="E161" s="12" t="s">
        <v>36</v>
      </c>
      <c r="F161" s="4">
        <v>0.70486111111111116</v>
      </c>
      <c r="G161" s="4">
        <v>0.71527777777777779</v>
      </c>
      <c r="H161" s="37" t="s">
        <v>198</v>
      </c>
      <c r="I161" s="37" t="s">
        <v>72</v>
      </c>
      <c r="J161" s="38">
        <v>0</v>
      </c>
      <c r="K161" s="5" t="str">
        <f t="shared" si="5"/>
        <v>0</v>
      </c>
      <c r="L161" s="39" t="s">
        <v>199</v>
      </c>
      <c r="M161" s="4">
        <v>1.0416666666666701E-2</v>
      </c>
      <c r="N161" s="4"/>
      <c r="O161" s="37" t="s">
        <v>48</v>
      </c>
      <c r="P161" s="12"/>
      <c r="Q161" s="12"/>
    </row>
    <row r="162" spans="1:17">
      <c r="A162" s="3" t="str">
        <f t="shared" si="4"/>
        <v>TAHITI - RAIATEA</v>
      </c>
      <c r="B162" s="37" t="s">
        <v>55</v>
      </c>
      <c r="C162" s="12" t="s">
        <v>44</v>
      </c>
      <c r="D162" s="12" t="s">
        <v>56</v>
      </c>
      <c r="E162" s="12" t="s">
        <v>36</v>
      </c>
      <c r="F162" s="4">
        <v>0.70486111111111116</v>
      </c>
      <c r="G162" s="4">
        <v>0.74652777777777801</v>
      </c>
      <c r="H162" s="37" t="s">
        <v>198</v>
      </c>
      <c r="I162" s="37" t="s">
        <v>58</v>
      </c>
      <c r="J162" s="38">
        <v>1</v>
      </c>
      <c r="K162" s="5" t="str">
        <f t="shared" si="5"/>
        <v>1</v>
      </c>
      <c r="L162" s="39" t="s">
        <v>199</v>
      </c>
      <c r="M162" s="4">
        <v>4.8611111111111098E-2</v>
      </c>
      <c r="N162" s="4"/>
      <c r="O162" s="37" t="s">
        <v>48</v>
      </c>
      <c r="P162" s="12"/>
      <c r="Q162" s="12"/>
    </row>
    <row r="163" spans="1:17">
      <c r="A163" s="3" t="str">
        <f t="shared" si="4"/>
        <v>TAHITI - BORA BORA</v>
      </c>
      <c r="B163" s="37" t="s">
        <v>77</v>
      </c>
      <c r="C163" s="12" t="s">
        <v>44</v>
      </c>
      <c r="D163" s="12" t="s">
        <v>78</v>
      </c>
      <c r="E163" s="12" t="s">
        <v>36</v>
      </c>
      <c r="F163" s="4">
        <v>0.70486111111111116</v>
      </c>
      <c r="G163" s="4">
        <v>0.77777777777777779</v>
      </c>
      <c r="H163" s="37" t="s">
        <v>198</v>
      </c>
      <c r="I163" s="37" t="s">
        <v>125</v>
      </c>
      <c r="J163" s="38">
        <v>2</v>
      </c>
      <c r="K163" s="5" t="str">
        <f t="shared" si="5"/>
        <v>2</v>
      </c>
      <c r="L163" s="39" t="s">
        <v>199</v>
      </c>
      <c r="M163" s="4">
        <v>7.2916666666666699E-2</v>
      </c>
      <c r="N163" s="4"/>
      <c r="O163" s="37" t="s">
        <v>48</v>
      </c>
      <c r="P163" s="12"/>
      <c r="Q163" s="12"/>
    </row>
    <row r="164" spans="1:17">
      <c r="A164" s="3" t="str">
        <f t="shared" si="4"/>
        <v>RAIVAVAE - TAHITI</v>
      </c>
      <c r="B164" s="37" t="s">
        <v>200</v>
      </c>
      <c r="C164" s="12" t="s">
        <v>165</v>
      </c>
      <c r="D164" s="12" t="s">
        <v>44</v>
      </c>
      <c r="E164" s="12" t="s">
        <v>36</v>
      </c>
      <c r="F164" s="4">
        <v>0.70138888888888895</v>
      </c>
      <c r="G164" s="4">
        <v>0.77777777777777801</v>
      </c>
      <c r="H164" s="37" t="s">
        <v>168</v>
      </c>
      <c r="I164" s="26" t="s">
        <v>38</v>
      </c>
      <c r="J164" s="38">
        <v>0</v>
      </c>
      <c r="K164" s="5" t="str">
        <f t="shared" si="5"/>
        <v>0</v>
      </c>
      <c r="L164" s="39" t="s">
        <v>54</v>
      </c>
      <c r="M164" s="4">
        <v>7.6388888888888895E-2</v>
      </c>
      <c r="N164" s="4"/>
      <c r="O164" s="37" t="s">
        <v>48</v>
      </c>
      <c r="P164" s="12"/>
      <c r="Q164" s="12"/>
    </row>
    <row r="165" spans="1:17">
      <c r="A165" s="3" t="str">
        <f t="shared" si="4"/>
        <v>MOOREA - TAHITI</v>
      </c>
      <c r="B165" s="37" t="s">
        <v>201</v>
      </c>
      <c r="C165" s="12" t="s">
        <v>74</v>
      </c>
      <c r="D165" s="12" t="s">
        <v>44</v>
      </c>
      <c r="E165" s="12" t="s">
        <v>36</v>
      </c>
      <c r="F165" s="4">
        <v>0.70833333333333304</v>
      </c>
      <c r="G165" s="4">
        <v>0.71875</v>
      </c>
      <c r="H165" s="37" t="s">
        <v>190</v>
      </c>
      <c r="I165" s="26" t="s">
        <v>72</v>
      </c>
      <c r="J165" s="38">
        <v>0</v>
      </c>
      <c r="K165" s="5" t="str">
        <f t="shared" si="5"/>
        <v>0</v>
      </c>
      <c r="L165" s="39"/>
      <c r="M165" s="4">
        <v>1.0416666666666701E-2</v>
      </c>
      <c r="N165" s="4"/>
      <c r="O165" s="37" t="s">
        <v>48</v>
      </c>
      <c r="P165" s="12"/>
      <c r="Q165" s="12"/>
    </row>
    <row r="166" spans="1:17">
      <c r="A166" s="3" t="str">
        <f t="shared" si="4"/>
        <v>RAIVAVAE - TAHITI</v>
      </c>
      <c r="B166" s="37" t="s">
        <v>200</v>
      </c>
      <c r="C166" s="12" t="s">
        <v>165</v>
      </c>
      <c r="D166" s="12" t="s">
        <v>44</v>
      </c>
      <c r="E166" s="12" t="s">
        <v>36</v>
      </c>
      <c r="F166" s="4">
        <v>0.71527777777777801</v>
      </c>
      <c r="G166" s="4">
        <v>0.79166666666666696</v>
      </c>
      <c r="H166" s="37" t="s">
        <v>163</v>
      </c>
      <c r="I166" s="26" t="s">
        <v>38</v>
      </c>
      <c r="J166" s="38">
        <v>0</v>
      </c>
      <c r="K166" s="5" t="str">
        <f t="shared" si="5"/>
        <v>0</v>
      </c>
      <c r="L166" s="39" t="s">
        <v>47</v>
      </c>
      <c r="M166" s="4">
        <v>7.6388888888888895E-2</v>
      </c>
      <c r="N166" s="4"/>
      <c r="O166" s="37" t="s">
        <v>48</v>
      </c>
      <c r="P166" s="12"/>
      <c r="Q166" s="12"/>
    </row>
    <row r="167" spans="1:17">
      <c r="A167" s="3" t="str">
        <f t="shared" si="4"/>
        <v>TAHITI - BORA BORA</v>
      </c>
      <c r="B167" s="37" t="s">
        <v>77</v>
      </c>
      <c r="C167" s="12" t="s">
        <v>44</v>
      </c>
      <c r="D167" s="12" t="s">
        <v>78</v>
      </c>
      <c r="E167" s="12" t="s">
        <v>36</v>
      </c>
      <c r="F167" s="4">
        <v>0.71527777777777801</v>
      </c>
      <c r="G167" s="4">
        <v>0.75</v>
      </c>
      <c r="H167" s="37" t="s">
        <v>202</v>
      </c>
      <c r="I167" s="26" t="s">
        <v>58</v>
      </c>
      <c r="J167" s="38">
        <v>0</v>
      </c>
      <c r="K167" s="5" t="str">
        <f t="shared" si="5"/>
        <v>0</v>
      </c>
      <c r="L167" s="39" t="s">
        <v>59</v>
      </c>
      <c r="M167" s="4">
        <v>3.4722222222222203E-2</v>
      </c>
      <c r="N167" s="4"/>
      <c r="O167" s="37" t="s">
        <v>48</v>
      </c>
      <c r="P167" s="12"/>
      <c r="Q167" s="12"/>
    </row>
    <row r="168" spans="1:17">
      <c r="A168" s="3" t="str">
        <f t="shared" si="4"/>
        <v>MOOREA - RAIATEA</v>
      </c>
      <c r="B168" s="37" t="s">
        <v>182</v>
      </c>
      <c r="C168" s="12" t="s">
        <v>74</v>
      </c>
      <c r="D168" s="12" t="s">
        <v>56</v>
      </c>
      <c r="E168" s="12" t="s">
        <v>36</v>
      </c>
      <c r="F168" s="4">
        <v>0.72569444444444453</v>
      </c>
      <c r="G168" s="4">
        <v>0.75347222222222221</v>
      </c>
      <c r="H168" s="37" t="s">
        <v>198</v>
      </c>
      <c r="I168" s="26" t="s">
        <v>58</v>
      </c>
      <c r="J168" s="38">
        <v>0</v>
      </c>
      <c r="K168" s="5" t="str">
        <f t="shared" si="5"/>
        <v>0</v>
      </c>
      <c r="L168" s="39" t="s">
        <v>199</v>
      </c>
      <c r="M168" s="4">
        <v>2.7777777777777801E-2</v>
      </c>
      <c r="N168" s="4"/>
      <c r="O168" s="37" t="s">
        <v>48</v>
      </c>
      <c r="P168" s="12"/>
      <c r="Q168" s="12"/>
    </row>
    <row r="169" spans="1:17">
      <c r="A169" s="3" t="str">
        <f t="shared" si="4"/>
        <v>MOOREA - BORA BORA</v>
      </c>
      <c r="B169" s="37" t="s">
        <v>82</v>
      </c>
      <c r="C169" s="12" t="s">
        <v>74</v>
      </c>
      <c r="D169" s="12" t="s">
        <v>78</v>
      </c>
      <c r="E169" s="12" t="s">
        <v>36</v>
      </c>
      <c r="F169" s="4">
        <v>0.72569444444444453</v>
      </c>
      <c r="G169" s="4">
        <v>0.77777777777777779</v>
      </c>
      <c r="H169" s="37" t="s">
        <v>198</v>
      </c>
      <c r="I169" s="26" t="s">
        <v>58</v>
      </c>
      <c r="J169" s="38">
        <v>1</v>
      </c>
      <c r="K169" s="5" t="str">
        <f t="shared" si="5"/>
        <v>1</v>
      </c>
      <c r="L169" s="39" t="s">
        <v>199</v>
      </c>
      <c r="M169" s="4">
        <v>5.2083333333333301E-2</v>
      </c>
      <c r="N169" s="4"/>
      <c r="O169" s="37" t="s">
        <v>48</v>
      </c>
      <c r="P169" s="12"/>
      <c r="Q169" s="12"/>
    </row>
    <row r="170" spans="1:17">
      <c r="A170" s="3" t="str">
        <f t="shared" si="4"/>
        <v>TAHITI - RAIATEA</v>
      </c>
      <c r="B170" s="37" t="s">
        <v>55</v>
      </c>
      <c r="C170" s="12" t="s">
        <v>44</v>
      </c>
      <c r="D170" s="12" t="s">
        <v>56</v>
      </c>
      <c r="E170" s="12" t="s">
        <v>36</v>
      </c>
      <c r="F170" s="4">
        <v>0.72222222222222199</v>
      </c>
      <c r="G170" s="4">
        <v>0.75347222222222199</v>
      </c>
      <c r="H170" s="37" t="s">
        <v>198</v>
      </c>
      <c r="I170" s="37" t="s">
        <v>58</v>
      </c>
      <c r="J170" s="38">
        <v>0</v>
      </c>
      <c r="K170" s="5" t="str">
        <f t="shared" si="5"/>
        <v>0</v>
      </c>
      <c r="L170" s="39" t="s">
        <v>203</v>
      </c>
      <c r="M170" s="4">
        <v>3.125E-2</v>
      </c>
      <c r="N170" s="4"/>
      <c r="O170" s="37" t="s">
        <v>48</v>
      </c>
      <c r="P170" s="12"/>
      <c r="Q170" s="12"/>
    </row>
    <row r="171" spans="1:17">
      <c r="A171" s="3" t="str">
        <f t="shared" si="4"/>
        <v>TAHITI - BORA BORA</v>
      </c>
      <c r="B171" s="37" t="s">
        <v>77</v>
      </c>
      <c r="C171" s="12" t="s">
        <v>44</v>
      </c>
      <c r="D171" s="12" t="s">
        <v>78</v>
      </c>
      <c r="E171" s="12" t="s">
        <v>36</v>
      </c>
      <c r="F171" s="4">
        <v>0.72222222222222199</v>
      </c>
      <c r="G171" s="4">
        <v>0.77777777777777801</v>
      </c>
      <c r="H171" s="37" t="s">
        <v>198</v>
      </c>
      <c r="I171" s="37" t="s">
        <v>125</v>
      </c>
      <c r="J171" s="38">
        <v>1</v>
      </c>
      <c r="K171" s="5" t="str">
        <f t="shared" si="5"/>
        <v>1</v>
      </c>
      <c r="L171" s="39" t="s">
        <v>203</v>
      </c>
      <c r="M171" s="4">
        <v>5.5555555555555601E-2</v>
      </c>
      <c r="N171" s="4"/>
      <c r="O171" s="37" t="s">
        <v>48</v>
      </c>
      <c r="P171" s="12"/>
      <c r="Q171" s="12"/>
    </row>
    <row r="172" spans="1:17">
      <c r="A172" s="3" t="str">
        <f t="shared" si="4"/>
        <v>RAIATEA - HUAHINE</v>
      </c>
      <c r="B172" s="37" t="s">
        <v>204</v>
      </c>
      <c r="C172" s="12" t="s">
        <v>56</v>
      </c>
      <c r="D172" s="12" t="s">
        <v>70</v>
      </c>
      <c r="E172" s="12" t="s">
        <v>36</v>
      </c>
      <c r="F172" s="4">
        <v>0.72569444444444398</v>
      </c>
      <c r="G172" s="4">
        <v>0.73958333333333304</v>
      </c>
      <c r="H172" s="37" t="s">
        <v>196</v>
      </c>
      <c r="I172" s="37" t="s">
        <v>72</v>
      </c>
      <c r="J172" s="38">
        <v>0</v>
      </c>
      <c r="K172" s="5" t="str">
        <f t="shared" si="5"/>
        <v>0</v>
      </c>
      <c r="L172" s="39"/>
      <c r="M172" s="4">
        <v>1.38888888888889E-2</v>
      </c>
      <c r="N172" s="4"/>
      <c r="O172" s="37" t="s">
        <v>48</v>
      </c>
      <c r="P172" s="12"/>
      <c r="Q172" s="12"/>
    </row>
    <row r="173" spans="1:17">
      <c r="A173" s="3" t="str">
        <f t="shared" si="4"/>
        <v>RAIATEA - TAHITI</v>
      </c>
      <c r="B173" s="37" t="s">
        <v>80</v>
      </c>
      <c r="C173" s="12" t="s">
        <v>56</v>
      </c>
      <c r="D173" s="12" t="s">
        <v>44</v>
      </c>
      <c r="E173" s="12" t="s">
        <v>36</v>
      </c>
      <c r="F173" s="4">
        <v>0.72569444444444398</v>
      </c>
      <c r="G173" s="4">
        <v>0.78125</v>
      </c>
      <c r="H173" s="37" t="s">
        <v>196</v>
      </c>
      <c r="I173" s="37" t="s">
        <v>125</v>
      </c>
      <c r="J173" s="38">
        <v>1</v>
      </c>
      <c r="K173" s="5" t="str">
        <f t="shared" si="5"/>
        <v>1</v>
      </c>
      <c r="L173" s="39"/>
      <c r="M173" s="4">
        <v>5.5555555555555601E-2</v>
      </c>
      <c r="N173" s="4"/>
      <c r="O173" s="37" t="s">
        <v>48</v>
      </c>
      <c r="P173" s="12"/>
      <c r="Q173" s="12"/>
    </row>
    <row r="174" spans="1:17">
      <c r="A174" s="3" t="str">
        <f t="shared" si="4"/>
        <v>TAHITI - BORA BORA</v>
      </c>
      <c r="B174" s="37" t="s">
        <v>77</v>
      </c>
      <c r="C174" s="12" t="s">
        <v>44</v>
      </c>
      <c r="D174" s="12" t="s">
        <v>78</v>
      </c>
      <c r="E174" s="12" t="s">
        <v>36</v>
      </c>
      <c r="F174" s="4">
        <v>0.73263888888888895</v>
      </c>
      <c r="G174" s="4">
        <v>0.76736111111111105</v>
      </c>
      <c r="H174" s="37" t="s">
        <v>205</v>
      </c>
      <c r="I174" s="37" t="s">
        <v>58</v>
      </c>
      <c r="J174" s="38">
        <v>0</v>
      </c>
      <c r="K174" s="5" t="str">
        <f t="shared" si="5"/>
        <v>0</v>
      </c>
      <c r="L174" s="39"/>
      <c r="M174" s="4">
        <v>3.4722222222222203E-2</v>
      </c>
      <c r="N174" s="4"/>
      <c r="O174" s="37" t="s">
        <v>48</v>
      </c>
      <c r="P174" s="12"/>
      <c r="Q174" s="12"/>
    </row>
    <row r="175" spans="1:17">
      <c r="A175" s="3" t="str">
        <f t="shared" si="4"/>
        <v>BORA BORA - TAHITI</v>
      </c>
      <c r="B175" s="37" t="s">
        <v>92</v>
      </c>
      <c r="C175" s="12" t="s">
        <v>78</v>
      </c>
      <c r="D175" s="12" t="s">
        <v>44</v>
      </c>
      <c r="E175" s="12" t="s">
        <v>36</v>
      </c>
      <c r="F175" s="4">
        <v>0.74305555555555602</v>
      </c>
      <c r="G175" s="4">
        <v>0.77777777777777801</v>
      </c>
      <c r="H175" s="37" t="s">
        <v>197</v>
      </c>
      <c r="I175" s="37" t="s">
        <v>72</v>
      </c>
      <c r="J175" s="38">
        <v>0</v>
      </c>
      <c r="K175" s="5" t="str">
        <f t="shared" si="5"/>
        <v>0</v>
      </c>
      <c r="L175" s="39"/>
      <c r="M175" s="4">
        <v>3.4722222222222203E-2</v>
      </c>
      <c r="N175" s="4"/>
      <c r="O175" s="37" t="s">
        <v>48</v>
      </c>
      <c r="P175" s="12"/>
      <c r="Q175" s="12"/>
    </row>
    <row r="176" spans="1:17">
      <c r="A176" s="3" t="str">
        <f t="shared" si="4"/>
        <v>HUAHINE - TAHITI</v>
      </c>
      <c r="B176" s="37" t="s">
        <v>86</v>
      </c>
      <c r="C176" s="12" t="s">
        <v>70</v>
      </c>
      <c r="D176" s="12" t="s">
        <v>44</v>
      </c>
      <c r="E176" s="12" t="s">
        <v>36</v>
      </c>
      <c r="F176" s="4">
        <v>0.75347222222222199</v>
      </c>
      <c r="G176" s="4">
        <v>0.78125</v>
      </c>
      <c r="H176" s="37" t="s">
        <v>196</v>
      </c>
      <c r="I176" s="37" t="s">
        <v>72</v>
      </c>
      <c r="J176" s="38">
        <v>0</v>
      </c>
      <c r="K176" s="5" t="str">
        <f t="shared" si="5"/>
        <v>0</v>
      </c>
      <c r="L176" s="39"/>
      <c r="M176" s="4">
        <v>2.7777777777777801E-2</v>
      </c>
      <c r="N176" s="4"/>
      <c r="O176" s="37" t="s">
        <v>48</v>
      </c>
      <c r="P176" s="12"/>
      <c r="Q176" s="12"/>
    </row>
    <row r="177" spans="1:17">
      <c r="A177" s="3" t="str">
        <f t="shared" si="4"/>
        <v>RAIATEA - BORA BORA</v>
      </c>
      <c r="B177" s="37" t="s">
        <v>95</v>
      </c>
      <c r="C177" s="12" t="s">
        <v>56</v>
      </c>
      <c r="D177" s="12" t="s">
        <v>78</v>
      </c>
      <c r="E177" s="12" t="s">
        <v>36</v>
      </c>
      <c r="F177" s="4">
        <v>0.76388888888888884</v>
      </c>
      <c r="G177" s="4">
        <v>0.77777777777777779</v>
      </c>
      <c r="H177" s="37" t="s">
        <v>198</v>
      </c>
      <c r="I177" s="26" t="s">
        <v>72</v>
      </c>
      <c r="J177" s="38">
        <v>0</v>
      </c>
      <c r="K177" s="5" t="str">
        <f t="shared" si="5"/>
        <v>0</v>
      </c>
      <c r="L177" s="39" t="s">
        <v>199</v>
      </c>
      <c r="M177" s="4">
        <v>1.38888888888889E-2</v>
      </c>
      <c r="N177" s="4"/>
      <c r="O177" s="37" t="s">
        <v>48</v>
      </c>
      <c r="P177" s="12"/>
      <c r="Q177" s="12"/>
    </row>
    <row r="178" spans="1:17">
      <c r="A178" s="3" t="str">
        <f t="shared" si="4"/>
        <v>RAIATEA - TAHITI</v>
      </c>
      <c r="B178" s="37" t="s">
        <v>80</v>
      </c>
      <c r="C178" s="12" t="s">
        <v>56</v>
      </c>
      <c r="D178" s="12" t="s">
        <v>44</v>
      </c>
      <c r="E178" s="12" t="s">
        <v>36</v>
      </c>
      <c r="F178" s="4">
        <v>0.75694444444444398</v>
      </c>
      <c r="G178" s="4">
        <v>0.82638888888888895</v>
      </c>
      <c r="H178" s="37" t="s">
        <v>198</v>
      </c>
      <c r="I178" s="37" t="s">
        <v>72</v>
      </c>
      <c r="J178" s="38">
        <v>1</v>
      </c>
      <c r="K178" s="5" t="str">
        <f t="shared" si="5"/>
        <v>1</v>
      </c>
      <c r="L178" s="39" t="s">
        <v>199</v>
      </c>
      <c r="M178" s="4">
        <v>6.9444444444444406E-2</v>
      </c>
      <c r="N178" s="4"/>
      <c r="O178" s="37" t="s">
        <v>48</v>
      </c>
      <c r="P178" s="12"/>
      <c r="Q178" s="12"/>
    </row>
    <row r="179" spans="1:17">
      <c r="A179" s="3" t="str">
        <f t="shared" si="4"/>
        <v>RAIATEA - BORA BORA</v>
      </c>
      <c r="B179" s="37" t="s">
        <v>95</v>
      </c>
      <c r="C179" s="12" t="s">
        <v>56</v>
      </c>
      <c r="D179" s="12" t="s">
        <v>78</v>
      </c>
      <c r="E179" s="12" t="s">
        <v>36</v>
      </c>
      <c r="F179" s="4">
        <v>0.76388888888888895</v>
      </c>
      <c r="G179" s="4">
        <v>0.77777777777777801</v>
      </c>
      <c r="H179" s="37" t="s">
        <v>198</v>
      </c>
      <c r="I179" s="26" t="s">
        <v>72</v>
      </c>
      <c r="J179" s="38">
        <v>0</v>
      </c>
      <c r="K179" s="5" t="str">
        <f t="shared" si="5"/>
        <v>0</v>
      </c>
      <c r="L179" s="39" t="s">
        <v>203</v>
      </c>
      <c r="M179" s="4">
        <v>1.38888888888889E-2</v>
      </c>
      <c r="N179" s="4"/>
      <c r="O179" s="37" t="s">
        <v>48</v>
      </c>
      <c r="P179" s="12"/>
      <c r="Q179" s="12"/>
    </row>
    <row r="180" spans="1:17">
      <c r="A180" s="3" t="str">
        <f t="shared" si="4"/>
        <v>BORA BORA - TAHITI</v>
      </c>
      <c r="B180" s="37" t="s">
        <v>92</v>
      </c>
      <c r="C180" s="12" t="s">
        <v>78</v>
      </c>
      <c r="D180" s="12" t="s">
        <v>44</v>
      </c>
      <c r="E180" s="12" t="s">
        <v>36</v>
      </c>
      <c r="F180" s="4">
        <v>0.76388888888888895</v>
      </c>
      <c r="G180" s="4">
        <v>0.79861111111111105</v>
      </c>
      <c r="H180" s="37" t="s">
        <v>202</v>
      </c>
      <c r="I180" s="26" t="s">
        <v>58</v>
      </c>
      <c r="J180" s="38">
        <v>0</v>
      </c>
      <c r="K180" s="5" t="str">
        <f t="shared" si="5"/>
        <v>0</v>
      </c>
      <c r="L180" s="39" t="s">
        <v>59</v>
      </c>
      <c r="M180" s="4">
        <v>3.4722222222222203E-2</v>
      </c>
      <c r="N180" s="4"/>
      <c r="O180" s="37" t="s">
        <v>48</v>
      </c>
      <c r="P180" s="12"/>
      <c r="Q180" s="12"/>
    </row>
    <row r="181" spans="1:17">
      <c r="A181" s="3" t="str">
        <f t="shared" si="4"/>
        <v>RAIATEA - TAHITI</v>
      </c>
      <c r="B181" s="37" t="s">
        <v>80</v>
      </c>
      <c r="C181" s="12" t="s">
        <v>56</v>
      </c>
      <c r="D181" s="12" t="s">
        <v>44</v>
      </c>
      <c r="E181" s="12" t="s">
        <v>36</v>
      </c>
      <c r="F181" s="4">
        <v>0.76388888888888895</v>
      </c>
      <c r="G181" s="4">
        <v>0.82638888888888895</v>
      </c>
      <c r="H181" s="37" t="s">
        <v>198</v>
      </c>
      <c r="I181" s="26" t="s">
        <v>72</v>
      </c>
      <c r="J181" s="38">
        <v>1</v>
      </c>
      <c r="K181" s="5" t="str">
        <f t="shared" si="5"/>
        <v>1</v>
      </c>
      <c r="L181" s="39" t="s">
        <v>203</v>
      </c>
      <c r="M181" s="4">
        <v>6.25E-2</v>
      </c>
      <c r="N181" s="4"/>
      <c r="O181" s="37" t="s">
        <v>48</v>
      </c>
      <c r="P181" s="12"/>
      <c r="Q181" s="12"/>
    </row>
    <row r="182" spans="1:17">
      <c r="A182" s="3" t="str">
        <f t="shared" si="4"/>
        <v>BORA BORA - TAHITI</v>
      </c>
      <c r="B182" s="37" t="s">
        <v>92</v>
      </c>
      <c r="C182" s="12" t="s">
        <v>78</v>
      </c>
      <c r="D182" s="12" t="s">
        <v>44</v>
      </c>
      <c r="E182" s="12" t="s">
        <v>36</v>
      </c>
      <c r="F182" s="4">
        <v>0.78125</v>
      </c>
      <c r="G182" s="4">
        <v>0.81597222222222199</v>
      </c>
      <c r="H182" s="37" t="s">
        <v>205</v>
      </c>
      <c r="I182" s="26" t="s">
        <v>72</v>
      </c>
      <c r="J182" s="38">
        <v>0</v>
      </c>
      <c r="K182" s="5" t="str">
        <f t="shared" si="5"/>
        <v>0</v>
      </c>
      <c r="L182" s="39"/>
      <c r="M182" s="4">
        <v>3.4722222222222203E-2</v>
      </c>
      <c r="N182" s="4"/>
      <c r="O182" s="37" t="s">
        <v>48</v>
      </c>
      <c r="P182" s="12"/>
      <c r="Q182" s="12"/>
    </row>
    <row r="183" spans="1:17">
      <c r="A183" s="3" t="str">
        <f t="shared" si="4"/>
        <v>BORA BORA - TAHITI</v>
      </c>
      <c r="B183" s="37" t="s">
        <v>92</v>
      </c>
      <c r="C183" s="12" t="s">
        <v>78</v>
      </c>
      <c r="D183" s="12" t="s">
        <v>44</v>
      </c>
      <c r="E183" s="12" t="s">
        <v>36</v>
      </c>
      <c r="F183" s="4">
        <v>0.79861111111111116</v>
      </c>
      <c r="G183" s="4">
        <v>0.83333333333333337</v>
      </c>
      <c r="H183" s="37" t="s">
        <v>198</v>
      </c>
      <c r="I183" s="26" t="s">
        <v>72</v>
      </c>
      <c r="J183" s="38">
        <v>0</v>
      </c>
      <c r="K183" s="5" t="str">
        <f t="shared" si="5"/>
        <v>0</v>
      </c>
      <c r="L183" s="39" t="s">
        <v>199</v>
      </c>
      <c r="M183" s="4">
        <v>3.4722222222222203E-2</v>
      </c>
      <c r="N183" s="4"/>
      <c r="O183" s="37" t="s">
        <v>48</v>
      </c>
      <c r="P183" s="12"/>
      <c r="Q183" s="12"/>
    </row>
    <row r="184" spans="1:17">
      <c r="A184" s="3" t="str">
        <f t="shared" si="4"/>
        <v>BORA BORA - TAHITI</v>
      </c>
      <c r="B184" s="37" t="s">
        <v>92</v>
      </c>
      <c r="C184" s="12" t="s">
        <v>78</v>
      </c>
      <c r="D184" s="12" t="s">
        <v>44</v>
      </c>
      <c r="E184" s="12" t="s">
        <v>36</v>
      </c>
      <c r="F184" s="4">
        <v>0.79166666666666696</v>
      </c>
      <c r="G184" s="4">
        <v>0.82638888888888895</v>
      </c>
      <c r="H184" s="37" t="s">
        <v>198</v>
      </c>
      <c r="I184" s="26" t="s">
        <v>72</v>
      </c>
      <c r="J184" s="38">
        <v>0</v>
      </c>
      <c r="K184" s="5" t="str">
        <f t="shared" si="5"/>
        <v>0</v>
      </c>
      <c r="L184" s="39" t="s">
        <v>203</v>
      </c>
      <c r="M184" s="4">
        <v>3.4722222222222203E-2</v>
      </c>
      <c r="N184" s="4"/>
      <c r="O184" s="37" t="s">
        <v>48</v>
      </c>
      <c r="P184" s="12"/>
      <c r="Q184" s="12"/>
    </row>
    <row r="185" spans="1:17">
      <c r="A185" s="3" t="str">
        <f t="shared" si="4"/>
        <v>TAHITI - PUKAPUKA</v>
      </c>
      <c r="B185" s="37" t="s">
        <v>206</v>
      </c>
      <c r="C185" s="12" t="s">
        <v>44</v>
      </c>
      <c r="D185" s="12" t="s">
        <v>133</v>
      </c>
      <c r="E185" s="12" t="s">
        <v>36</v>
      </c>
      <c r="F185" s="4">
        <v>0.27083333333333331</v>
      </c>
      <c r="G185" s="4">
        <v>0.43055555555555558</v>
      </c>
      <c r="H185" s="37" t="s">
        <v>207</v>
      </c>
      <c r="I185" s="26" t="s">
        <v>72</v>
      </c>
      <c r="J185" s="42">
        <v>2</v>
      </c>
      <c r="K185" s="5" t="str">
        <f t="shared" si="5"/>
        <v>2#</v>
      </c>
      <c r="L185" s="39" t="s">
        <v>208</v>
      </c>
      <c r="M185" s="4">
        <v>0.17361111111111113</v>
      </c>
      <c r="N185" s="4">
        <v>4.1666666666666664E-2</v>
      </c>
      <c r="O185" s="37" t="s">
        <v>112</v>
      </c>
      <c r="P185" s="12" t="s">
        <v>65</v>
      </c>
      <c r="Q185" s="12" t="s">
        <v>113</v>
      </c>
    </row>
    <row r="186" spans="1:17">
      <c r="A186" s="3" t="str">
        <f t="shared" si="4"/>
        <v>TAHITI - PUKAPUKA</v>
      </c>
      <c r="B186" s="37" t="s">
        <v>206</v>
      </c>
      <c r="C186" s="12" t="s">
        <v>44</v>
      </c>
      <c r="D186" s="12" t="s">
        <v>133</v>
      </c>
      <c r="E186" s="12" t="s">
        <v>36</v>
      </c>
      <c r="F186" s="4">
        <v>0.27083333333333331</v>
      </c>
      <c r="G186" s="4">
        <v>0.43055555555555558</v>
      </c>
      <c r="H186" s="37" t="s">
        <v>207</v>
      </c>
      <c r="I186" s="37" t="s">
        <v>72</v>
      </c>
      <c r="J186" s="42">
        <v>1</v>
      </c>
      <c r="K186" s="5" t="str">
        <f t="shared" si="5"/>
        <v>1#</v>
      </c>
      <c r="L186" s="39" t="s">
        <v>209</v>
      </c>
      <c r="M186" s="4">
        <v>0.15277777777777776</v>
      </c>
      <c r="N186" s="4">
        <v>2.0833333333333332E-2</v>
      </c>
      <c r="O186" s="37" t="s">
        <v>112</v>
      </c>
      <c r="P186" s="12" t="s">
        <v>65</v>
      </c>
      <c r="Q186" s="12" t="s">
        <v>113</v>
      </c>
    </row>
    <row r="187" spans="1:17">
      <c r="A187" s="3" t="str">
        <f t="shared" si="4"/>
        <v>TAHITI - UA HUKA</v>
      </c>
      <c r="B187" s="37" t="s">
        <v>210</v>
      </c>
      <c r="C187" s="12" t="s">
        <v>44</v>
      </c>
      <c r="D187" s="12" t="s">
        <v>35</v>
      </c>
      <c r="E187" s="12" t="s">
        <v>36</v>
      </c>
      <c r="F187" s="4">
        <v>0.28125</v>
      </c>
      <c r="G187" s="4">
        <v>0.54166666666666663</v>
      </c>
      <c r="H187" s="37" t="s">
        <v>211</v>
      </c>
      <c r="I187" s="26" t="s">
        <v>38</v>
      </c>
      <c r="J187" s="42">
        <v>1</v>
      </c>
      <c r="K187" s="5" t="str">
        <f t="shared" si="5"/>
        <v>1#</v>
      </c>
      <c r="L187" s="39"/>
      <c r="M187" s="4">
        <v>0.16666666666666666</v>
      </c>
      <c r="N187" s="4">
        <v>8.6805555555555566E-2</v>
      </c>
      <c r="O187" s="37" t="s">
        <v>212</v>
      </c>
      <c r="P187" s="12" t="s">
        <v>40</v>
      </c>
      <c r="Q187" s="12" t="s">
        <v>113</v>
      </c>
    </row>
    <row r="188" spans="1:17">
      <c r="A188" s="3" t="str">
        <f t="shared" si="4"/>
        <v>TAHITI - UA POU</v>
      </c>
      <c r="B188" s="37" t="s">
        <v>213</v>
      </c>
      <c r="C188" s="12" t="s">
        <v>44</v>
      </c>
      <c r="D188" s="12" t="s">
        <v>34</v>
      </c>
      <c r="E188" s="12" t="s">
        <v>36</v>
      </c>
      <c r="F188" s="4">
        <v>0.28125</v>
      </c>
      <c r="G188" s="4">
        <v>0.46875</v>
      </c>
      <c r="H188" s="37" t="s">
        <v>214</v>
      </c>
      <c r="I188" s="26" t="s">
        <v>38</v>
      </c>
      <c r="J188" s="42">
        <v>1</v>
      </c>
      <c r="K188" s="5" t="str">
        <f t="shared" si="5"/>
        <v>1#</v>
      </c>
      <c r="L188" s="39"/>
      <c r="M188" s="4">
        <v>0.19444444444444445</v>
      </c>
      <c r="N188" s="4">
        <v>1.3888888888888888E-2</v>
      </c>
      <c r="O188" s="37" t="s">
        <v>212</v>
      </c>
      <c r="P188" s="12" t="s">
        <v>40</v>
      </c>
      <c r="Q188" s="12" t="s">
        <v>113</v>
      </c>
    </row>
    <row r="189" spans="1:17">
      <c r="A189" s="3" t="str">
        <f t="shared" si="4"/>
        <v>UA POU - TAHITI</v>
      </c>
      <c r="B189" s="37" t="s">
        <v>215</v>
      </c>
      <c r="C189" s="12" t="s">
        <v>34</v>
      </c>
      <c r="D189" s="12" t="s">
        <v>44</v>
      </c>
      <c r="E189" s="12" t="s">
        <v>36</v>
      </c>
      <c r="F189" s="4">
        <v>0.47916666666666669</v>
      </c>
      <c r="G189" s="4">
        <v>0.62847222222222221</v>
      </c>
      <c r="H189" s="37" t="s">
        <v>216</v>
      </c>
      <c r="I189" s="26" t="s">
        <v>38</v>
      </c>
      <c r="J189" s="42">
        <v>1</v>
      </c>
      <c r="K189" s="5" t="str">
        <f t="shared" si="5"/>
        <v>1#</v>
      </c>
      <c r="L189" s="39"/>
      <c r="M189" s="4">
        <f>G189-F189</f>
        <v>0.14930555555555552</v>
      </c>
      <c r="N189" s="4">
        <v>1.0416666666666666E-2</v>
      </c>
      <c r="O189" s="37" t="s">
        <v>217</v>
      </c>
      <c r="P189" s="12" t="s">
        <v>40</v>
      </c>
      <c r="Q189" s="12" t="s">
        <v>113</v>
      </c>
    </row>
    <row r="190" spans="1:17">
      <c r="A190" s="3" t="str">
        <f t="shared" si="4"/>
        <v>UA HUKA - TAHITI</v>
      </c>
      <c r="B190" s="37" t="s">
        <v>218</v>
      </c>
      <c r="C190" s="12" t="s">
        <v>35</v>
      </c>
      <c r="D190" s="12" t="s">
        <v>44</v>
      </c>
      <c r="E190" s="12" t="s">
        <v>36</v>
      </c>
      <c r="F190" s="4">
        <v>0.40625</v>
      </c>
      <c r="G190" s="4">
        <v>0.62847222222222221</v>
      </c>
      <c r="H190" s="37" t="s">
        <v>219</v>
      </c>
      <c r="I190" s="26" t="s">
        <v>38</v>
      </c>
      <c r="J190" s="42">
        <v>1</v>
      </c>
      <c r="K190" s="5" t="str">
        <f t="shared" si="5"/>
        <v>1#</v>
      </c>
      <c r="L190" s="39"/>
      <c r="M190" s="4">
        <f>G190-F190</f>
        <v>0.22222222222222221</v>
      </c>
      <c r="N190" s="4">
        <v>9.0277777777777776E-2</v>
      </c>
      <c r="O190" s="37" t="s">
        <v>217</v>
      </c>
      <c r="P190" s="12" t="s">
        <v>40</v>
      </c>
      <c r="Q190" s="12" t="s">
        <v>113</v>
      </c>
    </row>
    <row r="191" spans="1:17">
      <c r="A191" s="3" t="str">
        <f t="shared" si="4"/>
        <v>HIVA OA (ATUONA) - TAHITI</v>
      </c>
      <c r="B191" s="37" t="s">
        <v>220</v>
      </c>
      <c r="C191" s="12" t="s">
        <v>97</v>
      </c>
      <c r="D191" s="12" t="s">
        <v>44</v>
      </c>
      <c r="E191" s="12" t="s">
        <v>36</v>
      </c>
      <c r="F191" s="4">
        <v>0.38194444444444442</v>
      </c>
      <c r="G191" s="4">
        <v>0.62847222222222221</v>
      </c>
      <c r="H191" s="37" t="s">
        <v>219</v>
      </c>
      <c r="I191" s="26" t="s">
        <v>38</v>
      </c>
      <c r="J191" s="42">
        <v>1</v>
      </c>
      <c r="K191" s="5" t="str">
        <f t="shared" si="5"/>
        <v>1#</v>
      </c>
      <c r="L191" s="39"/>
      <c r="M191" s="4">
        <f>G191-F191</f>
        <v>0.24652777777777779</v>
      </c>
      <c r="N191" s="4">
        <v>9.0277777777777776E-2</v>
      </c>
      <c r="O191" s="37" t="s">
        <v>217</v>
      </c>
      <c r="P191" s="12" t="s">
        <v>40</v>
      </c>
      <c r="Q191" s="12" t="s">
        <v>113</v>
      </c>
    </row>
    <row r="192" spans="1:17">
      <c r="A192" s="3" t="str">
        <f t="shared" si="4"/>
        <v>TAHITI - HUAHINE</v>
      </c>
      <c r="B192" s="37" t="s">
        <v>69</v>
      </c>
      <c r="C192" s="12" t="s">
        <v>44</v>
      </c>
      <c r="D192" s="12" t="s">
        <v>70</v>
      </c>
      <c r="E192" s="12" t="s">
        <v>41</v>
      </c>
      <c r="F192" s="4">
        <v>0.25</v>
      </c>
      <c r="G192" s="4">
        <v>0.27777777777777801</v>
      </c>
      <c r="H192" s="37" t="s">
        <v>221</v>
      </c>
      <c r="I192" s="26" t="s">
        <v>72</v>
      </c>
      <c r="J192" s="38">
        <v>0</v>
      </c>
      <c r="K192" s="5" t="str">
        <f t="shared" si="5"/>
        <v>0</v>
      </c>
      <c r="L192" s="39"/>
      <c r="M192" s="4">
        <v>2.7777777777777801E-2</v>
      </c>
      <c r="N192" s="4"/>
      <c r="O192" s="37" t="s">
        <v>48</v>
      </c>
      <c r="P192" s="12"/>
      <c r="Q192" s="3"/>
    </row>
    <row r="193" spans="1:17">
      <c r="A193" s="3" t="str">
        <f t="shared" si="4"/>
        <v>TAHITI - RAIATEA</v>
      </c>
      <c r="B193" s="37" t="s">
        <v>55</v>
      </c>
      <c r="C193" s="12" t="s">
        <v>44</v>
      </c>
      <c r="D193" s="12" t="s">
        <v>56</v>
      </c>
      <c r="E193" s="12" t="s">
        <v>41</v>
      </c>
      <c r="F193" s="4">
        <v>0.25</v>
      </c>
      <c r="G193" s="4">
        <v>0.30208333333333298</v>
      </c>
      <c r="H193" s="37" t="s">
        <v>221</v>
      </c>
      <c r="I193" s="37" t="s">
        <v>72</v>
      </c>
      <c r="J193" s="38">
        <v>1</v>
      </c>
      <c r="K193" s="5" t="str">
        <f t="shared" si="5"/>
        <v>1</v>
      </c>
      <c r="L193" s="39"/>
      <c r="M193" s="4">
        <v>5.2083333333333301E-2</v>
      </c>
      <c r="N193" s="4"/>
      <c r="O193" s="37" t="s">
        <v>48</v>
      </c>
      <c r="P193" s="12"/>
      <c r="Q193" s="12"/>
    </row>
    <row r="194" spans="1:17">
      <c r="A194" s="3" t="str">
        <f t="shared" si="4"/>
        <v>TAHITI - MAUPITI</v>
      </c>
      <c r="B194" s="37" t="s">
        <v>184</v>
      </c>
      <c r="C194" s="12" t="s">
        <v>44</v>
      </c>
      <c r="D194" s="12" t="s">
        <v>185</v>
      </c>
      <c r="E194" s="12" t="s">
        <v>41</v>
      </c>
      <c r="F194" s="4">
        <v>0.25</v>
      </c>
      <c r="G194" s="4">
        <v>0.375</v>
      </c>
      <c r="H194" s="37" t="s">
        <v>222</v>
      </c>
      <c r="I194" s="26" t="s">
        <v>72</v>
      </c>
      <c r="J194" s="38">
        <v>2</v>
      </c>
      <c r="K194" s="5" t="str">
        <f t="shared" si="5"/>
        <v>2#</v>
      </c>
      <c r="L194" s="39"/>
      <c r="M194" s="4">
        <v>0.125</v>
      </c>
      <c r="N194" s="4">
        <v>5.5555555555555601E-2</v>
      </c>
      <c r="O194" s="37" t="s">
        <v>147</v>
      </c>
      <c r="P194" s="12" t="s">
        <v>56</v>
      </c>
      <c r="Q194" s="12" t="s">
        <v>113</v>
      </c>
    </row>
    <row r="195" spans="1:17">
      <c r="A195" s="3" t="str">
        <f t="shared" si="4"/>
        <v>TAHITI - HIVA OA (ATUONA)</v>
      </c>
      <c r="B195" s="37" t="s">
        <v>223</v>
      </c>
      <c r="C195" s="12" t="s">
        <v>44</v>
      </c>
      <c r="D195" s="12" t="s">
        <v>97</v>
      </c>
      <c r="E195" s="12" t="s">
        <v>36</v>
      </c>
      <c r="F195" s="4">
        <v>0.28125</v>
      </c>
      <c r="G195" s="4">
        <v>0.57638888888888895</v>
      </c>
      <c r="H195" s="37" t="s">
        <v>224</v>
      </c>
      <c r="I195" s="26" t="s">
        <v>38</v>
      </c>
      <c r="J195" s="42">
        <v>1</v>
      </c>
      <c r="K195" s="5" t="str">
        <f t="shared" si="5"/>
        <v>1#</v>
      </c>
      <c r="L195" s="39"/>
      <c r="M195" s="4">
        <v>0.13888888888888901</v>
      </c>
      <c r="N195" s="4">
        <v>8.6805555555555566E-2</v>
      </c>
      <c r="O195" s="37" t="s">
        <v>212</v>
      </c>
      <c r="P195" s="12" t="s">
        <v>40</v>
      </c>
      <c r="Q195" s="12" t="s">
        <v>113</v>
      </c>
    </row>
    <row r="196" spans="1:17">
      <c r="A196" s="3" t="str">
        <f t="shared" si="4"/>
        <v>TAHITI - HIVA OA (ATUONA)</v>
      </c>
      <c r="B196" s="37" t="s">
        <v>223</v>
      </c>
      <c r="C196" s="12" t="s">
        <v>44</v>
      </c>
      <c r="D196" s="12" t="s">
        <v>97</v>
      </c>
      <c r="E196" s="12" t="s">
        <v>41</v>
      </c>
      <c r="F196" s="4">
        <v>0.26041666666666702</v>
      </c>
      <c r="G196" s="4">
        <v>0.42013888888888901</v>
      </c>
      <c r="H196" s="37" t="s">
        <v>225</v>
      </c>
      <c r="I196" s="26" t="s">
        <v>38</v>
      </c>
      <c r="J196" s="38">
        <v>0</v>
      </c>
      <c r="K196" s="5" t="str">
        <f t="shared" si="5"/>
        <v>0</v>
      </c>
      <c r="L196" s="39"/>
      <c r="M196" s="4">
        <v>0.13888888888888901</v>
      </c>
      <c r="N196" s="4"/>
      <c r="O196" s="37" t="s">
        <v>48</v>
      </c>
      <c r="P196" s="12"/>
      <c r="Q196" s="12"/>
    </row>
    <row r="197" spans="1:17">
      <c r="A197" s="3" t="str">
        <f t="shared" si="4"/>
        <v>TAHITI - NUKU HIVA</v>
      </c>
      <c r="B197" s="37" t="s">
        <v>67</v>
      </c>
      <c r="C197" s="12" t="s">
        <v>44</v>
      </c>
      <c r="D197" s="12" t="s">
        <v>40</v>
      </c>
      <c r="E197" s="12" t="s">
        <v>41</v>
      </c>
      <c r="F197" s="4">
        <v>0.26041666666666702</v>
      </c>
      <c r="G197" s="4">
        <v>0.47916666666666702</v>
      </c>
      <c r="H197" s="37" t="s">
        <v>225</v>
      </c>
      <c r="I197" s="26" t="s">
        <v>38</v>
      </c>
      <c r="J197" s="38">
        <v>1</v>
      </c>
      <c r="K197" s="5" t="str">
        <f t="shared" si="5"/>
        <v>1</v>
      </c>
      <c r="L197" s="39"/>
      <c r="M197" s="4">
        <v>0.19791666666666699</v>
      </c>
      <c r="N197" s="4"/>
      <c r="O197" s="37" t="s">
        <v>48</v>
      </c>
      <c r="P197" s="12"/>
      <c r="Q197" s="12"/>
    </row>
    <row r="198" spans="1:17">
      <c r="A198" s="3" t="str">
        <f t="shared" si="4"/>
        <v>TAHITI - UA POU</v>
      </c>
      <c r="B198" s="37" t="s">
        <v>213</v>
      </c>
      <c r="C198" s="12" t="s">
        <v>44</v>
      </c>
      <c r="D198" s="12" t="s">
        <v>34</v>
      </c>
      <c r="E198" s="12" t="s">
        <v>41</v>
      </c>
      <c r="F198" s="4">
        <v>0.26041666666666702</v>
      </c>
      <c r="G198" s="4">
        <v>0.51041666666666696</v>
      </c>
      <c r="H198" s="37" t="s">
        <v>226</v>
      </c>
      <c r="I198" s="26" t="s">
        <v>38</v>
      </c>
      <c r="J198" s="38">
        <v>2</v>
      </c>
      <c r="K198" s="5" t="str">
        <f t="shared" si="5"/>
        <v>2#</v>
      </c>
      <c r="L198" s="39"/>
      <c r="M198" s="4">
        <v>0.22916666666666699</v>
      </c>
      <c r="N198" s="4">
        <v>1.38888888888889E-2</v>
      </c>
      <c r="O198" s="37" t="s">
        <v>212</v>
      </c>
      <c r="P198" s="12" t="s">
        <v>40</v>
      </c>
      <c r="Q198" s="12" t="s">
        <v>113</v>
      </c>
    </row>
    <row r="199" spans="1:17">
      <c r="A199" s="3" t="str">
        <f t="shared" si="4"/>
        <v>TAHITI - UA HUKA</v>
      </c>
      <c r="B199" s="37" t="s">
        <v>210</v>
      </c>
      <c r="C199" s="12" t="s">
        <v>44</v>
      </c>
      <c r="D199" s="12" t="s">
        <v>35</v>
      </c>
      <c r="E199" s="12" t="s">
        <v>41</v>
      </c>
      <c r="F199" s="4">
        <v>0.26041666666666702</v>
      </c>
      <c r="G199" s="4">
        <v>0.53819444444444398</v>
      </c>
      <c r="H199" s="37" t="s">
        <v>226</v>
      </c>
      <c r="I199" s="26" t="s">
        <v>38</v>
      </c>
      <c r="J199" s="38">
        <v>3</v>
      </c>
      <c r="K199" s="5" t="str">
        <f t="shared" si="5"/>
        <v>3#</v>
      </c>
      <c r="L199" s="39"/>
      <c r="M199" s="4">
        <v>0.25694444444444398</v>
      </c>
      <c r="N199" s="4">
        <v>1.38888888888889E-2</v>
      </c>
      <c r="O199" s="37" t="s">
        <v>212</v>
      </c>
      <c r="P199" s="12" t="s">
        <v>40</v>
      </c>
      <c r="Q199" s="12" t="s">
        <v>113</v>
      </c>
    </row>
    <row r="200" spans="1:17">
      <c r="A200" s="3" t="str">
        <f t="shared" si="4"/>
        <v>TAHITI - MAUPITI</v>
      </c>
      <c r="B200" s="37" t="s">
        <v>184</v>
      </c>
      <c r="C200" s="12" t="s">
        <v>44</v>
      </c>
      <c r="D200" s="12" t="s">
        <v>185</v>
      </c>
      <c r="E200" s="12" t="s">
        <v>41</v>
      </c>
      <c r="F200" s="4">
        <v>0.27083333333333298</v>
      </c>
      <c r="G200" s="4">
        <v>0.30555555555555602</v>
      </c>
      <c r="H200" s="37" t="s">
        <v>227</v>
      </c>
      <c r="I200" s="26" t="s">
        <v>58</v>
      </c>
      <c r="J200" s="38">
        <v>0</v>
      </c>
      <c r="K200" s="5" t="str">
        <f t="shared" si="5"/>
        <v>0</v>
      </c>
      <c r="L200" s="39"/>
      <c r="M200" s="4">
        <v>3.4722222222222203E-2</v>
      </c>
      <c r="N200" s="4"/>
      <c r="O200" s="37" t="s">
        <v>48</v>
      </c>
      <c r="P200" s="12"/>
      <c r="Q200" s="12"/>
    </row>
    <row r="201" spans="1:17">
      <c r="A201" s="3" t="str">
        <f t="shared" si="4"/>
        <v>HUAHINE - TAHITI</v>
      </c>
      <c r="B201" s="37" t="s">
        <v>86</v>
      </c>
      <c r="C201" s="12" t="s">
        <v>70</v>
      </c>
      <c r="D201" s="12" t="s">
        <v>44</v>
      </c>
      <c r="E201" s="12" t="s">
        <v>41</v>
      </c>
      <c r="F201" s="4">
        <v>0.28819444444444398</v>
      </c>
      <c r="G201" s="4">
        <v>0.34722222222222199</v>
      </c>
      <c r="H201" s="37" t="s">
        <v>221</v>
      </c>
      <c r="I201" s="26" t="s">
        <v>72</v>
      </c>
      <c r="J201" s="38">
        <v>1</v>
      </c>
      <c r="K201" s="5" t="str">
        <f t="shared" si="5"/>
        <v>1</v>
      </c>
      <c r="L201" s="39"/>
      <c r="M201" s="4">
        <v>5.9027777777777797E-2</v>
      </c>
      <c r="N201" s="4"/>
      <c r="O201" s="37" t="s">
        <v>48</v>
      </c>
      <c r="P201" s="12"/>
      <c r="Q201" s="12"/>
    </row>
    <row r="202" spans="1:17">
      <c r="A202" s="3" t="str">
        <f t="shared" si="4"/>
        <v>HUAHINE - RAIATEA</v>
      </c>
      <c r="B202" s="37" t="s">
        <v>85</v>
      </c>
      <c r="C202" s="12" t="s">
        <v>70</v>
      </c>
      <c r="D202" s="12" t="s">
        <v>56</v>
      </c>
      <c r="E202" s="12" t="s">
        <v>41</v>
      </c>
      <c r="F202" s="4">
        <v>0.28819444444444398</v>
      </c>
      <c r="G202" s="4">
        <v>0.30208333333333298</v>
      </c>
      <c r="H202" s="37" t="s">
        <v>221</v>
      </c>
      <c r="I202" s="26" t="s">
        <v>72</v>
      </c>
      <c r="J202" s="38">
        <v>0</v>
      </c>
      <c r="K202" s="5" t="str">
        <f t="shared" si="5"/>
        <v>0</v>
      </c>
      <c r="L202" s="39"/>
      <c r="M202" s="4">
        <v>1.38888888888889E-2</v>
      </c>
      <c r="N202" s="4"/>
      <c r="O202" s="37" t="s">
        <v>48</v>
      </c>
      <c r="P202" s="12"/>
      <c r="Q202" s="12"/>
    </row>
    <row r="203" spans="1:17">
      <c r="A203" s="3" t="str">
        <f t="shared" si="4"/>
        <v>TAHITI - NUKU HIVA</v>
      </c>
      <c r="B203" s="37" t="s">
        <v>67</v>
      </c>
      <c r="C203" s="12" t="s">
        <v>44</v>
      </c>
      <c r="D203" s="12" t="s">
        <v>40</v>
      </c>
      <c r="E203" s="12" t="s">
        <v>41</v>
      </c>
      <c r="F203" s="4">
        <v>0.29166666666666702</v>
      </c>
      <c r="G203" s="4">
        <v>0.44791666666666702</v>
      </c>
      <c r="H203" s="37" t="s">
        <v>228</v>
      </c>
      <c r="I203" s="26" t="s">
        <v>38</v>
      </c>
      <c r="J203" s="38">
        <v>0</v>
      </c>
      <c r="K203" s="5" t="str">
        <f t="shared" si="5"/>
        <v>0</v>
      </c>
      <c r="L203" s="39" t="s">
        <v>229</v>
      </c>
      <c r="M203" s="4">
        <v>0.13541666666666699</v>
      </c>
      <c r="N203" s="4"/>
      <c r="O203" s="37" t="s">
        <v>48</v>
      </c>
      <c r="P203" s="12"/>
      <c r="Q203" s="12"/>
    </row>
    <row r="204" spans="1:17">
      <c r="A204" s="3" t="str">
        <f t="shared" si="4"/>
        <v>TAHITI - RAIATEA</v>
      </c>
      <c r="B204" s="37" t="s">
        <v>55</v>
      </c>
      <c r="C204" s="12" t="s">
        <v>44</v>
      </c>
      <c r="D204" s="12" t="s">
        <v>56</v>
      </c>
      <c r="E204" s="12" t="s">
        <v>41</v>
      </c>
      <c r="F204" s="4">
        <v>0.30208333333333298</v>
      </c>
      <c r="G204" s="4">
        <v>0.33333333333333298</v>
      </c>
      <c r="H204" s="37" t="s">
        <v>230</v>
      </c>
      <c r="I204" s="26" t="s">
        <v>72</v>
      </c>
      <c r="J204" s="38">
        <v>0</v>
      </c>
      <c r="K204" s="5" t="str">
        <f t="shared" si="5"/>
        <v>0</v>
      </c>
      <c r="L204" s="39" t="s">
        <v>59</v>
      </c>
      <c r="M204" s="4">
        <v>3.125E-2</v>
      </c>
      <c r="N204" s="4"/>
      <c r="O204" s="37" t="s">
        <v>48</v>
      </c>
      <c r="P204" s="12"/>
      <c r="Q204" s="12"/>
    </row>
    <row r="205" spans="1:17">
      <c r="A205" s="3" t="str">
        <f t="shared" si="4"/>
        <v>TAHITI - TATAKOTO</v>
      </c>
      <c r="B205" s="37" t="s">
        <v>231</v>
      </c>
      <c r="C205" s="12" t="s">
        <v>44</v>
      </c>
      <c r="D205" s="12" t="s">
        <v>232</v>
      </c>
      <c r="E205" s="12" t="s">
        <v>41</v>
      </c>
      <c r="F205" s="4">
        <v>0.3125</v>
      </c>
      <c r="G205" s="4">
        <v>0.42013888888888901</v>
      </c>
      <c r="H205" s="37" t="s">
        <v>233</v>
      </c>
      <c r="I205" s="26" t="s">
        <v>38</v>
      </c>
      <c r="J205" s="38">
        <v>0</v>
      </c>
      <c r="K205" s="5" t="str">
        <f t="shared" si="5"/>
        <v>0</v>
      </c>
      <c r="L205" s="39" t="s">
        <v>234</v>
      </c>
      <c r="M205" s="4">
        <v>0.10763888888888901</v>
      </c>
      <c r="N205" s="4"/>
      <c r="O205" s="37" t="s">
        <v>48</v>
      </c>
      <c r="P205" s="12"/>
      <c r="Q205" s="12"/>
    </row>
    <row r="206" spans="1:17">
      <c r="A206" s="3" t="str">
        <f t="shared" si="4"/>
        <v>TAHITI - PUKARUA</v>
      </c>
      <c r="B206" s="37" t="s">
        <v>235</v>
      </c>
      <c r="C206" s="12" t="s">
        <v>44</v>
      </c>
      <c r="D206" s="12" t="s">
        <v>236</v>
      </c>
      <c r="E206" s="12" t="s">
        <v>41</v>
      </c>
      <c r="F206" s="4">
        <v>0.3125</v>
      </c>
      <c r="G206" s="4">
        <v>0.46527777777777801</v>
      </c>
      <c r="H206" s="37" t="s">
        <v>233</v>
      </c>
      <c r="I206" s="26" t="s">
        <v>38</v>
      </c>
      <c r="J206" s="38">
        <v>1</v>
      </c>
      <c r="K206" s="5" t="str">
        <f t="shared" si="5"/>
        <v>1</v>
      </c>
      <c r="L206" s="39" t="s">
        <v>234</v>
      </c>
      <c r="M206" s="4">
        <v>0.15277777777777801</v>
      </c>
      <c r="N206" s="4"/>
      <c r="O206" s="37" t="s">
        <v>48</v>
      </c>
      <c r="P206" s="12"/>
      <c r="Q206" s="12"/>
    </row>
    <row r="207" spans="1:17">
      <c r="A207" s="3" t="str">
        <f t="shared" si="4"/>
        <v>TAHITI - REAO</v>
      </c>
      <c r="B207" s="37" t="s">
        <v>237</v>
      </c>
      <c r="C207" s="12" t="s">
        <v>44</v>
      </c>
      <c r="D207" s="12" t="s">
        <v>238</v>
      </c>
      <c r="E207" s="12" t="s">
        <v>41</v>
      </c>
      <c r="F207" s="4">
        <v>0.3125</v>
      </c>
      <c r="G207" s="4">
        <v>0.49305555555555602</v>
      </c>
      <c r="H207" s="37" t="s">
        <v>233</v>
      </c>
      <c r="I207" s="26" t="s">
        <v>38</v>
      </c>
      <c r="J207" s="38">
        <v>2</v>
      </c>
      <c r="K207" s="5" t="str">
        <f t="shared" si="5"/>
        <v>2</v>
      </c>
      <c r="L207" s="39" t="s">
        <v>234</v>
      </c>
      <c r="M207" s="4">
        <v>0.180555555555556</v>
      </c>
      <c r="N207" s="4"/>
      <c r="O207" s="37" t="s">
        <v>48</v>
      </c>
      <c r="P207" s="12"/>
      <c r="Q207" s="12"/>
    </row>
    <row r="208" spans="1:17">
      <c r="A208" s="3" t="str">
        <f t="shared" si="4"/>
        <v>RAIATEA - TAHITI</v>
      </c>
      <c r="B208" s="37" t="s">
        <v>80</v>
      </c>
      <c r="C208" s="12" t="s">
        <v>56</v>
      </c>
      <c r="D208" s="12" t="s">
        <v>44</v>
      </c>
      <c r="E208" s="12" t="s">
        <v>41</v>
      </c>
      <c r="F208" s="4">
        <v>0.31597222222222199</v>
      </c>
      <c r="G208" s="4">
        <v>0.34722222222222199</v>
      </c>
      <c r="H208" s="37" t="s">
        <v>221</v>
      </c>
      <c r="I208" s="37" t="s">
        <v>72</v>
      </c>
      <c r="J208" s="38">
        <v>0</v>
      </c>
      <c r="K208" s="5" t="str">
        <f t="shared" si="5"/>
        <v>0</v>
      </c>
      <c r="L208" s="39"/>
      <c r="M208" s="4">
        <v>3.125E-2</v>
      </c>
      <c r="N208" s="4"/>
      <c r="O208" s="37" t="s">
        <v>48</v>
      </c>
      <c r="P208" s="12"/>
      <c r="Q208" s="12"/>
    </row>
    <row r="209" spans="1:17">
      <c r="A209" s="3" t="str">
        <f t="shared" si="4"/>
        <v>MAUPITI - RAIATEA</v>
      </c>
      <c r="B209" s="37" t="s">
        <v>239</v>
      </c>
      <c r="C209" s="12" t="s">
        <v>185</v>
      </c>
      <c r="D209" s="12" t="s">
        <v>56</v>
      </c>
      <c r="E209" s="12" t="s">
        <v>41</v>
      </c>
      <c r="F209" s="4">
        <v>0.31944444444444398</v>
      </c>
      <c r="G209" s="4">
        <v>0.33680555555555602</v>
      </c>
      <c r="H209" s="37" t="s">
        <v>227</v>
      </c>
      <c r="I209" s="37" t="s">
        <v>72</v>
      </c>
      <c r="J209" s="38">
        <v>0</v>
      </c>
      <c r="K209" s="5" t="str">
        <f t="shared" si="5"/>
        <v>0</v>
      </c>
      <c r="L209" s="39"/>
      <c r="M209" s="4">
        <v>1.7361111111111101E-2</v>
      </c>
      <c r="N209" s="4"/>
      <c r="O209" s="37" t="s">
        <v>48</v>
      </c>
      <c r="P209" s="12"/>
      <c r="Q209" s="12"/>
    </row>
    <row r="210" spans="1:17">
      <c r="A210" s="3" t="str">
        <f t="shared" si="4"/>
        <v>TAHITI - BORA BORA</v>
      </c>
      <c r="B210" s="37" t="s">
        <v>77</v>
      </c>
      <c r="C210" s="12" t="s">
        <v>44</v>
      </c>
      <c r="D210" s="12" t="s">
        <v>78</v>
      </c>
      <c r="E210" s="12" t="s">
        <v>41</v>
      </c>
      <c r="F210" s="4">
        <v>0.32291666666666702</v>
      </c>
      <c r="G210" s="4">
        <v>0.35763888888888901</v>
      </c>
      <c r="H210" s="37" t="s">
        <v>240</v>
      </c>
      <c r="I210" s="26" t="s">
        <v>72</v>
      </c>
      <c r="J210" s="38">
        <v>0</v>
      </c>
      <c r="K210" s="5" t="str">
        <f t="shared" si="5"/>
        <v>0</v>
      </c>
      <c r="L210" s="39"/>
      <c r="M210" s="4">
        <v>3.4722222222222203E-2</v>
      </c>
      <c r="N210" s="4"/>
      <c r="O210" s="37" t="s">
        <v>48</v>
      </c>
      <c r="P210" s="12"/>
      <c r="Q210" s="12"/>
    </row>
    <row r="211" spans="1:17">
      <c r="A211" s="3" t="str">
        <f t="shared" si="4"/>
        <v>TAHITI - RAIATEA</v>
      </c>
      <c r="B211" s="37" t="s">
        <v>55</v>
      </c>
      <c r="C211" s="12" t="s">
        <v>44</v>
      </c>
      <c r="D211" s="12" t="s">
        <v>56</v>
      </c>
      <c r="E211" s="12" t="s">
        <v>41</v>
      </c>
      <c r="F211" s="4">
        <v>0.32291666666666702</v>
      </c>
      <c r="G211" s="4">
        <v>0.38194444444444398</v>
      </c>
      <c r="H211" s="37" t="s">
        <v>240</v>
      </c>
      <c r="I211" s="26" t="s">
        <v>72</v>
      </c>
      <c r="J211" s="38">
        <v>1</v>
      </c>
      <c r="K211" s="5" t="str">
        <f t="shared" si="5"/>
        <v>1</v>
      </c>
      <c r="L211" s="39"/>
      <c r="M211" s="4">
        <v>5.9027777777777797E-2</v>
      </c>
      <c r="N211" s="4"/>
      <c r="O211" s="37" t="s">
        <v>48</v>
      </c>
      <c r="P211" s="12"/>
      <c r="Q211" s="12"/>
    </row>
    <row r="212" spans="1:17">
      <c r="A212" s="3" t="str">
        <f t="shared" si="4"/>
        <v>TAHITI - HAO</v>
      </c>
      <c r="B212" s="37" t="s">
        <v>101</v>
      </c>
      <c r="C212" s="12" t="s">
        <v>44</v>
      </c>
      <c r="D212" s="12" t="s">
        <v>102</v>
      </c>
      <c r="E212" s="12" t="s">
        <v>41</v>
      </c>
      <c r="F212" s="4">
        <v>0.33333333333333298</v>
      </c>
      <c r="G212" s="4">
        <v>0.42708333333333298</v>
      </c>
      <c r="H212" s="37" t="s">
        <v>241</v>
      </c>
      <c r="I212" s="26" t="s">
        <v>38</v>
      </c>
      <c r="J212" s="38">
        <v>0</v>
      </c>
      <c r="K212" s="5" t="str">
        <f t="shared" si="5"/>
        <v>0</v>
      </c>
      <c r="L212" s="39" t="s">
        <v>242</v>
      </c>
      <c r="M212" s="4">
        <v>9.375E-2</v>
      </c>
      <c r="N212" s="4"/>
      <c r="O212" s="37" t="s">
        <v>48</v>
      </c>
      <c r="P212" s="12"/>
      <c r="Q212" s="12"/>
    </row>
    <row r="213" spans="1:17">
      <c r="A213" s="3" t="str">
        <f t="shared" si="4"/>
        <v>TAHITI - TUREIA</v>
      </c>
      <c r="B213" s="37" t="s">
        <v>243</v>
      </c>
      <c r="C213" s="12" t="s">
        <v>44</v>
      </c>
      <c r="D213" s="12" t="s">
        <v>244</v>
      </c>
      <c r="E213" s="12" t="s">
        <v>41</v>
      </c>
      <c r="F213" s="4">
        <v>0.33333333333333298</v>
      </c>
      <c r="G213" s="4">
        <v>0.45486111111111099</v>
      </c>
      <c r="H213" s="37" t="s">
        <v>241</v>
      </c>
      <c r="I213" s="26" t="s">
        <v>38</v>
      </c>
      <c r="J213" s="38">
        <v>0</v>
      </c>
      <c r="K213" s="5" t="str">
        <f t="shared" si="5"/>
        <v>0</v>
      </c>
      <c r="L213" s="39" t="s">
        <v>245</v>
      </c>
      <c r="M213" s="4">
        <v>0.121527777777778</v>
      </c>
      <c r="N213" s="4"/>
      <c r="O213" s="37" t="s">
        <v>48</v>
      </c>
      <c r="P213" s="12"/>
      <c r="Q213" s="12"/>
    </row>
    <row r="214" spans="1:17">
      <c r="A214" s="3" t="str">
        <f t="shared" si="4"/>
        <v>TAHITI - GAMBIER</v>
      </c>
      <c r="B214" s="37" t="s">
        <v>246</v>
      </c>
      <c r="C214" s="12" t="s">
        <v>44</v>
      </c>
      <c r="D214" s="12" t="s">
        <v>247</v>
      </c>
      <c r="E214" s="12" t="s">
        <v>41</v>
      </c>
      <c r="F214" s="4">
        <v>0.33333333333333298</v>
      </c>
      <c r="G214" s="4">
        <v>0.56597222222222199</v>
      </c>
      <c r="H214" s="37" t="s">
        <v>241</v>
      </c>
      <c r="I214" s="26" t="s">
        <v>38</v>
      </c>
      <c r="J214" s="38">
        <v>1</v>
      </c>
      <c r="K214" s="5" t="str">
        <f t="shared" si="5"/>
        <v>1</v>
      </c>
      <c r="L214" s="39" t="s">
        <v>245</v>
      </c>
      <c r="M214" s="4">
        <v>0.19097222222222199</v>
      </c>
      <c r="N214" s="4"/>
      <c r="O214" s="37" t="s">
        <v>48</v>
      </c>
      <c r="P214" s="12"/>
      <c r="Q214" s="3"/>
    </row>
    <row r="215" spans="1:17">
      <c r="A215" s="3" t="str">
        <f t="shared" si="4"/>
        <v>TAHITI - GAMBIER</v>
      </c>
      <c r="B215" s="37" t="s">
        <v>246</v>
      </c>
      <c r="C215" s="12" t="s">
        <v>44</v>
      </c>
      <c r="D215" s="12" t="s">
        <v>247</v>
      </c>
      <c r="E215" s="12" t="s">
        <v>41</v>
      </c>
      <c r="F215" s="4">
        <v>0.33333333333333298</v>
      </c>
      <c r="G215" s="4">
        <v>0.57291666666666696</v>
      </c>
      <c r="H215" s="37" t="s">
        <v>241</v>
      </c>
      <c r="I215" s="26" t="s">
        <v>38</v>
      </c>
      <c r="J215" s="38">
        <v>1</v>
      </c>
      <c r="K215" s="5" t="str">
        <f t="shared" si="5"/>
        <v>1</v>
      </c>
      <c r="L215" s="39" t="s">
        <v>242</v>
      </c>
      <c r="M215" s="4">
        <v>0.19791666666666699</v>
      </c>
      <c r="N215" s="4"/>
      <c r="O215" s="37" t="s">
        <v>48</v>
      </c>
      <c r="P215" s="12"/>
      <c r="Q215" s="3"/>
    </row>
    <row r="216" spans="1:17">
      <c r="A216" s="3" t="str">
        <f t="shared" si="4"/>
        <v>RAIATEA - TAHITI</v>
      </c>
      <c r="B216" s="37" t="s">
        <v>80</v>
      </c>
      <c r="C216" s="12" t="s">
        <v>56</v>
      </c>
      <c r="D216" s="12" t="s">
        <v>44</v>
      </c>
      <c r="E216" s="12" t="s">
        <v>41</v>
      </c>
      <c r="F216" s="4">
        <v>0.34722222222222199</v>
      </c>
      <c r="G216" s="4">
        <v>0.37847222222222199</v>
      </c>
      <c r="H216" s="37" t="s">
        <v>230</v>
      </c>
      <c r="I216" s="26" t="s">
        <v>58</v>
      </c>
      <c r="J216" s="38">
        <v>0</v>
      </c>
      <c r="K216" s="5" t="str">
        <f t="shared" si="5"/>
        <v>0</v>
      </c>
      <c r="L216" s="39" t="s">
        <v>59</v>
      </c>
      <c r="M216" s="4">
        <v>3.125E-2</v>
      </c>
      <c r="N216" s="4"/>
      <c r="O216" s="37" t="s">
        <v>48</v>
      </c>
      <c r="P216" s="12"/>
      <c r="Q216" s="12"/>
    </row>
    <row r="217" spans="1:17">
      <c r="A217" s="3" t="str">
        <f t="shared" si="4"/>
        <v>RAIATEA - MAUPITI</v>
      </c>
      <c r="B217" s="37" t="s">
        <v>248</v>
      </c>
      <c r="C217" s="12" t="s">
        <v>56</v>
      </c>
      <c r="D217" s="12" t="s">
        <v>185</v>
      </c>
      <c r="E217" s="12" t="s">
        <v>41</v>
      </c>
      <c r="F217" s="4">
        <v>0.35763888888888901</v>
      </c>
      <c r="G217" s="4">
        <v>0.375</v>
      </c>
      <c r="H217" s="37" t="s">
        <v>249</v>
      </c>
      <c r="I217" s="26" t="s">
        <v>72</v>
      </c>
      <c r="J217" s="38">
        <v>0</v>
      </c>
      <c r="K217" s="5" t="str">
        <f t="shared" si="5"/>
        <v>0</v>
      </c>
      <c r="L217" s="39"/>
      <c r="M217" s="4">
        <v>1.7361111111111101E-2</v>
      </c>
      <c r="N217" s="4"/>
      <c r="O217" s="37" t="s">
        <v>48</v>
      </c>
      <c r="P217" s="12"/>
      <c r="Q217" s="12"/>
    </row>
    <row r="218" spans="1:17">
      <c r="A218" s="3" t="str">
        <f t="shared" ref="A218:A281" si="6" xml:space="preserve"> CONCATENATE(VLOOKUP(C218,esc,2,0)," - ",VLOOKUP(D218,esc,2,0))</f>
        <v>BORA BORA - TAHITI</v>
      </c>
      <c r="B218" s="37" t="s">
        <v>92</v>
      </c>
      <c r="C218" s="12" t="s">
        <v>78</v>
      </c>
      <c r="D218" s="12" t="s">
        <v>44</v>
      </c>
      <c r="E218" s="12" t="s">
        <v>41</v>
      </c>
      <c r="F218" s="4">
        <v>0.37152777777777801</v>
      </c>
      <c r="G218" s="4">
        <v>0.42361111111111099</v>
      </c>
      <c r="H218" s="37" t="s">
        <v>240</v>
      </c>
      <c r="I218" s="26" t="s">
        <v>58</v>
      </c>
      <c r="J218" s="38">
        <v>1</v>
      </c>
      <c r="K218" s="5" t="str">
        <f t="shared" ref="K218:K281" si="7">CONCATENATE(J218,Q218)</f>
        <v>1</v>
      </c>
      <c r="L218" s="39"/>
      <c r="M218" s="4">
        <v>5.2083333333333301E-2</v>
      </c>
      <c r="N218" s="4"/>
      <c r="O218" s="37" t="s">
        <v>48</v>
      </c>
      <c r="P218" s="12"/>
      <c r="Q218" s="12"/>
    </row>
    <row r="219" spans="1:17">
      <c r="A219" s="3" t="str">
        <f t="shared" si="6"/>
        <v>BORA BORA - RAIATEA</v>
      </c>
      <c r="B219" s="37" t="s">
        <v>192</v>
      </c>
      <c r="C219" s="12" t="s">
        <v>78</v>
      </c>
      <c r="D219" s="12" t="s">
        <v>56</v>
      </c>
      <c r="E219" s="12" t="s">
        <v>41</v>
      </c>
      <c r="F219" s="4">
        <v>0.37152777777777801</v>
      </c>
      <c r="G219" s="4">
        <v>0.38194444444444398</v>
      </c>
      <c r="H219" s="37" t="s">
        <v>240</v>
      </c>
      <c r="I219" s="26" t="s">
        <v>72</v>
      </c>
      <c r="J219" s="38">
        <v>0</v>
      </c>
      <c r="K219" s="5" t="str">
        <f t="shared" si="7"/>
        <v>0</v>
      </c>
      <c r="L219" s="39"/>
      <c r="M219" s="4">
        <v>1.0416666666666701E-2</v>
      </c>
      <c r="N219" s="4"/>
      <c r="O219" s="37" t="s">
        <v>48</v>
      </c>
      <c r="P219" s="12"/>
      <c r="Q219" s="12"/>
    </row>
    <row r="220" spans="1:17">
      <c r="A220" s="3" t="str">
        <f t="shared" si="6"/>
        <v>TAHITI - MOOREA</v>
      </c>
      <c r="B220" s="37" t="s">
        <v>73</v>
      </c>
      <c r="C220" s="12" t="s">
        <v>44</v>
      </c>
      <c r="D220" s="12" t="s">
        <v>74</v>
      </c>
      <c r="E220" s="12" t="s">
        <v>41</v>
      </c>
      <c r="F220" s="4">
        <v>0.375</v>
      </c>
      <c r="G220" s="4">
        <v>0.38541666666666702</v>
      </c>
      <c r="H220" s="37" t="s">
        <v>250</v>
      </c>
      <c r="I220" s="26" t="s">
        <v>72</v>
      </c>
      <c r="J220" s="38">
        <v>0</v>
      </c>
      <c r="K220" s="5" t="str">
        <f t="shared" si="7"/>
        <v>0</v>
      </c>
      <c r="L220" s="39" t="s">
        <v>251</v>
      </c>
      <c r="M220" s="4">
        <v>1.0416666666666701E-2</v>
      </c>
      <c r="N220" s="4"/>
      <c r="O220" s="37" t="s">
        <v>48</v>
      </c>
      <c r="P220" s="12"/>
      <c r="Q220" s="3"/>
    </row>
    <row r="221" spans="1:17">
      <c r="A221" s="3" t="str">
        <f t="shared" si="6"/>
        <v>TAHITI - RAIATEA</v>
      </c>
      <c r="B221" s="37" t="s">
        <v>55</v>
      </c>
      <c r="C221" s="12" t="s">
        <v>44</v>
      </c>
      <c r="D221" s="12" t="s">
        <v>56</v>
      </c>
      <c r="E221" s="12" t="s">
        <v>41</v>
      </c>
      <c r="F221" s="4">
        <v>0.375</v>
      </c>
      <c r="G221" s="4">
        <v>0.40625</v>
      </c>
      <c r="H221" s="37" t="s">
        <v>250</v>
      </c>
      <c r="I221" s="37" t="s">
        <v>72</v>
      </c>
      <c r="J221" s="38">
        <v>0</v>
      </c>
      <c r="K221" s="5" t="str">
        <f t="shared" si="7"/>
        <v>0</v>
      </c>
      <c r="L221" s="39" t="s">
        <v>252</v>
      </c>
      <c r="M221" s="4">
        <v>3.125E-2</v>
      </c>
      <c r="N221" s="4"/>
      <c r="O221" s="37" t="s">
        <v>48</v>
      </c>
      <c r="P221" s="12"/>
      <c r="Q221" s="12"/>
    </row>
    <row r="222" spans="1:17">
      <c r="A222" s="3" t="str">
        <f t="shared" si="6"/>
        <v>TAHITI - RAIATEA</v>
      </c>
      <c r="B222" s="37" t="s">
        <v>55</v>
      </c>
      <c r="C222" s="12" t="s">
        <v>44</v>
      </c>
      <c r="D222" s="12" t="s">
        <v>56</v>
      </c>
      <c r="E222" s="12" t="s">
        <v>41</v>
      </c>
      <c r="F222" s="4">
        <v>0.375</v>
      </c>
      <c r="G222" s="4">
        <v>0.42361111111111099</v>
      </c>
      <c r="H222" s="37" t="s">
        <v>250</v>
      </c>
      <c r="I222" s="37" t="s">
        <v>72</v>
      </c>
      <c r="J222" s="38">
        <v>1</v>
      </c>
      <c r="K222" s="5" t="str">
        <f t="shared" si="7"/>
        <v>1</v>
      </c>
      <c r="L222" s="39" t="s">
        <v>251</v>
      </c>
      <c r="M222" s="4">
        <v>4.8611111111111098E-2</v>
      </c>
      <c r="N222" s="4"/>
      <c r="O222" s="37" t="s">
        <v>48</v>
      </c>
      <c r="P222" s="12"/>
      <c r="Q222" s="12"/>
    </row>
    <row r="223" spans="1:17">
      <c r="A223" s="3" t="str">
        <f t="shared" si="6"/>
        <v>TAHITI - BORA BORA</v>
      </c>
      <c r="B223" s="37" t="s">
        <v>77</v>
      </c>
      <c r="C223" s="12" t="s">
        <v>44</v>
      </c>
      <c r="D223" s="12" t="s">
        <v>78</v>
      </c>
      <c r="E223" s="12" t="s">
        <v>41</v>
      </c>
      <c r="F223" s="4">
        <v>0.375</v>
      </c>
      <c r="G223" s="4">
        <v>0.43055555555555602</v>
      </c>
      <c r="H223" s="37" t="s">
        <v>250</v>
      </c>
      <c r="I223" s="26" t="s">
        <v>72</v>
      </c>
      <c r="J223" s="38">
        <v>1</v>
      </c>
      <c r="K223" s="5" t="str">
        <f t="shared" si="7"/>
        <v>1</v>
      </c>
      <c r="L223" s="39" t="s">
        <v>252</v>
      </c>
      <c r="M223" s="4">
        <v>5.5555555555555601E-2</v>
      </c>
      <c r="N223" s="4"/>
      <c r="O223" s="37" t="s">
        <v>48</v>
      </c>
      <c r="P223" s="12"/>
      <c r="Q223" s="12"/>
    </row>
    <row r="224" spans="1:17">
      <c r="A224" s="3" t="str">
        <f t="shared" si="6"/>
        <v>TAHITI - BORA BORA</v>
      </c>
      <c r="B224" s="37" t="s">
        <v>77</v>
      </c>
      <c r="C224" s="12" t="s">
        <v>44</v>
      </c>
      <c r="D224" s="12" t="s">
        <v>78</v>
      </c>
      <c r="E224" s="12" t="s">
        <v>41</v>
      </c>
      <c r="F224" s="4">
        <v>0.375</v>
      </c>
      <c r="G224" s="4">
        <v>0.44791666666666702</v>
      </c>
      <c r="H224" s="37" t="s">
        <v>250</v>
      </c>
      <c r="I224" s="26" t="s">
        <v>72</v>
      </c>
      <c r="J224" s="38">
        <v>2</v>
      </c>
      <c r="K224" s="5" t="str">
        <f t="shared" si="7"/>
        <v>2</v>
      </c>
      <c r="L224" s="39" t="s">
        <v>251</v>
      </c>
      <c r="M224" s="4">
        <v>7.2916666666666699E-2</v>
      </c>
      <c r="N224" s="4"/>
      <c r="O224" s="37" t="s">
        <v>48</v>
      </c>
      <c r="P224" s="12"/>
      <c r="Q224" s="12"/>
    </row>
    <row r="225" spans="1:17">
      <c r="A225" s="3" t="str">
        <f t="shared" si="6"/>
        <v>MAUPITI - TAHITI</v>
      </c>
      <c r="B225" s="37" t="s">
        <v>195</v>
      </c>
      <c r="C225" s="12" t="s">
        <v>185</v>
      </c>
      <c r="D225" s="12" t="s">
        <v>44</v>
      </c>
      <c r="E225" s="12" t="s">
        <v>41</v>
      </c>
      <c r="F225" s="4">
        <v>0.38888888888888901</v>
      </c>
      <c r="G225" s="4">
        <v>0.42708333333333298</v>
      </c>
      <c r="H225" s="37" t="s">
        <v>249</v>
      </c>
      <c r="I225" s="26" t="s">
        <v>72</v>
      </c>
      <c r="J225" s="38">
        <v>0</v>
      </c>
      <c r="K225" s="5" t="str">
        <f t="shared" si="7"/>
        <v>0</v>
      </c>
      <c r="L225" s="39"/>
      <c r="M225" s="4">
        <v>3.8194444444444399E-2</v>
      </c>
      <c r="N225" s="4"/>
      <c r="O225" s="37" t="s">
        <v>48</v>
      </c>
      <c r="P225" s="12"/>
      <c r="Q225" s="12"/>
    </row>
    <row r="226" spans="1:17">
      <c r="A226" s="3" t="str">
        <f t="shared" si="6"/>
        <v>HIVA OA (ATUONA) - UA HUKA</v>
      </c>
      <c r="B226" s="37" t="s">
        <v>96</v>
      </c>
      <c r="C226" s="12" t="s">
        <v>97</v>
      </c>
      <c r="D226" s="12" t="s">
        <v>35</v>
      </c>
      <c r="E226" s="12" t="s">
        <v>41</v>
      </c>
      <c r="F226" s="4">
        <v>0.38888888888888901</v>
      </c>
      <c r="G226" s="4">
        <v>0.41319444444444398</v>
      </c>
      <c r="H226" s="37" t="s">
        <v>253</v>
      </c>
      <c r="I226" s="26" t="s">
        <v>38</v>
      </c>
      <c r="J226" s="38">
        <v>0</v>
      </c>
      <c r="K226" s="5" t="str">
        <f t="shared" si="7"/>
        <v>0</v>
      </c>
      <c r="L226" s="39"/>
      <c r="M226" s="4">
        <v>2.4305555555555601E-2</v>
      </c>
      <c r="N226" s="4"/>
      <c r="O226" s="37" t="s">
        <v>39</v>
      </c>
      <c r="P226" s="12"/>
      <c r="Q226" s="12"/>
    </row>
    <row r="227" spans="1:17">
      <c r="A227" s="3" t="str">
        <f t="shared" si="6"/>
        <v>HIVA OA (ATUONA) - UA POU</v>
      </c>
      <c r="B227" s="37" t="s">
        <v>254</v>
      </c>
      <c r="C227" s="12" t="s">
        <v>97</v>
      </c>
      <c r="D227" s="12" t="s">
        <v>34</v>
      </c>
      <c r="E227" s="12" t="s">
        <v>41</v>
      </c>
      <c r="F227" s="4">
        <v>0.38888888888888901</v>
      </c>
      <c r="G227" s="4">
        <v>0.44097222222222199</v>
      </c>
      <c r="H227" s="37" t="s">
        <v>253</v>
      </c>
      <c r="I227" s="26" t="s">
        <v>38</v>
      </c>
      <c r="J227" s="38">
        <v>1</v>
      </c>
      <c r="K227" s="5" t="str">
        <f t="shared" si="7"/>
        <v>1</v>
      </c>
      <c r="L227" s="39"/>
      <c r="M227" s="4">
        <v>5.2083333333333301E-2</v>
      </c>
      <c r="N227" s="4"/>
      <c r="O227" s="37" t="s">
        <v>39</v>
      </c>
      <c r="P227" s="12"/>
      <c r="Q227" s="12"/>
    </row>
    <row r="228" spans="1:17">
      <c r="A228" s="3" t="str">
        <f t="shared" si="6"/>
        <v>TAHITI - APATAKI</v>
      </c>
      <c r="B228" s="37" t="s">
        <v>255</v>
      </c>
      <c r="C228" s="12" t="s">
        <v>44</v>
      </c>
      <c r="D228" s="12" t="s">
        <v>256</v>
      </c>
      <c r="E228" s="12" t="s">
        <v>41</v>
      </c>
      <c r="F228" s="4">
        <v>0.38888888888888901</v>
      </c>
      <c r="G228" s="4">
        <v>0.45833333333333298</v>
      </c>
      <c r="H228" s="37" t="s">
        <v>257</v>
      </c>
      <c r="I228" s="37" t="s">
        <v>72</v>
      </c>
      <c r="J228" s="38">
        <v>0</v>
      </c>
      <c r="K228" s="5" t="str">
        <f t="shared" si="7"/>
        <v>0</v>
      </c>
      <c r="L228" s="39"/>
      <c r="M228" s="4">
        <v>6.9444444444444406E-2</v>
      </c>
      <c r="N228" s="4"/>
      <c r="O228" s="37" t="s">
        <v>39</v>
      </c>
      <c r="P228" s="12"/>
      <c r="Q228" s="12"/>
    </row>
    <row r="229" spans="1:17">
      <c r="A229" s="3" t="str">
        <f t="shared" si="6"/>
        <v>RAIATEA - TAHITI</v>
      </c>
      <c r="B229" s="37" t="s">
        <v>80</v>
      </c>
      <c r="C229" s="12" t="s">
        <v>56</v>
      </c>
      <c r="D229" s="12" t="s">
        <v>44</v>
      </c>
      <c r="E229" s="12" t="s">
        <v>41</v>
      </c>
      <c r="F229" s="4">
        <v>0.39236111111111099</v>
      </c>
      <c r="G229" s="4">
        <v>0.42361111111111099</v>
      </c>
      <c r="H229" s="37" t="s">
        <v>240</v>
      </c>
      <c r="I229" s="37" t="s">
        <v>58</v>
      </c>
      <c r="J229" s="38">
        <v>0</v>
      </c>
      <c r="K229" s="5" t="str">
        <f t="shared" si="7"/>
        <v>0</v>
      </c>
      <c r="L229" s="39"/>
      <c r="M229" s="4">
        <v>3.125E-2</v>
      </c>
      <c r="N229" s="4"/>
      <c r="O229" s="37" t="s">
        <v>48</v>
      </c>
      <c r="P229" s="12"/>
      <c r="Q229" s="12"/>
    </row>
    <row r="230" spans="1:17">
      <c r="A230" s="3" t="str">
        <f t="shared" si="6"/>
        <v>MOOREA - RAIATEA</v>
      </c>
      <c r="B230" s="37" t="s">
        <v>182</v>
      </c>
      <c r="C230" s="12" t="s">
        <v>74</v>
      </c>
      <c r="D230" s="12" t="s">
        <v>56</v>
      </c>
      <c r="E230" s="12" t="s">
        <v>41</v>
      </c>
      <c r="F230" s="4">
        <v>0.39583333333333298</v>
      </c>
      <c r="G230" s="4">
        <v>0.42361111111111099</v>
      </c>
      <c r="H230" s="37" t="s">
        <v>250</v>
      </c>
      <c r="I230" s="37" t="s">
        <v>58</v>
      </c>
      <c r="J230" s="38">
        <v>0</v>
      </c>
      <c r="K230" s="5" t="str">
        <f t="shared" si="7"/>
        <v>0</v>
      </c>
      <c r="L230" s="39" t="s">
        <v>251</v>
      </c>
      <c r="M230" s="4">
        <v>2.7777777777777801E-2</v>
      </c>
      <c r="N230" s="4"/>
      <c r="O230" s="37" t="s">
        <v>48</v>
      </c>
      <c r="P230" s="12"/>
      <c r="Q230" s="12"/>
    </row>
    <row r="231" spans="1:17">
      <c r="A231" s="3" t="str">
        <f t="shared" si="6"/>
        <v>MOOREA - BORA BORA</v>
      </c>
      <c r="B231" s="37" t="s">
        <v>82</v>
      </c>
      <c r="C231" s="12" t="s">
        <v>74</v>
      </c>
      <c r="D231" s="12" t="s">
        <v>78</v>
      </c>
      <c r="E231" s="12" t="s">
        <v>41</v>
      </c>
      <c r="F231" s="4">
        <v>0.39583333333333298</v>
      </c>
      <c r="G231" s="4">
        <v>0.44791666666666702</v>
      </c>
      <c r="H231" s="37" t="s">
        <v>250</v>
      </c>
      <c r="I231" s="26" t="s">
        <v>58</v>
      </c>
      <c r="J231" s="38">
        <v>1</v>
      </c>
      <c r="K231" s="5" t="str">
        <f t="shared" si="7"/>
        <v>1</v>
      </c>
      <c r="L231" s="39" t="s">
        <v>251</v>
      </c>
      <c r="M231" s="4">
        <v>5.2083333333333301E-2</v>
      </c>
      <c r="N231" s="4"/>
      <c r="O231" s="37" t="s">
        <v>48</v>
      </c>
      <c r="P231" s="12"/>
      <c r="Q231" s="12"/>
    </row>
    <row r="232" spans="1:17">
      <c r="A232" s="3" t="str">
        <f t="shared" si="6"/>
        <v>TAHITI - BORA BORA</v>
      </c>
      <c r="B232" s="37" t="s">
        <v>77</v>
      </c>
      <c r="C232" s="12" t="s">
        <v>44</v>
      </c>
      <c r="D232" s="12" t="s">
        <v>78</v>
      </c>
      <c r="E232" s="12" t="s">
        <v>41</v>
      </c>
      <c r="F232" s="4">
        <v>0.39930555555555602</v>
      </c>
      <c r="G232" s="4">
        <v>0.43402777777777801</v>
      </c>
      <c r="H232" s="37" t="s">
        <v>258</v>
      </c>
      <c r="I232" s="26" t="s">
        <v>72</v>
      </c>
      <c r="J232" s="38">
        <v>0</v>
      </c>
      <c r="K232" s="5" t="str">
        <f t="shared" si="7"/>
        <v>0</v>
      </c>
      <c r="L232" s="39"/>
      <c r="M232" s="4">
        <v>3.4722222222222203E-2</v>
      </c>
      <c r="N232" s="4"/>
      <c r="O232" s="37" t="s">
        <v>48</v>
      </c>
      <c r="P232" s="12"/>
      <c r="Q232" s="12"/>
    </row>
    <row r="233" spans="1:17">
      <c r="A233" s="3" t="str">
        <f t="shared" si="6"/>
        <v>RAIATEA - BORA BORA</v>
      </c>
      <c r="B233" s="37" t="s">
        <v>95</v>
      </c>
      <c r="C233" s="12" t="s">
        <v>56</v>
      </c>
      <c r="D233" s="12" t="s">
        <v>78</v>
      </c>
      <c r="E233" s="12" t="s">
        <v>41</v>
      </c>
      <c r="F233" s="4">
        <v>0.41666666666666702</v>
      </c>
      <c r="G233" s="4">
        <v>0.43055555555555602</v>
      </c>
      <c r="H233" s="37" t="s">
        <v>250</v>
      </c>
      <c r="I233" s="37" t="s">
        <v>72</v>
      </c>
      <c r="J233" s="38">
        <v>0</v>
      </c>
      <c r="K233" s="5" t="str">
        <f t="shared" si="7"/>
        <v>0</v>
      </c>
      <c r="L233" s="39" t="s">
        <v>252</v>
      </c>
      <c r="M233" s="4">
        <v>1.38888888888889E-2</v>
      </c>
      <c r="N233" s="4"/>
      <c r="O233" s="37" t="s">
        <v>48</v>
      </c>
      <c r="P233" s="12"/>
      <c r="Q233" s="12"/>
    </row>
    <row r="234" spans="1:17">
      <c r="A234" s="3" t="str">
        <f t="shared" si="6"/>
        <v>RAIATEA - TAHITI</v>
      </c>
      <c r="B234" s="37" t="s">
        <v>80</v>
      </c>
      <c r="C234" s="12" t="s">
        <v>56</v>
      </c>
      <c r="D234" s="12" t="s">
        <v>44</v>
      </c>
      <c r="E234" s="12" t="s">
        <v>41</v>
      </c>
      <c r="F234" s="4">
        <v>0.41666666666666702</v>
      </c>
      <c r="G234" s="4">
        <v>0.47916666666666702</v>
      </c>
      <c r="H234" s="37" t="s">
        <v>250</v>
      </c>
      <c r="I234" s="26" t="s">
        <v>58</v>
      </c>
      <c r="J234" s="38">
        <v>1</v>
      </c>
      <c r="K234" s="5" t="str">
        <f t="shared" si="7"/>
        <v>1</v>
      </c>
      <c r="L234" s="39" t="s">
        <v>252</v>
      </c>
      <c r="M234" s="4">
        <v>6.25E-2</v>
      </c>
      <c r="N234" s="4"/>
      <c r="O234" s="37" t="s">
        <v>48</v>
      </c>
      <c r="P234" s="12"/>
      <c r="Q234" s="12"/>
    </row>
    <row r="235" spans="1:17">
      <c r="A235" s="3" t="str">
        <f t="shared" si="6"/>
        <v>UA HUKA - UA POU</v>
      </c>
      <c r="B235" s="37" t="s">
        <v>122</v>
      </c>
      <c r="C235" s="12" t="s">
        <v>35</v>
      </c>
      <c r="D235" s="12" t="s">
        <v>34</v>
      </c>
      <c r="E235" s="12" t="s">
        <v>41</v>
      </c>
      <c r="F235" s="4">
        <v>0.42361111111111099</v>
      </c>
      <c r="G235" s="4">
        <v>0.44097222222222199</v>
      </c>
      <c r="H235" s="37" t="s">
        <v>253</v>
      </c>
      <c r="I235" s="26" t="s">
        <v>38</v>
      </c>
      <c r="J235" s="38">
        <v>0</v>
      </c>
      <c r="K235" s="5" t="str">
        <f t="shared" si="7"/>
        <v>0</v>
      </c>
      <c r="L235" s="39"/>
      <c r="M235" s="4">
        <v>1.7361111111111101E-2</v>
      </c>
      <c r="N235" s="4"/>
      <c r="O235" s="37" t="s">
        <v>39</v>
      </c>
      <c r="P235" s="12"/>
      <c r="Q235" s="12"/>
    </row>
    <row r="236" spans="1:17">
      <c r="A236" s="3" t="str">
        <f t="shared" si="6"/>
        <v>UA HUKA - NUKU HIVA</v>
      </c>
      <c r="B236" s="37" t="s">
        <v>121</v>
      </c>
      <c r="C236" s="12" t="s">
        <v>35</v>
      </c>
      <c r="D236" s="12" t="s">
        <v>40</v>
      </c>
      <c r="E236" s="12" t="s">
        <v>41</v>
      </c>
      <c r="F236" s="4">
        <v>0.42361111111111099</v>
      </c>
      <c r="G236" s="4">
        <v>0.46875</v>
      </c>
      <c r="H236" s="37" t="s">
        <v>253</v>
      </c>
      <c r="I236" s="26" t="s">
        <v>38</v>
      </c>
      <c r="J236" s="38">
        <v>1</v>
      </c>
      <c r="K236" s="5" t="str">
        <f t="shared" si="7"/>
        <v>1</v>
      </c>
      <c r="L236" s="39"/>
      <c r="M236" s="4">
        <v>4.5138888888888902E-2</v>
      </c>
      <c r="N236" s="4"/>
      <c r="O236" s="37" t="s">
        <v>39</v>
      </c>
      <c r="P236" s="12"/>
      <c r="Q236" s="12"/>
    </row>
    <row r="237" spans="1:17">
      <c r="A237" s="3" t="str">
        <f t="shared" si="6"/>
        <v>UA HUKA - TAHITI</v>
      </c>
      <c r="B237" s="37" t="s">
        <v>218</v>
      </c>
      <c r="C237" s="12" t="s">
        <v>35</v>
      </c>
      <c r="D237" s="12" t="s">
        <v>44</v>
      </c>
      <c r="E237" s="12" t="s">
        <v>41</v>
      </c>
      <c r="F237" s="4">
        <v>0.42361111111111099</v>
      </c>
      <c r="G237" s="4">
        <v>0.62152777777777801</v>
      </c>
      <c r="H237" s="37" t="s">
        <v>259</v>
      </c>
      <c r="I237" s="26" t="s">
        <v>38</v>
      </c>
      <c r="J237" s="38">
        <v>2</v>
      </c>
      <c r="K237" s="5" t="str">
        <f t="shared" si="7"/>
        <v>2#</v>
      </c>
      <c r="L237" s="39"/>
      <c r="M237" s="4">
        <v>0.21875</v>
      </c>
      <c r="N237" s="4">
        <v>3.8194444444444399E-2</v>
      </c>
      <c r="O237" s="37" t="s">
        <v>217</v>
      </c>
      <c r="P237" s="12" t="s">
        <v>40</v>
      </c>
      <c r="Q237" s="12" t="s">
        <v>113</v>
      </c>
    </row>
    <row r="238" spans="1:17">
      <c r="A238" s="3" t="str">
        <f t="shared" si="6"/>
        <v>TAHITI - MOOREA</v>
      </c>
      <c r="B238" s="37" t="s">
        <v>73</v>
      </c>
      <c r="C238" s="12" t="s">
        <v>44</v>
      </c>
      <c r="D238" s="12" t="s">
        <v>74</v>
      </c>
      <c r="E238" s="12" t="s">
        <v>41</v>
      </c>
      <c r="F238" s="4">
        <v>0.42708333333333298</v>
      </c>
      <c r="G238" s="4">
        <v>0.4375</v>
      </c>
      <c r="H238" s="37" t="s">
        <v>260</v>
      </c>
      <c r="I238" s="26" t="s">
        <v>72</v>
      </c>
      <c r="J238" s="38">
        <v>0</v>
      </c>
      <c r="K238" s="5" t="str">
        <f t="shared" si="7"/>
        <v>0</v>
      </c>
      <c r="L238" s="39"/>
      <c r="M238" s="4">
        <v>1.0416666666666701E-2</v>
      </c>
      <c r="N238" s="4"/>
      <c r="O238" s="37" t="s">
        <v>48</v>
      </c>
      <c r="P238" s="12"/>
      <c r="Q238" s="12"/>
    </row>
    <row r="239" spans="1:17">
      <c r="A239" s="3" t="str">
        <f t="shared" si="6"/>
        <v>TAHITI - BORA BORA</v>
      </c>
      <c r="B239" s="37" t="s">
        <v>77</v>
      </c>
      <c r="C239" s="12" t="s">
        <v>44</v>
      </c>
      <c r="D239" s="12" t="s">
        <v>78</v>
      </c>
      <c r="E239" s="12" t="s">
        <v>41</v>
      </c>
      <c r="F239" s="4">
        <v>0.42708333333333298</v>
      </c>
      <c r="G239" s="4">
        <v>0.5</v>
      </c>
      <c r="H239" s="37" t="s">
        <v>260</v>
      </c>
      <c r="I239" s="37" t="s">
        <v>125</v>
      </c>
      <c r="J239" s="38">
        <v>2</v>
      </c>
      <c r="K239" s="5" t="str">
        <f t="shared" si="7"/>
        <v>2</v>
      </c>
      <c r="L239" s="39"/>
      <c r="M239" s="4">
        <v>7.2916666666666699E-2</v>
      </c>
      <c r="N239" s="4"/>
      <c r="O239" s="37" t="s">
        <v>48</v>
      </c>
      <c r="P239" s="12"/>
      <c r="Q239" s="12"/>
    </row>
    <row r="240" spans="1:17">
      <c r="A240" s="3" t="str">
        <f t="shared" si="6"/>
        <v>TAHITI - HUAHINE</v>
      </c>
      <c r="B240" s="37" t="s">
        <v>69</v>
      </c>
      <c r="C240" s="12" t="s">
        <v>44</v>
      </c>
      <c r="D240" s="12" t="s">
        <v>70</v>
      </c>
      <c r="E240" s="12" t="s">
        <v>41</v>
      </c>
      <c r="F240" s="4">
        <v>0.42708333333333298</v>
      </c>
      <c r="G240" s="4">
        <v>0.47222222222222199</v>
      </c>
      <c r="H240" s="37" t="s">
        <v>260</v>
      </c>
      <c r="I240" s="37" t="s">
        <v>72</v>
      </c>
      <c r="J240" s="38">
        <v>1</v>
      </c>
      <c r="K240" s="5" t="str">
        <f t="shared" si="7"/>
        <v>1</v>
      </c>
      <c r="L240" s="39"/>
      <c r="M240" s="4">
        <v>4.5138888888888902E-2</v>
      </c>
      <c r="N240" s="4"/>
      <c r="O240" s="37" t="s">
        <v>48</v>
      </c>
      <c r="P240" s="12"/>
      <c r="Q240" s="12"/>
    </row>
    <row r="241" spans="1:17">
      <c r="A241" s="3" t="str">
        <f t="shared" si="6"/>
        <v>RAIATEA - BORA BORA</v>
      </c>
      <c r="B241" s="37" t="s">
        <v>95</v>
      </c>
      <c r="C241" s="12" t="s">
        <v>56</v>
      </c>
      <c r="D241" s="12" t="s">
        <v>78</v>
      </c>
      <c r="E241" s="12" t="s">
        <v>41</v>
      </c>
      <c r="F241" s="4">
        <v>0.43402777777777801</v>
      </c>
      <c r="G241" s="4">
        <v>0.44791666666666702</v>
      </c>
      <c r="H241" s="37" t="s">
        <v>250</v>
      </c>
      <c r="I241" s="37" t="s">
        <v>72</v>
      </c>
      <c r="J241" s="38">
        <v>0</v>
      </c>
      <c r="K241" s="5" t="str">
        <f t="shared" si="7"/>
        <v>0</v>
      </c>
      <c r="L241" s="39" t="s">
        <v>251</v>
      </c>
      <c r="M241" s="4">
        <v>1.38888888888889E-2</v>
      </c>
      <c r="N241" s="4"/>
      <c r="O241" s="37" t="s">
        <v>48</v>
      </c>
      <c r="P241" s="12"/>
      <c r="Q241" s="12"/>
    </row>
    <row r="242" spans="1:17">
      <c r="A242" s="3" t="str">
        <f t="shared" si="6"/>
        <v>RAIATEA - TAHITI</v>
      </c>
      <c r="B242" s="37" t="s">
        <v>80</v>
      </c>
      <c r="C242" s="12" t="s">
        <v>56</v>
      </c>
      <c r="D242" s="12" t="s">
        <v>44</v>
      </c>
      <c r="E242" s="12" t="s">
        <v>41</v>
      </c>
      <c r="F242" s="4">
        <v>0.43402777777777801</v>
      </c>
      <c r="G242" s="4">
        <v>0.50347222222222199</v>
      </c>
      <c r="H242" s="37" t="s">
        <v>250</v>
      </c>
      <c r="I242" s="26" t="s">
        <v>58</v>
      </c>
      <c r="J242" s="38">
        <v>1</v>
      </c>
      <c r="K242" s="5" t="str">
        <f t="shared" si="7"/>
        <v>1</v>
      </c>
      <c r="L242" s="39" t="s">
        <v>251</v>
      </c>
      <c r="M242" s="4">
        <v>6.9444444444444406E-2</v>
      </c>
      <c r="N242" s="4"/>
      <c r="O242" s="37" t="s">
        <v>48</v>
      </c>
      <c r="P242" s="12"/>
      <c r="Q242" s="12"/>
    </row>
    <row r="243" spans="1:17">
      <c r="A243" s="3" t="str">
        <f t="shared" si="6"/>
        <v>TATAKOTO - TAHITI</v>
      </c>
      <c r="B243" s="37" t="s">
        <v>261</v>
      </c>
      <c r="C243" s="12" t="s">
        <v>232</v>
      </c>
      <c r="D243" s="12" t="s">
        <v>44</v>
      </c>
      <c r="E243" s="12" t="s">
        <v>41</v>
      </c>
      <c r="F243" s="4">
        <v>0.44097222222222199</v>
      </c>
      <c r="G243" s="4">
        <v>0.67013888888888895</v>
      </c>
      <c r="H243" s="37" t="s">
        <v>233</v>
      </c>
      <c r="I243" s="26" t="s">
        <v>38</v>
      </c>
      <c r="J243" s="38">
        <v>3</v>
      </c>
      <c r="K243" s="5" t="str">
        <f t="shared" si="7"/>
        <v>3</v>
      </c>
      <c r="L243" s="39" t="s">
        <v>234</v>
      </c>
      <c r="M243" s="4">
        <v>0.22916666666666699</v>
      </c>
      <c r="N243" s="4"/>
      <c r="O243" s="37" t="s">
        <v>48</v>
      </c>
      <c r="P243" s="12"/>
      <c r="Q243" s="12"/>
    </row>
    <row r="244" spans="1:17">
      <c r="A244" s="3" t="str">
        <f t="shared" si="6"/>
        <v>BORA BORA - TAHITI</v>
      </c>
      <c r="B244" s="37" t="s">
        <v>92</v>
      </c>
      <c r="C244" s="12" t="s">
        <v>78</v>
      </c>
      <c r="D244" s="12" t="s">
        <v>44</v>
      </c>
      <c r="E244" s="12" t="s">
        <v>41</v>
      </c>
      <c r="F244" s="4">
        <v>0.44444444444444398</v>
      </c>
      <c r="G244" s="4">
        <v>0.47916666666666702</v>
      </c>
      <c r="H244" s="37" t="s">
        <v>250</v>
      </c>
      <c r="I244" s="26" t="s">
        <v>58</v>
      </c>
      <c r="J244" s="38">
        <v>0</v>
      </c>
      <c r="K244" s="5" t="str">
        <f t="shared" si="7"/>
        <v>0</v>
      </c>
      <c r="L244" s="39" t="s">
        <v>252</v>
      </c>
      <c r="M244" s="4">
        <v>3.4722222222222203E-2</v>
      </c>
      <c r="N244" s="4"/>
      <c r="O244" s="37" t="s">
        <v>48</v>
      </c>
      <c r="P244" s="12"/>
      <c r="Q244" s="12"/>
    </row>
    <row r="245" spans="1:17">
      <c r="A245" s="3" t="str">
        <f t="shared" si="6"/>
        <v>HAO - GAMBIER</v>
      </c>
      <c r="B245" s="37" t="s">
        <v>262</v>
      </c>
      <c r="C245" s="12" t="s">
        <v>102</v>
      </c>
      <c r="D245" s="12" t="s">
        <v>247</v>
      </c>
      <c r="E245" s="12" t="s">
        <v>41</v>
      </c>
      <c r="F245" s="4">
        <v>0.44791666666666702</v>
      </c>
      <c r="G245" s="4">
        <v>0.57291666666666696</v>
      </c>
      <c r="H245" s="37" t="s">
        <v>241</v>
      </c>
      <c r="I245" s="26" t="s">
        <v>38</v>
      </c>
      <c r="J245" s="38">
        <v>0</v>
      </c>
      <c r="K245" s="5" t="str">
        <f t="shared" si="7"/>
        <v>0</v>
      </c>
      <c r="L245" s="39" t="s">
        <v>242</v>
      </c>
      <c r="M245" s="4">
        <v>8.3333333333333301E-2</v>
      </c>
      <c r="N245" s="4"/>
      <c r="O245" s="37" t="s">
        <v>48</v>
      </c>
      <c r="P245" s="12"/>
      <c r="Q245" s="12"/>
    </row>
    <row r="246" spans="1:17">
      <c r="A246" s="3" t="str">
        <f t="shared" si="6"/>
        <v>HAO - TAHITI</v>
      </c>
      <c r="B246" s="37" t="s">
        <v>183</v>
      </c>
      <c r="C246" s="12" t="s">
        <v>102</v>
      </c>
      <c r="D246" s="12" t="s">
        <v>44</v>
      </c>
      <c r="E246" s="12" t="s">
        <v>41</v>
      </c>
      <c r="F246" s="4">
        <v>0.44791666666666702</v>
      </c>
      <c r="G246" s="4">
        <v>0.71180555555555602</v>
      </c>
      <c r="H246" s="37" t="s">
        <v>241</v>
      </c>
      <c r="I246" s="26" t="s">
        <v>38</v>
      </c>
      <c r="J246" s="38">
        <v>1</v>
      </c>
      <c r="K246" s="5" t="str">
        <f t="shared" si="7"/>
        <v>1</v>
      </c>
      <c r="L246" s="39" t="s">
        <v>242</v>
      </c>
      <c r="M246" s="4">
        <v>0.26388888888888901</v>
      </c>
      <c r="N246" s="4"/>
      <c r="O246" s="37" t="s">
        <v>48</v>
      </c>
      <c r="P246" s="12"/>
      <c r="Q246" s="12"/>
    </row>
    <row r="247" spans="1:17">
      <c r="A247" s="3" t="str">
        <f t="shared" si="6"/>
        <v>MOOREA - BORA BORA</v>
      </c>
      <c r="B247" s="37" t="s">
        <v>82</v>
      </c>
      <c r="C247" s="12" t="s">
        <v>74</v>
      </c>
      <c r="D247" s="12" t="s">
        <v>78</v>
      </c>
      <c r="E247" s="12" t="s">
        <v>41</v>
      </c>
      <c r="F247" s="4">
        <v>0.44791666666666702</v>
      </c>
      <c r="G247" s="4">
        <v>0.5</v>
      </c>
      <c r="H247" s="37" t="s">
        <v>260</v>
      </c>
      <c r="I247" s="26" t="s">
        <v>125</v>
      </c>
      <c r="J247" s="38">
        <v>1</v>
      </c>
      <c r="K247" s="5" t="str">
        <f t="shared" si="7"/>
        <v>1</v>
      </c>
      <c r="L247" s="39"/>
      <c r="M247" s="4">
        <v>5.2083333333333301E-2</v>
      </c>
      <c r="N247" s="4"/>
      <c r="O247" s="37" t="s">
        <v>48</v>
      </c>
      <c r="P247" s="12"/>
      <c r="Q247" s="12"/>
    </row>
    <row r="248" spans="1:17">
      <c r="A248" s="3" t="str">
        <f t="shared" si="6"/>
        <v>MOOREA - HUAHINE</v>
      </c>
      <c r="B248" s="37" t="s">
        <v>175</v>
      </c>
      <c r="C248" s="12" t="s">
        <v>74</v>
      </c>
      <c r="D248" s="12" t="s">
        <v>70</v>
      </c>
      <c r="E248" s="12" t="s">
        <v>41</v>
      </c>
      <c r="F248" s="4">
        <v>0.44791666666666702</v>
      </c>
      <c r="G248" s="4">
        <v>0.47222222222222199</v>
      </c>
      <c r="H248" s="37" t="s">
        <v>260</v>
      </c>
      <c r="I248" s="26" t="s">
        <v>72</v>
      </c>
      <c r="J248" s="38">
        <v>0</v>
      </c>
      <c r="K248" s="5" t="str">
        <f t="shared" si="7"/>
        <v>0</v>
      </c>
      <c r="L248" s="39"/>
      <c r="M248" s="4">
        <v>2.4305555555555601E-2</v>
      </c>
      <c r="N248" s="4"/>
      <c r="O248" s="37" t="s">
        <v>48</v>
      </c>
      <c r="P248" s="12"/>
      <c r="Q248" s="12"/>
    </row>
    <row r="249" spans="1:17">
      <c r="A249" s="3" t="str">
        <f t="shared" si="6"/>
        <v>HIVA OA (ATUONA) - NUKU HIVA</v>
      </c>
      <c r="B249" s="37" t="s">
        <v>99</v>
      </c>
      <c r="C249" s="12" t="s">
        <v>97</v>
      </c>
      <c r="D249" s="12" t="s">
        <v>40</v>
      </c>
      <c r="E249" s="12" t="s">
        <v>41</v>
      </c>
      <c r="F249" s="4">
        <v>0.45138888888888901</v>
      </c>
      <c r="G249" s="4">
        <v>0.47916666666666702</v>
      </c>
      <c r="H249" s="37" t="s">
        <v>225</v>
      </c>
      <c r="I249" s="26" t="s">
        <v>38</v>
      </c>
      <c r="J249" s="38">
        <v>0</v>
      </c>
      <c r="K249" s="5" t="str">
        <f t="shared" si="7"/>
        <v>0</v>
      </c>
      <c r="L249" s="39"/>
      <c r="M249" s="4">
        <v>2.7777777777777801E-2</v>
      </c>
      <c r="N249" s="4"/>
      <c r="O249" s="37" t="s">
        <v>48</v>
      </c>
      <c r="P249" s="12"/>
      <c r="Q249" s="12"/>
    </row>
    <row r="250" spans="1:17">
      <c r="A250" s="3" t="str">
        <f t="shared" si="6"/>
        <v>HIVA OA (ATUONA) - TAHITI</v>
      </c>
      <c r="B250" s="37" t="s">
        <v>220</v>
      </c>
      <c r="C250" s="12" t="s">
        <v>97</v>
      </c>
      <c r="D250" s="12" t="s">
        <v>44</v>
      </c>
      <c r="E250" s="12" t="s">
        <v>41</v>
      </c>
      <c r="F250" s="4">
        <v>0.45138888888888901</v>
      </c>
      <c r="G250" s="4">
        <v>0.62152777777777801</v>
      </c>
      <c r="H250" s="37" t="s">
        <v>225</v>
      </c>
      <c r="I250" s="26" t="s">
        <v>38</v>
      </c>
      <c r="J250" s="38">
        <v>1</v>
      </c>
      <c r="K250" s="5" t="str">
        <f t="shared" si="7"/>
        <v>1</v>
      </c>
      <c r="L250" s="39"/>
      <c r="M250" s="4">
        <v>0.19097222222222199</v>
      </c>
      <c r="N250" s="4"/>
      <c r="O250" s="37" t="s">
        <v>48</v>
      </c>
      <c r="P250" s="12"/>
      <c r="Q250" s="12"/>
    </row>
    <row r="251" spans="1:17">
      <c r="A251" s="3" t="str">
        <f t="shared" si="6"/>
        <v>UA POU - NUKU HIVA</v>
      </c>
      <c r="B251" s="37" t="s">
        <v>143</v>
      </c>
      <c r="C251" s="12" t="s">
        <v>34</v>
      </c>
      <c r="D251" s="12" t="s">
        <v>40</v>
      </c>
      <c r="E251" s="12" t="s">
        <v>41</v>
      </c>
      <c r="F251" s="4">
        <v>0.45138888888888901</v>
      </c>
      <c r="G251" s="4">
        <v>0.46875</v>
      </c>
      <c r="H251" s="37" t="s">
        <v>253</v>
      </c>
      <c r="I251" s="26" t="s">
        <v>38</v>
      </c>
      <c r="J251" s="38">
        <v>0</v>
      </c>
      <c r="K251" s="5" t="str">
        <f t="shared" si="7"/>
        <v>0</v>
      </c>
      <c r="L251" s="39"/>
      <c r="M251" s="4">
        <v>1.7361111111111101E-2</v>
      </c>
      <c r="N251" s="4"/>
      <c r="O251" s="37" t="s">
        <v>39</v>
      </c>
      <c r="P251" s="12"/>
      <c r="Q251" s="12"/>
    </row>
    <row r="252" spans="1:17">
      <c r="A252" s="3" t="str">
        <f t="shared" si="6"/>
        <v>UA POU - TAHITI</v>
      </c>
      <c r="B252" s="37" t="s">
        <v>215</v>
      </c>
      <c r="C252" s="12" t="s">
        <v>34</v>
      </c>
      <c r="D252" s="12" t="s">
        <v>44</v>
      </c>
      <c r="E252" s="12" t="s">
        <v>41</v>
      </c>
      <c r="F252" s="4">
        <v>0.45138888888888901</v>
      </c>
      <c r="G252" s="4">
        <v>0.62152777777777801</v>
      </c>
      <c r="H252" s="37" t="s">
        <v>259</v>
      </c>
      <c r="I252" s="26" t="s">
        <v>38</v>
      </c>
      <c r="J252" s="38">
        <v>1</v>
      </c>
      <c r="K252" s="5" t="str">
        <f t="shared" si="7"/>
        <v>1#</v>
      </c>
      <c r="L252" s="39"/>
      <c r="M252" s="4">
        <v>0.19097222222222199</v>
      </c>
      <c r="N252" s="4">
        <v>3.8194444444444399E-2</v>
      </c>
      <c r="O252" s="37" t="s">
        <v>217</v>
      </c>
      <c r="P252" s="12" t="s">
        <v>40</v>
      </c>
      <c r="Q252" s="12" t="s">
        <v>113</v>
      </c>
    </row>
    <row r="253" spans="1:17">
      <c r="A253" s="3" t="str">
        <f t="shared" si="6"/>
        <v>BORA BORA - RANGIROA</v>
      </c>
      <c r="B253" s="37" t="s">
        <v>263</v>
      </c>
      <c r="C253" s="12" t="s">
        <v>78</v>
      </c>
      <c r="D253" s="12" t="s">
        <v>130</v>
      </c>
      <c r="E253" s="12" t="s">
        <v>41</v>
      </c>
      <c r="F253" s="4">
        <v>0.45486111111111099</v>
      </c>
      <c r="G253" s="4">
        <v>0.50694444444444398</v>
      </c>
      <c r="H253" s="37" t="s">
        <v>264</v>
      </c>
      <c r="I253" s="37" t="s">
        <v>58</v>
      </c>
      <c r="J253" s="38">
        <v>0</v>
      </c>
      <c r="K253" s="5" t="str">
        <f t="shared" si="7"/>
        <v>0</v>
      </c>
      <c r="L253" s="39"/>
      <c r="M253" s="4">
        <v>5.2083333333333301E-2</v>
      </c>
      <c r="N253" s="4"/>
      <c r="O253" s="37" t="s">
        <v>48</v>
      </c>
      <c r="P253" s="12"/>
      <c r="Q253" s="12"/>
    </row>
    <row r="254" spans="1:17">
      <c r="A254" s="3" t="str">
        <f t="shared" si="6"/>
        <v>BORA BORA - FAKARAVA</v>
      </c>
      <c r="B254" s="37" t="s">
        <v>265</v>
      </c>
      <c r="C254" s="12" t="s">
        <v>78</v>
      </c>
      <c r="D254" s="12" t="s">
        <v>152</v>
      </c>
      <c r="E254" s="12" t="s">
        <v>41</v>
      </c>
      <c r="F254" s="4">
        <v>0.45486111111111099</v>
      </c>
      <c r="G254" s="4">
        <v>0.55902777777777801</v>
      </c>
      <c r="H254" s="37" t="s">
        <v>264</v>
      </c>
      <c r="I254" s="26" t="s">
        <v>58</v>
      </c>
      <c r="J254" s="38">
        <v>1</v>
      </c>
      <c r="K254" s="5" t="str">
        <f t="shared" si="7"/>
        <v>1</v>
      </c>
      <c r="L254" s="39"/>
      <c r="M254" s="4">
        <v>0.104166666666667</v>
      </c>
      <c r="N254" s="4"/>
      <c r="O254" s="37" t="s">
        <v>48</v>
      </c>
      <c r="P254" s="12"/>
      <c r="Q254" s="12"/>
    </row>
    <row r="255" spans="1:17">
      <c r="A255" s="3" t="str">
        <f t="shared" si="6"/>
        <v>BORA BORA - MANIHI</v>
      </c>
      <c r="B255" s="37" t="s">
        <v>266</v>
      </c>
      <c r="C255" s="12" t="s">
        <v>78</v>
      </c>
      <c r="D255" s="12" t="s">
        <v>141</v>
      </c>
      <c r="E255" s="12" t="s">
        <v>41</v>
      </c>
      <c r="F255" s="4">
        <v>0.45486111111111099</v>
      </c>
      <c r="G255" s="4">
        <v>0.56597222222222199</v>
      </c>
      <c r="H255" s="37" t="s">
        <v>267</v>
      </c>
      <c r="I255" s="37" t="s">
        <v>58</v>
      </c>
      <c r="J255" s="38">
        <v>1</v>
      </c>
      <c r="K255" s="5" t="str">
        <f t="shared" si="7"/>
        <v>1#</v>
      </c>
      <c r="L255" s="39"/>
      <c r="M255" s="4">
        <v>0.11111111111111099</v>
      </c>
      <c r="N255" s="4">
        <v>3.4722222222222203E-2</v>
      </c>
      <c r="O255" s="37" t="s">
        <v>147</v>
      </c>
      <c r="P255" s="12" t="s">
        <v>130</v>
      </c>
      <c r="Q255" s="12" t="s">
        <v>113</v>
      </c>
    </row>
    <row r="256" spans="1:17">
      <c r="A256" s="3" t="str">
        <f t="shared" si="6"/>
        <v>TAHITI - TAKAROA</v>
      </c>
      <c r="B256" s="37" t="s">
        <v>115</v>
      </c>
      <c r="C256" s="12" t="s">
        <v>44</v>
      </c>
      <c r="D256" s="12" t="s">
        <v>116</v>
      </c>
      <c r="E256" s="12" t="s">
        <v>41</v>
      </c>
      <c r="F256" s="4">
        <v>0.45833333333333298</v>
      </c>
      <c r="G256" s="4">
        <v>0.51736111111111105</v>
      </c>
      <c r="H256" s="37" t="s">
        <v>268</v>
      </c>
      <c r="I256" s="26" t="s">
        <v>72</v>
      </c>
      <c r="J256" s="38">
        <v>0</v>
      </c>
      <c r="K256" s="5" t="str">
        <f t="shared" si="7"/>
        <v>0</v>
      </c>
      <c r="L256" s="39"/>
      <c r="M256" s="4">
        <v>5.9027777777777797E-2</v>
      </c>
      <c r="N256" s="4"/>
      <c r="O256" s="37" t="s">
        <v>48</v>
      </c>
      <c r="P256" s="12"/>
      <c r="Q256" s="12"/>
    </row>
    <row r="257" spans="1:17">
      <c r="A257" s="3" t="str">
        <f t="shared" si="6"/>
        <v>TAHITI - AHE</v>
      </c>
      <c r="B257" s="37" t="s">
        <v>269</v>
      </c>
      <c r="C257" s="12" t="s">
        <v>44</v>
      </c>
      <c r="D257" s="12" t="s">
        <v>270</v>
      </c>
      <c r="E257" s="12" t="s">
        <v>41</v>
      </c>
      <c r="F257" s="4">
        <v>0.45833333333333298</v>
      </c>
      <c r="G257" s="4">
        <v>0.55555555555555602</v>
      </c>
      <c r="H257" s="37" t="s">
        <v>268</v>
      </c>
      <c r="I257" s="26" t="s">
        <v>72</v>
      </c>
      <c r="J257" s="38">
        <v>1</v>
      </c>
      <c r="K257" s="5" t="str">
        <f t="shared" si="7"/>
        <v>1</v>
      </c>
      <c r="L257" s="39"/>
      <c r="M257" s="4">
        <v>9.7222222222222196E-2</v>
      </c>
      <c r="N257" s="4"/>
      <c r="O257" s="37" t="s">
        <v>48</v>
      </c>
      <c r="P257" s="12"/>
      <c r="Q257" s="12"/>
    </row>
    <row r="258" spans="1:17">
      <c r="A258" s="3" t="str">
        <f t="shared" si="6"/>
        <v>NUKU HIVA - TAHITI</v>
      </c>
      <c r="B258" s="37" t="s">
        <v>154</v>
      </c>
      <c r="C258" s="12" t="s">
        <v>40</v>
      </c>
      <c r="D258" s="12" t="s">
        <v>44</v>
      </c>
      <c r="E258" s="12" t="s">
        <v>41</v>
      </c>
      <c r="F258" s="4">
        <v>0.46875</v>
      </c>
      <c r="G258" s="4">
        <v>0.58333333333333304</v>
      </c>
      <c r="H258" s="37" t="s">
        <v>228</v>
      </c>
      <c r="I258" s="26" t="s">
        <v>38</v>
      </c>
      <c r="J258" s="38">
        <v>0</v>
      </c>
      <c r="K258" s="5" t="str">
        <f t="shared" si="7"/>
        <v>0</v>
      </c>
      <c r="L258" s="39" t="s">
        <v>229</v>
      </c>
      <c r="M258" s="4">
        <v>0.13541666666666699</v>
      </c>
      <c r="N258" s="4"/>
      <c r="O258" s="37" t="s">
        <v>48</v>
      </c>
      <c r="P258" s="12"/>
      <c r="Q258" s="12"/>
    </row>
    <row r="259" spans="1:17">
      <c r="A259" s="3" t="str">
        <f t="shared" si="6"/>
        <v>BORA BORA - TAHITI</v>
      </c>
      <c r="B259" s="37" t="s">
        <v>92</v>
      </c>
      <c r="C259" s="12" t="s">
        <v>78</v>
      </c>
      <c r="D259" s="12" t="s">
        <v>44</v>
      </c>
      <c r="E259" s="12" t="s">
        <v>41</v>
      </c>
      <c r="F259" s="4">
        <v>0.46875</v>
      </c>
      <c r="G259" s="4">
        <v>0.50347222222222199</v>
      </c>
      <c r="H259" s="37" t="s">
        <v>250</v>
      </c>
      <c r="I259" s="26" t="s">
        <v>58</v>
      </c>
      <c r="J259" s="38">
        <v>0</v>
      </c>
      <c r="K259" s="5" t="str">
        <f t="shared" si="7"/>
        <v>0</v>
      </c>
      <c r="L259" s="39" t="s">
        <v>251</v>
      </c>
      <c r="M259" s="4">
        <v>3.4722222222222203E-2</v>
      </c>
      <c r="N259" s="4"/>
      <c r="O259" s="37" t="s">
        <v>48</v>
      </c>
      <c r="P259" s="12"/>
      <c r="Q259" s="12"/>
    </row>
    <row r="260" spans="1:17">
      <c r="A260" s="3" t="str">
        <f t="shared" si="6"/>
        <v>TAHITI - RANGIROA</v>
      </c>
      <c r="B260" s="37" t="s">
        <v>129</v>
      </c>
      <c r="C260" s="12" t="s">
        <v>44</v>
      </c>
      <c r="D260" s="12" t="s">
        <v>130</v>
      </c>
      <c r="E260" s="12" t="s">
        <v>41</v>
      </c>
      <c r="F260" s="4">
        <v>0.47222222222222199</v>
      </c>
      <c r="G260" s="4">
        <v>0.51388888888888895</v>
      </c>
      <c r="H260" s="37" t="s">
        <v>271</v>
      </c>
      <c r="I260" s="26" t="s">
        <v>58</v>
      </c>
      <c r="J260" s="38">
        <v>0</v>
      </c>
      <c r="K260" s="5" t="str">
        <f t="shared" si="7"/>
        <v>0</v>
      </c>
      <c r="L260" s="39"/>
      <c r="M260" s="4">
        <v>4.1666666666666699E-2</v>
      </c>
      <c r="N260" s="4"/>
      <c r="O260" s="37" t="s">
        <v>48</v>
      </c>
      <c r="P260" s="12"/>
      <c r="Q260" s="12"/>
    </row>
    <row r="261" spans="1:17">
      <c r="A261" s="3" t="str">
        <f t="shared" si="6"/>
        <v>TAHITI - FAKARAVA</v>
      </c>
      <c r="B261" s="37" t="s">
        <v>151</v>
      </c>
      <c r="C261" s="12" t="s">
        <v>44</v>
      </c>
      <c r="D261" s="12" t="s">
        <v>152</v>
      </c>
      <c r="E261" s="12" t="s">
        <v>41</v>
      </c>
      <c r="F261" s="4">
        <v>0.47222222222222199</v>
      </c>
      <c r="G261" s="4">
        <v>0.55902777777777801</v>
      </c>
      <c r="H261" s="37" t="s">
        <v>272</v>
      </c>
      <c r="I261" s="37" t="s">
        <v>72</v>
      </c>
      <c r="J261" s="38">
        <v>1</v>
      </c>
      <c r="K261" s="5" t="str">
        <f t="shared" si="7"/>
        <v>1#</v>
      </c>
      <c r="L261" s="39"/>
      <c r="M261" s="4">
        <v>8.6805555555555594E-2</v>
      </c>
      <c r="N261" s="4">
        <v>1.38888888888889E-2</v>
      </c>
      <c r="O261" s="37" t="s">
        <v>147</v>
      </c>
      <c r="P261" s="12" t="s">
        <v>130</v>
      </c>
      <c r="Q261" s="12" t="s">
        <v>113</v>
      </c>
    </row>
    <row r="262" spans="1:17">
      <c r="A262" s="3" t="str">
        <f t="shared" si="6"/>
        <v>TAHITI - MANIHI</v>
      </c>
      <c r="B262" s="37" t="s">
        <v>140</v>
      </c>
      <c r="C262" s="12" t="s">
        <v>44</v>
      </c>
      <c r="D262" s="12" t="s">
        <v>141</v>
      </c>
      <c r="E262" s="12" t="s">
        <v>41</v>
      </c>
      <c r="F262" s="4">
        <v>0.47222222222222199</v>
      </c>
      <c r="G262" s="4">
        <v>0.56597222222222199</v>
      </c>
      <c r="H262" s="37" t="s">
        <v>271</v>
      </c>
      <c r="I262" s="37" t="s">
        <v>72</v>
      </c>
      <c r="J262" s="38">
        <v>1</v>
      </c>
      <c r="K262" s="5" t="str">
        <f t="shared" si="7"/>
        <v>1</v>
      </c>
      <c r="L262" s="39"/>
      <c r="M262" s="4">
        <v>9.375E-2</v>
      </c>
      <c r="N262" s="4"/>
      <c r="O262" s="37" t="s">
        <v>48</v>
      </c>
      <c r="P262" s="12"/>
      <c r="Q262" s="12"/>
    </row>
    <row r="263" spans="1:17">
      <c r="A263" s="3" t="str">
        <f t="shared" si="6"/>
        <v>TUREIA - TAHITI</v>
      </c>
      <c r="B263" s="37" t="s">
        <v>273</v>
      </c>
      <c r="C263" s="12" t="s">
        <v>244</v>
      </c>
      <c r="D263" s="12" t="s">
        <v>44</v>
      </c>
      <c r="E263" s="12" t="s">
        <v>41</v>
      </c>
      <c r="F263" s="4">
        <v>0.47569444444444398</v>
      </c>
      <c r="G263" s="4">
        <v>0.71180555555555602</v>
      </c>
      <c r="H263" s="37" t="s">
        <v>241</v>
      </c>
      <c r="I263" s="26" t="s">
        <v>38</v>
      </c>
      <c r="J263" s="38">
        <v>1</v>
      </c>
      <c r="K263" s="5" t="str">
        <f t="shared" si="7"/>
        <v>1</v>
      </c>
      <c r="L263" s="39" t="s">
        <v>245</v>
      </c>
      <c r="M263" s="4">
        <v>0.23611111111111099</v>
      </c>
      <c r="N263" s="4"/>
      <c r="O263" s="37" t="s">
        <v>48</v>
      </c>
      <c r="P263" s="12"/>
      <c r="Q263" s="12"/>
    </row>
    <row r="264" spans="1:17">
      <c r="A264" s="3" t="str">
        <f t="shared" si="6"/>
        <v>PUKARUA - TAHITI</v>
      </c>
      <c r="B264" s="37" t="s">
        <v>274</v>
      </c>
      <c r="C264" s="12" t="s">
        <v>236</v>
      </c>
      <c r="D264" s="12" t="s">
        <v>44</v>
      </c>
      <c r="E264" s="12" t="s">
        <v>41</v>
      </c>
      <c r="F264" s="4">
        <v>0.47916666666666702</v>
      </c>
      <c r="G264" s="4">
        <v>0.67013888888888895</v>
      </c>
      <c r="H264" s="37" t="s">
        <v>233</v>
      </c>
      <c r="I264" s="26" t="s">
        <v>38</v>
      </c>
      <c r="J264" s="38">
        <v>2</v>
      </c>
      <c r="K264" s="5" t="str">
        <f t="shared" si="7"/>
        <v>2</v>
      </c>
      <c r="L264" s="39" t="s">
        <v>234</v>
      </c>
      <c r="M264" s="4">
        <v>0.19097222222222199</v>
      </c>
      <c r="N264" s="4"/>
      <c r="O264" s="37" t="s">
        <v>48</v>
      </c>
      <c r="P264" s="12"/>
      <c r="Q264" s="12"/>
    </row>
    <row r="265" spans="1:17">
      <c r="A265" s="3" t="str">
        <f t="shared" si="6"/>
        <v>APATAKI - TAHITI</v>
      </c>
      <c r="B265" s="37" t="s">
        <v>275</v>
      </c>
      <c r="C265" s="12" t="s">
        <v>256</v>
      </c>
      <c r="D265" s="12" t="s">
        <v>44</v>
      </c>
      <c r="E265" s="12" t="s">
        <v>41</v>
      </c>
      <c r="F265" s="4">
        <v>0.47916666666666702</v>
      </c>
      <c r="G265" s="4">
        <v>0.54861111111111105</v>
      </c>
      <c r="H265" s="37" t="s">
        <v>257</v>
      </c>
      <c r="I265" s="37" t="s">
        <v>72</v>
      </c>
      <c r="J265" s="38">
        <v>0</v>
      </c>
      <c r="K265" s="5" t="str">
        <f t="shared" si="7"/>
        <v>0</v>
      </c>
      <c r="L265" s="39"/>
      <c r="M265" s="4">
        <v>6.9444444444444406E-2</v>
      </c>
      <c r="N265" s="4"/>
      <c r="O265" s="37" t="s">
        <v>39</v>
      </c>
      <c r="P265" s="12"/>
      <c r="Q265" s="12"/>
    </row>
    <row r="266" spans="1:17">
      <c r="A266" s="3" t="str">
        <f t="shared" si="6"/>
        <v>HUAHINE - BORA BORA</v>
      </c>
      <c r="B266" s="37" t="s">
        <v>181</v>
      </c>
      <c r="C266" s="12" t="s">
        <v>70</v>
      </c>
      <c r="D266" s="12" t="s">
        <v>78</v>
      </c>
      <c r="E266" s="12" t="s">
        <v>41</v>
      </c>
      <c r="F266" s="4">
        <v>0.48263888888888901</v>
      </c>
      <c r="G266" s="4">
        <v>0.5</v>
      </c>
      <c r="H266" s="37" t="s">
        <v>260</v>
      </c>
      <c r="I266" s="26" t="s">
        <v>72</v>
      </c>
      <c r="J266" s="38">
        <v>0</v>
      </c>
      <c r="K266" s="5" t="str">
        <f t="shared" si="7"/>
        <v>0</v>
      </c>
      <c r="L266" s="39"/>
      <c r="M266" s="4">
        <v>1.7361111111111101E-2</v>
      </c>
      <c r="N266" s="4"/>
      <c r="O266" s="37" t="s">
        <v>48</v>
      </c>
      <c r="P266" s="12"/>
      <c r="Q266" s="12"/>
    </row>
    <row r="267" spans="1:17">
      <c r="A267" s="3" t="str">
        <f t="shared" si="6"/>
        <v>NUKU HIVA - UA POU</v>
      </c>
      <c r="B267" s="37" t="s">
        <v>137</v>
      </c>
      <c r="C267" s="12" t="s">
        <v>40</v>
      </c>
      <c r="D267" s="12" t="s">
        <v>34</v>
      </c>
      <c r="E267" s="12" t="s">
        <v>41</v>
      </c>
      <c r="F267" s="4">
        <v>0.49305555555555602</v>
      </c>
      <c r="G267" s="4">
        <v>0.51041666666666696</v>
      </c>
      <c r="H267" s="37" t="s">
        <v>42</v>
      </c>
      <c r="I267" s="26" t="s">
        <v>38</v>
      </c>
      <c r="J267" s="38">
        <v>0</v>
      </c>
      <c r="K267" s="5" t="str">
        <f t="shared" si="7"/>
        <v>0</v>
      </c>
      <c r="L267" s="39"/>
      <c r="M267" s="4">
        <v>1.7361111111111101E-2</v>
      </c>
      <c r="N267" s="4"/>
      <c r="O267" s="37" t="s">
        <v>39</v>
      </c>
      <c r="P267" s="12"/>
      <c r="Q267" s="12"/>
    </row>
    <row r="268" spans="1:17">
      <c r="A268" s="3" t="str">
        <f t="shared" si="6"/>
        <v>NUKU HIVA - UA HUKA</v>
      </c>
      <c r="B268" s="37" t="s">
        <v>157</v>
      </c>
      <c r="C268" s="12" t="s">
        <v>40</v>
      </c>
      <c r="D268" s="12" t="s">
        <v>35</v>
      </c>
      <c r="E268" s="12" t="s">
        <v>41</v>
      </c>
      <c r="F268" s="4">
        <v>0.49305555555555602</v>
      </c>
      <c r="G268" s="4">
        <v>0.53819444444444398</v>
      </c>
      <c r="H268" s="41" t="s">
        <v>42</v>
      </c>
      <c r="I268" s="26" t="s">
        <v>38</v>
      </c>
      <c r="J268" s="38">
        <v>1</v>
      </c>
      <c r="K268" s="5" t="str">
        <f t="shared" si="7"/>
        <v>1</v>
      </c>
      <c r="L268" s="39"/>
      <c r="M268" s="4">
        <v>4.5138888888888902E-2</v>
      </c>
      <c r="N268" s="4"/>
      <c r="O268" s="37" t="s">
        <v>39</v>
      </c>
      <c r="P268" s="12"/>
      <c r="Q268" s="12"/>
    </row>
    <row r="269" spans="1:17">
      <c r="A269" s="3" t="str">
        <f t="shared" si="6"/>
        <v>NUKU HIVA - HIVA OA (ATUONA)</v>
      </c>
      <c r="B269" s="37" t="s">
        <v>159</v>
      </c>
      <c r="C269" s="12" t="s">
        <v>40</v>
      </c>
      <c r="D269" s="12" t="s">
        <v>97</v>
      </c>
      <c r="E269" s="12" t="s">
        <v>41</v>
      </c>
      <c r="F269" s="4">
        <v>0.49305555555555602</v>
      </c>
      <c r="G269" s="4">
        <v>0.57291666666666696</v>
      </c>
      <c r="H269" s="37" t="s">
        <v>42</v>
      </c>
      <c r="I269" s="26" t="s">
        <v>38</v>
      </c>
      <c r="J269" s="38">
        <v>2</v>
      </c>
      <c r="K269" s="5" t="str">
        <f t="shared" si="7"/>
        <v>2</v>
      </c>
      <c r="L269" s="39"/>
      <c r="M269" s="4">
        <v>7.9861111111111105E-2</v>
      </c>
      <c r="N269" s="4"/>
      <c r="O269" s="37" t="s">
        <v>39</v>
      </c>
      <c r="P269" s="12"/>
      <c r="Q269" s="12"/>
    </row>
    <row r="270" spans="1:17">
      <c r="A270" s="3" t="str">
        <f t="shared" si="6"/>
        <v>NUKU HIVA - TAHITI</v>
      </c>
      <c r="B270" s="37" t="s">
        <v>154</v>
      </c>
      <c r="C270" s="12" t="s">
        <v>40</v>
      </c>
      <c r="D270" s="12" t="s">
        <v>44</v>
      </c>
      <c r="E270" s="12" t="s">
        <v>41</v>
      </c>
      <c r="F270" s="4">
        <v>0.50694444444444398</v>
      </c>
      <c r="G270" s="4">
        <v>0.62152777777777801</v>
      </c>
      <c r="H270" s="37" t="s">
        <v>225</v>
      </c>
      <c r="I270" s="26" t="s">
        <v>38</v>
      </c>
      <c r="J270" s="38">
        <v>0</v>
      </c>
      <c r="K270" s="5" t="str">
        <f t="shared" si="7"/>
        <v>0</v>
      </c>
      <c r="L270" s="39"/>
      <c r="M270" s="4">
        <v>0.13541666666666699</v>
      </c>
      <c r="N270" s="4"/>
      <c r="O270" s="37" t="s">
        <v>48</v>
      </c>
      <c r="P270" s="12"/>
      <c r="Q270" s="12"/>
    </row>
    <row r="271" spans="1:17">
      <c r="A271" s="3" t="str">
        <f t="shared" si="6"/>
        <v>REAO - TAHITI</v>
      </c>
      <c r="B271" s="37" t="s">
        <v>276</v>
      </c>
      <c r="C271" s="12" t="s">
        <v>238</v>
      </c>
      <c r="D271" s="12" t="s">
        <v>44</v>
      </c>
      <c r="E271" s="12" t="s">
        <v>41</v>
      </c>
      <c r="F271" s="4">
        <v>0.50694444444444398</v>
      </c>
      <c r="G271" s="4">
        <v>0.67013888888888895</v>
      </c>
      <c r="H271" s="37" t="s">
        <v>233</v>
      </c>
      <c r="I271" s="26" t="s">
        <v>38</v>
      </c>
      <c r="J271" s="38">
        <v>1</v>
      </c>
      <c r="K271" s="5" t="str">
        <f t="shared" si="7"/>
        <v>1</v>
      </c>
      <c r="L271" s="39" t="s">
        <v>234</v>
      </c>
      <c r="M271" s="4">
        <v>0.163194444444444</v>
      </c>
      <c r="N271" s="4"/>
      <c r="O271" s="37" t="s">
        <v>48</v>
      </c>
      <c r="P271" s="12"/>
      <c r="Q271" s="12"/>
    </row>
    <row r="272" spans="1:17">
      <c r="A272" s="3" t="str">
        <f t="shared" si="6"/>
        <v>BORA BORA - HUAHINE</v>
      </c>
      <c r="B272" s="37" t="s">
        <v>189</v>
      </c>
      <c r="C272" s="12" t="s">
        <v>78</v>
      </c>
      <c r="D272" s="12" t="s">
        <v>70</v>
      </c>
      <c r="E272" s="12" t="s">
        <v>41</v>
      </c>
      <c r="F272" s="4">
        <v>0.52083333333333304</v>
      </c>
      <c r="G272" s="4">
        <v>0.53819444444444398</v>
      </c>
      <c r="H272" s="41" t="s">
        <v>277</v>
      </c>
      <c r="I272" s="26" t="s">
        <v>72</v>
      </c>
      <c r="J272" s="38">
        <v>0</v>
      </c>
      <c r="K272" s="5" t="str">
        <f t="shared" si="7"/>
        <v>0</v>
      </c>
      <c r="L272" s="39"/>
      <c r="M272" s="4">
        <v>1.7361111111111101E-2</v>
      </c>
      <c r="N272" s="4"/>
      <c r="O272" s="37" t="s">
        <v>48</v>
      </c>
      <c r="P272" s="12"/>
      <c r="Q272" s="12"/>
    </row>
    <row r="273" spans="1:17">
      <c r="A273" s="3" t="str">
        <f t="shared" si="6"/>
        <v>BORA BORA - MOOREA</v>
      </c>
      <c r="B273" s="37" t="s">
        <v>191</v>
      </c>
      <c r="C273" s="12" t="s">
        <v>78</v>
      </c>
      <c r="D273" s="12" t="s">
        <v>74</v>
      </c>
      <c r="E273" s="12" t="s">
        <v>41</v>
      </c>
      <c r="F273" s="4">
        <v>0.52083333333333304</v>
      </c>
      <c r="G273" s="4">
        <v>0.57291666666666696</v>
      </c>
      <c r="H273" s="37" t="s">
        <v>277</v>
      </c>
      <c r="I273" s="26" t="s">
        <v>72</v>
      </c>
      <c r="J273" s="38">
        <v>1</v>
      </c>
      <c r="K273" s="5" t="str">
        <f t="shared" si="7"/>
        <v>1</v>
      </c>
      <c r="L273" s="39"/>
      <c r="M273" s="4">
        <v>5.2083333333333301E-2</v>
      </c>
      <c r="N273" s="4"/>
      <c r="O273" s="37" t="s">
        <v>48</v>
      </c>
      <c r="P273" s="12"/>
      <c r="Q273" s="12"/>
    </row>
    <row r="274" spans="1:17">
      <c r="A274" s="3" t="str">
        <f t="shared" si="6"/>
        <v>BORA BORA - TAHITI</v>
      </c>
      <c r="B274" s="37" t="s">
        <v>92</v>
      </c>
      <c r="C274" s="12" t="s">
        <v>78</v>
      </c>
      <c r="D274" s="12" t="s">
        <v>44</v>
      </c>
      <c r="E274" s="12" t="s">
        <v>41</v>
      </c>
      <c r="F274" s="4">
        <v>0.52083333333333304</v>
      </c>
      <c r="G274" s="4">
        <v>0.59375</v>
      </c>
      <c r="H274" s="37" t="s">
        <v>277</v>
      </c>
      <c r="I274" s="26" t="s">
        <v>72</v>
      </c>
      <c r="J274" s="38">
        <v>2</v>
      </c>
      <c r="K274" s="5" t="str">
        <f t="shared" si="7"/>
        <v>2</v>
      </c>
      <c r="L274" s="39"/>
      <c r="M274" s="4">
        <v>7.2916666666666699E-2</v>
      </c>
      <c r="N274" s="4"/>
      <c r="O274" s="37" t="s">
        <v>48</v>
      </c>
      <c r="P274" s="12"/>
      <c r="Q274" s="12"/>
    </row>
    <row r="275" spans="1:17">
      <c r="A275" s="3" t="str">
        <f t="shared" si="6"/>
        <v>UA POU - UA HUKA</v>
      </c>
      <c r="B275" s="37" t="s">
        <v>33</v>
      </c>
      <c r="C275" s="12" t="s">
        <v>34</v>
      </c>
      <c r="D275" s="12" t="s">
        <v>35</v>
      </c>
      <c r="E275" s="12" t="s">
        <v>278</v>
      </c>
      <c r="F275" s="4">
        <v>0.37847222222222227</v>
      </c>
      <c r="G275" s="4">
        <v>0.4375</v>
      </c>
      <c r="H275" s="37" t="s">
        <v>279</v>
      </c>
      <c r="I275" s="26" t="s">
        <v>38</v>
      </c>
      <c r="J275" s="42">
        <v>1</v>
      </c>
      <c r="K275" s="5" t="str">
        <f t="shared" si="7"/>
        <v>1</v>
      </c>
      <c r="L275" s="39"/>
      <c r="M275" s="4">
        <f>G275-F275</f>
        <v>5.9027777777777735E-2</v>
      </c>
      <c r="N275" s="4">
        <v>2.4305555555555556E-2</v>
      </c>
      <c r="O275" s="2" t="s">
        <v>39</v>
      </c>
      <c r="P275" s="12" t="s">
        <v>40</v>
      </c>
      <c r="Q275" s="12"/>
    </row>
    <row r="276" spans="1:17">
      <c r="A276" s="3" t="str">
        <f t="shared" si="6"/>
        <v>UA POU - HIVA OA (ATUONA)</v>
      </c>
      <c r="B276" s="37" t="s">
        <v>280</v>
      </c>
      <c r="C276" s="12" t="s">
        <v>34</v>
      </c>
      <c r="D276" s="12" t="s">
        <v>97</v>
      </c>
      <c r="E276" s="12" t="s">
        <v>41</v>
      </c>
      <c r="F276" s="4">
        <v>0.52083333333333304</v>
      </c>
      <c r="G276" s="4">
        <v>0.57291666666666696</v>
      </c>
      <c r="H276" s="37" t="s">
        <v>42</v>
      </c>
      <c r="I276" s="26" t="s">
        <v>38</v>
      </c>
      <c r="J276" s="38">
        <v>1</v>
      </c>
      <c r="K276" s="5" t="str">
        <f t="shared" si="7"/>
        <v>1</v>
      </c>
      <c r="L276" s="39"/>
      <c r="M276" s="4">
        <v>5.2083333333333301E-2</v>
      </c>
      <c r="N276" s="4"/>
      <c r="O276" s="37" t="s">
        <v>39</v>
      </c>
      <c r="P276" s="12"/>
      <c r="Q276" s="12"/>
    </row>
    <row r="277" spans="1:17">
      <c r="A277" s="3" t="str">
        <f t="shared" si="6"/>
        <v>RANGIROA - FAKARAVA</v>
      </c>
      <c r="B277" s="37" t="s">
        <v>281</v>
      </c>
      <c r="C277" s="12" t="s">
        <v>130</v>
      </c>
      <c r="D277" s="12" t="s">
        <v>152</v>
      </c>
      <c r="E277" s="12" t="s">
        <v>41</v>
      </c>
      <c r="F277" s="4">
        <v>0.52777777777777801</v>
      </c>
      <c r="G277" s="4">
        <v>0.55902777777777801</v>
      </c>
      <c r="H277" s="37" t="s">
        <v>264</v>
      </c>
      <c r="I277" s="37" t="s">
        <v>72</v>
      </c>
      <c r="J277" s="38">
        <v>0</v>
      </c>
      <c r="K277" s="5" t="str">
        <f t="shared" si="7"/>
        <v>0</v>
      </c>
      <c r="L277" s="39"/>
      <c r="M277" s="4">
        <v>3.125E-2</v>
      </c>
      <c r="N277" s="4"/>
      <c r="O277" s="37" t="s">
        <v>48</v>
      </c>
      <c r="P277" s="12"/>
      <c r="Q277" s="12"/>
    </row>
    <row r="278" spans="1:17">
      <c r="A278" s="3" t="str">
        <f t="shared" si="6"/>
        <v>RANGIROA - TAHITI</v>
      </c>
      <c r="B278" s="37" t="s">
        <v>156</v>
      </c>
      <c r="C278" s="12" t="s">
        <v>130</v>
      </c>
      <c r="D278" s="12" t="s">
        <v>44</v>
      </c>
      <c r="E278" s="12" t="s">
        <v>41</v>
      </c>
      <c r="F278" s="4">
        <v>0.52777777777777801</v>
      </c>
      <c r="G278" s="4">
        <v>0.625</v>
      </c>
      <c r="H278" s="37" t="s">
        <v>264</v>
      </c>
      <c r="I278" s="37" t="s">
        <v>72</v>
      </c>
      <c r="J278" s="38">
        <v>1</v>
      </c>
      <c r="K278" s="5" t="str">
        <f t="shared" si="7"/>
        <v>1</v>
      </c>
      <c r="L278" s="39"/>
      <c r="M278" s="4">
        <v>9.7222222222222196E-2</v>
      </c>
      <c r="N278" s="4"/>
      <c r="O278" s="37" t="s">
        <v>48</v>
      </c>
      <c r="P278" s="12"/>
      <c r="Q278" s="12"/>
    </row>
    <row r="279" spans="1:17">
      <c r="A279" s="3" t="str">
        <f t="shared" si="6"/>
        <v>TAKAROA - TAHITI</v>
      </c>
      <c r="B279" s="37" t="s">
        <v>162</v>
      </c>
      <c r="C279" s="12" t="s">
        <v>116</v>
      </c>
      <c r="D279" s="12" t="s">
        <v>44</v>
      </c>
      <c r="E279" s="12" t="s">
        <v>41</v>
      </c>
      <c r="F279" s="4">
        <v>0.53819444444444398</v>
      </c>
      <c r="G279" s="4">
        <v>0.62152777777777801</v>
      </c>
      <c r="H279" s="37" t="s">
        <v>268</v>
      </c>
      <c r="I279" s="37" t="s">
        <v>72</v>
      </c>
      <c r="J279" s="38">
        <v>1</v>
      </c>
      <c r="K279" s="5" t="str">
        <f t="shared" si="7"/>
        <v>1</v>
      </c>
      <c r="L279" s="39"/>
      <c r="M279" s="4">
        <v>8.3333333333333301E-2</v>
      </c>
      <c r="N279" s="4"/>
      <c r="O279" s="37" t="s">
        <v>48</v>
      </c>
      <c r="P279" s="12"/>
      <c r="Q279" s="12"/>
    </row>
    <row r="280" spans="1:17">
      <c r="A280" s="3" t="str">
        <f t="shared" si="6"/>
        <v>RANGIROA - MANIHI</v>
      </c>
      <c r="B280" s="37" t="s">
        <v>160</v>
      </c>
      <c r="C280" s="12" t="s">
        <v>130</v>
      </c>
      <c r="D280" s="12" t="s">
        <v>141</v>
      </c>
      <c r="E280" s="12" t="s">
        <v>41</v>
      </c>
      <c r="F280" s="4">
        <v>0.54166666666666696</v>
      </c>
      <c r="G280" s="4">
        <v>0.56597222222222199</v>
      </c>
      <c r="H280" s="37" t="s">
        <v>271</v>
      </c>
      <c r="I280" s="26" t="s">
        <v>72</v>
      </c>
      <c r="J280" s="38">
        <v>0</v>
      </c>
      <c r="K280" s="5" t="str">
        <f t="shared" si="7"/>
        <v>0</v>
      </c>
      <c r="L280" s="39"/>
      <c r="M280" s="4">
        <v>2.4305555555555601E-2</v>
      </c>
      <c r="N280" s="4"/>
      <c r="O280" s="37" t="s">
        <v>48</v>
      </c>
      <c r="P280" s="12"/>
      <c r="Q280" s="12"/>
    </row>
    <row r="281" spans="1:17">
      <c r="A281" s="3" t="str">
        <f t="shared" si="6"/>
        <v>HUAHINE - MOOREA</v>
      </c>
      <c r="B281" s="37" t="s">
        <v>194</v>
      </c>
      <c r="C281" s="12" t="s">
        <v>70</v>
      </c>
      <c r="D281" s="12" t="s">
        <v>74</v>
      </c>
      <c r="E281" s="12" t="s">
        <v>41</v>
      </c>
      <c r="F281" s="4">
        <v>0.54861111111111105</v>
      </c>
      <c r="G281" s="4">
        <v>0.57291666666666696</v>
      </c>
      <c r="H281" s="37" t="s">
        <v>277</v>
      </c>
      <c r="I281" s="37" t="s">
        <v>72</v>
      </c>
      <c r="J281" s="38">
        <v>0</v>
      </c>
      <c r="K281" s="5" t="str">
        <f t="shared" si="7"/>
        <v>0</v>
      </c>
      <c r="L281" s="39"/>
      <c r="M281" s="4">
        <v>2.4305555555555601E-2</v>
      </c>
      <c r="N281" s="4"/>
      <c r="O281" s="37" t="s">
        <v>48</v>
      </c>
      <c r="P281" s="12"/>
      <c r="Q281" s="12"/>
    </row>
    <row r="282" spans="1:17">
      <c r="A282" s="3" t="str">
        <f t="shared" ref="A282:A345" si="8" xml:space="preserve"> CONCATENATE(VLOOKUP(C282,esc,2,0)," - ",VLOOKUP(D282,esc,2,0))</f>
        <v>HUAHINE - TAHITI</v>
      </c>
      <c r="B282" s="37" t="s">
        <v>86</v>
      </c>
      <c r="C282" s="12" t="s">
        <v>70</v>
      </c>
      <c r="D282" s="12" t="s">
        <v>44</v>
      </c>
      <c r="E282" s="12" t="s">
        <v>41</v>
      </c>
      <c r="F282" s="4">
        <v>0.54861111111111105</v>
      </c>
      <c r="G282" s="4">
        <v>0.59375</v>
      </c>
      <c r="H282" s="37" t="s">
        <v>277</v>
      </c>
      <c r="I282" s="37" t="s">
        <v>58</v>
      </c>
      <c r="J282" s="38">
        <v>1</v>
      </c>
      <c r="K282" s="5" t="str">
        <f t="shared" ref="K282:K345" si="9">CONCATENATE(J282,Q282)</f>
        <v>1</v>
      </c>
      <c r="L282" s="39"/>
      <c r="M282" s="4">
        <v>4.5138888888888902E-2</v>
      </c>
      <c r="N282" s="4"/>
      <c r="O282" s="37" t="s">
        <v>48</v>
      </c>
      <c r="P282" s="12"/>
      <c r="Q282" s="12"/>
    </row>
    <row r="283" spans="1:17">
      <c r="A283" s="3" t="str">
        <f t="shared" si="8"/>
        <v>UA HUKA - HIVA OA (ATUONA)</v>
      </c>
      <c r="B283" s="37" t="s">
        <v>167</v>
      </c>
      <c r="C283" s="12" t="s">
        <v>35</v>
      </c>
      <c r="D283" s="12" t="s">
        <v>97</v>
      </c>
      <c r="E283" s="12" t="s">
        <v>41</v>
      </c>
      <c r="F283" s="4">
        <v>0.54861111111111105</v>
      </c>
      <c r="G283" s="4">
        <v>0.57291666666666696</v>
      </c>
      <c r="H283" s="37" t="s">
        <v>42</v>
      </c>
      <c r="I283" s="26" t="s">
        <v>38</v>
      </c>
      <c r="J283" s="38">
        <v>0</v>
      </c>
      <c r="K283" s="5" t="str">
        <f t="shared" si="9"/>
        <v>0</v>
      </c>
      <c r="L283" s="39"/>
      <c r="M283" s="4">
        <v>2.4305555555555601E-2</v>
      </c>
      <c r="N283" s="4"/>
      <c r="O283" s="37" t="s">
        <v>39</v>
      </c>
      <c r="P283" s="12"/>
      <c r="Q283" s="12"/>
    </row>
    <row r="284" spans="1:17">
      <c r="A284" s="3" t="str">
        <f t="shared" si="8"/>
        <v>TAHITI - FAKARAVA</v>
      </c>
      <c r="B284" s="37" t="s">
        <v>151</v>
      </c>
      <c r="C284" s="12" t="s">
        <v>44</v>
      </c>
      <c r="D284" s="12" t="s">
        <v>152</v>
      </c>
      <c r="E284" s="12" t="s">
        <v>41</v>
      </c>
      <c r="F284" s="4">
        <v>0.55208333333333304</v>
      </c>
      <c r="G284" s="4">
        <v>0.60069444444444398</v>
      </c>
      <c r="H284" s="37" t="s">
        <v>282</v>
      </c>
      <c r="I284" s="37" t="s">
        <v>58</v>
      </c>
      <c r="J284" s="38">
        <v>0</v>
      </c>
      <c r="K284" s="5" t="str">
        <f t="shared" si="9"/>
        <v>0</v>
      </c>
      <c r="L284" s="39" t="s">
        <v>187</v>
      </c>
      <c r="M284" s="4">
        <v>4.8611111111111098E-2</v>
      </c>
      <c r="N284" s="4"/>
      <c r="O284" s="37" t="s">
        <v>48</v>
      </c>
      <c r="P284" s="12"/>
      <c r="Q284" s="12"/>
    </row>
    <row r="285" spans="1:17">
      <c r="A285" s="3" t="str">
        <f t="shared" si="8"/>
        <v>AHE - TAHITI</v>
      </c>
      <c r="B285" s="37" t="s">
        <v>283</v>
      </c>
      <c r="C285" s="12" t="s">
        <v>270</v>
      </c>
      <c r="D285" s="12" t="s">
        <v>44</v>
      </c>
      <c r="E285" s="12" t="s">
        <v>41</v>
      </c>
      <c r="F285" s="4">
        <v>0.56944444444444398</v>
      </c>
      <c r="G285" s="4">
        <v>0.62152777777777801</v>
      </c>
      <c r="H285" s="37" t="s">
        <v>268</v>
      </c>
      <c r="I285" s="37" t="s">
        <v>72</v>
      </c>
      <c r="J285" s="38">
        <v>0</v>
      </c>
      <c r="K285" s="5" t="str">
        <f t="shared" si="9"/>
        <v>0</v>
      </c>
      <c r="L285" s="39"/>
      <c r="M285" s="4">
        <v>5.2083333333333301E-2</v>
      </c>
      <c r="N285" s="4"/>
      <c r="O285" s="37" t="s">
        <v>48</v>
      </c>
      <c r="P285" s="12"/>
      <c r="Q285" s="12"/>
    </row>
    <row r="286" spans="1:17">
      <c r="A286" s="3" t="str">
        <f t="shared" si="8"/>
        <v>FAKARAVA - TAHITI</v>
      </c>
      <c r="B286" s="37" t="s">
        <v>172</v>
      </c>
      <c r="C286" s="12" t="s">
        <v>152</v>
      </c>
      <c r="D286" s="12" t="s">
        <v>44</v>
      </c>
      <c r="E286" s="12" t="s">
        <v>41</v>
      </c>
      <c r="F286" s="4">
        <v>0.57291666666666696</v>
      </c>
      <c r="G286" s="4">
        <v>0.625</v>
      </c>
      <c r="H286" s="37" t="s">
        <v>264</v>
      </c>
      <c r="I286" s="26" t="s">
        <v>72</v>
      </c>
      <c r="J286" s="38">
        <v>0</v>
      </c>
      <c r="K286" s="5" t="str">
        <f t="shared" si="9"/>
        <v>0</v>
      </c>
      <c r="L286" s="39"/>
      <c r="M286" s="4">
        <v>5.2083333333333301E-2</v>
      </c>
      <c r="N286" s="4"/>
      <c r="O286" s="37" t="s">
        <v>48</v>
      </c>
      <c r="P286" s="12"/>
      <c r="Q286" s="12"/>
    </row>
    <row r="287" spans="1:17">
      <c r="A287" s="3" t="str">
        <f t="shared" si="8"/>
        <v>MANIHI - RANGIROA</v>
      </c>
      <c r="B287" s="37" t="s">
        <v>284</v>
      </c>
      <c r="C287" s="12" t="s">
        <v>141</v>
      </c>
      <c r="D287" s="12" t="s">
        <v>130</v>
      </c>
      <c r="E287" s="12" t="s">
        <v>41</v>
      </c>
      <c r="F287" s="4">
        <v>0.57986111111111105</v>
      </c>
      <c r="G287" s="4">
        <v>0.60416666666666696</v>
      </c>
      <c r="H287" s="37" t="s">
        <v>285</v>
      </c>
      <c r="I287" s="26" t="s">
        <v>72</v>
      </c>
      <c r="J287" s="38">
        <v>0</v>
      </c>
      <c r="K287" s="5" t="str">
        <f t="shared" si="9"/>
        <v>0</v>
      </c>
      <c r="L287" s="39"/>
      <c r="M287" s="4">
        <v>2.4305555555555601E-2</v>
      </c>
      <c r="N287" s="4"/>
      <c r="O287" s="37" t="s">
        <v>48</v>
      </c>
      <c r="P287" s="12"/>
      <c r="Q287" s="12"/>
    </row>
    <row r="288" spans="1:17">
      <c r="A288" s="3" t="str">
        <f t="shared" si="8"/>
        <v>MANIHI - TAHITI</v>
      </c>
      <c r="B288" s="37" t="s">
        <v>174</v>
      </c>
      <c r="C288" s="12" t="s">
        <v>141</v>
      </c>
      <c r="D288" s="12" t="s">
        <v>44</v>
      </c>
      <c r="E288" s="12" t="s">
        <v>41</v>
      </c>
      <c r="F288" s="4">
        <v>0.57986111111111105</v>
      </c>
      <c r="G288" s="4">
        <v>0.66666666666666696</v>
      </c>
      <c r="H288" s="37" t="s">
        <v>285</v>
      </c>
      <c r="I288" s="37" t="s">
        <v>72</v>
      </c>
      <c r="J288" s="38">
        <v>1</v>
      </c>
      <c r="K288" s="5" t="str">
        <f t="shared" si="9"/>
        <v>1</v>
      </c>
      <c r="L288" s="39"/>
      <c r="M288" s="4">
        <v>8.6805555555555594E-2</v>
      </c>
      <c r="N288" s="4"/>
      <c r="O288" s="37" t="s">
        <v>48</v>
      </c>
      <c r="P288" s="12"/>
      <c r="Q288" s="12"/>
    </row>
    <row r="289" spans="1:17">
      <c r="A289" s="3" t="str">
        <f t="shared" si="8"/>
        <v>HAO - TAHITI</v>
      </c>
      <c r="B289" s="37" t="s">
        <v>183</v>
      </c>
      <c r="C289" s="12" t="s">
        <v>102</v>
      </c>
      <c r="D289" s="12" t="s">
        <v>44</v>
      </c>
      <c r="E289" s="12" t="s">
        <v>41</v>
      </c>
      <c r="F289" s="4">
        <v>0.57986111111111105</v>
      </c>
      <c r="G289" s="4">
        <v>0.67013888888888895</v>
      </c>
      <c r="H289" s="37" t="s">
        <v>233</v>
      </c>
      <c r="I289" s="26" t="s">
        <v>38</v>
      </c>
      <c r="J289" s="38">
        <v>0</v>
      </c>
      <c r="K289" s="5" t="str">
        <f t="shared" si="9"/>
        <v>0</v>
      </c>
      <c r="L289" s="39" t="s">
        <v>234</v>
      </c>
      <c r="M289" s="4">
        <v>9.0277777777777804E-2</v>
      </c>
      <c r="N289" s="4"/>
      <c r="O289" s="37" t="s">
        <v>48</v>
      </c>
      <c r="P289" s="12"/>
      <c r="Q289" s="12"/>
    </row>
    <row r="290" spans="1:17">
      <c r="A290" s="3" t="str">
        <f t="shared" si="8"/>
        <v>MOOREA - TAHITI</v>
      </c>
      <c r="B290" s="37" t="s">
        <v>201</v>
      </c>
      <c r="C290" s="12" t="s">
        <v>74</v>
      </c>
      <c r="D290" s="12" t="s">
        <v>44</v>
      </c>
      <c r="E290" s="12" t="s">
        <v>41</v>
      </c>
      <c r="F290" s="4">
        <v>0.58333333333333304</v>
      </c>
      <c r="G290" s="4">
        <v>0.59375</v>
      </c>
      <c r="H290" s="37" t="s">
        <v>277</v>
      </c>
      <c r="I290" s="37" t="s">
        <v>72</v>
      </c>
      <c r="J290" s="38">
        <v>0</v>
      </c>
      <c r="K290" s="5" t="str">
        <f t="shared" si="9"/>
        <v>0</v>
      </c>
      <c r="L290" s="39"/>
      <c r="M290" s="4">
        <v>1.0416666666666701E-2</v>
      </c>
      <c r="N290" s="4"/>
      <c r="O290" s="37" t="s">
        <v>48</v>
      </c>
      <c r="P290" s="12"/>
      <c r="Q290" s="12"/>
    </row>
    <row r="291" spans="1:17">
      <c r="A291" s="3" t="str">
        <f t="shared" si="8"/>
        <v>GAMBIER - TAHITI</v>
      </c>
      <c r="B291" s="37" t="s">
        <v>286</v>
      </c>
      <c r="C291" s="12" t="s">
        <v>247</v>
      </c>
      <c r="D291" s="12" t="s">
        <v>44</v>
      </c>
      <c r="E291" s="12" t="s">
        <v>41</v>
      </c>
      <c r="F291" s="4">
        <v>0.59375</v>
      </c>
      <c r="G291" s="4">
        <v>0.71180555555555602</v>
      </c>
      <c r="H291" s="37" t="s">
        <v>241</v>
      </c>
      <c r="I291" s="26" t="s">
        <v>38</v>
      </c>
      <c r="J291" s="38">
        <v>0</v>
      </c>
      <c r="K291" s="5" t="str">
        <f t="shared" si="9"/>
        <v>0</v>
      </c>
      <c r="L291" s="39"/>
      <c r="M291" s="4">
        <v>0.15972222222222199</v>
      </c>
      <c r="N291" s="4"/>
      <c r="O291" s="37" t="s">
        <v>48</v>
      </c>
      <c r="P291" s="12"/>
      <c r="Q291" s="12"/>
    </row>
    <row r="292" spans="1:17">
      <c r="A292" s="3" t="str">
        <f t="shared" si="8"/>
        <v>TAHITI - TIKEHAU</v>
      </c>
      <c r="B292" s="37" t="s">
        <v>126</v>
      </c>
      <c r="C292" s="12" t="s">
        <v>44</v>
      </c>
      <c r="D292" s="12" t="s">
        <v>127</v>
      </c>
      <c r="E292" s="12" t="s">
        <v>41</v>
      </c>
      <c r="F292" s="4">
        <v>0.61111111111111105</v>
      </c>
      <c r="G292" s="4">
        <v>0.64930555555555602</v>
      </c>
      <c r="H292" s="37" t="s">
        <v>287</v>
      </c>
      <c r="I292" s="26" t="s">
        <v>58</v>
      </c>
      <c r="J292" s="38">
        <v>0</v>
      </c>
      <c r="K292" s="5" t="str">
        <f t="shared" si="9"/>
        <v>0</v>
      </c>
      <c r="L292" s="39"/>
      <c r="M292" s="4">
        <v>3.8194444444444399E-2</v>
      </c>
      <c r="N292" s="4"/>
      <c r="O292" s="37" t="s">
        <v>48</v>
      </c>
      <c r="P292" s="12"/>
      <c r="Q292" s="12"/>
    </row>
    <row r="293" spans="1:17">
      <c r="A293" s="3" t="str">
        <f t="shared" si="8"/>
        <v>TAHITI - RANGIROA</v>
      </c>
      <c r="B293" s="37" t="s">
        <v>129</v>
      </c>
      <c r="C293" s="12" t="s">
        <v>44</v>
      </c>
      <c r="D293" s="12" t="s">
        <v>130</v>
      </c>
      <c r="E293" s="12" t="s">
        <v>41</v>
      </c>
      <c r="F293" s="4">
        <v>0.61111111111111105</v>
      </c>
      <c r="G293" s="4">
        <v>0.67708333333333304</v>
      </c>
      <c r="H293" s="41" t="s">
        <v>287</v>
      </c>
      <c r="I293" s="37" t="s">
        <v>72</v>
      </c>
      <c r="J293" s="38">
        <v>1</v>
      </c>
      <c r="K293" s="5" t="str">
        <f t="shared" si="9"/>
        <v>1</v>
      </c>
      <c r="L293" s="39"/>
      <c r="M293" s="4">
        <v>6.5972222222222196E-2</v>
      </c>
      <c r="N293" s="4"/>
      <c r="O293" s="37" t="s">
        <v>48</v>
      </c>
      <c r="P293" s="12"/>
      <c r="Q293" s="12"/>
    </row>
    <row r="294" spans="1:17">
      <c r="A294" s="3" t="str">
        <f t="shared" si="8"/>
        <v>FAKARAVA - TAHITI</v>
      </c>
      <c r="B294" s="37" t="s">
        <v>172</v>
      </c>
      <c r="C294" s="12" t="s">
        <v>152</v>
      </c>
      <c r="D294" s="12" t="s">
        <v>44</v>
      </c>
      <c r="E294" s="12" t="s">
        <v>41</v>
      </c>
      <c r="F294" s="4">
        <v>0.61458333333333304</v>
      </c>
      <c r="G294" s="4">
        <v>0.66319444444444398</v>
      </c>
      <c r="H294" s="37" t="s">
        <v>282</v>
      </c>
      <c r="I294" s="37" t="s">
        <v>72</v>
      </c>
      <c r="J294" s="38">
        <v>0</v>
      </c>
      <c r="K294" s="5" t="str">
        <f t="shared" si="9"/>
        <v>0</v>
      </c>
      <c r="L294" s="39" t="s">
        <v>187</v>
      </c>
      <c r="M294" s="4">
        <v>4.8611111111111098E-2</v>
      </c>
      <c r="N294" s="4"/>
      <c r="O294" s="37" t="s">
        <v>48</v>
      </c>
      <c r="P294" s="12"/>
      <c r="Q294" s="12"/>
    </row>
    <row r="295" spans="1:17">
      <c r="A295" s="3" t="str">
        <f t="shared" si="8"/>
        <v>TAHITI - MOOREA</v>
      </c>
      <c r="B295" s="37" t="s">
        <v>73</v>
      </c>
      <c r="C295" s="12" t="s">
        <v>44</v>
      </c>
      <c r="D295" s="12" t="s">
        <v>74</v>
      </c>
      <c r="E295" s="12" t="s">
        <v>41</v>
      </c>
      <c r="F295" s="4">
        <v>0.62152777777777801</v>
      </c>
      <c r="G295" s="4">
        <v>0.63194444444444398</v>
      </c>
      <c r="H295" s="37" t="s">
        <v>288</v>
      </c>
      <c r="I295" s="26" t="s">
        <v>72</v>
      </c>
      <c r="J295" s="38">
        <v>0</v>
      </c>
      <c r="K295" s="5" t="str">
        <f t="shared" si="9"/>
        <v>0</v>
      </c>
      <c r="L295" s="39" t="s">
        <v>199</v>
      </c>
      <c r="M295" s="4">
        <v>1.0416666666666701E-2</v>
      </c>
      <c r="N295" s="4"/>
      <c r="O295" s="37" t="s">
        <v>48</v>
      </c>
      <c r="P295" s="12"/>
      <c r="Q295" s="12"/>
    </row>
    <row r="296" spans="1:17">
      <c r="A296" s="3" t="str">
        <f t="shared" si="8"/>
        <v>TAHITI - BORA BORA</v>
      </c>
      <c r="B296" s="37" t="s">
        <v>77</v>
      </c>
      <c r="C296" s="12" t="s">
        <v>44</v>
      </c>
      <c r="D296" s="12" t="s">
        <v>78</v>
      </c>
      <c r="E296" s="12" t="s">
        <v>41</v>
      </c>
      <c r="F296" s="4">
        <v>0.62152777777777801</v>
      </c>
      <c r="G296" s="4">
        <v>0.67361111111111116</v>
      </c>
      <c r="H296" s="37" t="s">
        <v>288</v>
      </c>
      <c r="I296" s="26" t="s">
        <v>125</v>
      </c>
      <c r="J296" s="42">
        <v>1</v>
      </c>
      <c r="K296" s="5" t="str">
        <f t="shared" si="9"/>
        <v>1</v>
      </c>
      <c r="L296" s="39" t="s">
        <v>199</v>
      </c>
      <c r="M296" s="4">
        <v>7.2916666666666699E-2</v>
      </c>
      <c r="N296" s="4"/>
      <c r="O296" s="37" t="s">
        <v>48</v>
      </c>
      <c r="P296" s="12"/>
      <c r="Q296" s="12"/>
    </row>
    <row r="297" spans="1:17">
      <c r="A297" s="3" t="str">
        <f t="shared" si="8"/>
        <v>RANGIROA - TAHITI</v>
      </c>
      <c r="B297" s="37" t="s">
        <v>156</v>
      </c>
      <c r="C297" s="12" t="s">
        <v>130</v>
      </c>
      <c r="D297" s="12" t="s">
        <v>44</v>
      </c>
      <c r="E297" s="12" t="s">
        <v>41</v>
      </c>
      <c r="F297" s="4">
        <v>0.625</v>
      </c>
      <c r="G297" s="4">
        <v>0.66666666666666696</v>
      </c>
      <c r="H297" s="37" t="s">
        <v>285</v>
      </c>
      <c r="I297" s="37" t="s">
        <v>58</v>
      </c>
      <c r="J297" s="38">
        <v>0</v>
      </c>
      <c r="K297" s="5" t="str">
        <f t="shared" si="9"/>
        <v>0</v>
      </c>
      <c r="L297" s="39"/>
      <c r="M297" s="4">
        <v>4.1666666666666699E-2</v>
      </c>
      <c r="N297" s="4"/>
      <c r="O297" s="37" t="s">
        <v>48</v>
      </c>
      <c r="P297" s="12"/>
      <c r="Q297" s="12"/>
    </row>
    <row r="298" spans="1:17">
      <c r="A298" s="3" t="str">
        <f t="shared" si="8"/>
        <v>TAHITI - BORA BORA</v>
      </c>
      <c r="B298" s="37" t="s">
        <v>77</v>
      </c>
      <c r="C298" s="12" t="s">
        <v>44</v>
      </c>
      <c r="D298" s="12" t="s">
        <v>78</v>
      </c>
      <c r="E298" s="12" t="s">
        <v>41</v>
      </c>
      <c r="F298" s="4">
        <v>0.62152777777777779</v>
      </c>
      <c r="G298" s="4">
        <v>0.65625</v>
      </c>
      <c r="H298" s="37" t="s">
        <v>288</v>
      </c>
      <c r="I298" s="37" t="s">
        <v>125</v>
      </c>
      <c r="J298" s="42">
        <v>0</v>
      </c>
      <c r="K298" s="5" t="str">
        <f t="shared" si="9"/>
        <v>0</v>
      </c>
      <c r="L298" s="39" t="s">
        <v>289</v>
      </c>
      <c r="M298" s="4">
        <v>3.4722222222222224E-2</v>
      </c>
      <c r="N298" s="4"/>
      <c r="O298" s="37" t="s">
        <v>48</v>
      </c>
      <c r="P298" s="12"/>
      <c r="Q298" s="12"/>
    </row>
    <row r="299" spans="1:17">
      <c r="A299" s="3" t="str">
        <f t="shared" si="8"/>
        <v>MOOREA - BORA BORA</v>
      </c>
      <c r="B299" s="37" t="s">
        <v>82</v>
      </c>
      <c r="C299" s="12" t="s">
        <v>74</v>
      </c>
      <c r="D299" s="12" t="s">
        <v>78</v>
      </c>
      <c r="E299" s="12" t="s">
        <v>41</v>
      </c>
      <c r="F299" s="4">
        <v>0.64236111111111105</v>
      </c>
      <c r="G299" s="4">
        <v>0.67361111111111116</v>
      </c>
      <c r="H299" s="37" t="s">
        <v>288</v>
      </c>
      <c r="I299" s="26" t="s">
        <v>72</v>
      </c>
      <c r="J299" s="38">
        <v>1</v>
      </c>
      <c r="K299" s="5" t="str">
        <f t="shared" si="9"/>
        <v>1</v>
      </c>
      <c r="L299" s="39" t="s">
        <v>199</v>
      </c>
      <c r="M299" s="4">
        <v>5.2083333333333301E-2</v>
      </c>
      <c r="N299" s="4"/>
      <c r="O299" s="37" t="s">
        <v>48</v>
      </c>
      <c r="P299" s="12"/>
      <c r="Q299" s="12"/>
    </row>
    <row r="300" spans="1:17">
      <c r="A300" s="3" t="str">
        <f t="shared" si="8"/>
        <v>TAHITI - MOOREA</v>
      </c>
      <c r="B300" s="37" t="s">
        <v>73</v>
      </c>
      <c r="C300" s="12" t="s">
        <v>44</v>
      </c>
      <c r="D300" s="12" t="s">
        <v>74</v>
      </c>
      <c r="E300" s="12" t="s">
        <v>41</v>
      </c>
      <c r="F300" s="4">
        <v>0.64583333333333304</v>
      </c>
      <c r="G300" s="4">
        <v>0.65625</v>
      </c>
      <c r="H300" s="37" t="s">
        <v>290</v>
      </c>
      <c r="I300" s="26" t="s">
        <v>72</v>
      </c>
      <c r="J300" s="38">
        <v>0</v>
      </c>
      <c r="K300" s="5" t="str">
        <f t="shared" si="9"/>
        <v>0</v>
      </c>
      <c r="L300" s="39"/>
      <c r="M300" s="4">
        <v>1.0416666666666701E-2</v>
      </c>
      <c r="N300" s="4"/>
      <c r="O300" s="37" t="s">
        <v>48</v>
      </c>
      <c r="P300" s="12"/>
      <c r="Q300" s="12"/>
    </row>
    <row r="301" spans="1:17">
      <c r="A301" s="3" t="str">
        <f t="shared" si="8"/>
        <v>TAHITI - RAIATEA</v>
      </c>
      <c r="B301" s="37" t="s">
        <v>55</v>
      </c>
      <c r="C301" s="12" t="s">
        <v>44</v>
      </c>
      <c r="D301" s="12" t="s">
        <v>56</v>
      </c>
      <c r="E301" s="12" t="s">
        <v>41</v>
      </c>
      <c r="F301" s="4">
        <v>0.64583333333333304</v>
      </c>
      <c r="G301" s="4">
        <v>0.69444444444444398</v>
      </c>
      <c r="H301" s="37" t="s">
        <v>290</v>
      </c>
      <c r="I301" s="37" t="s">
        <v>72</v>
      </c>
      <c r="J301" s="38">
        <v>1</v>
      </c>
      <c r="K301" s="5" t="str">
        <f t="shared" si="9"/>
        <v>1</v>
      </c>
      <c r="L301" s="39"/>
      <c r="M301" s="4">
        <v>4.8611111111111098E-2</v>
      </c>
      <c r="N301" s="4"/>
      <c r="O301" s="37" t="s">
        <v>48</v>
      </c>
      <c r="P301" s="12"/>
      <c r="Q301" s="12"/>
    </row>
    <row r="302" spans="1:17">
      <c r="A302" s="3" t="str">
        <f t="shared" si="8"/>
        <v>TAHITI - BORA BORA</v>
      </c>
      <c r="B302" s="37" t="s">
        <v>77</v>
      </c>
      <c r="C302" s="12" t="s">
        <v>44</v>
      </c>
      <c r="D302" s="12" t="s">
        <v>78</v>
      </c>
      <c r="E302" s="12" t="s">
        <v>41</v>
      </c>
      <c r="F302" s="4">
        <v>0.64583333333333304</v>
      </c>
      <c r="G302" s="4">
        <v>0.71875</v>
      </c>
      <c r="H302" s="37" t="s">
        <v>290</v>
      </c>
      <c r="I302" s="26" t="s">
        <v>125</v>
      </c>
      <c r="J302" s="38">
        <v>2</v>
      </c>
      <c r="K302" s="5" t="str">
        <f t="shared" si="9"/>
        <v>2</v>
      </c>
      <c r="L302" s="39"/>
      <c r="M302" s="4">
        <v>7.2916666666666699E-2</v>
      </c>
      <c r="N302" s="4"/>
      <c r="O302" s="37" t="s">
        <v>48</v>
      </c>
      <c r="P302" s="12"/>
      <c r="Q302" s="12"/>
    </row>
    <row r="303" spans="1:17">
      <c r="A303" s="3" t="str">
        <f t="shared" si="8"/>
        <v>TIKEHAU - RANGIROA</v>
      </c>
      <c r="B303" s="37" t="s">
        <v>144</v>
      </c>
      <c r="C303" s="12" t="s">
        <v>127</v>
      </c>
      <c r="D303" s="12" t="s">
        <v>130</v>
      </c>
      <c r="E303" s="12" t="s">
        <v>41</v>
      </c>
      <c r="F303" s="4">
        <v>0.66319444444444398</v>
      </c>
      <c r="G303" s="4">
        <v>0.67708333333333304</v>
      </c>
      <c r="H303" s="37" t="s">
        <v>287</v>
      </c>
      <c r="I303" s="26" t="s">
        <v>72</v>
      </c>
      <c r="J303" s="38">
        <v>0</v>
      </c>
      <c r="K303" s="5" t="str">
        <f t="shared" si="9"/>
        <v>0</v>
      </c>
      <c r="L303" s="39"/>
      <c r="M303" s="4">
        <v>1.38888888888889E-2</v>
      </c>
      <c r="N303" s="4"/>
      <c r="O303" s="37" t="s">
        <v>48</v>
      </c>
      <c r="P303" s="12"/>
      <c r="Q303" s="12"/>
    </row>
    <row r="304" spans="1:17">
      <c r="A304" s="3" t="str">
        <f t="shared" si="8"/>
        <v>TIKEHAU - TAHITI</v>
      </c>
      <c r="B304" s="37" t="s">
        <v>148</v>
      </c>
      <c r="C304" s="12" t="s">
        <v>127</v>
      </c>
      <c r="D304" s="12" t="s">
        <v>44</v>
      </c>
      <c r="E304" s="12" t="s">
        <v>41</v>
      </c>
      <c r="F304" s="4">
        <v>0.66319444444444398</v>
      </c>
      <c r="G304" s="4">
        <v>0.73958333333333304</v>
      </c>
      <c r="H304" s="37" t="s">
        <v>287</v>
      </c>
      <c r="I304" s="26" t="s">
        <v>72</v>
      </c>
      <c r="J304" s="38">
        <v>1</v>
      </c>
      <c r="K304" s="5" t="str">
        <f t="shared" si="9"/>
        <v>1</v>
      </c>
      <c r="L304" s="39"/>
      <c r="M304" s="4">
        <v>7.6388888888888895E-2</v>
      </c>
      <c r="N304" s="4"/>
      <c r="O304" s="37" t="s">
        <v>48</v>
      </c>
      <c r="P304" s="12"/>
      <c r="Q304" s="12"/>
    </row>
    <row r="305" spans="1:17">
      <c r="A305" s="3" t="str">
        <f t="shared" si="8"/>
        <v>MOOREA - RAIATEA</v>
      </c>
      <c r="B305" s="37" t="s">
        <v>182</v>
      </c>
      <c r="C305" s="12" t="s">
        <v>74</v>
      </c>
      <c r="D305" s="12" t="s">
        <v>56</v>
      </c>
      <c r="E305" s="12" t="s">
        <v>41</v>
      </c>
      <c r="F305" s="4">
        <v>0.66666666666666696</v>
      </c>
      <c r="G305" s="4">
        <v>0.69444444444444398</v>
      </c>
      <c r="H305" s="37" t="s">
        <v>290</v>
      </c>
      <c r="I305" s="26" t="s">
        <v>72</v>
      </c>
      <c r="J305" s="38">
        <v>0</v>
      </c>
      <c r="K305" s="5" t="str">
        <f t="shared" si="9"/>
        <v>0</v>
      </c>
      <c r="L305" s="39"/>
      <c r="M305" s="4">
        <v>2.7777777777777801E-2</v>
      </c>
      <c r="N305" s="4"/>
      <c r="O305" s="37" t="s">
        <v>48</v>
      </c>
      <c r="P305" s="12"/>
      <c r="Q305" s="12"/>
    </row>
    <row r="306" spans="1:17">
      <c r="A306" s="3" t="str">
        <f t="shared" si="8"/>
        <v>MOOREA - BORA BORA</v>
      </c>
      <c r="B306" s="37" t="s">
        <v>82</v>
      </c>
      <c r="C306" s="12" t="s">
        <v>74</v>
      </c>
      <c r="D306" s="12" t="s">
        <v>78</v>
      </c>
      <c r="E306" s="12" t="s">
        <v>41</v>
      </c>
      <c r="F306" s="4">
        <v>0.66666666666666696</v>
      </c>
      <c r="G306" s="4">
        <v>0.71875</v>
      </c>
      <c r="H306" s="37" t="s">
        <v>290</v>
      </c>
      <c r="I306" s="26" t="s">
        <v>72</v>
      </c>
      <c r="J306" s="38">
        <v>1</v>
      </c>
      <c r="K306" s="5" t="str">
        <f t="shared" si="9"/>
        <v>1</v>
      </c>
      <c r="L306" s="39"/>
      <c r="M306" s="4">
        <v>5.2083333333333301E-2</v>
      </c>
      <c r="N306" s="4"/>
      <c r="O306" s="37" t="s">
        <v>48</v>
      </c>
      <c r="P306" s="12"/>
      <c r="Q306" s="12"/>
    </row>
    <row r="307" spans="1:17">
      <c r="A307" s="3" t="str">
        <f t="shared" si="8"/>
        <v>TAHITI - HUAHINE</v>
      </c>
      <c r="B307" s="37" t="s">
        <v>69</v>
      </c>
      <c r="C307" s="12" t="s">
        <v>44</v>
      </c>
      <c r="D307" s="12" t="s">
        <v>70</v>
      </c>
      <c r="E307" s="12" t="s">
        <v>41</v>
      </c>
      <c r="F307" s="4">
        <v>0.67361111111111105</v>
      </c>
      <c r="G307" s="4">
        <v>0.70138888888888895</v>
      </c>
      <c r="H307" s="37" t="s">
        <v>291</v>
      </c>
      <c r="I307" s="26" t="s">
        <v>58</v>
      </c>
      <c r="J307" s="38">
        <v>0</v>
      </c>
      <c r="K307" s="5" t="str">
        <f t="shared" si="9"/>
        <v>0</v>
      </c>
      <c r="L307" s="39" t="s">
        <v>59</v>
      </c>
      <c r="M307" s="4">
        <v>2.7777777777777801E-2</v>
      </c>
      <c r="N307" s="4"/>
      <c r="O307" s="37" t="s">
        <v>48</v>
      </c>
      <c r="P307" s="12"/>
      <c r="Q307" s="12"/>
    </row>
    <row r="308" spans="1:17">
      <c r="A308" s="3" t="str">
        <f t="shared" si="8"/>
        <v>TAHITI - RAIATEA</v>
      </c>
      <c r="B308" s="37" t="s">
        <v>55</v>
      </c>
      <c r="C308" s="12" t="s">
        <v>44</v>
      </c>
      <c r="D308" s="12" t="s">
        <v>56</v>
      </c>
      <c r="E308" s="12" t="s">
        <v>41</v>
      </c>
      <c r="F308" s="4">
        <v>0.67361111111111105</v>
      </c>
      <c r="G308" s="4">
        <v>0.72569444444444398</v>
      </c>
      <c r="H308" s="37" t="s">
        <v>291</v>
      </c>
      <c r="I308" s="37" t="s">
        <v>58</v>
      </c>
      <c r="J308" s="38">
        <v>1</v>
      </c>
      <c r="K308" s="5" t="str">
        <f t="shared" si="9"/>
        <v>1</v>
      </c>
      <c r="L308" s="39" t="s">
        <v>59</v>
      </c>
      <c r="M308" s="4">
        <v>5.2083333333333301E-2</v>
      </c>
      <c r="N308" s="4"/>
      <c r="O308" s="37" t="s">
        <v>48</v>
      </c>
      <c r="P308" s="12"/>
      <c r="Q308" s="12"/>
    </row>
    <row r="309" spans="1:17">
      <c r="A309" s="3" t="str">
        <f t="shared" si="8"/>
        <v>TAHITI - RAIATEA</v>
      </c>
      <c r="B309" s="37" t="s">
        <v>55</v>
      </c>
      <c r="C309" s="12" t="s">
        <v>44</v>
      </c>
      <c r="D309" s="12" t="s">
        <v>56</v>
      </c>
      <c r="E309" s="12" t="s">
        <v>41</v>
      </c>
      <c r="F309" s="4">
        <v>0.68402777777777801</v>
      </c>
      <c r="G309" s="4">
        <v>0.71527777777777801</v>
      </c>
      <c r="H309" s="37" t="s">
        <v>292</v>
      </c>
      <c r="I309" s="26" t="s">
        <v>58</v>
      </c>
      <c r="J309" s="38">
        <v>0</v>
      </c>
      <c r="K309" s="5" t="str">
        <f t="shared" si="9"/>
        <v>0</v>
      </c>
      <c r="L309" s="39"/>
      <c r="M309" s="4">
        <v>3.125E-2</v>
      </c>
      <c r="N309" s="4"/>
      <c r="O309" s="37" t="s">
        <v>48</v>
      </c>
      <c r="P309" s="12"/>
      <c r="Q309" s="12"/>
    </row>
    <row r="310" spans="1:17">
      <c r="A310" s="3" t="str">
        <f t="shared" si="8"/>
        <v>TAHITI - HUAHINE</v>
      </c>
      <c r="B310" s="37" t="s">
        <v>69</v>
      </c>
      <c r="C310" s="12" t="s">
        <v>44</v>
      </c>
      <c r="D310" s="12" t="s">
        <v>70</v>
      </c>
      <c r="E310" s="12" t="s">
        <v>41</v>
      </c>
      <c r="F310" s="4">
        <v>0.68402777777777801</v>
      </c>
      <c r="G310" s="4">
        <v>0.74305555555555602</v>
      </c>
      <c r="H310" s="37" t="s">
        <v>292</v>
      </c>
      <c r="I310" s="37" t="s">
        <v>58</v>
      </c>
      <c r="J310" s="38">
        <v>1</v>
      </c>
      <c r="K310" s="5" t="str">
        <f t="shared" si="9"/>
        <v>1</v>
      </c>
      <c r="L310" s="39"/>
      <c r="M310" s="4">
        <v>5.9027777777777797E-2</v>
      </c>
      <c r="N310" s="4"/>
      <c r="O310" s="37" t="s">
        <v>48</v>
      </c>
      <c r="P310" s="12"/>
      <c r="Q310" s="12"/>
    </row>
    <row r="311" spans="1:17">
      <c r="A311" s="3" t="str">
        <f t="shared" si="8"/>
        <v>RANGIROA - TAHITI</v>
      </c>
      <c r="B311" s="37" t="s">
        <v>156</v>
      </c>
      <c r="C311" s="12" t="s">
        <v>130</v>
      </c>
      <c r="D311" s="12" t="s">
        <v>44</v>
      </c>
      <c r="E311" s="12" t="s">
        <v>41</v>
      </c>
      <c r="F311" s="4">
        <v>0.69791666666666696</v>
      </c>
      <c r="G311" s="4">
        <v>0.73958333333333304</v>
      </c>
      <c r="H311" s="37" t="s">
        <v>287</v>
      </c>
      <c r="I311" s="37" t="s">
        <v>72</v>
      </c>
      <c r="J311" s="38">
        <v>0</v>
      </c>
      <c r="K311" s="5" t="str">
        <f t="shared" si="9"/>
        <v>0</v>
      </c>
      <c r="L311" s="39"/>
      <c r="M311" s="4">
        <v>4.1666666666666699E-2</v>
      </c>
      <c r="N311" s="4"/>
      <c r="O311" s="37" t="s">
        <v>48</v>
      </c>
      <c r="P311" s="12"/>
      <c r="Q311" s="12"/>
    </row>
    <row r="312" spans="1:17">
      <c r="A312" s="3" t="str">
        <f t="shared" si="8"/>
        <v>RAIATEA - BORA BORA</v>
      </c>
      <c r="B312" s="37" t="s">
        <v>95</v>
      </c>
      <c r="C312" s="12" t="s">
        <v>56</v>
      </c>
      <c r="D312" s="12" t="s">
        <v>78</v>
      </c>
      <c r="E312" s="12" t="s">
        <v>41</v>
      </c>
      <c r="F312" s="4">
        <v>0.70486111111111105</v>
      </c>
      <c r="G312" s="4">
        <v>0.71875</v>
      </c>
      <c r="H312" s="37" t="s">
        <v>290</v>
      </c>
      <c r="I312" s="26" t="s">
        <v>72</v>
      </c>
      <c r="J312" s="38">
        <v>0</v>
      </c>
      <c r="K312" s="5" t="str">
        <f t="shared" si="9"/>
        <v>0</v>
      </c>
      <c r="L312" s="39"/>
      <c r="M312" s="4">
        <v>1.38888888888889E-2</v>
      </c>
      <c r="N312" s="4"/>
      <c r="O312" s="37" t="s">
        <v>48</v>
      </c>
      <c r="P312" s="12"/>
      <c r="Q312" s="12"/>
    </row>
    <row r="313" spans="1:17">
      <c r="A313" s="3" t="str">
        <f t="shared" si="8"/>
        <v>RAIATEA - TAHITI</v>
      </c>
      <c r="B313" s="37" t="s">
        <v>80</v>
      </c>
      <c r="C313" s="12" t="s">
        <v>56</v>
      </c>
      <c r="D313" s="12" t="s">
        <v>44</v>
      </c>
      <c r="E313" s="12" t="s">
        <v>41</v>
      </c>
      <c r="F313" s="4">
        <v>0.70486111111111105</v>
      </c>
      <c r="G313" s="4">
        <v>0.77430555555555602</v>
      </c>
      <c r="H313" s="37" t="s">
        <v>290</v>
      </c>
      <c r="I313" s="26" t="s">
        <v>125</v>
      </c>
      <c r="J313" s="38">
        <v>1</v>
      </c>
      <c r="K313" s="5" t="str">
        <f t="shared" si="9"/>
        <v>1</v>
      </c>
      <c r="L313" s="39"/>
      <c r="M313" s="4">
        <v>6.9444444444444406E-2</v>
      </c>
      <c r="N313" s="4"/>
      <c r="O313" s="37" t="s">
        <v>48</v>
      </c>
      <c r="P313" s="12"/>
      <c r="Q313" s="12"/>
    </row>
    <row r="314" spans="1:17">
      <c r="A314" s="3" t="str">
        <f t="shared" si="8"/>
        <v>TAHITI - BORA BORA</v>
      </c>
      <c r="B314" s="37" t="s">
        <v>77</v>
      </c>
      <c r="C314" s="12" t="s">
        <v>44</v>
      </c>
      <c r="D314" s="12" t="s">
        <v>78</v>
      </c>
      <c r="E314" s="12" t="s">
        <v>41</v>
      </c>
      <c r="F314" s="4">
        <v>0.70833333333333304</v>
      </c>
      <c r="G314" s="4">
        <v>0.74305555555555602</v>
      </c>
      <c r="H314" s="37" t="s">
        <v>293</v>
      </c>
      <c r="I314" s="26" t="s">
        <v>58</v>
      </c>
      <c r="J314" s="38">
        <v>0</v>
      </c>
      <c r="K314" s="5" t="str">
        <f t="shared" si="9"/>
        <v>0</v>
      </c>
      <c r="L314" s="39"/>
      <c r="M314" s="4">
        <v>3.4722222222222203E-2</v>
      </c>
      <c r="N314" s="4"/>
      <c r="O314" s="37" t="s">
        <v>48</v>
      </c>
      <c r="P314" s="12"/>
      <c r="Q314" s="12"/>
    </row>
    <row r="315" spans="1:17">
      <c r="A315" s="3" t="str">
        <f t="shared" si="8"/>
        <v>BORA BORA - TAHITI</v>
      </c>
      <c r="B315" s="37" t="s">
        <v>92</v>
      </c>
      <c r="C315" s="12" t="s">
        <v>78</v>
      </c>
      <c r="D315" s="12" t="s">
        <v>44</v>
      </c>
      <c r="E315" s="12" t="s">
        <v>41</v>
      </c>
      <c r="F315" s="4">
        <v>0.67013888888888884</v>
      </c>
      <c r="G315" s="4">
        <v>0.70486111111111116</v>
      </c>
      <c r="H315" s="37" t="s">
        <v>288</v>
      </c>
      <c r="I315" s="37" t="s">
        <v>72</v>
      </c>
      <c r="J315" s="38">
        <v>0</v>
      </c>
      <c r="K315" s="5" t="str">
        <f t="shared" si="9"/>
        <v>0</v>
      </c>
      <c r="L315" s="39" t="s">
        <v>289</v>
      </c>
      <c r="M315" s="4">
        <v>3.4722222222222203E-2</v>
      </c>
      <c r="N315" s="4"/>
      <c r="O315" s="37" t="s">
        <v>48</v>
      </c>
      <c r="P315" s="12"/>
      <c r="Q315" s="12"/>
    </row>
    <row r="316" spans="1:17">
      <c r="A316" s="3" t="str">
        <f t="shared" si="8"/>
        <v>HUAHINE - RAIATEA</v>
      </c>
      <c r="B316" s="37" t="s">
        <v>85</v>
      </c>
      <c r="C316" s="12" t="s">
        <v>70</v>
      </c>
      <c r="D316" s="12" t="s">
        <v>56</v>
      </c>
      <c r="E316" s="12" t="s">
        <v>41</v>
      </c>
      <c r="F316" s="4">
        <v>0.71180555555555602</v>
      </c>
      <c r="G316" s="4">
        <v>0.72569444444444398</v>
      </c>
      <c r="H316" s="37" t="s">
        <v>291</v>
      </c>
      <c r="I316" s="26" t="s">
        <v>72</v>
      </c>
      <c r="J316" s="38">
        <v>0</v>
      </c>
      <c r="K316" s="5" t="str">
        <f t="shared" si="9"/>
        <v>0</v>
      </c>
      <c r="L316" s="39" t="s">
        <v>59</v>
      </c>
      <c r="M316" s="4">
        <v>1.38888888888889E-2</v>
      </c>
      <c r="N316" s="4"/>
      <c r="O316" s="37" t="s">
        <v>48</v>
      </c>
      <c r="P316" s="12"/>
      <c r="Q316" s="12"/>
    </row>
    <row r="317" spans="1:17">
      <c r="A317" s="3" t="str">
        <f t="shared" si="8"/>
        <v>HUAHINE - TAHITI</v>
      </c>
      <c r="B317" s="37" t="s">
        <v>86</v>
      </c>
      <c r="C317" s="12" t="s">
        <v>70</v>
      </c>
      <c r="D317" s="12" t="s">
        <v>44</v>
      </c>
      <c r="E317" s="12" t="s">
        <v>41</v>
      </c>
      <c r="F317" s="4">
        <v>0.71180555555555602</v>
      </c>
      <c r="G317" s="4">
        <v>0.77083333333333304</v>
      </c>
      <c r="H317" s="37" t="s">
        <v>291</v>
      </c>
      <c r="I317" s="26" t="s">
        <v>72</v>
      </c>
      <c r="J317" s="38">
        <v>1</v>
      </c>
      <c r="K317" s="5" t="str">
        <f t="shared" si="9"/>
        <v>1</v>
      </c>
      <c r="L317" s="39" t="s">
        <v>59</v>
      </c>
      <c r="M317" s="4">
        <v>5.9027777777777797E-2</v>
      </c>
      <c r="N317" s="4"/>
      <c r="O317" s="37" t="s">
        <v>48</v>
      </c>
      <c r="P317" s="12"/>
      <c r="Q317" s="12"/>
    </row>
    <row r="318" spans="1:17">
      <c r="A318" s="3" t="str">
        <f t="shared" si="8"/>
        <v>BORA BORA - TAHITI</v>
      </c>
      <c r="B318" s="37" t="s">
        <v>92</v>
      </c>
      <c r="C318" s="12" t="s">
        <v>78</v>
      </c>
      <c r="D318" s="12" t="s">
        <v>44</v>
      </c>
      <c r="E318" s="12" t="s">
        <v>41</v>
      </c>
      <c r="F318" s="4">
        <v>0.69444444444444453</v>
      </c>
      <c r="G318" s="4">
        <v>0.72916666666666663</v>
      </c>
      <c r="H318" s="37" t="s">
        <v>288</v>
      </c>
      <c r="I318" s="26" t="s">
        <v>72</v>
      </c>
      <c r="J318" s="38">
        <v>0</v>
      </c>
      <c r="K318" s="5" t="str">
        <f t="shared" si="9"/>
        <v>0</v>
      </c>
      <c r="L318" s="39" t="s">
        <v>199</v>
      </c>
      <c r="M318" s="4">
        <v>3.4722222222222203E-2</v>
      </c>
      <c r="N318" s="4"/>
      <c r="O318" s="37" t="s">
        <v>48</v>
      </c>
      <c r="P318" s="12"/>
      <c r="Q318" s="12"/>
    </row>
    <row r="319" spans="1:17">
      <c r="A319" s="3" t="str">
        <f t="shared" si="8"/>
        <v>RAIATEA - TAHITI</v>
      </c>
      <c r="B319" s="37" t="s">
        <v>80</v>
      </c>
      <c r="C319" s="12" t="s">
        <v>56</v>
      </c>
      <c r="D319" s="12" t="s">
        <v>44</v>
      </c>
      <c r="E319" s="12" t="s">
        <v>41</v>
      </c>
      <c r="F319" s="4">
        <v>0.72916666666666696</v>
      </c>
      <c r="G319" s="4">
        <v>0.78125</v>
      </c>
      <c r="H319" s="37" t="s">
        <v>292</v>
      </c>
      <c r="I319" s="26" t="s">
        <v>125</v>
      </c>
      <c r="J319" s="38">
        <v>1</v>
      </c>
      <c r="K319" s="5" t="str">
        <f t="shared" si="9"/>
        <v>1</v>
      </c>
      <c r="L319" s="39"/>
      <c r="M319" s="4">
        <v>5.2083333333333301E-2</v>
      </c>
      <c r="N319" s="4"/>
      <c r="O319" s="37" t="s">
        <v>48</v>
      </c>
      <c r="P319" s="12"/>
      <c r="Q319" s="12"/>
    </row>
    <row r="320" spans="1:17">
      <c r="A320" s="3" t="str">
        <f t="shared" si="8"/>
        <v>RAIATEA - HUAHINE</v>
      </c>
      <c r="B320" s="37" t="s">
        <v>204</v>
      </c>
      <c r="C320" s="12" t="s">
        <v>56</v>
      </c>
      <c r="D320" s="12" t="s">
        <v>70</v>
      </c>
      <c r="E320" s="12" t="s">
        <v>41</v>
      </c>
      <c r="F320" s="4">
        <v>0.72916666666666696</v>
      </c>
      <c r="G320" s="4">
        <v>0.74305555555555602</v>
      </c>
      <c r="H320" s="37" t="s">
        <v>292</v>
      </c>
      <c r="I320" s="37" t="s">
        <v>72</v>
      </c>
      <c r="J320" s="38">
        <v>0</v>
      </c>
      <c r="K320" s="5" t="str">
        <f t="shared" si="9"/>
        <v>0</v>
      </c>
      <c r="L320" s="39"/>
      <c r="M320" s="4">
        <v>1.38888888888889E-2</v>
      </c>
      <c r="N320" s="4"/>
      <c r="O320" s="37" t="s">
        <v>48</v>
      </c>
      <c r="P320" s="12"/>
      <c r="Q320" s="12"/>
    </row>
    <row r="321" spans="1:17">
      <c r="A321" s="3" t="str">
        <f t="shared" si="8"/>
        <v>BORA BORA - TAHITI</v>
      </c>
      <c r="B321" s="37" t="s">
        <v>92</v>
      </c>
      <c r="C321" s="12" t="s">
        <v>78</v>
      </c>
      <c r="D321" s="12" t="s">
        <v>44</v>
      </c>
      <c r="E321" s="12" t="s">
        <v>41</v>
      </c>
      <c r="F321" s="4">
        <v>0.73958333333333304</v>
      </c>
      <c r="G321" s="4">
        <v>0.77430555555555602</v>
      </c>
      <c r="H321" s="37" t="s">
        <v>290</v>
      </c>
      <c r="I321" s="26" t="s">
        <v>125</v>
      </c>
      <c r="J321" s="38">
        <v>0</v>
      </c>
      <c r="K321" s="5" t="str">
        <f t="shared" si="9"/>
        <v>0</v>
      </c>
      <c r="L321" s="39"/>
      <c r="M321" s="4">
        <v>3.4722222222222203E-2</v>
      </c>
      <c r="N321" s="4"/>
      <c r="O321" s="37" t="s">
        <v>48</v>
      </c>
      <c r="P321" s="12"/>
      <c r="Q321" s="12"/>
    </row>
    <row r="322" spans="1:17">
      <c r="A322" s="3" t="str">
        <f t="shared" si="8"/>
        <v>RAIATEA - TAHITI</v>
      </c>
      <c r="B322" s="37" t="s">
        <v>80</v>
      </c>
      <c r="C322" s="12" t="s">
        <v>56</v>
      </c>
      <c r="D322" s="12" t="s">
        <v>44</v>
      </c>
      <c r="E322" s="12" t="s">
        <v>41</v>
      </c>
      <c r="F322" s="4">
        <v>0.73958333333333304</v>
      </c>
      <c r="G322" s="4">
        <v>0.77083333333333304</v>
      </c>
      <c r="H322" s="37" t="s">
        <v>291</v>
      </c>
      <c r="I322" s="37" t="s">
        <v>72</v>
      </c>
      <c r="J322" s="38">
        <v>0</v>
      </c>
      <c r="K322" s="5" t="str">
        <f t="shared" si="9"/>
        <v>0</v>
      </c>
      <c r="L322" s="39" t="s">
        <v>59</v>
      </c>
      <c r="M322" s="4">
        <v>3.125E-2</v>
      </c>
      <c r="N322" s="4"/>
      <c r="O322" s="37" t="s">
        <v>48</v>
      </c>
      <c r="P322" s="12"/>
      <c r="Q322" s="12"/>
    </row>
    <row r="323" spans="1:17">
      <c r="A323" s="3" t="str">
        <f t="shared" si="8"/>
        <v>HUAHINE - TAHITI</v>
      </c>
      <c r="B323" s="37" t="s">
        <v>86</v>
      </c>
      <c r="C323" s="12" t="s">
        <v>70</v>
      </c>
      <c r="D323" s="12" t="s">
        <v>44</v>
      </c>
      <c r="E323" s="12" t="s">
        <v>41</v>
      </c>
      <c r="F323" s="4">
        <v>0.75347222222222199</v>
      </c>
      <c r="G323" s="4">
        <v>0.78125</v>
      </c>
      <c r="H323" s="41" t="s">
        <v>292</v>
      </c>
      <c r="I323" s="26" t="s">
        <v>125</v>
      </c>
      <c r="J323" s="38">
        <v>0</v>
      </c>
      <c r="K323" s="5" t="str">
        <f t="shared" si="9"/>
        <v>0</v>
      </c>
      <c r="L323" s="39"/>
      <c r="M323" s="4">
        <v>2.7777777777777801E-2</v>
      </c>
      <c r="N323" s="4"/>
      <c r="O323" s="37" t="s">
        <v>48</v>
      </c>
      <c r="P323" s="12"/>
      <c r="Q323" s="12"/>
    </row>
    <row r="324" spans="1:17">
      <c r="A324" s="3" t="str">
        <f t="shared" si="8"/>
        <v>BORA BORA - TAHITI</v>
      </c>
      <c r="B324" s="37" t="s">
        <v>92</v>
      </c>
      <c r="C324" s="12" t="s">
        <v>78</v>
      </c>
      <c r="D324" s="12" t="s">
        <v>44</v>
      </c>
      <c r="E324" s="12" t="s">
        <v>41</v>
      </c>
      <c r="F324" s="4">
        <v>0.75694444444444398</v>
      </c>
      <c r="G324" s="4">
        <v>0.79166666666666696</v>
      </c>
      <c r="H324" s="37" t="s">
        <v>293</v>
      </c>
      <c r="I324" s="26" t="s">
        <v>72</v>
      </c>
      <c r="J324" s="38">
        <v>0</v>
      </c>
      <c r="K324" s="5" t="str">
        <f t="shared" si="9"/>
        <v>0</v>
      </c>
      <c r="L324" s="39"/>
      <c r="M324" s="4">
        <v>3.4722222222222203E-2</v>
      </c>
      <c r="N324" s="4"/>
      <c r="O324" s="37" t="s">
        <v>48</v>
      </c>
      <c r="P324" s="12"/>
      <c r="Q324" s="12"/>
    </row>
    <row r="325" spans="1:17">
      <c r="A325" s="3" t="str">
        <f t="shared" si="8"/>
        <v>TAHITI - BORA BORA</v>
      </c>
      <c r="B325" s="37" t="s">
        <v>77</v>
      </c>
      <c r="C325" s="12" t="s">
        <v>44</v>
      </c>
      <c r="D325" s="12" t="s">
        <v>78</v>
      </c>
      <c r="E325" s="12" t="s">
        <v>41</v>
      </c>
      <c r="F325" s="4">
        <v>0.76041666666666696</v>
      </c>
      <c r="G325" s="4">
        <v>0.79513888888888895</v>
      </c>
      <c r="H325" s="37" t="s">
        <v>294</v>
      </c>
      <c r="I325" s="26" t="s">
        <v>58</v>
      </c>
      <c r="J325" s="38">
        <v>0</v>
      </c>
      <c r="K325" s="5" t="str">
        <f t="shared" si="9"/>
        <v>0</v>
      </c>
      <c r="L325" s="39" t="s">
        <v>59</v>
      </c>
      <c r="M325" s="4">
        <v>3.4722222222222203E-2</v>
      </c>
      <c r="N325" s="4"/>
      <c r="O325" s="37" t="s">
        <v>48</v>
      </c>
      <c r="P325" s="12"/>
      <c r="Q325" s="12"/>
    </row>
    <row r="326" spans="1:17">
      <c r="A326" s="3" t="str">
        <f t="shared" si="8"/>
        <v>BORA BORA - TAHITI</v>
      </c>
      <c r="B326" s="37" t="s">
        <v>92</v>
      </c>
      <c r="C326" s="12" t="s">
        <v>78</v>
      </c>
      <c r="D326" s="12" t="s">
        <v>44</v>
      </c>
      <c r="E326" s="12" t="s">
        <v>41</v>
      </c>
      <c r="F326" s="4">
        <v>0.80902777777777801</v>
      </c>
      <c r="G326" s="4">
        <v>0.84375</v>
      </c>
      <c r="H326" s="37" t="s">
        <v>294</v>
      </c>
      <c r="I326" s="37" t="s">
        <v>72</v>
      </c>
      <c r="J326" s="38">
        <v>0</v>
      </c>
      <c r="K326" s="5" t="str">
        <f t="shared" si="9"/>
        <v>0</v>
      </c>
      <c r="L326" s="39" t="s">
        <v>59</v>
      </c>
      <c r="M326" s="4">
        <v>3.4722222222222203E-2</v>
      </c>
      <c r="N326" s="4"/>
      <c r="O326" s="37" t="s">
        <v>48</v>
      </c>
      <c r="P326" s="12"/>
      <c r="Q326" s="12"/>
    </row>
    <row r="327" spans="1:17">
      <c r="A327" s="3" t="str">
        <f t="shared" si="8"/>
        <v>MAUPITI - TAHITI</v>
      </c>
      <c r="B327" s="37" t="s">
        <v>195</v>
      </c>
      <c r="C327" s="12" t="s">
        <v>185</v>
      </c>
      <c r="D327" s="12" t="s">
        <v>44</v>
      </c>
      <c r="E327" s="12" t="s">
        <v>41</v>
      </c>
      <c r="F327" s="4">
        <v>0.31944444444444448</v>
      </c>
      <c r="G327" s="4">
        <v>0.4236111111111111</v>
      </c>
      <c r="H327" s="37" t="s">
        <v>295</v>
      </c>
      <c r="I327" s="26" t="s">
        <v>125</v>
      </c>
      <c r="J327" s="42">
        <v>1</v>
      </c>
      <c r="K327" s="5" t="str">
        <f t="shared" si="9"/>
        <v>1#</v>
      </c>
      <c r="L327" s="39"/>
      <c r="M327" s="4">
        <v>4.8611111111111112E-2</v>
      </c>
      <c r="N327" s="4">
        <v>5.5555555555555552E-2</v>
      </c>
      <c r="O327" s="37" t="s">
        <v>147</v>
      </c>
      <c r="P327" s="12" t="s">
        <v>56</v>
      </c>
      <c r="Q327" s="12" t="s">
        <v>113</v>
      </c>
    </row>
    <row r="328" spans="1:17">
      <c r="A328" s="3" t="str">
        <f t="shared" si="8"/>
        <v>TAHITI - RAIVAVAE</v>
      </c>
      <c r="B328" s="37" t="s">
        <v>164</v>
      </c>
      <c r="C328" s="12" t="s">
        <v>44</v>
      </c>
      <c r="D328" s="12" t="s">
        <v>165</v>
      </c>
      <c r="E328" s="12" t="s">
        <v>296</v>
      </c>
      <c r="F328" s="4">
        <v>0.25</v>
      </c>
      <c r="G328" s="4">
        <v>0.32986111111111099</v>
      </c>
      <c r="H328" s="37" t="s">
        <v>297</v>
      </c>
      <c r="I328" s="26" t="s">
        <v>38</v>
      </c>
      <c r="J328" s="38">
        <v>0</v>
      </c>
      <c r="K328" s="5" t="str">
        <f t="shared" si="9"/>
        <v>0</v>
      </c>
      <c r="L328" s="39"/>
      <c r="M328" s="4">
        <v>7.9861111111111105E-2</v>
      </c>
      <c r="N328" s="4"/>
      <c r="O328" s="37" t="s">
        <v>48</v>
      </c>
      <c r="P328" s="12"/>
      <c r="Q328" s="12"/>
    </row>
    <row r="329" spans="1:17">
      <c r="A329" s="3" t="str">
        <f t="shared" si="8"/>
        <v>TAHITI - TUBUAI</v>
      </c>
      <c r="B329" s="37" t="s">
        <v>43</v>
      </c>
      <c r="C329" s="12" t="s">
        <v>44</v>
      </c>
      <c r="D329" s="12" t="s">
        <v>45</v>
      </c>
      <c r="E329" s="12" t="s">
        <v>296</v>
      </c>
      <c r="F329" s="4">
        <v>0.25</v>
      </c>
      <c r="G329" s="4">
        <v>0.37152777777777801</v>
      </c>
      <c r="H329" s="37" t="s">
        <v>297</v>
      </c>
      <c r="I329" s="26" t="s">
        <v>38</v>
      </c>
      <c r="J329" s="38">
        <v>1</v>
      </c>
      <c r="K329" s="5" t="str">
        <f t="shared" si="9"/>
        <v>1</v>
      </c>
      <c r="L329" s="39"/>
      <c r="M329" s="4">
        <v>0.121527777777778</v>
      </c>
      <c r="N329" s="4"/>
      <c r="O329" s="37" t="s">
        <v>48</v>
      </c>
      <c r="P329" s="12"/>
      <c r="Q329" s="12"/>
    </row>
    <row r="330" spans="1:17">
      <c r="A330" s="3" t="str">
        <f t="shared" si="8"/>
        <v>TAHITI - UA POU</v>
      </c>
      <c r="B330" s="37" t="s">
        <v>213</v>
      </c>
      <c r="C330" s="12" t="s">
        <v>44</v>
      </c>
      <c r="D330" s="12" t="s">
        <v>34</v>
      </c>
      <c r="E330" s="12" t="s">
        <v>296</v>
      </c>
      <c r="F330" s="4">
        <v>0.28125</v>
      </c>
      <c r="G330" s="4">
        <v>0.46875</v>
      </c>
      <c r="H330" s="37" t="s">
        <v>214</v>
      </c>
      <c r="I330" s="26" t="s">
        <v>38</v>
      </c>
      <c r="J330" s="38">
        <v>1</v>
      </c>
      <c r="K330" s="5" t="str">
        <f t="shared" si="9"/>
        <v>1#</v>
      </c>
      <c r="L330" s="39"/>
      <c r="M330" s="4">
        <v>0.16666666666666699</v>
      </c>
      <c r="N330" s="4">
        <v>1.38888888888889E-2</v>
      </c>
      <c r="O330" s="37" t="s">
        <v>212</v>
      </c>
      <c r="P330" s="12" t="s">
        <v>40</v>
      </c>
      <c r="Q330" s="12" t="s">
        <v>113</v>
      </c>
    </row>
    <row r="331" spans="1:17">
      <c r="A331" s="3" t="str">
        <f t="shared" si="8"/>
        <v>TAHITI - UA HUKA</v>
      </c>
      <c r="B331" s="37" t="s">
        <v>210</v>
      </c>
      <c r="C331" s="12" t="s">
        <v>44</v>
      </c>
      <c r="D331" s="12" t="s">
        <v>35</v>
      </c>
      <c r="E331" s="12" t="s">
        <v>296</v>
      </c>
      <c r="F331" s="4">
        <v>0.28125</v>
      </c>
      <c r="G331" s="4">
        <v>0.54166666666666696</v>
      </c>
      <c r="H331" s="37" t="s">
        <v>211</v>
      </c>
      <c r="I331" s="26" t="s">
        <v>38</v>
      </c>
      <c r="J331" s="38">
        <v>1</v>
      </c>
      <c r="K331" s="5" t="str">
        <f t="shared" si="9"/>
        <v>1#</v>
      </c>
      <c r="L331" s="39"/>
      <c r="M331" s="4">
        <v>0.23958333333333301</v>
      </c>
      <c r="N331" s="4">
        <v>8.6805555555555594E-2</v>
      </c>
      <c r="O331" s="37" t="s">
        <v>212</v>
      </c>
      <c r="P331" s="12" t="s">
        <v>40</v>
      </c>
      <c r="Q331" s="12" t="s">
        <v>113</v>
      </c>
    </row>
    <row r="332" spans="1:17">
      <c r="A332" s="3" t="str">
        <f t="shared" si="8"/>
        <v>TAHITI - HIVA OA (ATUONA)</v>
      </c>
      <c r="B332" s="37" t="s">
        <v>223</v>
      </c>
      <c r="C332" s="12" t="s">
        <v>44</v>
      </c>
      <c r="D332" s="12" t="s">
        <v>97</v>
      </c>
      <c r="E332" s="12" t="s">
        <v>296</v>
      </c>
      <c r="F332" s="4">
        <v>0.28125</v>
      </c>
      <c r="G332" s="4">
        <v>0.49652777777777801</v>
      </c>
      <c r="H332" s="37" t="s">
        <v>298</v>
      </c>
      <c r="I332" s="26" t="s">
        <v>38</v>
      </c>
      <c r="J332" s="38">
        <v>1</v>
      </c>
      <c r="K332" s="5" t="str">
        <f t="shared" si="9"/>
        <v>1</v>
      </c>
      <c r="L332" s="39"/>
      <c r="M332" s="4">
        <v>0.194444444444444</v>
      </c>
      <c r="N332" s="4"/>
      <c r="O332" s="37" t="s">
        <v>48</v>
      </c>
      <c r="P332" s="12"/>
      <c r="Q332" s="12"/>
    </row>
    <row r="333" spans="1:17">
      <c r="A333" s="3" t="str">
        <f t="shared" si="8"/>
        <v>TAHITI - HUAHINE</v>
      </c>
      <c r="B333" s="37" t="s">
        <v>69</v>
      </c>
      <c r="C333" s="12" t="s">
        <v>44</v>
      </c>
      <c r="D333" s="12" t="s">
        <v>70</v>
      </c>
      <c r="E333" s="12" t="s">
        <v>296</v>
      </c>
      <c r="F333" s="4">
        <v>0.29166666666666702</v>
      </c>
      <c r="G333" s="4">
        <v>0.31944444444444398</v>
      </c>
      <c r="H333" s="37" t="s">
        <v>299</v>
      </c>
      <c r="I333" s="37" t="s">
        <v>58</v>
      </c>
      <c r="J333" s="38">
        <v>0</v>
      </c>
      <c r="K333" s="5" t="str">
        <f t="shared" si="9"/>
        <v>0</v>
      </c>
      <c r="L333" s="39"/>
      <c r="M333" s="4">
        <v>2.7777777777777801E-2</v>
      </c>
      <c r="N333" s="4"/>
      <c r="O333" s="37" t="s">
        <v>48</v>
      </c>
      <c r="P333" s="12"/>
      <c r="Q333" s="12"/>
    </row>
    <row r="334" spans="1:17">
      <c r="A334" s="3" t="str">
        <f t="shared" si="8"/>
        <v>TAHITI - RAIATEA</v>
      </c>
      <c r="B334" s="37" t="s">
        <v>55</v>
      </c>
      <c r="C334" s="12" t="s">
        <v>44</v>
      </c>
      <c r="D334" s="12" t="s">
        <v>56</v>
      </c>
      <c r="E334" s="12" t="s">
        <v>296</v>
      </c>
      <c r="F334" s="4">
        <v>0.29166666666666702</v>
      </c>
      <c r="G334" s="4">
        <v>0.34375</v>
      </c>
      <c r="H334" s="37" t="s">
        <v>299</v>
      </c>
      <c r="I334" s="37" t="s">
        <v>58</v>
      </c>
      <c r="J334" s="38">
        <v>1</v>
      </c>
      <c r="K334" s="5" t="str">
        <f t="shared" si="9"/>
        <v>1</v>
      </c>
      <c r="L334" s="39"/>
      <c r="M334" s="4">
        <v>5.2083333333333301E-2</v>
      </c>
      <c r="N334" s="4"/>
      <c r="O334" s="37" t="s">
        <v>48</v>
      </c>
      <c r="P334" s="12"/>
      <c r="Q334" s="12"/>
    </row>
    <row r="335" spans="1:17">
      <c r="A335" s="3" t="str">
        <f t="shared" si="8"/>
        <v>TAHITI - RAIATEA</v>
      </c>
      <c r="B335" s="37" t="s">
        <v>55</v>
      </c>
      <c r="C335" s="12" t="s">
        <v>44</v>
      </c>
      <c r="D335" s="12" t="s">
        <v>56</v>
      </c>
      <c r="E335" s="12" t="s">
        <v>296</v>
      </c>
      <c r="F335" s="4">
        <v>0.30208333333333298</v>
      </c>
      <c r="G335" s="4">
        <v>0.33333333333333298</v>
      </c>
      <c r="H335" s="37" t="s">
        <v>300</v>
      </c>
      <c r="I335" s="26" t="s">
        <v>125</v>
      </c>
      <c r="J335" s="38">
        <v>0</v>
      </c>
      <c r="K335" s="5" t="str">
        <f t="shared" si="9"/>
        <v>0</v>
      </c>
      <c r="L335" s="39"/>
      <c r="M335" s="4">
        <v>3.125E-2</v>
      </c>
      <c r="N335" s="4"/>
      <c r="O335" s="37" t="s">
        <v>48</v>
      </c>
      <c r="P335" s="12"/>
      <c r="Q335" s="3"/>
    </row>
    <row r="336" spans="1:17">
      <c r="A336" s="3" t="str">
        <f t="shared" si="8"/>
        <v>TAHITI - BORA BORA</v>
      </c>
      <c r="B336" s="37" t="s">
        <v>77</v>
      </c>
      <c r="C336" s="12" t="s">
        <v>44</v>
      </c>
      <c r="D336" s="12" t="s">
        <v>78</v>
      </c>
      <c r="E336" s="12" t="s">
        <v>296</v>
      </c>
      <c r="F336" s="4">
        <v>0.30208333333333298</v>
      </c>
      <c r="G336" s="4">
        <v>0.35763888888888901</v>
      </c>
      <c r="H336" s="37" t="s">
        <v>300</v>
      </c>
      <c r="I336" s="37" t="s">
        <v>125</v>
      </c>
      <c r="J336" s="38">
        <v>1</v>
      </c>
      <c r="K336" s="5" t="str">
        <f t="shared" si="9"/>
        <v>1</v>
      </c>
      <c r="L336" s="39"/>
      <c r="M336" s="4">
        <v>5.5555555555555601E-2</v>
      </c>
      <c r="N336" s="4"/>
      <c r="O336" s="37" t="s">
        <v>48</v>
      </c>
      <c r="P336" s="12"/>
      <c r="Q336" s="12"/>
    </row>
    <row r="337" spans="1:17">
      <c r="A337" s="3" t="str">
        <f t="shared" si="8"/>
        <v>TAHITI - BORA BORA</v>
      </c>
      <c r="B337" s="37" t="s">
        <v>77</v>
      </c>
      <c r="C337" s="12" t="s">
        <v>44</v>
      </c>
      <c r="D337" s="12" t="s">
        <v>78</v>
      </c>
      <c r="E337" s="12" t="s">
        <v>296</v>
      </c>
      <c r="F337" s="4">
        <v>0.3125</v>
      </c>
      <c r="G337" s="4">
        <v>0.34722222222222199</v>
      </c>
      <c r="H337" s="37" t="s">
        <v>301</v>
      </c>
      <c r="I337" s="26" t="s">
        <v>72</v>
      </c>
      <c r="J337" s="38">
        <v>0</v>
      </c>
      <c r="K337" s="5" t="str">
        <f t="shared" si="9"/>
        <v>0</v>
      </c>
      <c r="L337" s="39"/>
      <c r="M337" s="4">
        <v>3.4722222222222203E-2</v>
      </c>
      <c r="N337" s="4"/>
      <c r="O337" s="37" t="s">
        <v>48</v>
      </c>
      <c r="P337" s="12"/>
      <c r="Q337" s="12"/>
    </row>
    <row r="338" spans="1:17">
      <c r="A338" s="3" t="str">
        <f t="shared" si="8"/>
        <v>TAHITI - MOOREA</v>
      </c>
      <c r="B338" s="37" t="s">
        <v>73</v>
      </c>
      <c r="C338" s="12" t="s">
        <v>44</v>
      </c>
      <c r="D338" s="12" t="s">
        <v>74</v>
      </c>
      <c r="E338" s="12" t="s">
        <v>296</v>
      </c>
      <c r="F338" s="4">
        <v>0.32291666666666702</v>
      </c>
      <c r="G338" s="4">
        <v>0.33333333333333298</v>
      </c>
      <c r="H338" s="37" t="s">
        <v>302</v>
      </c>
      <c r="I338" s="37" t="s">
        <v>72</v>
      </c>
      <c r="J338" s="38">
        <v>0</v>
      </c>
      <c r="K338" s="5" t="str">
        <f t="shared" si="9"/>
        <v>0</v>
      </c>
      <c r="L338" s="39"/>
      <c r="M338" s="4">
        <v>1.0416666666666701E-2</v>
      </c>
      <c r="N338" s="4"/>
      <c r="O338" s="37" t="s">
        <v>48</v>
      </c>
      <c r="P338" s="12"/>
      <c r="Q338" s="12"/>
    </row>
    <row r="339" spans="1:17">
      <c r="A339" s="3" t="str">
        <f t="shared" si="8"/>
        <v>HUAHINE - RAIATEA</v>
      </c>
      <c r="B339" s="37" t="s">
        <v>85</v>
      </c>
      <c r="C339" s="12" t="s">
        <v>70</v>
      </c>
      <c r="D339" s="12" t="s">
        <v>56</v>
      </c>
      <c r="E339" s="12" t="s">
        <v>296</v>
      </c>
      <c r="F339" s="4">
        <v>0.32986111111111099</v>
      </c>
      <c r="G339" s="4">
        <v>0.34375</v>
      </c>
      <c r="H339" s="37" t="s">
        <v>299</v>
      </c>
      <c r="I339" s="26" t="s">
        <v>72</v>
      </c>
      <c r="J339" s="38">
        <v>0</v>
      </c>
      <c r="K339" s="5" t="str">
        <f t="shared" si="9"/>
        <v>0</v>
      </c>
      <c r="L339" s="39"/>
      <c r="M339" s="4">
        <v>1.38888888888889E-2</v>
      </c>
      <c r="N339" s="4"/>
      <c r="O339" s="37" t="s">
        <v>48</v>
      </c>
      <c r="P339" s="12"/>
      <c r="Q339" s="12"/>
    </row>
    <row r="340" spans="1:17">
      <c r="A340" s="3" t="str">
        <f t="shared" si="8"/>
        <v>HUAHINE - TAHITI</v>
      </c>
      <c r="B340" s="37" t="s">
        <v>86</v>
      </c>
      <c r="C340" s="12" t="s">
        <v>70</v>
      </c>
      <c r="D340" s="12" t="s">
        <v>44</v>
      </c>
      <c r="E340" s="12" t="s">
        <v>296</v>
      </c>
      <c r="F340" s="4">
        <v>0.32986111111111099</v>
      </c>
      <c r="G340" s="4">
        <v>0.38888888888888901</v>
      </c>
      <c r="H340" s="37" t="s">
        <v>299</v>
      </c>
      <c r="I340" s="37" t="s">
        <v>72</v>
      </c>
      <c r="J340" s="38">
        <v>1</v>
      </c>
      <c r="K340" s="5" t="str">
        <f t="shared" si="9"/>
        <v>1</v>
      </c>
      <c r="L340" s="39"/>
      <c r="M340" s="4">
        <v>5.9027777777777797E-2</v>
      </c>
      <c r="N340" s="4"/>
      <c r="O340" s="37" t="s">
        <v>48</v>
      </c>
      <c r="P340" s="12"/>
      <c r="Q340" s="12"/>
    </row>
    <row r="341" spans="1:17">
      <c r="A341" s="3" t="str">
        <f t="shared" si="8"/>
        <v>TAHITI - BORA BORA</v>
      </c>
      <c r="B341" s="37" t="s">
        <v>77</v>
      </c>
      <c r="C341" s="12" t="s">
        <v>44</v>
      </c>
      <c r="D341" s="12" t="s">
        <v>78</v>
      </c>
      <c r="E341" s="12" t="s">
        <v>296</v>
      </c>
      <c r="F341" s="4">
        <v>0.33333333333333298</v>
      </c>
      <c r="G341" s="4">
        <v>0.36805555555555602</v>
      </c>
      <c r="H341" s="37" t="s">
        <v>303</v>
      </c>
      <c r="I341" s="37" t="s">
        <v>125</v>
      </c>
      <c r="J341" s="38">
        <v>0</v>
      </c>
      <c r="K341" s="5" t="str">
        <f t="shared" si="9"/>
        <v>0</v>
      </c>
      <c r="L341" s="39"/>
      <c r="M341" s="4">
        <v>3.4722222222222203E-2</v>
      </c>
      <c r="N341" s="4"/>
      <c r="O341" s="37" t="s">
        <v>48</v>
      </c>
      <c r="P341" s="12"/>
      <c r="Q341" s="12"/>
    </row>
    <row r="342" spans="1:17">
      <c r="A342" s="3" t="str">
        <f t="shared" si="8"/>
        <v>TAHITI - RAIATEA</v>
      </c>
      <c r="B342" s="37" t="s">
        <v>55</v>
      </c>
      <c r="C342" s="12" t="s">
        <v>44</v>
      </c>
      <c r="D342" s="12" t="s">
        <v>56</v>
      </c>
      <c r="E342" s="12" t="s">
        <v>296</v>
      </c>
      <c r="F342" s="4">
        <v>0.33333333333333298</v>
      </c>
      <c r="G342" s="4">
        <v>0.39236111111111099</v>
      </c>
      <c r="H342" s="37" t="s">
        <v>303</v>
      </c>
      <c r="I342" s="37" t="s">
        <v>125</v>
      </c>
      <c r="J342" s="38">
        <v>1</v>
      </c>
      <c r="K342" s="5" t="str">
        <f t="shared" si="9"/>
        <v>1</v>
      </c>
      <c r="L342" s="39"/>
      <c r="M342" s="4">
        <v>5.9027777777777797E-2</v>
      </c>
      <c r="N342" s="4"/>
      <c r="O342" s="37" t="s">
        <v>48</v>
      </c>
      <c r="P342" s="12"/>
      <c r="Q342" s="12"/>
    </row>
    <row r="343" spans="1:17">
      <c r="A343" s="3" t="str">
        <f t="shared" si="8"/>
        <v>MOOREA - TAHITI</v>
      </c>
      <c r="B343" s="37" t="s">
        <v>201</v>
      </c>
      <c r="C343" s="12" t="s">
        <v>74</v>
      </c>
      <c r="D343" s="12" t="s">
        <v>44</v>
      </c>
      <c r="E343" s="12" t="s">
        <v>296</v>
      </c>
      <c r="F343" s="4">
        <v>0.34375</v>
      </c>
      <c r="G343" s="4">
        <v>0.35416666666666702</v>
      </c>
      <c r="H343" s="37" t="s">
        <v>302</v>
      </c>
      <c r="I343" s="26" t="s">
        <v>72</v>
      </c>
      <c r="J343" s="38">
        <v>0</v>
      </c>
      <c r="K343" s="5" t="str">
        <f t="shared" si="9"/>
        <v>0</v>
      </c>
      <c r="L343" s="39"/>
      <c r="M343" s="4">
        <v>1.0416666666666701E-2</v>
      </c>
      <c r="N343" s="4"/>
      <c r="O343" s="37" t="s">
        <v>48</v>
      </c>
      <c r="P343" s="12"/>
      <c r="Q343" s="12"/>
    </row>
    <row r="344" spans="1:17">
      <c r="A344" s="3" t="str">
        <f t="shared" si="8"/>
        <v>RAIVAVAE - TUBUAI</v>
      </c>
      <c r="B344" s="37" t="s">
        <v>304</v>
      </c>
      <c r="C344" s="12" t="s">
        <v>165</v>
      </c>
      <c r="D344" s="12" t="s">
        <v>45</v>
      </c>
      <c r="E344" s="12" t="s">
        <v>296</v>
      </c>
      <c r="F344" s="4">
        <v>0.34375</v>
      </c>
      <c r="G344" s="4">
        <v>0.37152777777777801</v>
      </c>
      <c r="H344" s="37" t="s">
        <v>297</v>
      </c>
      <c r="I344" s="26" t="s">
        <v>72</v>
      </c>
      <c r="J344" s="38">
        <v>0</v>
      </c>
      <c r="K344" s="5" t="str">
        <f t="shared" si="9"/>
        <v>0</v>
      </c>
      <c r="L344" s="39"/>
      <c r="M344" s="4">
        <v>2.7777777777777801E-2</v>
      </c>
      <c r="N344" s="4"/>
      <c r="O344" s="37" t="s">
        <v>48</v>
      </c>
      <c r="P344" s="12"/>
      <c r="Q344" s="12"/>
    </row>
    <row r="345" spans="1:17">
      <c r="A345" s="3" t="str">
        <f t="shared" si="8"/>
        <v>RAIVAVAE - TAHITI</v>
      </c>
      <c r="B345" s="37" t="s">
        <v>200</v>
      </c>
      <c r="C345" s="12" t="s">
        <v>165</v>
      </c>
      <c r="D345" s="12" t="s">
        <v>44</v>
      </c>
      <c r="E345" s="12" t="s">
        <v>296</v>
      </c>
      <c r="F345" s="4">
        <v>0.34375</v>
      </c>
      <c r="G345" s="4">
        <v>0.46180555555555602</v>
      </c>
      <c r="H345" s="37" t="s">
        <v>297</v>
      </c>
      <c r="I345" s="26" t="s">
        <v>38</v>
      </c>
      <c r="J345" s="38">
        <v>1</v>
      </c>
      <c r="K345" s="5" t="str">
        <f t="shared" si="9"/>
        <v>1</v>
      </c>
      <c r="L345" s="39"/>
      <c r="M345" s="4">
        <v>0.118055555555556</v>
      </c>
      <c r="N345" s="4"/>
      <c r="O345" s="37" t="s">
        <v>48</v>
      </c>
      <c r="P345" s="12"/>
      <c r="Q345" s="12"/>
    </row>
    <row r="346" spans="1:17">
      <c r="A346" s="3" t="str">
        <f t="shared" ref="A346:A409" si="10" xml:space="preserve"> CONCATENATE(VLOOKUP(C346,esc,2,0)," - ",VLOOKUP(D346,esc,2,0))</f>
        <v>RAIATEA - BORA BORA</v>
      </c>
      <c r="B346" s="37" t="s">
        <v>95</v>
      </c>
      <c r="C346" s="12" t="s">
        <v>56</v>
      </c>
      <c r="D346" s="12" t="s">
        <v>78</v>
      </c>
      <c r="E346" s="12" t="s">
        <v>296</v>
      </c>
      <c r="F346" s="4">
        <v>0.34375</v>
      </c>
      <c r="G346" s="4">
        <v>0.35763888888888901</v>
      </c>
      <c r="H346" s="37" t="s">
        <v>300</v>
      </c>
      <c r="I346" s="26" t="s">
        <v>72</v>
      </c>
      <c r="J346" s="38">
        <v>0</v>
      </c>
      <c r="K346" s="5" t="str">
        <f t="shared" ref="K346:K409" si="11">CONCATENATE(J346,Q346)</f>
        <v>0</v>
      </c>
      <c r="L346" s="39"/>
      <c r="M346" s="4">
        <v>1.38888888888889E-2</v>
      </c>
      <c r="N346" s="4"/>
      <c r="O346" s="37" t="s">
        <v>48</v>
      </c>
      <c r="P346" s="12"/>
      <c r="Q346" s="12"/>
    </row>
    <row r="347" spans="1:17">
      <c r="A347" s="3" t="str">
        <f t="shared" si="10"/>
        <v>RAIATEA - TAHITI</v>
      </c>
      <c r="B347" s="37" t="s">
        <v>80</v>
      </c>
      <c r="C347" s="12" t="s">
        <v>56</v>
      </c>
      <c r="D347" s="12" t="s">
        <v>44</v>
      </c>
      <c r="E347" s="12" t="s">
        <v>296</v>
      </c>
      <c r="F347" s="4">
        <v>0.34375</v>
      </c>
      <c r="G347" s="4">
        <v>0.40625</v>
      </c>
      <c r="H347" s="37" t="s">
        <v>300</v>
      </c>
      <c r="I347" s="26" t="s">
        <v>125</v>
      </c>
      <c r="J347" s="38">
        <v>1</v>
      </c>
      <c r="K347" s="5" t="str">
        <f t="shared" si="11"/>
        <v>1</v>
      </c>
      <c r="L347" s="39"/>
      <c r="M347" s="4">
        <v>6.25E-2</v>
      </c>
      <c r="N347" s="4"/>
      <c r="O347" s="37" t="s">
        <v>48</v>
      </c>
      <c r="P347" s="12"/>
      <c r="Q347" s="12"/>
    </row>
    <row r="348" spans="1:17">
      <c r="A348" s="3" t="str">
        <f t="shared" si="10"/>
        <v>RAIATEA - TAHITI</v>
      </c>
      <c r="B348" s="37" t="s">
        <v>80</v>
      </c>
      <c r="C348" s="12" t="s">
        <v>56</v>
      </c>
      <c r="D348" s="12" t="s">
        <v>44</v>
      </c>
      <c r="E348" s="12" t="s">
        <v>296</v>
      </c>
      <c r="F348" s="4">
        <v>0.35763888888888901</v>
      </c>
      <c r="G348" s="4">
        <v>0.38888888888888901</v>
      </c>
      <c r="H348" s="37" t="s">
        <v>299</v>
      </c>
      <c r="I348" s="37" t="s">
        <v>58</v>
      </c>
      <c r="J348" s="38">
        <v>0</v>
      </c>
      <c r="K348" s="5" t="str">
        <f t="shared" si="11"/>
        <v>0</v>
      </c>
      <c r="L348" s="39"/>
      <c r="M348" s="4">
        <v>3.125E-2</v>
      </c>
      <c r="N348" s="4"/>
      <c r="O348" s="37" t="s">
        <v>48</v>
      </c>
      <c r="P348" s="12"/>
      <c r="Q348" s="12"/>
    </row>
    <row r="349" spans="1:17">
      <c r="A349" s="3" t="str">
        <f t="shared" si="10"/>
        <v>BORA BORA - TAHITI</v>
      </c>
      <c r="B349" s="37" t="s">
        <v>92</v>
      </c>
      <c r="C349" s="12" t="s">
        <v>78</v>
      </c>
      <c r="D349" s="12" t="s">
        <v>44</v>
      </c>
      <c r="E349" s="12" t="s">
        <v>296</v>
      </c>
      <c r="F349" s="4">
        <v>0.36111111111111099</v>
      </c>
      <c r="G349" s="4">
        <v>0.39583333333333298</v>
      </c>
      <c r="H349" s="37" t="s">
        <v>301</v>
      </c>
      <c r="I349" s="37" t="s">
        <v>72</v>
      </c>
      <c r="J349" s="38">
        <v>0</v>
      </c>
      <c r="K349" s="5" t="str">
        <f t="shared" si="11"/>
        <v>0</v>
      </c>
      <c r="L349" s="39"/>
      <c r="M349" s="4">
        <v>3.4722222222222203E-2</v>
      </c>
      <c r="N349" s="4"/>
      <c r="O349" s="37" t="s">
        <v>48</v>
      </c>
      <c r="P349" s="12"/>
      <c r="Q349" s="12"/>
    </row>
    <row r="350" spans="1:17">
      <c r="A350" s="3" t="str">
        <f t="shared" si="10"/>
        <v>TAHITI - FAAITE</v>
      </c>
      <c r="B350" s="37" t="s">
        <v>305</v>
      </c>
      <c r="C350" s="12" t="s">
        <v>44</v>
      </c>
      <c r="D350" s="12" t="s">
        <v>306</v>
      </c>
      <c r="E350" s="12" t="s">
        <v>296</v>
      </c>
      <c r="F350" s="4">
        <v>0.36458333333333298</v>
      </c>
      <c r="G350" s="4">
        <v>0.41319444444444398</v>
      </c>
      <c r="H350" s="37" t="s">
        <v>307</v>
      </c>
      <c r="I350" s="26" t="s">
        <v>72</v>
      </c>
      <c r="J350" s="38">
        <v>0</v>
      </c>
      <c r="K350" s="5" t="str">
        <f t="shared" si="11"/>
        <v>0</v>
      </c>
      <c r="L350" s="39" t="s">
        <v>308</v>
      </c>
      <c r="M350" s="4">
        <v>4.8611111111111098E-2</v>
      </c>
      <c r="N350" s="4"/>
      <c r="O350" s="37" t="s">
        <v>48</v>
      </c>
      <c r="P350" s="12"/>
      <c r="Q350" s="12"/>
    </row>
    <row r="351" spans="1:17">
      <c r="A351" s="3" t="str">
        <f t="shared" si="10"/>
        <v>HIVA OA (ATUONA) - UA POU</v>
      </c>
      <c r="B351" s="37" t="s">
        <v>254</v>
      </c>
      <c r="C351" s="12" t="s">
        <v>97</v>
      </c>
      <c r="D351" s="12" t="s">
        <v>34</v>
      </c>
      <c r="E351" s="12" t="s">
        <v>296</v>
      </c>
      <c r="F351" s="4">
        <v>0.36805555555555602</v>
      </c>
      <c r="G351" s="4">
        <v>0.39583333333333298</v>
      </c>
      <c r="H351" s="37" t="s">
        <v>309</v>
      </c>
      <c r="I351" s="26" t="s">
        <v>38</v>
      </c>
      <c r="J351" s="38">
        <v>0</v>
      </c>
      <c r="K351" s="5" t="str">
        <f t="shared" si="11"/>
        <v>0</v>
      </c>
      <c r="L351" s="39"/>
      <c r="M351" s="4">
        <v>2.7777777777777801E-2</v>
      </c>
      <c r="N351" s="4"/>
      <c r="O351" s="37" t="s">
        <v>39</v>
      </c>
      <c r="P351" s="12"/>
      <c r="Q351" s="3"/>
    </row>
    <row r="352" spans="1:17">
      <c r="A352" s="3" t="str">
        <f t="shared" si="10"/>
        <v>HIVA OA (ATUONA) - NUKU HIVA</v>
      </c>
      <c r="B352" s="37" t="s">
        <v>99</v>
      </c>
      <c r="C352" s="12" t="s">
        <v>97</v>
      </c>
      <c r="D352" s="12" t="s">
        <v>40</v>
      </c>
      <c r="E352" s="12" t="s">
        <v>296</v>
      </c>
      <c r="F352" s="4">
        <v>0.36805555555555602</v>
      </c>
      <c r="G352" s="4">
        <v>0.42361111111111099</v>
      </c>
      <c r="H352" s="37" t="s">
        <v>309</v>
      </c>
      <c r="I352" s="26" t="s">
        <v>38</v>
      </c>
      <c r="J352" s="38">
        <v>1</v>
      </c>
      <c r="K352" s="5" t="str">
        <f t="shared" si="11"/>
        <v>1</v>
      </c>
      <c r="L352" s="39"/>
      <c r="M352" s="4">
        <v>5.5555555555555601E-2</v>
      </c>
      <c r="N352" s="4"/>
      <c r="O352" s="37" t="s">
        <v>39</v>
      </c>
      <c r="P352" s="12"/>
      <c r="Q352" s="12"/>
    </row>
    <row r="353" spans="1:17">
      <c r="A353" s="3" t="str">
        <f t="shared" si="10"/>
        <v>BORA BORA - TAHITI</v>
      </c>
      <c r="B353" s="37" t="s">
        <v>92</v>
      </c>
      <c r="C353" s="12" t="s">
        <v>78</v>
      </c>
      <c r="D353" s="12" t="s">
        <v>44</v>
      </c>
      <c r="E353" s="12" t="s">
        <v>296</v>
      </c>
      <c r="F353" s="4">
        <v>0.37152777777777801</v>
      </c>
      <c r="G353" s="4">
        <v>0.40625</v>
      </c>
      <c r="H353" s="37" t="s">
        <v>300</v>
      </c>
      <c r="I353" s="26" t="s">
        <v>58</v>
      </c>
      <c r="J353" s="38">
        <v>0</v>
      </c>
      <c r="K353" s="5" t="str">
        <f t="shared" si="11"/>
        <v>0</v>
      </c>
      <c r="L353" s="39"/>
      <c r="M353" s="4">
        <v>3.4722222222222203E-2</v>
      </c>
      <c r="N353" s="4"/>
      <c r="O353" s="37" t="s">
        <v>48</v>
      </c>
      <c r="P353" s="12"/>
      <c r="Q353" s="12"/>
    </row>
    <row r="354" spans="1:17">
      <c r="A354" s="3" t="str">
        <f t="shared" si="10"/>
        <v>TAHITI - ARUTUA</v>
      </c>
      <c r="B354" s="37" t="s">
        <v>310</v>
      </c>
      <c r="C354" s="12" t="s">
        <v>44</v>
      </c>
      <c r="D354" s="12" t="s">
        <v>311</v>
      </c>
      <c r="E354" s="12" t="s">
        <v>296</v>
      </c>
      <c r="F354" s="4">
        <v>0.375</v>
      </c>
      <c r="G354" s="4">
        <v>0.42013888888888901</v>
      </c>
      <c r="H354" s="37" t="s">
        <v>312</v>
      </c>
      <c r="I354" s="37" t="s">
        <v>72</v>
      </c>
      <c r="J354" s="38">
        <v>0</v>
      </c>
      <c r="K354" s="5" t="str">
        <f t="shared" si="11"/>
        <v>0</v>
      </c>
      <c r="L354" s="39"/>
      <c r="M354" s="4">
        <v>4.5138888888888902E-2</v>
      </c>
      <c r="N354" s="4"/>
      <c r="O354" s="37" t="s">
        <v>48</v>
      </c>
      <c r="P354" s="12"/>
      <c r="Q354" s="12"/>
    </row>
    <row r="355" spans="1:17">
      <c r="A355" s="3" t="str">
        <f t="shared" si="10"/>
        <v>TAHITI - KAUKURA</v>
      </c>
      <c r="B355" s="37" t="s">
        <v>313</v>
      </c>
      <c r="C355" s="12" t="s">
        <v>44</v>
      </c>
      <c r="D355" s="12" t="s">
        <v>314</v>
      </c>
      <c r="E355" s="12" t="s">
        <v>296</v>
      </c>
      <c r="F355" s="4">
        <v>0.375</v>
      </c>
      <c r="G355" s="4">
        <v>0.44791666666666702</v>
      </c>
      <c r="H355" s="37" t="s">
        <v>312</v>
      </c>
      <c r="I355" s="37" t="s">
        <v>72</v>
      </c>
      <c r="J355" s="38">
        <v>1</v>
      </c>
      <c r="K355" s="5" t="str">
        <f t="shared" si="11"/>
        <v>1</v>
      </c>
      <c r="L355" s="39"/>
      <c r="M355" s="4">
        <v>7.2916666666666699E-2</v>
      </c>
      <c r="N355" s="4"/>
      <c r="O355" s="37" t="s">
        <v>48</v>
      </c>
      <c r="P355" s="12"/>
      <c r="Q355" s="12"/>
    </row>
    <row r="356" spans="1:17">
      <c r="A356" s="3" t="str">
        <f t="shared" si="10"/>
        <v>BORA BORA - RAIATEA</v>
      </c>
      <c r="B356" s="37" t="s">
        <v>192</v>
      </c>
      <c r="C356" s="12" t="s">
        <v>78</v>
      </c>
      <c r="D356" s="12" t="s">
        <v>56</v>
      </c>
      <c r="E356" s="12" t="s">
        <v>296</v>
      </c>
      <c r="F356" s="4">
        <v>0.38194444444444398</v>
      </c>
      <c r="G356" s="4">
        <v>0.39236111111111099</v>
      </c>
      <c r="H356" s="37" t="s">
        <v>303</v>
      </c>
      <c r="I356" s="26" t="s">
        <v>72</v>
      </c>
      <c r="J356" s="38">
        <v>0</v>
      </c>
      <c r="K356" s="5" t="str">
        <f t="shared" si="11"/>
        <v>0</v>
      </c>
      <c r="L356" s="39"/>
      <c r="M356" s="4">
        <v>1.0416666666666701E-2</v>
      </c>
      <c r="N356" s="4"/>
      <c r="O356" s="37" t="s">
        <v>48</v>
      </c>
      <c r="P356" s="12"/>
      <c r="Q356" s="12"/>
    </row>
    <row r="357" spans="1:17">
      <c r="A357" s="3" t="str">
        <f t="shared" si="10"/>
        <v>BORA BORA - HUAHINE</v>
      </c>
      <c r="B357" s="37" t="s">
        <v>189</v>
      </c>
      <c r="C357" s="12" t="s">
        <v>78</v>
      </c>
      <c r="D357" s="12" t="s">
        <v>70</v>
      </c>
      <c r="E357" s="12" t="s">
        <v>296</v>
      </c>
      <c r="F357" s="4">
        <v>0.38194444444444398</v>
      </c>
      <c r="G357" s="4">
        <v>0.41666666666666702</v>
      </c>
      <c r="H357" s="37" t="s">
        <v>303</v>
      </c>
      <c r="I357" s="37" t="s">
        <v>72</v>
      </c>
      <c r="J357" s="38">
        <v>1</v>
      </c>
      <c r="K357" s="5" t="str">
        <f t="shared" si="11"/>
        <v>1</v>
      </c>
      <c r="L357" s="39"/>
      <c r="M357" s="4">
        <v>3.4722222222222203E-2</v>
      </c>
      <c r="N357" s="4"/>
      <c r="O357" s="37" t="s">
        <v>48</v>
      </c>
      <c r="P357" s="12"/>
      <c r="Q357" s="12"/>
    </row>
    <row r="358" spans="1:17">
      <c r="A358" s="3" t="str">
        <f t="shared" si="10"/>
        <v>BORA BORA - TAHITI</v>
      </c>
      <c r="B358" s="37" t="s">
        <v>92</v>
      </c>
      <c r="C358" s="12" t="s">
        <v>78</v>
      </c>
      <c r="D358" s="12" t="s">
        <v>44</v>
      </c>
      <c r="E358" s="12" t="s">
        <v>296</v>
      </c>
      <c r="F358" s="4">
        <v>0.38194444444444398</v>
      </c>
      <c r="G358" s="4">
        <v>0.45486111111111099</v>
      </c>
      <c r="H358" s="37" t="s">
        <v>303</v>
      </c>
      <c r="I358" s="26" t="s">
        <v>72</v>
      </c>
      <c r="J358" s="38">
        <v>2</v>
      </c>
      <c r="K358" s="5" t="str">
        <f t="shared" si="11"/>
        <v>2</v>
      </c>
      <c r="L358" s="39"/>
      <c r="M358" s="4">
        <v>7.2916666666666699E-2</v>
      </c>
      <c r="N358" s="4"/>
      <c r="O358" s="37" t="s">
        <v>48</v>
      </c>
      <c r="P358" s="12"/>
      <c r="Q358" s="12"/>
    </row>
    <row r="359" spans="1:17">
      <c r="A359" s="3" t="str">
        <f t="shared" si="10"/>
        <v>TAHITI - HIVA OA (ATUONA)</v>
      </c>
      <c r="B359" s="37" t="s">
        <v>223</v>
      </c>
      <c r="C359" s="12" t="s">
        <v>44</v>
      </c>
      <c r="D359" s="12" t="s">
        <v>97</v>
      </c>
      <c r="E359" s="12" t="s">
        <v>296</v>
      </c>
      <c r="F359" s="4">
        <v>0.38541666666666702</v>
      </c>
      <c r="G359" s="4">
        <v>0.54513888888888895</v>
      </c>
      <c r="H359" s="37" t="s">
        <v>315</v>
      </c>
      <c r="I359" s="26" t="s">
        <v>38</v>
      </c>
      <c r="J359" s="38">
        <v>0</v>
      </c>
      <c r="K359" s="5" t="str">
        <f t="shared" si="11"/>
        <v>0</v>
      </c>
      <c r="L359" s="39" t="s">
        <v>316</v>
      </c>
      <c r="M359" s="4">
        <v>0.13888888888888901</v>
      </c>
      <c r="N359" s="4"/>
      <c r="O359" s="37" t="s">
        <v>48</v>
      </c>
      <c r="P359" s="12"/>
      <c r="Q359" s="12"/>
    </row>
    <row r="360" spans="1:17">
      <c r="A360" s="3" t="str">
        <f t="shared" si="10"/>
        <v>TAHITI - NUKU HIVA</v>
      </c>
      <c r="B360" s="37" t="s">
        <v>67</v>
      </c>
      <c r="C360" s="12" t="s">
        <v>44</v>
      </c>
      <c r="D360" s="12" t="s">
        <v>40</v>
      </c>
      <c r="E360" s="12" t="s">
        <v>296</v>
      </c>
      <c r="F360" s="4">
        <v>0.28125</v>
      </c>
      <c r="G360" s="4">
        <v>0.4375</v>
      </c>
      <c r="H360" s="41" t="s">
        <v>298</v>
      </c>
      <c r="I360" s="26" t="s">
        <v>38</v>
      </c>
      <c r="J360" s="38">
        <v>0</v>
      </c>
      <c r="K360" s="5" t="str">
        <f t="shared" si="11"/>
        <v>0</v>
      </c>
      <c r="L360" s="39"/>
      <c r="M360" s="4">
        <v>0.13541666666666666</v>
      </c>
      <c r="N360" s="4"/>
      <c r="O360" s="37" t="s">
        <v>48</v>
      </c>
      <c r="P360" s="12"/>
      <c r="Q360" s="12"/>
    </row>
    <row r="361" spans="1:17">
      <c r="A361" s="3" t="str">
        <f t="shared" si="10"/>
        <v>TAHITI - NUKU HIVA</v>
      </c>
      <c r="B361" s="37" t="s">
        <v>67</v>
      </c>
      <c r="C361" s="12" t="s">
        <v>44</v>
      </c>
      <c r="D361" s="12" t="s">
        <v>40</v>
      </c>
      <c r="E361" s="12" t="s">
        <v>296</v>
      </c>
      <c r="F361" s="4">
        <v>0.38541666666666702</v>
      </c>
      <c r="G361" s="4">
        <v>0.59375</v>
      </c>
      <c r="H361" s="37" t="s">
        <v>315</v>
      </c>
      <c r="I361" s="26" t="s">
        <v>38</v>
      </c>
      <c r="J361" s="38">
        <v>1</v>
      </c>
      <c r="K361" s="5" t="str">
        <f t="shared" si="11"/>
        <v>1</v>
      </c>
      <c r="L361" s="39" t="s">
        <v>316</v>
      </c>
      <c r="M361" s="4">
        <v>0.1875</v>
      </c>
      <c r="N361" s="4"/>
      <c r="O361" s="37" t="s">
        <v>48</v>
      </c>
      <c r="P361" s="12"/>
      <c r="Q361" s="12"/>
    </row>
    <row r="362" spans="1:17">
      <c r="A362" s="3" t="str">
        <f t="shared" si="10"/>
        <v>TUBUAI - TAHITI</v>
      </c>
      <c r="B362" s="37" t="s">
        <v>91</v>
      </c>
      <c r="C362" s="12" t="s">
        <v>45</v>
      </c>
      <c r="D362" s="12" t="s">
        <v>44</v>
      </c>
      <c r="E362" s="12" t="s">
        <v>296</v>
      </c>
      <c r="F362" s="4">
        <v>0.39236111111111099</v>
      </c>
      <c r="G362" s="4">
        <v>0.46180555555555602</v>
      </c>
      <c r="H362" s="37" t="s">
        <v>297</v>
      </c>
      <c r="I362" s="26" t="s">
        <v>38</v>
      </c>
      <c r="J362" s="38">
        <v>0</v>
      </c>
      <c r="K362" s="5" t="str">
        <f t="shared" si="11"/>
        <v>0</v>
      </c>
      <c r="L362" s="39"/>
      <c r="M362" s="4">
        <v>6.9444444444444406E-2</v>
      </c>
      <c r="N362" s="4"/>
      <c r="O362" s="37" t="s">
        <v>48</v>
      </c>
      <c r="P362" s="12"/>
      <c r="Q362" s="12"/>
    </row>
    <row r="363" spans="1:17">
      <c r="A363" s="3" t="str">
        <f t="shared" si="10"/>
        <v>RAIATEA - HUAHINE</v>
      </c>
      <c r="B363" s="37" t="s">
        <v>204</v>
      </c>
      <c r="C363" s="12" t="s">
        <v>56</v>
      </c>
      <c r="D363" s="12" t="s">
        <v>70</v>
      </c>
      <c r="E363" s="12" t="s">
        <v>296</v>
      </c>
      <c r="F363" s="4">
        <v>0.40277777777777801</v>
      </c>
      <c r="G363" s="4">
        <v>0.41666666666666702</v>
      </c>
      <c r="H363" s="37" t="s">
        <v>303</v>
      </c>
      <c r="I363" s="37" t="s">
        <v>72</v>
      </c>
      <c r="J363" s="38">
        <v>0</v>
      </c>
      <c r="K363" s="5" t="str">
        <f t="shared" si="11"/>
        <v>0</v>
      </c>
      <c r="L363" s="39"/>
      <c r="M363" s="4">
        <v>1.38888888888889E-2</v>
      </c>
      <c r="N363" s="4"/>
      <c r="O363" s="37" t="s">
        <v>48</v>
      </c>
      <c r="P363" s="12"/>
      <c r="Q363" s="12"/>
    </row>
    <row r="364" spans="1:17">
      <c r="A364" s="3" t="str">
        <f t="shared" si="10"/>
        <v>RAIATEA - TAHITI</v>
      </c>
      <c r="B364" s="37" t="s">
        <v>80</v>
      </c>
      <c r="C364" s="12" t="s">
        <v>56</v>
      </c>
      <c r="D364" s="12" t="s">
        <v>44</v>
      </c>
      <c r="E364" s="12" t="s">
        <v>296</v>
      </c>
      <c r="F364" s="4">
        <v>0.40277777777777801</v>
      </c>
      <c r="G364" s="4">
        <v>0.45486111111111099</v>
      </c>
      <c r="H364" s="37" t="s">
        <v>303</v>
      </c>
      <c r="I364" s="26" t="s">
        <v>72</v>
      </c>
      <c r="J364" s="38">
        <v>1</v>
      </c>
      <c r="K364" s="5" t="str">
        <f t="shared" si="11"/>
        <v>1</v>
      </c>
      <c r="L364" s="39"/>
      <c r="M364" s="4">
        <v>5.2083333333333301E-2</v>
      </c>
      <c r="N364" s="4"/>
      <c r="O364" s="37" t="s">
        <v>48</v>
      </c>
      <c r="P364" s="12"/>
      <c r="Q364" s="12"/>
    </row>
    <row r="365" spans="1:17">
      <c r="A365" s="3" t="str">
        <f t="shared" si="10"/>
        <v>UA HUKA - TAHITI</v>
      </c>
      <c r="B365" s="37" t="s">
        <v>218</v>
      </c>
      <c r="C365" s="12" t="s">
        <v>35</v>
      </c>
      <c r="D365" s="12" t="s">
        <v>44</v>
      </c>
      <c r="E365" s="12" t="s">
        <v>296</v>
      </c>
      <c r="F365" s="4">
        <v>0.40625</v>
      </c>
      <c r="G365" s="4">
        <v>0.62847222222222199</v>
      </c>
      <c r="H365" s="37" t="s">
        <v>317</v>
      </c>
      <c r="I365" s="26" t="s">
        <v>38</v>
      </c>
      <c r="J365" s="38">
        <v>1</v>
      </c>
      <c r="K365" s="5" t="str">
        <f t="shared" si="11"/>
        <v>1#</v>
      </c>
      <c r="L365" s="39"/>
      <c r="M365" s="4">
        <v>0.243055555555556</v>
      </c>
      <c r="N365" s="4">
        <v>9.0277777777777804E-2</v>
      </c>
      <c r="O365" s="37" t="s">
        <v>217</v>
      </c>
      <c r="P365" s="12" t="s">
        <v>40</v>
      </c>
      <c r="Q365" s="12" t="s">
        <v>113</v>
      </c>
    </row>
    <row r="366" spans="1:17">
      <c r="A366" s="3" t="str">
        <f t="shared" si="10"/>
        <v>UA POU - NUKU HIVA</v>
      </c>
      <c r="B366" s="37" t="s">
        <v>143</v>
      </c>
      <c r="C366" s="12" t="s">
        <v>34</v>
      </c>
      <c r="D366" s="12" t="s">
        <v>40</v>
      </c>
      <c r="E366" s="12" t="s">
        <v>296</v>
      </c>
      <c r="F366" s="4">
        <v>0.40625</v>
      </c>
      <c r="G366" s="4">
        <v>0.42361111111111099</v>
      </c>
      <c r="H366" s="37" t="s">
        <v>309</v>
      </c>
      <c r="I366" s="26" t="s">
        <v>38</v>
      </c>
      <c r="J366" s="38">
        <v>0</v>
      </c>
      <c r="K366" s="5" t="str">
        <f t="shared" si="11"/>
        <v>0</v>
      </c>
      <c r="L366" s="39"/>
      <c r="M366" s="4">
        <v>1.7361111111111101E-2</v>
      </c>
      <c r="N366" s="4"/>
      <c r="O366" s="37" t="s">
        <v>39</v>
      </c>
      <c r="P366" s="12"/>
      <c r="Q366" s="12"/>
    </row>
    <row r="367" spans="1:17">
      <c r="A367" s="3" t="str">
        <f t="shared" si="10"/>
        <v>TAHITI - RAIATEA</v>
      </c>
      <c r="B367" s="37" t="s">
        <v>55</v>
      </c>
      <c r="C367" s="12" t="s">
        <v>44</v>
      </c>
      <c r="D367" s="12" t="s">
        <v>56</v>
      </c>
      <c r="E367" s="12" t="s">
        <v>296</v>
      </c>
      <c r="F367" s="4">
        <v>0.40972222222222199</v>
      </c>
      <c r="G367" s="4">
        <v>0.44097222222222199</v>
      </c>
      <c r="H367" s="37" t="s">
        <v>318</v>
      </c>
      <c r="I367" s="37" t="s">
        <v>72</v>
      </c>
      <c r="J367" s="38">
        <v>0</v>
      </c>
      <c r="K367" s="5" t="str">
        <f t="shared" si="11"/>
        <v>0</v>
      </c>
      <c r="L367" s="39" t="s">
        <v>59</v>
      </c>
      <c r="M367" s="4">
        <v>3.125E-2</v>
      </c>
      <c r="N367" s="4"/>
      <c r="O367" s="37" t="s">
        <v>48</v>
      </c>
      <c r="P367" s="12"/>
      <c r="Q367" s="12"/>
    </row>
    <row r="368" spans="1:17">
      <c r="A368" s="3" t="str">
        <f t="shared" si="10"/>
        <v>TAHITI - BORA BORA</v>
      </c>
      <c r="B368" s="37" t="s">
        <v>77</v>
      </c>
      <c r="C368" s="12" t="s">
        <v>44</v>
      </c>
      <c r="D368" s="12" t="s">
        <v>78</v>
      </c>
      <c r="E368" s="12" t="s">
        <v>296</v>
      </c>
      <c r="F368" s="4">
        <v>0.42013888888888901</v>
      </c>
      <c r="G368" s="4">
        <v>0.45486111111111099</v>
      </c>
      <c r="H368" s="37" t="s">
        <v>319</v>
      </c>
      <c r="I368" s="37" t="s">
        <v>72</v>
      </c>
      <c r="J368" s="38">
        <v>0</v>
      </c>
      <c r="K368" s="5" t="str">
        <f t="shared" si="11"/>
        <v>0</v>
      </c>
      <c r="L368" s="39"/>
      <c r="M368" s="4">
        <v>3.4722222222222203E-2</v>
      </c>
      <c r="N368" s="4"/>
      <c r="O368" s="37" t="s">
        <v>48</v>
      </c>
      <c r="P368" s="12"/>
      <c r="Q368" s="12"/>
    </row>
    <row r="369" spans="1:17">
      <c r="A369" s="3" t="str">
        <f t="shared" si="10"/>
        <v>FAAITE - TAHITI</v>
      </c>
      <c r="B369" s="37" t="s">
        <v>320</v>
      </c>
      <c r="C369" s="12" t="s">
        <v>306</v>
      </c>
      <c r="D369" s="12" t="s">
        <v>44</v>
      </c>
      <c r="E369" s="12" t="s">
        <v>296</v>
      </c>
      <c r="F369" s="4">
        <v>0.42708333333333298</v>
      </c>
      <c r="G369" s="4">
        <v>0.47916666666666702</v>
      </c>
      <c r="H369" s="37" t="s">
        <v>307</v>
      </c>
      <c r="I369" s="26" t="s">
        <v>72</v>
      </c>
      <c r="J369" s="38">
        <v>0</v>
      </c>
      <c r="K369" s="5" t="str">
        <f t="shared" si="11"/>
        <v>0</v>
      </c>
      <c r="L369" s="39" t="s">
        <v>308</v>
      </c>
      <c r="M369" s="4">
        <v>5.2083333333333301E-2</v>
      </c>
      <c r="N369" s="4"/>
      <c r="O369" s="37" t="s">
        <v>48</v>
      </c>
      <c r="P369" s="12"/>
      <c r="Q369" s="12"/>
    </row>
    <row r="370" spans="1:17">
      <c r="A370" s="3" t="str">
        <f t="shared" si="10"/>
        <v>HUAHINE - TAHITI</v>
      </c>
      <c r="B370" s="37" t="s">
        <v>86</v>
      </c>
      <c r="C370" s="12" t="s">
        <v>70</v>
      </c>
      <c r="D370" s="12" t="s">
        <v>44</v>
      </c>
      <c r="E370" s="12" t="s">
        <v>296</v>
      </c>
      <c r="F370" s="4">
        <v>0.42708333333333298</v>
      </c>
      <c r="G370" s="4">
        <v>0.45486111111111099</v>
      </c>
      <c r="H370" s="37" t="s">
        <v>303</v>
      </c>
      <c r="I370" s="26" t="s">
        <v>58</v>
      </c>
      <c r="J370" s="38">
        <v>0</v>
      </c>
      <c r="K370" s="5" t="str">
        <f t="shared" si="11"/>
        <v>0</v>
      </c>
      <c r="L370" s="39"/>
      <c r="M370" s="4">
        <v>2.7777777777777801E-2</v>
      </c>
      <c r="N370" s="4"/>
      <c r="O370" s="37" t="s">
        <v>48</v>
      </c>
      <c r="P370" s="12"/>
      <c r="Q370" s="12"/>
    </row>
    <row r="371" spans="1:17">
      <c r="A371" s="3" t="str">
        <f t="shared" si="10"/>
        <v>TAHITI - BORA BORA</v>
      </c>
      <c r="B371" s="37" t="s">
        <v>77</v>
      </c>
      <c r="C371" s="12" t="s">
        <v>44</v>
      </c>
      <c r="D371" s="12" t="s">
        <v>78</v>
      </c>
      <c r="E371" s="12" t="s">
        <v>296</v>
      </c>
      <c r="F371" s="4">
        <v>0.43055555555555602</v>
      </c>
      <c r="G371" s="4">
        <v>0.46527777777777801</v>
      </c>
      <c r="H371" s="37" t="s">
        <v>321</v>
      </c>
      <c r="I371" s="26" t="s">
        <v>72</v>
      </c>
      <c r="J371" s="38">
        <v>0</v>
      </c>
      <c r="K371" s="5" t="str">
        <f t="shared" si="11"/>
        <v>0</v>
      </c>
      <c r="L371" s="39" t="s">
        <v>199</v>
      </c>
      <c r="M371" s="4">
        <v>3.4722222222222203E-2</v>
      </c>
      <c r="N371" s="4"/>
      <c r="O371" s="37" t="s">
        <v>48</v>
      </c>
      <c r="P371" s="12"/>
      <c r="Q371" s="12"/>
    </row>
    <row r="372" spans="1:17">
      <c r="A372" s="3" t="str">
        <f t="shared" si="10"/>
        <v>TAHITI - RAIATEA</v>
      </c>
      <c r="B372" s="37" t="s">
        <v>55</v>
      </c>
      <c r="C372" s="12" t="s">
        <v>44</v>
      </c>
      <c r="D372" s="12" t="s">
        <v>56</v>
      </c>
      <c r="E372" s="12" t="s">
        <v>296</v>
      </c>
      <c r="F372" s="4">
        <v>0.43055555555555602</v>
      </c>
      <c r="G372" s="4">
        <v>0.48958333333333298</v>
      </c>
      <c r="H372" s="37" t="s">
        <v>321</v>
      </c>
      <c r="I372" s="37" t="s">
        <v>72</v>
      </c>
      <c r="J372" s="38">
        <v>1</v>
      </c>
      <c r="K372" s="5" t="str">
        <f t="shared" si="11"/>
        <v>1</v>
      </c>
      <c r="L372" s="39" t="s">
        <v>199</v>
      </c>
      <c r="M372" s="4">
        <v>5.9027777777777797E-2</v>
      </c>
      <c r="N372" s="4"/>
      <c r="O372" s="37" t="s">
        <v>48</v>
      </c>
      <c r="P372" s="12"/>
      <c r="Q372" s="12"/>
    </row>
    <row r="373" spans="1:17">
      <c r="A373" s="3" t="str">
        <f t="shared" si="10"/>
        <v>ARUTUA - TAHITI</v>
      </c>
      <c r="B373" s="37" t="s">
        <v>322</v>
      </c>
      <c r="C373" s="12" t="s">
        <v>311</v>
      </c>
      <c r="D373" s="12" t="s">
        <v>44</v>
      </c>
      <c r="E373" s="12" t="s">
        <v>296</v>
      </c>
      <c r="F373" s="4">
        <v>0.43402777777777801</v>
      </c>
      <c r="G373" s="4">
        <v>0.50347222222222199</v>
      </c>
      <c r="H373" s="37" t="s">
        <v>312</v>
      </c>
      <c r="I373" s="37" t="s">
        <v>72</v>
      </c>
      <c r="J373" s="38">
        <v>1</v>
      </c>
      <c r="K373" s="5" t="str">
        <f t="shared" si="11"/>
        <v>1</v>
      </c>
      <c r="L373" s="39"/>
      <c r="M373" s="4">
        <v>6.9444444444444406E-2</v>
      </c>
      <c r="N373" s="4"/>
      <c r="O373" s="37" t="s">
        <v>48</v>
      </c>
      <c r="P373" s="12"/>
      <c r="Q373" s="12"/>
    </row>
    <row r="374" spans="1:17">
      <c r="A374" s="3" t="str">
        <f t="shared" si="10"/>
        <v>TAHITI - FAAITE</v>
      </c>
      <c r="B374" s="37" t="s">
        <v>305</v>
      </c>
      <c r="C374" s="12" t="s">
        <v>44</v>
      </c>
      <c r="D374" s="12" t="s">
        <v>306</v>
      </c>
      <c r="E374" s="12" t="s">
        <v>296</v>
      </c>
      <c r="F374" s="4">
        <v>0.44791666666666702</v>
      </c>
      <c r="G374" s="4">
        <v>0.49652777777777801</v>
      </c>
      <c r="H374" s="37" t="s">
        <v>323</v>
      </c>
      <c r="I374" s="26" t="s">
        <v>72</v>
      </c>
      <c r="J374" s="38">
        <v>0</v>
      </c>
      <c r="K374" s="5" t="str">
        <f t="shared" si="11"/>
        <v>0</v>
      </c>
      <c r="L374" s="39" t="s">
        <v>324</v>
      </c>
      <c r="M374" s="4">
        <v>4.8611111111111098E-2</v>
      </c>
      <c r="N374" s="4"/>
      <c r="O374" s="37" t="s">
        <v>48</v>
      </c>
      <c r="P374" s="12"/>
      <c r="Q374" s="12"/>
    </row>
    <row r="375" spans="1:17">
      <c r="A375" s="3" t="str">
        <f t="shared" si="10"/>
        <v>TAHITI - KATIU</v>
      </c>
      <c r="B375" s="37" t="s">
        <v>325</v>
      </c>
      <c r="C375" s="12" t="s">
        <v>44</v>
      </c>
      <c r="D375" s="12" t="s">
        <v>326</v>
      </c>
      <c r="E375" s="12" t="s">
        <v>296</v>
      </c>
      <c r="F375" s="4">
        <v>0.44791666666666702</v>
      </c>
      <c r="G375" s="4">
        <v>0.52777777777777801</v>
      </c>
      <c r="H375" s="37" t="s">
        <v>327</v>
      </c>
      <c r="I375" s="37" t="s">
        <v>72</v>
      </c>
      <c r="J375" s="38">
        <v>1</v>
      </c>
      <c r="K375" s="5" t="str">
        <f t="shared" si="11"/>
        <v>1</v>
      </c>
      <c r="L375" s="39" t="s">
        <v>328</v>
      </c>
      <c r="M375" s="4">
        <v>7.9861111111111105E-2</v>
      </c>
      <c r="N375" s="4"/>
      <c r="O375" s="37" t="s">
        <v>48</v>
      </c>
      <c r="P375" s="12"/>
      <c r="Q375" s="12"/>
    </row>
    <row r="376" spans="1:17">
      <c r="A376" s="3" t="str">
        <f t="shared" si="10"/>
        <v>TAHITI - KATIU</v>
      </c>
      <c r="B376" s="37" t="s">
        <v>325</v>
      </c>
      <c r="C376" s="12" t="s">
        <v>44</v>
      </c>
      <c r="D376" s="12" t="s">
        <v>326</v>
      </c>
      <c r="E376" s="12" t="s">
        <v>296</v>
      </c>
      <c r="F376" s="4">
        <v>0.44791666666666702</v>
      </c>
      <c r="G376" s="4">
        <v>0.52777777777777801</v>
      </c>
      <c r="H376" s="37" t="s">
        <v>323</v>
      </c>
      <c r="I376" s="37" t="s">
        <v>72</v>
      </c>
      <c r="J376" s="38">
        <v>1</v>
      </c>
      <c r="K376" s="5" t="str">
        <f t="shared" si="11"/>
        <v>1</v>
      </c>
      <c r="L376" s="39" t="s">
        <v>324</v>
      </c>
      <c r="M376" s="4">
        <v>7.9861111111111105E-2</v>
      </c>
      <c r="N376" s="4"/>
      <c r="O376" s="37" t="s">
        <v>48</v>
      </c>
      <c r="P376" s="12"/>
      <c r="Q376" s="12"/>
    </row>
    <row r="377" spans="1:17">
      <c r="A377" s="3" t="str">
        <f t="shared" si="10"/>
        <v>TAHITI - KAUEHI</v>
      </c>
      <c r="B377" s="37" t="s">
        <v>329</v>
      </c>
      <c r="C377" s="12" t="s">
        <v>44</v>
      </c>
      <c r="D377" s="12" t="s">
        <v>330</v>
      </c>
      <c r="E377" s="12" t="s">
        <v>296</v>
      </c>
      <c r="F377" s="4">
        <v>0.44791666666666702</v>
      </c>
      <c r="G377" s="4">
        <v>0.55902777777777801</v>
      </c>
      <c r="H377" s="37" t="s">
        <v>323</v>
      </c>
      <c r="I377" s="37" t="s">
        <v>72</v>
      </c>
      <c r="J377" s="38">
        <v>2</v>
      </c>
      <c r="K377" s="5" t="str">
        <f t="shared" si="11"/>
        <v>2</v>
      </c>
      <c r="L377" s="39" t="s">
        <v>324</v>
      </c>
      <c r="M377" s="4">
        <v>0.11111111111111099</v>
      </c>
      <c r="N377" s="4"/>
      <c r="O377" s="37" t="s">
        <v>48</v>
      </c>
      <c r="P377" s="12"/>
      <c r="Q377" s="12"/>
    </row>
    <row r="378" spans="1:17">
      <c r="A378" s="3" t="str">
        <f t="shared" si="10"/>
        <v>TAHITI - ARATIKA</v>
      </c>
      <c r="B378" s="37" t="s">
        <v>331</v>
      </c>
      <c r="C378" s="12" t="s">
        <v>44</v>
      </c>
      <c r="D378" s="12" t="s">
        <v>332</v>
      </c>
      <c r="E378" s="12" t="s">
        <v>296</v>
      </c>
      <c r="F378" s="4">
        <v>0.44791666666666702</v>
      </c>
      <c r="G378" s="4">
        <v>0.56597222222222199</v>
      </c>
      <c r="H378" s="37" t="s">
        <v>327</v>
      </c>
      <c r="I378" s="26" t="s">
        <v>72</v>
      </c>
      <c r="J378" s="38">
        <v>2</v>
      </c>
      <c r="K378" s="5" t="str">
        <f t="shared" si="11"/>
        <v>2</v>
      </c>
      <c r="L378" s="39" t="s">
        <v>328</v>
      </c>
      <c r="M378" s="4">
        <v>0.118055555555556</v>
      </c>
      <c r="N378" s="4"/>
      <c r="O378" s="37" t="s">
        <v>48</v>
      </c>
      <c r="P378" s="12"/>
      <c r="Q378" s="12"/>
    </row>
    <row r="379" spans="1:17">
      <c r="A379" s="3" t="str">
        <f t="shared" si="10"/>
        <v>TAHITI - FAAITE</v>
      </c>
      <c r="B379" s="37" t="s">
        <v>305</v>
      </c>
      <c r="C379" s="12" t="s">
        <v>44</v>
      </c>
      <c r="D379" s="12" t="s">
        <v>306</v>
      </c>
      <c r="E379" s="12" t="s">
        <v>296</v>
      </c>
      <c r="F379" s="4">
        <v>0.44791666666666702</v>
      </c>
      <c r="G379" s="4">
        <v>0.49652777777777801</v>
      </c>
      <c r="H379" s="37" t="s">
        <v>327</v>
      </c>
      <c r="I379" s="37" t="s">
        <v>72</v>
      </c>
      <c r="J379" s="38">
        <v>0</v>
      </c>
      <c r="K379" s="5" t="str">
        <f t="shared" si="11"/>
        <v>0</v>
      </c>
      <c r="L379" s="39" t="s">
        <v>328</v>
      </c>
      <c r="M379" s="4">
        <v>4.8611111111111098E-2</v>
      </c>
      <c r="N379" s="4"/>
      <c r="O379" s="37" t="s">
        <v>48</v>
      </c>
      <c r="P379" s="12"/>
      <c r="Q379" s="12"/>
    </row>
    <row r="380" spans="1:17">
      <c r="A380" s="3" t="str">
        <f t="shared" si="10"/>
        <v>NUKU HIVA - UA POU</v>
      </c>
      <c r="B380" s="37" t="s">
        <v>137</v>
      </c>
      <c r="C380" s="12" t="s">
        <v>40</v>
      </c>
      <c r="D380" s="12" t="s">
        <v>34</v>
      </c>
      <c r="E380" s="12" t="s">
        <v>296</v>
      </c>
      <c r="F380" s="4">
        <v>0.45138888888888901</v>
      </c>
      <c r="G380" s="4">
        <v>0.46875</v>
      </c>
      <c r="H380" s="37" t="s">
        <v>333</v>
      </c>
      <c r="I380" s="26" t="s">
        <v>38</v>
      </c>
      <c r="J380" s="38">
        <v>0</v>
      </c>
      <c r="K380" s="5" t="str">
        <f t="shared" si="11"/>
        <v>0</v>
      </c>
      <c r="L380" s="39"/>
      <c r="M380" s="4">
        <v>1.7361111111111101E-2</v>
      </c>
      <c r="N380" s="4"/>
      <c r="O380" s="37" t="s">
        <v>39</v>
      </c>
      <c r="P380" s="12"/>
      <c r="Q380" s="12"/>
    </row>
    <row r="381" spans="1:17">
      <c r="A381" s="3" t="str">
        <f t="shared" si="10"/>
        <v>NUKU HIVA - HIVA OA (ATUONA)</v>
      </c>
      <c r="B381" s="37" t="s">
        <v>159</v>
      </c>
      <c r="C381" s="12" t="s">
        <v>40</v>
      </c>
      <c r="D381" s="12" t="s">
        <v>97</v>
      </c>
      <c r="E381" s="12" t="s">
        <v>296</v>
      </c>
      <c r="F381" s="4">
        <v>0.45138888888888901</v>
      </c>
      <c r="G381" s="4">
        <v>0.50694444444444398</v>
      </c>
      <c r="H381" s="37" t="s">
        <v>333</v>
      </c>
      <c r="I381" s="26" t="s">
        <v>38</v>
      </c>
      <c r="J381" s="38">
        <v>1</v>
      </c>
      <c r="K381" s="5" t="str">
        <f t="shared" si="11"/>
        <v>1</v>
      </c>
      <c r="L381" s="39"/>
      <c r="M381" s="4">
        <v>5.5555555555555601E-2</v>
      </c>
      <c r="N381" s="4"/>
      <c r="O381" s="37" t="s">
        <v>39</v>
      </c>
      <c r="P381" s="12"/>
      <c r="Q381" s="12"/>
    </row>
    <row r="382" spans="1:17">
      <c r="A382" s="3" t="str">
        <f t="shared" si="10"/>
        <v>RAIATEA - TAHITI</v>
      </c>
      <c r="B382" s="37" t="s">
        <v>80</v>
      </c>
      <c r="C382" s="12" t="s">
        <v>56</v>
      </c>
      <c r="D382" s="12" t="s">
        <v>44</v>
      </c>
      <c r="E382" s="12" t="s">
        <v>296</v>
      </c>
      <c r="F382" s="4">
        <v>0.45486111111111099</v>
      </c>
      <c r="G382" s="4">
        <v>0.48611111111111099</v>
      </c>
      <c r="H382" s="37" t="s">
        <v>318</v>
      </c>
      <c r="I382" s="37" t="s">
        <v>58</v>
      </c>
      <c r="J382" s="38">
        <v>0</v>
      </c>
      <c r="K382" s="5" t="str">
        <f t="shared" si="11"/>
        <v>0</v>
      </c>
      <c r="L382" s="39" t="s">
        <v>59</v>
      </c>
      <c r="M382" s="4">
        <v>3.125E-2</v>
      </c>
      <c r="N382" s="4"/>
      <c r="O382" s="37" t="s">
        <v>48</v>
      </c>
      <c r="P382" s="12"/>
      <c r="Q382" s="12"/>
    </row>
    <row r="383" spans="1:17">
      <c r="A383" s="3" t="str">
        <f t="shared" si="10"/>
        <v>KAUKURA - TAHITI</v>
      </c>
      <c r="B383" s="37" t="s">
        <v>334</v>
      </c>
      <c r="C383" s="12" t="s">
        <v>314</v>
      </c>
      <c r="D383" s="12" t="s">
        <v>44</v>
      </c>
      <c r="E383" s="12" t="s">
        <v>296</v>
      </c>
      <c r="F383" s="4">
        <v>0.46180555555555602</v>
      </c>
      <c r="G383" s="4">
        <v>0.50347222222222199</v>
      </c>
      <c r="H383" s="37" t="s">
        <v>312</v>
      </c>
      <c r="I383" s="37" t="s">
        <v>72</v>
      </c>
      <c r="J383" s="38">
        <v>0</v>
      </c>
      <c r="K383" s="5" t="str">
        <f t="shared" si="11"/>
        <v>0</v>
      </c>
      <c r="L383" s="39"/>
      <c r="M383" s="4">
        <v>4.1666666666666699E-2</v>
      </c>
      <c r="N383" s="4"/>
      <c r="O383" s="37" t="s">
        <v>48</v>
      </c>
      <c r="P383" s="12"/>
      <c r="Q383" s="12"/>
    </row>
    <row r="384" spans="1:17">
      <c r="A384" s="3" t="str">
        <f t="shared" si="10"/>
        <v>NUKU HIVA - HIVA OA (ATUONA)</v>
      </c>
      <c r="B384" s="37" t="s">
        <v>159</v>
      </c>
      <c r="C384" s="12" t="s">
        <v>40</v>
      </c>
      <c r="D384" s="12" t="s">
        <v>97</v>
      </c>
      <c r="E384" s="12" t="s">
        <v>296</v>
      </c>
      <c r="F384" s="4">
        <v>0.46875</v>
      </c>
      <c r="G384" s="4">
        <v>0.49652777777777801</v>
      </c>
      <c r="H384" s="37" t="s">
        <v>298</v>
      </c>
      <c r="I384" s="26" t="s">
        <v>38</v>
      </c>
      <c r="J384" s="38">
        <v>0</v>
      </c>
      <c r="K384" s="5" t="str">
        <f t="shared" si="11"/>
        <v>0</v>
      </c>
      <c r="L384" s="39"/>
      <c r="M384" s="4">
        <v>2.7777777777777801E-2</v>
      </c>
      <c r="N384" s="4"/>
      <c r="O384" s="37" t="s">
        <v>48</v>
      </c>
      <c r="P384" s="12"/>
      <c r="Q384" s="12"/>
    </row>
    <row r="385" spans="1:17">
      <c r="A385" s="3" t="str">
        <f t="shared" si="10"/>
        <v>NUKU HIVA - TAHITI</v>
      </c>
      <c r="B385" s="37" t="s">
        <v>154</v>
      </c>
      <c r="C385" s="12" t="s">
        <v>40</v>
      </c>
      <c r="D385" s="12" t="s">
        <v>44</v>
      </c>
      <c r="E385" s="12" t="s">
        <v>296</v>
      </c>
      <c r="F385" s="4">
        <v>0.46875</v>
      </c>
      <c r="G385" s="4">
        <v>0.65277777777777801</v>
      </c>
      <c r="H385" s="37" t="s">
        <v>298</v>
      </c>
      <c r="I385" s="26" t="s">
        <v>38</v>
      </c>
      <c r="J385" s="38">
        <v>1</v>
      </c>
      <c r="K385" s="5" t="str">
        <f t="shared" si="11"/>
        <v>1</v>
      </c>
      <c r="L385" s="39"/>
      <c r="M385" s="4">
        <v>0.20486111111111099</v>
      </c>
      <c r="N385" s="4"/>
      <c r="O385" s="37" t="s">
        <v>48</v>
      </c>
      <c r="P385" s="12"/>
      <c r="Q385" s="3"/>
    </row>
    <row r="386" spans="1:17">
      <c r="A386" s="3" t="str">
        <f t="shared" si="10"/>
        <v>TAHITI - TIKEHAU</v>
      </c>
      <c r="B386" s="37" t="s">
        <v>126</v>
      </c>
      <c r="C386" s="12" t="s">
        <v>44</v>
      </c>
      <c r="D386" s="12" t="s">
        <v>127</v>
      </c>
      <c r="E386" s="12" t="s">
        <v>296</v>
      </c>
      <c r="F386" s="4">
        <v>0.47569444444444398</v>
      </c>
      <c r="G386" s="4">
        <v>0.51388888888888895</v>
      </c>
      <c r="H386" s="37" t="s">
        <v>335</v>
      </c>
      <c r="I386" s="37" t="s">
        <v>72</v>
      </c>
      <c r="J386" s="38">
        <v>0</v>
      </c>
      <c r="K386" s="5" t="str">
        <f t="shared" si="11"/>
        <v>0</v>
      </c>
      <c r="L386" s="39"/>
      <c r="M386" s="4">
        <v>3.8194444444444399E-2</v>
      </c>
      <c r="N386" s="4"/>
      <c r="O386" s="37" t="s">
        <v>48</v>
      </c>
      <c r="P386" s="12"/>
      <c r="Q386" s="12"/>
    </row>
    <row r="387" spans="1:17">
      <c r="A387" s="3" t="str">
        <f t="shared" si="10"/>
        <v>TAHITI - RANGIROA</v>
      </c>
      <c r="B387" s="37" t="s">
        <v>129</v>
      </c>
      <c r="C387" s="12" t="s">
        <v>44</v>
      </c>
      <c r="D387" s="12" t="s">
        <v>130</v>
      </c>
      <c r="E387" s="12" t="s">
        <v>296</v>
      </c>
      <c r="F387" s="4">
        <v>0.47569444444444398</v>
      </c>
      <c r="G387" s="4">
        <v>0.54166666666666696</v>
      </c>
      <c r="H387" s="37" t="s">
        <v>335</v>
      </c>
      <c r="I387" s="26" t="s">
        <v>125</v>
      </c>
      <c r="J387" s="38">
        <v>1</v>
      </c>
      <c r="K387" s="5" t="str">
        <f t="shared" si="11"/>
        <v>1</v>
      </c>
      <c r="L387" s="39"/>
      <c r="M387" s="4">
        <v>6.5972222222222196E-2</v>
      </c>
      <c r="N387" s="4"/>
      <c r="O387" s="37" t="s">
        <v>48</v>
      </c>
      <c r="P387" s="12"/>
      <c r="Q387" s="12"/>
    </row>
    <row r="388" spans="1:17">
      <c r="A388" s="3" t="str">
        <f t="shared" si="10"/>
        <v>TAHITI - MANIHI</v>
      </c>
      <c r="B388" s="37" t="s">
        <v>140</v>
      </c>
      <c r="C388" s="12" t="s">
        <v>44</v>
      </c>
      <c r="D388" s="12" t="s">
        <v>141</v>
      </c>
      <c r="E388" s="12" t="s">
        <v>296</v>
      </c>
      <c r="F388" s="4">
        <v>0.47569444444444398</v>
      </c>
      <c r="G388" s="4">
        <v>0.58680555555555602</v>
      </c>
      <c r="H388" s="37" t="s">
        <v>335</v>
      </c>
      <c r="I388" s="37" t="s">
        <v>72</v>
      </c>
      <c r="J388" s="38">
        <v>2</v>
      </c>
      <c r="K388" s="5" t="str">
        <f t="shared" si="11"/>
        <v>2</v>
      </c>
      <c r="L388" s="39"/>
      <c r="M388" s="4">
        <v>0.11111111111111099</v>
      </c>
      <c r="N388" s="4"/>
      <c r="O388" s="37" t="s">
        <v>48</v>
      </c>
      <c r="P388" s="12"/>
      <c r="Q388" s="12"/>
    </row>
    <row r="389" spans="1:17">
      <c r="A389" s="3" t="str">
        <f t="shared" si="10"/>
        <v>BORA BORA - RANGIROA</v>
      </c>
      <c r="B389" s="37" t="s">
        <v>263</v>
      </c>
      <c r="C389" s="12" t="s">
        <v>78</v>
      </c>
      <c r="D389" s="12" t="s">
        <v>130</v>
      </c>
      <c r="E389" s="12" t="s">
        <v>296</v>
      </c>
      <c r="F389" s="4">
        <v>0.47569444444444398</v>
      </c>
      <c r="G389" s="4">
        <v>0.52777777777777801</v>
      </c>
      <c r="H389" s="37" t="s">
        <v>336</v>
      </c>
      <c r="I389" s="37" t="s">
        <v>58</v>
      </c>
      <c r="J389" s="38">
        <v>0</v>
      </c>
      <c r="K389" s="5" t="str">
        <f t="shared" si="11"/>
        <v>0</v>
      </c>
      <c r="L389" s="39"/>
      <c r="M389" s="4">
        <v>5.2083333333333301E-2</v>
      </c>
      <c r="N389" s="4"/>
      <c r="O389" s="37" t="s">
        <v>48</v>
      </c>
      <c r="P389" s="12"/>
      <c r="Q389" s="12"/>
    </row>
    <row r="390" spans="1:17">
      <c r="A390" s="3" t="str">
        <f t="shared" si="10"/>
        <v>BORA BORA - TIKEHAU</v>
      </c>
      <c r="B390" s="37" t="s">
        <v>337</v>
      </c>
      <c r="C390" s="12" t="s">
        <v>78</v>
      </c>
      <c r="D390" s="12" t="s">
        <v>127</v>
      </c>
      <c r="E390" s="12" t="s">
        <v>296</v>
      </c>
      <c r="F390" s="4">
        <v>0.47569444444444398</v>
      </c>
      <c r="G390" s="4">
        <v>0.5625</v>
      </c>
      <c r="H390" s="37" t="s">
        <v>336</v>
      </c>
      <c r="I390" s="37" t="s">
        <v>58</v>
      </c>
      <c r="J390" s="38">
        <v>1</v>
      </c>
      <c r="K390" s="5" t="str">
        <f t="shared" si="11"/>
        <v>1</v>
      </c>
      <c r="L390" s="39"/>
      <c r="M390" s="4">
        <v>8.6805555555555594E-2</v>
      </c>
      <c r="N390" s="4"/>
      <c r="O390" s="37" t="s">
        <v>48</v>
      </c>
      <c r="P390" s="12"/>
      <c r="Q390" s="12"/>
    </row>
    <row r="391" spans="1:17">
      <c r="A391" s="3" t="str">
        <f t="shared" si="10"/>
        <v>BORA BORA - MANIHI</v>
      </c>
      <c r="B391" s="37" t="s">
        <v>266</v>
      </c>
      <c r="C391" s="12" t="s">
        <v>78</v>
      </c>
      <c r="D391" s="12" t="s">
        <v>141</v>
      </c>
      <c r="E391" s="12" t="s">
        <v>296</v>
      </c>
      <c r="F391" s="4">
        <v>0.47569444444444398</v>
      </c>
      <c r="G391" s="4">
        <v>0.58680555555555602</v>
      </c>
      <c r="H391" s="37" t="s">
        <v>338</v>
      </c>
      <c r="I391" s="37" t="s">
        <v>58</v>
      </c>
      <c r="J391" s="38">
        <v>1</v>
      </c>
      <c r="K391" s="5" t="str">
        <f t="shared" si="11"/>
        <v>1#</v>
      </c>
      <c r="L391" s="39"/>
      <c r="M391" s="4">
        <v>0.11111111111111099</v>
      </c>
      <c r="N391" s="4">
        <v>3.4722222222222203E-2</v>
      </c>
      <c r="O391" s="37" t="s">
        <v>147</v>
      </c>
      <c r="P391" s="12" t="s">
        <v>130</v>
      </c>
      <c r="Q391" s="12" t="s">
        <v>113</v>
      </c>
    </row>
    <row r="392" spans="1:17">
      <c r="A392" s="3" t="str">
        <f t="shared" si="10"/>
        <v>BORA BORA - FAKARAVA</v>
      </c>
      <c r="B392" s="37" t="s">
        <v>265</v>
      </c>
      <c r="C392" s="12" t="s">
        <v>78</v>
      </c>
      <c r="D392" s="12" t="s">
        <v>152</v>
      </c>
      <c r="E392" s="12" t="s">
        <v>296</v>
      </c>
      <c r="F392" s="4">
        <v>0.47569444444444398</v>
      </c>
      <c r="G392" s="4">
        <v>0.60069444444444398</v>
      </c>
      <c r="H392" s="37" t="s">
        <v>339</v>
      </c>
      <c r="I392" s="26" t="s">
        <v>58</v>
      </c>
      <c r="J392" s="38">
        <v>1</v>
      </c>
      <c r="K392" s="5" t="str">
        <f t="shared" si="11"/>
        <v>1#</v>
      </c>
      <c r="L392" s="39"/>
      <c r="M392" s="4">
        <v>0.125</v>
      </c>
      <c r="N392" s="4">
        <v>4.1666666666666699E-2</v>
      </c>
      <c r="O392" s="37" t="s">
        <v>147</v>
      </c>
      <c r="P392" s="12" t="s">
        <v>130</v>
      </c>
      <c r="Q392" s="12" t="s">
        <v>113</v>
      </c>
    </row>
    <row r="393" spans="1:17">
      <c r="A393" s="3" t="str">
        <f t="shared" si="10"/>
        <v>UA POU - TAHITI</v>
      </c>
      <c r="B393" s="37" t="s">
        <v>215</v>
      </c>
      <c r="C393" s="12" t="s">
        <v>34</v>
      </c>
      <c r="D393" s="12" t="s">
        <v>44</v>
      </c>
      <c r="E393" s="12" t="s">
        <v>296</v>
      </c>
      <c r="F393" s="4">
        <v>0.47916666666666702</v>
      </c>
      <c r="G393" s="4">
        <v>0.62847222222222199</v>
      </c>
      <c r="H393" s="37" t="s">
        <v>340</v>
      </c>
      <c r="I393" s="26" t="s">
        <v>38</v>
      </c>
      <c r="J393" s="38">
        <v>1</v>
      </c>
      <c r="K393" s="5" t="str">
        <f t="shared" si="11"/>
        <v>1#</v>
      </c>
      <c r="L393" s="39"/>
      <c r="M393" s="4">
        <v>0.17013888888888901</v>
      </c>
      <c r="N393" s="4">
        <v>1.7361111111111101E-2</v>
      </c>
      <c r="O393" s="37" t="s">
        <v>217</v>
      </c>
      <c r="P393" s="12" t="s">
        <v>40</v>
      </c>
      <c r="Q393" s="12" t="s">
        <v>113</v>
      </c>
    </row>
    <row r="394" spans="1:17">
      <c r="A394" s="3" t="str">
        <f t="shared" si="10"/>
        <v>BORA BORA - RAIATEA</v>
      </c>
      <c r="B394" s="37" t="s">
        <v>192</v>
      </c>
      <c r="C394" s="12" t="s">
        <v>78</v>
      </c>
      <c r="D394" s="12" t="s">
        <v>56</v>
      </c>
      <c r="E394" s="12" t="s">
        <v>296</v>
      </c>
      <c r="F394" s="4">
        <v>0.47916666666666702</v>
      </c>
      <c r="G394" s="4">
        <v>0.48958333333333298</v>
      </c>
      <c r="H394" s="37" t="s">
        <v>321</v>
      </c>
      <c r="I394" s="26" t="s">
        <v>72</v>
      </c>
      <c r="J394" s="38">
        <v>0</v>
      </c>
      <c r="K394" s="5" t="str">
        <f t="shared" si="11"/>
        <v>0</v>
      </c>
      <c r="L394" s="39" t="s">
        <v>199</v>
      </c>
      <c r="M394" s="4">
        <v>1.0416666666666701E-2</v>
      </c>
      <c r="N394" s="4"/>
      <c r="O394" s="37" t="s">
        <v>48</v>
      </c>
      <c r="P394" s="12"/>
      <c r="Q394" s="12"/>
    </row>
    <row r="395" spans="1:17">
      <c r="A395" s="3" t="str">
        <f t="shared" si="10"/>
        <v>UA POU - HIVA OA (ATUONA)</v>
      </c>
      <c r="B395" s="37" t="s">
        <v>280</v>
      </c>
      <c r="C395" s="12" t="s">
        <v>34</v>
      </c>
      <c r="D395" s="12" t="s">
        <v>97</v>
      </c>
      <c r="E395" s="12" t="s">
        <v>296</v>
      </c>
      <c r="F395" s="4">
        <v>0.47916666666666702</v>
      </c>
      <c r="G395" s="4">
        <v>0.50694444444444398</v>
      </c>
      <c r="H395" s="37" t="s">
        <v>333</v>
      </c>
      <c r="I395" s="26" t="s">
        <v>38</v>
      </c>
      <c r="J395" s="38">
        <v>0</v>
      </c>
      <c r="K395" s="5" t="str">
        <f t="shared" si="11"/>
        <v>0</v>
      </c>
      <c r="L395" s="39"/>
      <c r="M395" s="4">
        <v>2.7777777777777801E-2</v>
      </c>
      <c r="N395" s="4"/>
      <c r="O395" s="37" t="s">
        <v>39</v>
      </c>
      <c r="P395" s="12"/>
      <c r="Q395" s="12"/>
    </row>
    <row r="396" spans="1:17">
      <c r="A396" s="3" t="str">
        <f t="shared" si="10"/>
        <v>BORA BORA - TAHITI</v>
      </c>
      <c r="B396" s="37" t="s">
        <v>92</v>
      </c>
      <c r="C396" s="12" t="s">
        <v>78</v>
      </c>
      <c r="D396" s="12" t="s">
        <v>44</v>
      </c>
      <c r="E396" s="12" t="s">
        <v>296</v>
      </c>
      <c r="F396" s="4">
        <v>0.47916666666666702</v>
      </c>
      <c r="G396" s="4">
        <v>0.53125</v>
      </c>
      <c r="H396" s="37" t="s">
        <v>321</v>
      </c>
      <c r="I396" s="26" t="s">
        <v>72</v>
      </c>
      <c r="J396" s="38">
        <v>1</v>
      </c>
      <c r="K396" s="5" t="str">
        <f t="shared" si="11"/>
        <v>1</v>
      </c>
      <c r="L396" s="39" t="s">
        <v>199</v>
      </c>
      <c r="M396" s="4">
        <v>5.2083333333333301E-2</v>
      </c>
      <c r="N396" s="4"/>
      <c r="O396" s="37" t="s">
        <v>48</v>
      </c>
      <c r="P396" s="12"/>
      <c r="Q396" s="12"/>
    </row>
    <row r="397" spans="1:17">
      <c r="A397" s="3" t="str">
        <f t="shared" si="10"/>
        <v>TAHITI - RIMATARA</v>
      </c>
      <c r="B397" s="37" t="s">
        <v>51</v>
      </c>
      <c r="C397" s="12" t="s">
        <v>44</v>
      </c>
      <c r="D397" s="12" t="s">
        <v>52</v>
      </c>
      <c r="E397" s="12" t="s">
        <v>296</v>
      </c>
      <c r="F397" s="4">
        <v>0.49305555555555602</v>
      </c>
      <c r="G397" s="4">
        <v>0.56597222222222199</v>
      </c>
      <c r="H397" s="37" t="s">
        <v>341</v>
      </c>
      <c r="I397" s="26" t="s">
        <v>38</v>
      </c>
      <c r="J397" s="38">
        <v>0</v>
      </c>
      <c r="K397" s="5" t="str">
        <f t="shared" si="11"/>
        <v>0</v>
      </c>
      <c r="L397" s="39"/>
      <c r="M397" s="4">
        <v>7.2916666666666699E-2</v>
      </c>
      <c r="N397" s="4"/>
      <c r="O397" s="37" t="s">
        <v>48</v>
      </c>
      <c r="P397" s="12"/>
      <c r="Q397" s="12"/>
    </row>
    <row r="398" spans="1:17">
      <c r="A398" s="3" t="str">
        <f t="shared" si="10"/>
        <v>TAHITI - RURUTU</v>
      </c>
      <c r="B398" s="37" t="s">
        <v>49</v>
      </c>
      <c r="C398" s="12" t="s">
        <v>44</v>
      </c>
      <c r="D398" s="12" t="s">
        <v>50</v>
      </c>
      <c r="E398" s="12" t="s">
        <v>296</v>
      </c>
      <c r="F398" s="4">
        <v>0.49305555555555602</v>
      </c>
      <c r="G398" s="4">
        <v>0.60416666666666696</v>
      </c>
      <c r="H398" s="37" t="s">
        <v>341</v>
      </c>
      <c r="I398" s="26" t="s">
        <v>38</v>
      </c>
      <c r="J398" s="38">
        <v>1</v>
      </c>
      <c r="K398" s="5" t="str">
        <f t="shared" si="11"/>
        <v>1</v>
      </c>
      <c r="L398" s="39"/>
      <c r="M398" s="4">
        <v>0.11111111111111099</v>
      </c>
      <c r="N398" s="4"/>
      <c r="O398" s="37" t="s">
        <v>48</v>
      </c>
      <c r="P398" s="12"/>
      <c r="Q398" s="12"/>
    </row>
    <row r="399" spans="1:17">
      <c r="A399" s="3" t="str">
        <f t="shared" si="10"/>
        <v>RAIATEA - TAHITI</v>
      </c>
      <c r="B399" s="37" t="s">
        <v>80</v>
      </c>
      <c r="C399" s="12" t="s">
        <v>56</v>
      </c>
      <c r="D399" s="12" t="s">
        <v>44</v>
      </c>
      <c r="E399" s="12" t="s">
        <v>296</v>
      </c>
      <c r="F399" s="4">
        <v>0.5</v>
      </c>
      <c r="G399" s="4">
        <v>0.53125</v>
      </c>
      <c r="H399" s="37" t="s">
        <v>321</v>
      </c>
      <c r="I399" s="26" t="s">
        <v>72</v>
      </c>
      <c r="J399" s="38">
        <v>0</v>
      </c>
      <c r="K399" s="5" t="str">
        <f t="shared" si="11"/>
        <v>0</v>
      </c>
      <c r="L399" s="39" t="s">
        <v>199</v>
      </c>
      <c r="M399" s="4">
        <v>3.125E-2</v>
      </c>
      <c r="N399" s="4"/>
      <c r="O399" s="37" t="s">
        <v>48</v>
      </c>
      <c r="P399" s="12"/>
      <c r="Q399" s="12"/>
    </row>
    <row r="400" spans="1:17">
      <c r="A400" s="3" t="str">
        <f t="shared" si="10"/>
        <v>TAHITI - AHE</v>
      </c>
      <c r="B400" s="37" t="s">
        <v>269</v>
      </c>
      <c r="C400" s="12" t="s">
        <v>44</v>
      </c>
      <c r="D400" s="12" t="s">
        <v>270</v>
      </c>
      <c r="E400" s="12" t="s">
        <v>296</v>
      </c>
      <c r="F400" s="4">
        <v>0.50347222222222199</v>
      </c>
      <c r="G400" s="4">
        <v>0.55555555555555602</v>
      </c>
      <c r="H400" s="37" t="s">
        <v>342</v>
      </c>
      <c r="I400" s="37" t="s">
        <v>72</v>
      </c>
      <c r="J400" s="38">
        <v>0</v>
      </c>
      <c r="K400" s="5" t="str">
        <f t="shared" si="11"/>
        <v>0</v>
      </c>
      <c r="L400" s="39" t="s">
        <v>187</v>
      </c>
      <c r="M400" s="4">
        <v>5.2083333333333301E-2</v>
      </c>
      <c r="N400" s="4"/>
      <c r="O400" s="37" t="s">
        <v>48</v>
      </c>
      <c r="P400" s="12"/>
      <c r="Q400" s="12"/>
    </row>
    <row r="401" spans="1:17">
      <c r="A401" s="3" t="str">
        <f t="shared" si="10"/>
        <v>FAAITE - TAHITI</v>
      </c>
      <c r="B401" s="37" t="s">
        <v>320</v>
      </c>
      <c r="C401" s="12" t="s">
        <v>306</v>
      </c>
      <c r="D401" s="12" t="s">
        <v>44</v>
      </c>
      <c r="E401" s="12" t="s">
        <v>296</v>
      </c>
      <c r="F401" s="4">
        <v>0.51041666666666696</v>
      </c>
      <c r="G401" s="4">
        <v>0.62847222222222199</v>
      </c>
      <c r="H401" s="37" t="s">
        <v>323</v>
      </c>
      <c r="I401" s="26" t="s">
        <v>72</v>
      </c>
      <c r="J401" s="38">
        <v>2</v>
      </c>
      <c r="K401" s="5" t="str">
        <f t="shared" si="11"/>
        <v>2</v>
      </c>
      <c r="L401" s="39" t="s">
        <v>324</v>
      </c>
      <c r="M401" s="4">
        <v>0.118055555555556</v>
      </c>
      <c r="N401" s="4"/>
      <c r="O401" s="37" t="s">
        <v>48</v>
      </c>
      <c r="P401" s="12"/>
      <c r="Q401" s="12"/>
    </row>
    <row r="402" spans="1:17">
      <c r="A402" s="3" t="str">
        <f t="shared" si="10"/>
        <v>FAAITE - TAHITI</v>
      </c>
      <c r="B402" s="37" t="s">
        <v>320</v>
      </c>
      <c r="C402" s="12" t="s">
        <v>306</v>
      </c>
      <c r="D402" s="12" t="s">
        <v>44</v>
      </c>
      <c r="E402" s="12" t="s">
        <v>296</v>
      </c>
      <c r="F402" s="4">
        <v>0.51041666666666696</v>
      </c>
      <c r="G402" s="4">
        <v>0.63194444444444398</v>
      </c>
      <c r="H402" s="37" t="s">
        <v>327</v>
      </c>
      <c r="I402" s="37" t="s">
        <v>72</v>
      </c>
      <c r="J402" s="38">
        <v>2</v>
      </c>
      <c r="K402" s="5" t="str">
        <f t="shared" si="11"/>
        <v>2</v>
      </c>
      <c r="L402" s="39" t="s">
        <v>328</v>
      </c>
      <c r="M402" s="4">
        <v>0.121527777777778</v>
      </c>
      <c r="N402" s="4"/>
      <c r="O402" s="37" t="s">
        <v>48</v>
      </c>
      <c r="P402" s="12"/>
      <c r="Q402" s="12"/>
    </row>
    <row r="403" spans="1:17">
      <c r="A403" s="3" t="str">
        <f t="shared" si="10"/>
        <v>TAHITI - RANGIROA</v>
      </c>
      <c r="B403" s="37" t="s">
        <v>129</v>
      </c>
      <c r="C403" s="12" t="s">
        <v>44</v>
      </c>
      <c r="D403" s="12" t="s">
        <v>130</v>
      </c>
      <c r="E403" s="12" t="s">
        <v>296</v>
      </c>
      <c r="F403" s="4">
        <v>0.51388888888888895</v>
      </c>
      <c r="G403" s="4">
        <v>0.55555555555555602</v>
      </c>
      <c r="H403" s="37" t="s">
        <v>343</v>
      </c>
      <c r="I403" s="37" t="s">
        <v>72</v>
      </c>
      <c r="J403" s="38">
        <v>0</v>
      </c>
      <c r="K403" s="5" t="str">
        <f t="shared" si="11"/>
        <v>0</v>
      </c>
      <c r="L403" s="39"/>
      <c r="M403" s="4">
        <v>4.1666666666666699E-2</v>
      </c>
      <c r="N403" s="4"/>
      <c r="O403" s="37" t="s">
        <v>48</v>
      </c>
      <c r="P403" s="12"/>
      <c r="Q403" s="12"/>
    </row>
    <row r="404" spans="1:17">
      <c r="A404" s="3" t="str">
        <f t="shared" si="10"/>
        <v>TAHITI - FAKARAVA</v>
      </c>
      <c r="B404" s="37" t="s">
        <v>151</v>
      </c>
      <c r="C404" s="12" t="s">
        <v>44</v>
      </c>
      <c r="D404" s="12" t="s">
        <v>152</v>
      </c>
      <c r="E404" s="12" t="s">
        <v>296</v>
      </c>
      <c r="F404" s="4">
        <v>0.51388888888888895</v>
      </c>
      <c r="G404" s="4">
        <v>0.60069444444444398</v>
      </c>
      <c r="H404" s="37" t="s">
        <v>343</v>
      </c>
      <c r="I404" s="37" t="s">
        <v>72</v>
      </c>
      <c r="J404" s="38">
        <v>1</v>
      </c>
      <c r="K404" s="5" t="str">
        <f t="shared" si="11"/>
        <v>1</v>
      </c>
      <c r="L404" s="39"/>
      <c r="M404" s="4">
        <v>8.6805555555555594E-2</v>
      </c>
      <c r="N404" s="4"/>
      <c r="O404" s="37" t="s">
        <v>48</v>
      </c>
      <c r="P404" s="12"/>
      <c r="Q404" s="12"/>
    </row>
    <row r="405" spans="1:17">
      <c r="A405" s="3" t="str">
        <f t="shared" si="10"/>
        <v>TAHITI - ARATIKA</v>
      </c>
      <c r="B405" s="37" t="s">
        <v>331</v>
      </c>
      <c r="C405" s="12" t="s">
        <v>44</v>
      </c>
      <c r="D405" s="12" t="s">
        <v>332</v>
      </c>
      <c r="E405" s="12" t="s">
        <v>296</v>
      </c>
      <c r="F405" s="4">
        <v>0.52430555555555602</v>
      </c>
      <c r="G405" s="4">
        <v>0.61805555555555602</v>
      </c>
      <c r="H405" s="37" t="s">
        <v>327</v>
      </c>
      <c r="I405" s="26" t="s">
        <v>72</v>
      </c>
      <c r="J405" s="38">
        <v>1</v>
      </c>
      <c r="K405" s="5" t="str">
        <f t="shared" si="11"/>
        <v>1</v>
      </c>
      <c r="L405" s="39" t="s">
        <v>344</v>
      </c>
      <c r="M405" s="4">
        <v>9.375E-2</v>
      </c>
      <c r="N405" s="4"/>
      <c r="O405" s="37" t="s">
        <v>48</v>
      </c>
      <c r="P405" s="12"/>
      <c r="Q405" s="12"/>
    </row>
    <row r="406" spans="1:17">
      <c r="A406" s="3" t="str">
        <f t="shared" si="10"/>
        <v>TAHITI - KATIU</v>
      </c>
      <c r="B406" s="37" t="s">
        <v>325</v>
      </c>
      <c r="C406" s="12" t="s">
        <v>44</v>
      </c>
      <c r="D406" s="12" t="s">
        <v>326</v>
      </c>
      <c r="E406" s="12" t="s">
        <v>296</v>
      </c>
      <c r="F406" s="4">
        <v>0.52430555555555602</v>
      </c>
      <c r="G406" s="4">
        <v>0.57986111111111105</v>
      </c>
      <c r="H406" s="37" t="s">
        <v>323</v>
      </c>
      <c r="I406" s="37" t="s">
        <v>72</v>
      </c>
      <c r="J406" s="38">
        <v>0</v>
      </c>
      <c r="K406" s="5" t="str">
        <f t="shared" si="11"/>
        <v>0</v>
      </c>
      <c r="L406" s="39" t="s">
        <v>345</v>
      </c>
      <c r="M406" s="4">
        <v>5.5555555555555601E-2</v>
      </c>
      <c r="N406" s="4"/>
      <c r="O406" s="37" t="s">
        <v>48</v>
      </c>
      <c r="P406" s="12"/>
      <c r="Q406" s="12"/>
    </row>
    <row r="407" spans="1:17">
      <c r="A407" s="3" t="str">
        <f t="shared" si="10"/>
        <v>TAHITI - KATIU</v>
      </c>
      <c r="B407" s="37" t="s">
        <v>325</v>
      </c>
      <c r="C407" s="12" t="s">
        <v>44</v>
      </c>
      <c r="D407" s="12" t="s">
        <v>326</v>
      </c>
      <c r="E407" s="12" t="s">
        <v>296</v>
      </c>
      <c r="F407" s="4">
        <v>0.52430555555555602</v>
      </c>
      <c r="G407" s="4">
        <v>0.57986111111111105</v>
      </c>
      <c r="H407" s="37" t="s">
        <v>327</v>
      </c>
      <c r="I407" s="37" t="s">
        <v>72</v>
      </c>
      <c r="J407" s="38">
        <v>0</v>
      </c>
      <c r="K407" s="5" t="str">
        <f t="shared" si="11"/>
        <v>0</v>
      </c>
      <c r="L407" s="39" t="s">
        <v>344</v>
      </c>
      <c r="M407" s="4">
        <v>5.5555555555555601E-2</v>
      </c>
      <c r="N407" s="4"/>
      <c r="O407" s="37" t="s">
        <v>48</v>
      </c>
      <c r="P407" s="12"/>
      <c r="Q407" s="12"/>
    </row>
    <row r="408" spans="1:17">
      <c r="A408" s="3" t="str">
        <f t="shared" si="10"/>
        <v>TAHITI - KAUEHI</v>
      </c>
      <c r="B408" s="37" t="s">
        <v>329</v>
      </c>
      <c r="C408" s="12" t="s">
        <v>44</v>
      </c>
      <c r="D408" s="12" t="s">
        <v>330</v>
      </c>
      <c r="E408" s="12" t="s">
        <v>296</v>
      </c>
      <c r="F408" s="4">
        <v>0.52430555555555602</v>
      </c>
      <c r="G408" s="4">
        <v>0.61111111111111105</v>
      </c>
      <c r="H408" s="37" t="s">
        <v>323</v>
      </c>
      <c r="I408" s="37" t="s">
        <v>72</v>
      </c>
      <c r="J408" s="38">
        <v>1</v>
      </c>
      <c r="K408" s="5" t="str">
        <f t="shared" si="11"/>
        <v>1</v>
      </c>
      <c r="L408" s="39" t="s">
        <v>345</v>
      </c>
      <c r="M408" s="4">
        <v>8.6805555555555594E-2</v>
      </c>
      <c r="N408" s="4"/>
      <c r="O408" s="37" t="s">
        <v>48</v>
      </c>
      <c r="P408" s="12"/>
      <c r="Q408" s="12"/>
    </row>
    <row r="409" spans="1:17">
      <c r="A409" s="3" t="str">
        <f t="shared" si="10"/>
        <v>TIKEHAU - RANGIROA</v>
      </c>
      <c r="B409" s="37" t="s">
        <v>144</v>
      </c>
      <c r="C409" s="12" t="s">
        <v>127</v>
      </c>
      <c r="D409" s="12" t="s">
        <v>130</v>
      </c>
      <c r="E409" s="12" t="s">
        <v>296</v>
      </c>
      <c r="F409" s="4">
        <v>0.52777777777777801</v>
      </c>
      <c r="G409" s="4">
        <v>0.54166666666666696</v>
      </c>
      <c r="H409" s="37" t="s">
        <v>335</v>
      </c>
      <c r="I409" s="26" t="s">
        <v>72</v>
      </c>
      <c r="J409" s="38">
        <v>0</v>
      </c>
      <c r="K409" s="5" t="str">
        <f t="shared" si="11"/>
        <v>0</v>
      </c>
      <c r="L409" s="39"/>
      <c r="M409" s="4">
        <v>1.38888888888889E-2</v>
      </c>
      <c r="N409" s="4"/>
      <c r="O409" s="37" t="s">
        <v>48</v>
      </c>
      <c r="P409" s="12"/>
      <c r="Q409" s="12"/>
    </row>
    <row r="410" spans="1:17">
      <c r="A410" s="3" t="str">
        <f t="shared" ref="A410:A473" si="12" xml:space="preserve"> CONCATENATE(VLOOKUP(C410,esc,2,0)," - ",VLOOKUP(D410,esc,2,0))</f>
        <v>TIKEHAU - MANIHI</v>
      </c>
      <c r="B410" s="37" t="s">
        <v>145</v>
      </c>
      <c r="C410" s="12" t="s">
        <v>127</v>
      </c>
      <c r="D410" s="12" t="s">
        <v>141</v>
      </c>
      <c r="E410" s="12" t="s">
        <v>296</v>
      </c>
      <c r="F410" s="4">
        <v>0.52777777777777801</v>
      </c>
      <c r="G410" s="4">
        <v>0.58680555555555602</v>
      </c>
      <c r="H410" s="37" t="s">
        <v>335</v>
      </c>
      <c r="I410" s="37" t="s">
        <v>72</v>
      </c>
      <c r="J410" s="38">
        <v>1</v>
      </c>
      <c r="K410" s="5" t="str">
        <f t="shared" ref="K410:K473" si="13">CONCATENATE(J410,Q410)</f>
        <v>1</v>
      </c>
      <c r="L410" s="39"/>
      <c r="M410" s="4">
        <v>5.9027777777777797E-2</v>
      </c>
      <c r="N410" s="4"/>
      <c r="O410" s="37" t="s">
        <v>48</v>
      </c>
      <c r="P410" s="12"/>
      <c r="Q410" s="12"/>
    </row>
    <row r="411" spans="1:17">
      <c r="A411" s="3" t="str">
        <f t="shared" si="12"/>
        <v>HIVA OA (ATUONA) - TAHITI</v>
      </c>
      <c r="B411" s="37" t="s">
        <v>220</v>
      </c>
      <c r="C411" s="12" t="s">
        <v>97</v>
      </c>
      <c r="D411" s="12" t="s">
        <v>44</v>
      </c>
      <c r="E411" s="12" t="s">
        <v>296</v>
      </c>
      <c r="F411" s="4">
        <v>0.53819444444444398</v>
      </c>
      <c r="G411" s="4">
        <v>0.65277777777777801</v>
      </c>
      <c r="H411" s="37" t="s">
        <v>298</v>
      </c>
      <c r="I411" s="26" t="s">
        <v>38</v>
      </c>
      <c r="J411" s="38">
        <v>0</v>
      </c>
      <c r="K411" s="5" t="str">
        <f t="shared" si="13"/>
        <v>0</v>
      </c>
      <c r="L411" s="39"/>
      <c r="M411" s="4">
        <v>0.13541666666666699</v>
      </c>
      <c r="N411" s="4"/>
      <c r="O411" s="37" t="s">
        <v>48</v>
      </c>
      <c r="P411" s="12"/>
      <c r="Q411" s="12"/>
    </row>
    <row r="412" spans="1:17">
      <c r="A412" s="3" t="str">
        <f t="shared" si="12"/>
        <v>KATIU - TAHITI</v>
      </c>
      <c r="B412" s="37" t="s">
        <v>346</v>
      </c>
      <c r="C412" s="12" t="s">
        <v>326</v>
      </c>
      <c r="D412" s="12" t="s">
        <v>44</v>
      </c>
      <c r="E412" s="12" t="s">
        <v>296</v>
      </c>
      <c r="F412" s="4">
        <v>0.54166666666666696</v>
      </c>
      <c r="G412" s="4">
        <v>0.62847222222222199</v>
      </c>
      <c r="H412" s="37" t="s">
        <v>323</v>
      </c>
      <c r="I412" s="26" t="s">
        <v>72</v>
      </c>
      <c r="J412" s="38">
        <v>1</v>
      </c>
      <c r="K412" s="5" t="str">
        <f t="shared" si="13"/>
        <v>1</v>
      </c>
      <c r="L412" s="39" t="s">
        <v>324</v>
      </c>
      <c r="M412" s="4">
        <v>8.6805555555555594E-2</v>
      </c>
      <c r="N412" s="4"/>
      <c r="O412" s="37" t="s">
        <v>48</v>
      </c>
      <c r="P412" s="12"/>
      <c r="Q412" s="12"/>
    </row>
    <row r="413" spans="1:17">
      <c r="A413" s="3" t="str">
        <f t="shared" si="12"/>
        <v>KATIU - TAHITI</v>
      </c>
      <c r="B413" s="37" t="s">
        <v>346</v>
      </c>
      <c r="C413" s="12" t="s">
        <v>326</v>
      </c>
      <c r="D413" s="12" t="s">
        <v>44</v>
      </c>
      <c r="E413" s="12" t="s">
        <v>296</v>
      </c>
      <c r="F413" s="4">
        <v>0.54166666666666696</v>
      </c>
      <c r="G413" s="4">
        <v>0.63194444444444398</v>
      </c>
      <c r="H413" s="37" t="s">
        <v>327</v>
      </c>
      <c r="I413" s="37" t="s">
        <v>72</v>
      </c>
      <c r="J413" s="38">
        <v>1</v>
      </c>
      <c r="K413" s="5" t="str">
        <f t="shared" si="13"/>
        <v>1</v>
      </c>
      <c r="L413" s="39" t="s">
        <v>328</v>
      </c>
      <c r="M413" s="4">
        <v>9.0277777777777804E-2</v>
      </c>
      <c r="N413" s="4"/>
      <c r="O413" s="37" t="s">
        <v>48</v>
      </c>
      <c r="P413" s="12"/>
      <c r="Q413" s="12"/>
    </row>
    <row r="414" spans="1:17">
      <c r="A414" s="3" t="str">
        <f t="shared" si="12"/>
        <v>RANGIROA - TIKEHAU</v>
      </c>
      <c r="B414" s="37" t="s">
        <v>161</v>
      </c>
      <c r="C414" s="12" t="s">
        <v>130</v>
      </c>
      <c r="D414" s="12" t="s">
        <v>127</v>
      </c>
      <c r="E414" s="12" t="s">
        <v>296</v>
      </c>
      <c r="F414" s="4">
        <v>0.54861111111111105</v>
      </c>
      <c r="G414" s="4">
        <v>0.5625</v>
      </c>
      <c r="H414" s="37" t="s">
        <v>336</v>
      </c>
      <c r="I414" s="37" t="s">
        <v>72</v>
      </c>
      <c r="J414" s="38">
        <v>0</v>
      </c>
      <c r="K414" s="5" t="str">
        <f t="shared" si="13"/>
        <v>0</v>
      </c>
      <c r="L414" s="39"/>
      <c r="M414" s="4">
        <v>1.38888888888889E-2</v>
      </c>
      <c r="N414" s="4"/>
      <c r="O414" s="37" t="s">
        <v>48</v>
      </c>
      <c r="P414" s="12"/>
      <c r="Q414" s="12"/>
    </row>
    <row r="415" spans="1:17">
      <c r="A415" s="3" t="str">
        <f t="shared" si="12"/>
        <v>RANGIROA - TAHITI</v>
      </c>
      <c r="B415" s="37" t="s">
        <v>156</v>
      </c>
      <c r="C415" s="12" t="s">
        <v>130</v>
      </c>
      <c r="D415" s="12" t="s">
        <v>44</v>
      </c>
      <c r="E415" s="12" t="s">
        <v>296</v>
      </c>
      <c r="F415" s="4">
        <v>0.54861111111111105</v>
      </c>
      <c r="G415" s="4">
        <v>0.61458333333333304</v>
      </c>
      <c r="H415" s="37" t="s">
        <v>336</v>
      </c>
      <c r="I415" s="37" t="s">
        <v>125</v>
      </c>
      <c r="J415" s="38">
        <v>1</v>
      </c>
      <c r="K415" s="5" t="str">
        <f t="shared" si="13"/>
        <v>1</v>
      </c>
      <c r="L415" s="39"/>
      <c r="M415" s="4">
        <v>6.5972222222222196E-2</v>
      </c>
      <c r="N415" s="4"/>
      <c r="O415" s="37" t="s">
        <v>48</v>
      </c>
      <c r="P415" s="12"/>
      <c r="Q415" s="12"/>
    </row>
    <row r="416" spans="1:17">
      <c r="A416" s="3" t="str">
        <f t="shared" si="12"/>
        <v>TAHITI - MOOREA</v>
      </c>
      <c r="B416" s="2" t="s">
        <v>73</v>
      </c>
      <c r="C416" s="3" t="s">
        <v>44</v>
      </c>
      <c r="D416" s="3" t="s">
        <v>74</v>
      </c>
      <c r="E416" s="3" t="s">
        <v>296</v>
      </c>
      <c r="F416" s="4">
        <v>0.55208333333333304</v>
      </c>
      <c r="G416" s="4">
        <v>0.5625</v>
      </c>
      <c r="H416" s="2" t="s">
        <v>347</v>
      </c>
      <c r="I416" s="2" t="s">
        <v>72</v>
      </c>
      <c r="J416" s="38">
        <v>0</v>
      </c>
      <c r="K416" s="5" t="str">
        <f t="shared" si="13"/>
        <v>0</v>
      </c>
      <c r="L416" s="39"/>
      <c r="M416" s="4">
        <v>1.0416666666666701E-2</v>
      </c>
      <c r="O416" s="2" t="s">
        <v>48</v>
      </c>
    </row>
    <row r="417" spans="1:17">
      <c r="A417" s="3" t="str">
        <f t="shared" si="12"/>
        <v>TAHITI - BORA BORA</v>
      </c>
      <c r="B417" s="2" t="s">
        <v>77</v>
      </c>
      <c r="C417" s="3" t="s">
        <v>44</v>
      </c>
      <c r="D417" s="3" t="s">
        <v>78</v>
      </c>
      <c r="E417" s="3" t="s">
        <v>296</v>
      </c>
      <c r="F417" s="4">
        <v>0.55208333333333304</v>
      </c>
      <c r="G417" s="4">
        <v>0.60416666666666696</v>
      </c>
      <c r="H417" s="2" t="s">
        <v>347</v>
      </c>
      <c r="I417" s="2" t="s">
        <v>125</v>
      </c>
      <c r="J417" s="38">
        <v>1</v>
      </c>
      <c r="K417" s="5" t="str">
        <f t="shared" si="13"/>
        <v>1</v>
      </c>
      <c r="L417" s="39"/>
      <c r="M417" s="4">
        <v>5.2083333333333301E-2</v>
      </c>
      <c r="O417" s="2" t="s">
        <v>48</v>
      </c>
      <c r="Q417" s="12"/>
    </row>
    <row r="418" spans="1:17">
      <c r="A418" s="3" t="str">
        <f t="shared" si="12"/>
        <v>RANGIROA - MANIHI</v>
      </c>
      <c r="B418" s="2" t="s">
        <v>160</v>
      </c>
      <c r="C418" s="3" t="s">
        <v>130</v>
      </c>
      <c r="D418" s="3" t="s">
        <v>141</v>
      </c>
      <c r="E418" s="3" t="s">
        <v>296</v>
      </c>
      <c r="F418" s="4">
        <v>0.5625</v>
      </c>
      <c r="G418" s="4">
        <v>0.58680555555555602</v>
      </c>
      <c r="H418" s="2" t="s">
        <v>335</v>
      </c>
      <c r="I418" s="2" t="s">
        <v>72</v>
      </c>
      <c r="J418" s="38">
        <v>0</v>
      </c>
      <c r="K418" s="5" t="str">
        <f t="shared" si="13"/>
        <v>0</v>
      </c>
      <c r="L418" s="39"/>
      <c r="M418" s="4">
        <v>2.4305555555555601E-2</v>
      </c>
      <c r="O418" s="2" t="s">
        <v>48</v>
      </c>
    </row>
    <row r="419" spans="1:17">
      <c r="A419" s="3" t="str">
        <f t="shared" si="12"/>
        <v>HIVA OA (ATUONA) - NUKU HIVA</v>
      </c>
      <c r="B419" s="2" t="s">
        <v>99</v>
      </c>
      <c r="C419" s="3" t="s">
        <v>97</v>
      </c>
      <c r="D419" s="3" t="s">
        <v>40</v>
      </c>
      <c r="E419" s="3" t="s">
        <v>296</v>
      </c>
      <c r="F419" s="4">
        <v>0.56597222222222199</v>
      </c>
      <c r="G419" s="4">
        <v>0.59375</v>
      </c>
      <c r="H419" s="2" t="s">
        <v>315</v>
      </c>
      <c r="I419" s="26" t="s">
        <v>38</v>
      </c>
      <c r="J419" s="38">
        <v>0</v>
      </c>
      <c r="K419" s="5" t="str">
        <f t="shared" si="13"/>
        <v>0</v>
      </c>
      <c r="L419" s="39" t="s">
        <v>316</v>
      </c>
      <c r="M419" s="4">
        <v>2.7777777777777801E-2</v>
      </c>
      <c r="O419" s="2" t="s">
        <v>48</v>
      </c>
    </row>
    <row r="420" spans="1:17">
      <c r="A420" s="3" t="str">
        <f t="shared" si="12"/>
        <v>HIVA OA (ATUONA) - TAHITI</v>
      </c>
      <c r="B420" s="2" t="s">
        <v>220</v>
      </c>
      <c r="C420" s="3" t="s">
        <v>97</v>
      </c>
      <c r="D420" s="3" t="s">
        <v>44</v>
      </c>
      <c r="E420" s="3" t="s">
        <v>296</v>
      </c>
      <c r="F420" s="4">
        <v>0.56597222222222199</v>
      </c>
      <c r="G420" s="4">
        <v>0.72916666666666696</v>
      </c>
      <c r="H420" s="2" t="s">
        <v>315</v>
      </c>
      <c r="I420" s="26" t="s">
        <v>38</v>
      </c>
      <c r="J420" s="38">
        <v>1</v>
      </c>
      <c r="K420" s="5" t="str">
        <f t="shared" si="13"/>
        <v>1</v>
      </c>
      <c r="L420" s="39" t="s">
        <v>316</v>
      </c>
      <c r="M420" s="4">
        <v>0.18402777777777801</v>
      </c>
      <c r="O420" s="2" t="s">
        <v>48</v>
      </c>
    </row>
    <row r="421" spans="1:17">
      <c r="A421" s="3" t="str">
        <f t="shared" si="12"/>
        <v>RANGIROA - FAKARAVA</v>
      </c>
      <c r="B421" s="2" t="s">
        <v>281</v>
      </c>
      <c r="C421" s="3" t="s">
        <v>130</v>
      </c>
      <c r="D421" s="3" t="s">
        <v>152</v>
      </c>
      <c r="E421" s="3" t="s">
        <v>296</v>
      </c>
      <c r="F421" s="4">
        <v>0.56944444444444398</v>
      </c>
      <c r="G421" s="4">
        <v>0.60069444444444398</v>
      </c>
      <c r="H421" s="2" t="s">
        <v>343</v>
      </c>
      <c r="I421" s="2" t="s">
        <v>72</v>
      </c>
      <c r="J421" s="38">
        <v>0</v>
      </c>
      <c r="K421" s="5" t="str">
        <f t="shared" si="13"/>
        <v>0</v>
      </c>
      <c r="L421" s="39"/>
      <c r="M421" s="4">
        <v>3.125E-2</v>
      </c>
      <c r="O421" s="2" t="s">
        <v>48</v>
      </c>
    </row>
    <row r="422" spans="1:17">
      <c r="A422" s="3" t="str">
        <f t="shared" si="12"/>
        <v>RANGIROA - TAHITI</v>
      </c>
      <c r="B422" s="2" t="s">
        <v>156</v>
      </c>
      <c r="C422" s="3" t="s">
        <v>130</v>
      </c>
      <c r="D422" s="3" t="s">
        <v>44</v>
      </c>
      <c r="E422" s="3" t="s">
        <v>296</v>
      </c>
      <c r="F422" s="4">
        <v>0.56944444444444398</v>
      </c>
      <c r="G422" s="4">
        <v>0.67361111111111105</v>
      </c>
      <c r="H422" s="2" t="s">
        <v>343</v>
      </c>
      <c r="I422" s="2" t="s">
        <v>72</v>
      </c>
      <c r="J422" s="38">
        <v>1</v>
      </c>
      <c r="K422" s="5" t="str">
        <f t="shared" si="13"/>
        <v>1</v>
      </c>
      <c r="L422" s="39"/>
      <c r="M422" s="4">
        <v>0.104166666666667</v>
      </c>
      <c r="O422" s="2" t="s">
        <v>48</v>
      </c>
    </row>
    <row r="423" spans="1:17">
      <c r="A423" s="3" t="str">
        <f t="shared" si="12"/>
        <v>AHE - TAHITI</v>
      </c>
      <c r="B423" s="2" t="s">
        <v>283</v>
      </c>
      <c r="C423" s="3" t="s">
        <v>270</v>
      </c>
      <c r="D423" s="3" t="s">
        <v>44</v>
      </c>
      <c r="E423" s="3" t="s">
        <v>296</v>
      </c>
      <c r="F423" s="4">
        <v>0.56944444444444398</v>
      </c>
      <c r="G423" s="4">
        <v>0.62152777777777801</v>
      </c>
      <c r="H423" s="2" t="s">
        <v>342</v>
      </c>
      <c r="I423" s="2" t="s">
        <v>72</v>
      </c>
      <c r="J423" s="38">
        <v>0</v>
      </c>
      <c r="K423" s="5" t="str">
        <f t="shared" si="13"/>
        <v>0</v>
      </c>
      <c r="L423" s="39" t="s">
        <v>187</v>
      </c>
      <c r="M423" s="4">
        <v>5.2083333333333301E-2</v>
      </c>
      <c r="O423" s="2" t="s">
        <v>48</v>
      </c>
    </row>
    <row r="424" spans="1:17">
      <c r="A424" s="3" t="str">
        <f t="shared" si="12"/>
        <v>MOOREA - BORA BORA</v>
      </c>
      <c r="B424" s="2" t="s">
        <v>82</v>
      </c>
      <c r="C424" s="3" t="s">
        <v>74</v>
      </c>
      <c r="D424" s="3" t="s">
        <v>78</v>
      </c>
      <c r="E424" s="3" t="s">
        <v>296</v>
      </c>
      <c r="F424" s="4">
        <v>0.57291666666666696</v>
      </c>
      <c r="G424" s="4">
        <v>0.60416666666666696</v>
      </c>
      <c r="H424" s="2" t="s">
        <v>347</v>
      </c>
      <c r="I424" s="26" t="s">
        <v>72</v>
      </c>
      <c r="J424" s="38">
        <v>0</v>
      </c>
      <c r="K424" s="5" t="str">
        <f t="shared" si="13"/>
        <v>0</v>
      </c>
      <c r="L424" s="39"/>
      <c r="M424" s="4">
        <v>3.125E-2</v>
      </c>
      <c r="O424" s="2" t="s">
        <v>48</v>
      </c>
    </row>
    <row r="425" spans="1:17">
      <c r="A425" s="3" t="str">
        <f t="shared" si="12"/>
        <v>KAUEHI - TAHITI</v>
      </c>
      <c r="B425" s="2" t="s">
        <v>348</v>
      </c>
      <c r="C425" s="3" t="s">
        <v>330</v>
      </c>
      <c r="D425" s="3" t="s">
        <v>44</v>
      </c>
      <c r="E425" s="3" t="s">
        <v>296</v>
      </c>
      <c r="F425" s="4">
        <v>0.57291666666666696</v>
      </c>
      <c r="G425" s="4">
        <v>0.62847222222222199</v>
      </c>
      <c r="H425" s="2" t="s">
        <v>323</v>
      </c>
      <c r="I425" s="37" t="s">
        <v>72</v>
      </c>
      <c r="J425" s="38">
        <v>0</v>
      </c>
      <c r="K425" s="5" t="str">
        <f t="shared" si="13"/>
        <v>0</v>
      </c>
      <c r="L425" s="39" t="s">
        <v>324</v>
      </c>
      <c r="M425" s="4">
        <v>5.5555555555555601E-2</v>
      </c>
      <c r="O425" s="2" t="s">
        <v>48</v>
      </c>
    </row>
    <row r="426" spans="1:17">
      <c r="A426" s="3" t="str">
        <f t="shared" si="12"/>
        <v>TIKEHAU - TAHITI</v>
      </c>
      <c r="B426" s="2" t="s">
        <v>148</v>
      </c>
      <c r="C426" s="3" t="s">
        <v>127</v>
      </c>
      <c r="D426" s="3" t="s">
        <v>44</v>
      </c>
      <c r="E426" s="3" t="s">
        <v>296</v>
      </c>
      <c r="F426" s="4">
        <v>0.57638888888888895</v>
      </c>
      <c r="G426" s="4">
        <v>0.61458333333333304</v>
      </c>
      <c r="H426" s="2" t="s">
        <v>336</v>
      </c>
      <c r="I426" s="37" t="s">
        <v>58</v>
      </c>
      <c r="J426" s="38">
        <v>0</v>
      </c>
      <c r="K426" s="5" t="str">
        <f t="shared" si="13"/>
        <v>0</v>
      </c>
      <c r="L426" s="39"/>
      <c r="M426" s="4">
        <v>3.8194444444444399E-2</v>
      </c>
      <c r="O426" s="2" t="s">
        <v>48</v>
      </c>
    </row>
    <row r="427" spans="1:17">
      <c r="A427" s="3" t="str">
        <f t="shared" si="12"/>
        <v>RIMATARA - RURUTU</v>
      </c>
      <c r="B427" s="2" t="s">
        <v>349</v>
      </c>
      <c r="C427" s="3" t="s">
        <v>52</v>
      </c>
      <c r="D427" s="3" t="s">
        <v>50</v>
      </c>
      <c r="E427" s="3" t="s">
        <v>296</v>
      </c>
      <c r="F427" s="4">
        <v>0.57986111111111105</v>
      </c>
      <c r="G427" s="4">
        <v>0.60416666666666696</v>
      </c>
      <c r="H427" s="2" t="s">
        <v>341</v>
      </c>
      <c r="I427" s="26" t="s">
        <v>72</v>
      </c>
      <c r="J427" s="38">
        <v>0</v>
      </c>
      <c r="K427" s="5" t="str">
        <f t="shared" si="13"/>
        <v>0</v>
      </c>
      <c r="L427" s="39"/>
      <c r="M427" s="4">
        <v>2.4305555555555601E-2</v>
      </c>
      <c r="O427" s="2" t="s">
        <v>48</v>
      </c>
    </row>
    <row r="428" spans="1:17">
      <c r="A428" s="3" t="str">
        <f t="shared" si="12"/>
        <v>RIMATARA - TAHITI</v>
      </c>
      <c r="B428" s="2" t="s">
        <v>100</v>
      </c>
      <c r="C428" s="3" t="s">
        <v>52</v>
      </c>
      <c r="D428" s="3" t="s">
        <v>44</v>
      </c>
      <c r="E428" s="3" t="s">
        <v>296</v>
      </c>
      <c r="F428" s="4">
        <v>0.57986111111111105</v>
      </c>
      <c r="G428" s="4">
        <v>0.6875</v>
      </c>
      <c r="H428" s="2" t="s">
        <v>341</v>
      </c>
      <c r="I428" s="26" t="s">
        <v>38</v>
      </c>
      <c r="J428" s="38">
        <v>1</v>
      </c>
      <c r="K428" s="5" t="str">
        <f t="shared" si="13"/>
        <v>1</v>
      </c>
      <c r="L428" s="39"/>
      <c r="M428" s="4">
        <v>0.10763888888888901</v>
      </c>
      <c r="O428" s="2" t="s">
        <v>48</v>
      </c>
    </row>
    <row r="429" spans="1:17">
      <c r="A429" s="3" t="str">
        <f t="shared" si="12"/>
        <v>ARATIKA - TAHITI</v>
      </c>
      <c r="B429" s="2" t="s">
        <v>350</v>
      </c>
      <c r="C429" s="3" t="s">
        <v>332</v>
      </c>
      <c r="D429" s="3" t="s">
        <v>44</v>
      </c>
      <c r="E429" s="3" t="s">
        <v>296</v>
      </c>
      <c r="F429" s="4">
        <v>0.57986111111111105</v>
      </c>
      <c r="G429" s="4">
        <v>0.63194444444444398</v>
      </c>
      <c r="H429" s="2" t="s">
        <v>327</v>
      </c>
      <c r="I429" s="26" t="s">
        <v>72</v>
      </c>
      <c r="J429" s="38">
        <v>0</v>
      </c>
      <c r="K429" s="5" t="str">
        <f t="shared" si="13"/>
        <v>0</v>
      </c>
      <c r="L429" s="39" t="s">
        <v>328</v>
      </c>
      <c r="M429" s="4">
        <v>5.2083333333333301E-2</v>
      </c>
      <c r="O429" s="2" t="s">
        <v>48</v>
      </c>
      <c r="Q429" s="3"/>
    </row>
    <row r="430" spans="1:17">
      <c r="A430" s="3" t="str">
        <f t="shared" si="12"/>
        <v>KATIU - TAHITI</v>
      </c>
      <c r="B430" s="2" t="s">
        <v>346</v>
      </c>
      <c r="C430" s="3" t="s">
        <v>326</v>
      </c>
      <c r="D430" s="3" t="s">
        <v>44</v>
      </c>
      <c r="E430" s="3" t="s">
        <v>296</v>
      </c>
      <c r="F430" s="4">
        <v>0.59375</v>
      </c>
      <c r="G430" s="4">
        <v>0.68402777777777801</v>
      </c>
      <c r="H430" s="2" t="s">
        <v>327</v>
      </c>
      <c r="I430" s="26" t="s">
        <v>72</v>
      </c>
      <c r="J430" s="38">
        <v>1</v>
      </c>
      <c r="K430" s="5" t="str">
        <f t="shared" si="13"/>
        <v>1</v>
      </c>
      <c r="L430" s="39" t="s">
        <v>344</v>
      </c>
      <c r="M430" s="4">
        <v>9.0277777777777804E-2</v>
      </c>
      <c r="O430" s="2" t="s">
        <v>48</v>
      </c>
    </row>
    <row r="431" spans="1:17">
      <c r="A431" s="3" t="str">
        <f t="shared" si="12"/>
        <v>KATIU - TAHITI</v>
      </c>
      <c r="B431" s="37" t="s">
        <v>346</v>
      </c>
      <c r="C431" s="12" t="s">
        <v>326</v>
      </c>
      <c r="D431" s="12" t="s">
        <v>44</v>
      </c>
      <c r="E431" s="12" t="s">
        <v>296</v>
      </c>
      <c r="F431" s="4">
        <v>0.59375</v>
      </c>
      <c r="G431" s="4">
        <v>0.68055555555555602</v>
      </c>
      <c r="H431" s="37" t="s">
        <v>323</v>
      </c>
      <c r="I431" s="26" t="s">
        <v>72</v>
      </c>
      <c r="J431" s="38">
        <v>1</v>
      </c>
      <c r="K431" s="5" t="str">
        <f t="shared" si="13"/>
        <v>1</v>
      </c>
      <c r="L431" s="39" t="s">
        <v>345</v>
      </c>
      <c r="M431" s="4">
        <v>8.6805555555555594E-2</v>
      </c>
      <c r="N431" s="4"/>
      <c r="O431" s="37" t="s">
        <v>48</v>
      </c>
      <c r="P431" s="12"/>
      <c r="Q431" s="12"/>
    </row>
    <row r="432" spans="1:17">
      <c r="A432" s="3" t="str">
        <f t="shared" si="12"/>
        <v>MANIHI - RANGIROA</v>
      </c>
      <c r="B432" s="37" t="s">
        <v>284</v>
      </c>
      <c r="C432" s="12" t="s">
        <v>141</v>
      </c>
      <c r="D432" s="12" t="s">
        <v>130</v>
      </c>
      <c r="E432" s="12" t="s">
        <v>296</v>
      </c>
      <c r="F432" s="4">
        <v>0.60069444444444398</v>
      </c>
      <c r="G432" s="4">
        <v>0.625</v>
      </c>
      <c r="H432" s="37" t="s">
        <v>351</v>
      </c>
      <c r="I432" s="26" t="s">
        <v>72</v>
      </c>
      <c r="J432" s="38">
        <v>0</v>
      </c>
      <c r="K432" s="5" t="str">
        <f t="shared" si="13"/>
        <v>0</v>
      </c>
      <c r="L432" s="39"/>
      <c r="M432" s="4">
        <v>2.4305555555555601E-2</v>
      </c>
      <c r="N432" s="4"/>
      <c r="O432" s="37" t="s">
        <v>48</v>
      </c>
      <c r="P432" s="12"/>
      <c r="Q432" s="12"/>
    </row>
    <row r="433" spans="1:17">
      <c r="A433" s="3" t="str">
        <f t="shared" si="12"/>
        <v>MANIHI - TAHITI</v>
      </c>
      <c r="B433" s="2" t="s">
        <v>174</v>
      </c>
      <c r="C433" s="3" t="s">
        <v>141</v>
      </c>
      <c r="D433" s="3" t="s">
        <v>44</v>
      </c>
      <c r="E433" s="3" t="s">
        <v>296</v>
      </c>
      <c r="F433" s="4">
        <v>0.60069444444444398</v>
      </c>
      <c r="G433" s="4">
        <v>0.6875</v>
      </c>
      <c r="H433" s="2" t="s">
        <v>351</v>
      </c>
      <c r="I433" s="26" t="s">
        <v>58</v>
      </c>
      <c r="J433" s="38">
        <v>1</v>
      </c>
      <c r="K433" s="5" t="str">
        <f t="shared" si="13"/>
        <v>1</v>
      </c>
      <c r="L433" s="39"/>
      <c r="M433" s="4">
        <v>8.6805555555555594E-2</v>
      </c>
      <c r="O433" s="2" t="s">
        <v>48</v>
      </c>
    </row>
    <row r="434" spans="1:17">
      <c r="A434" s="3" t="str">
        <f t="shared" si="12"/>
        <v>NUKU HIVA - TAHITI</v>
      </c>
      <c r="B434" s="2" t="s">
        <v>154</v>
      </c>
      <c r="C434" s="3" t="s">
        <v>40</v>
      </c>
      <c r="D434" s="3" t="s">
        <v>44</v>
      </c>
      <c r="E434" s="3" t="s">
        <v>296</v>
      </c>
      <c r="F434" s="4">
        <v>0.61458333333333304</v>
      </c>
      <c r="G434" s="4">
        <v>0.72916666666666696</v>
      </c>
      <c r="H434" s="2" t="s">
        <v>315</v>
      </c>
      <c r="I434" s="26" t="s">
        <v>38</v>
      </c>
      <c r="J434" s="38">
        <v>0</v>
      </c>
      <c r="K434" s="5" t="str">
        <f t="shared" si="13"/>
        <v>0</v>
      </c>
      <c r="L434" s="39" t="s">
        <v>316</v>
      </c>
      <c r="M434" s="4">
        <v>0.13541666666666699</v>
      </c>
      <c r="O434" s="2" t="s">
        <v>48</v>
      </c>
    </row>
    <row r="435" spans="1:17">
      <c r="A435" s="3" t="str">
        <f t="shared" si="12"/>
        <v>FAKARAVA - TAHITI</v>
      </c>
      <c r="B435" s="2" t="s">
        <v>172</v>
      </c>
      <c r="C435" s="3" t="s">
        <v>152</v>
      </c>
      <c r="D435" s="3" t="s">
        <v>44</v>
      </c>
      <c r="E435" s="3" t="s">
        <v>296</v>
      </c>
      <c r="F435" s="4">
        <v>0.62152777777777801</v>
      </c>
      <c r="G435" s="4">
        <v>0.67361111111111105</v>
      </c>
      <c r="H435" s="2" t="s">
        <v>343</v>
      </c>
      <c r="I435" s="2" t="s">
        <v>58</v>
      </c>
      <c r="J435" s="38">
        <v>0</v>
      </c>
      <c r="K435" s="5" t="str">
        <f t="shared" si="13"/>
        <v>0</v>
      </c>
      <c r="L435" s="39"/>
      <c r="M435" s="4">
        <v>5.2083333333333301E-2</v>
      </c>
      <c r="O435" s="2" t="s">
        <v>48</v>
      </c>
    </row>
    <row r="436" spans="1:17">
      <c r="A436" s="3" t="str">
        <f t="shared" si="12"/>
        <v>BORA BORA - HUAHINE</v>
      </c>
      <c r="B436" s="2" t="s">
        <v>189</v>
      </c>
      <c r="C436" s="3" t="s">
        <v>78</v>
      </c>
      <c r="D436" s="3" t="s">
        <v>70</v>
      </c>
      <c r="E436" s="3" t="s">
        <v>296</v>
      </c>
      <c r="F436" s="4">
        <v>0.625</v>
      </c>
      <c r="G436" s="4">
        <v>0.64236111111111105</v>
      </c>
      <c r="H436" s="2" t="s">
        <v>352</v>
      </c>
      <c r="I436" s="2" t="s">
        <v>72</v>
      </c>
      <c r="J436" s="38">
        <v>0</v>
      </c>
      <c r="K436" s="5" t="str">
        <f t="shared" si="13"/>
        <v>0</v>
      </c>
      <c r="L436" s="39"/>
      <c r="M436" s="4">
        <v>1.7361111111111101E-2</v>
      </c>
      <c r="O436" s="2" t="s">
        <v>48</v>
      </c>
    </row>
    <row r="437" spans="1:17">
      <c r="A437" s="3" t="str">
        <f t="shared" si="12"/>
        <v>BORA BORA - MOOREA</v>
      </c>
      <c r="B437" s="2" t="s">
        <v>191</v>
      </c>
      <c r="C437" s="3" t="s">
        <v>78</v>
      </c>
      <c r="D437" s="3" t="s">
        <v>74</v>
      </c>
      <c r="E437" s="3" t="s">
        <v>296</v>
      </c>
      <c r="F437" s="4">
        <v>0.625</v>
      </c>
      <c r="G437" s="4">
        <v>0.67708333333333304</v>
      </c>
      <c r="H437" s="2" t="s">
        <v>352</v>
      </c>
      <c r="I437" s="2" t="s">
        <v>72</v>
      </c>
      <c r="J437" s="38">
        <v>1</v>
      </c>
      <c r="K437" s="5" t="str">
        <f t="shared" si="13"/>
        <v>1</v>
      </c>
      <c r="L437" s="39"/>
      <c r="M437" s="4">
        <v>5.2083333333333301E-2</v>
      </c>
      <c r="O437" s="2" t="s">
        <v>48</v>
      </c>
    </row>
    <row r="438" spans="1:17">
      <c r="A438" s="3" t="str">
        <f t="shared" si="12"/>
        <v>BORA BORA - TAHITI</v>
      </c>
      <c r="B438" s="2" t="s">
        <v>92</v>
      </c>
      <c r="C438" s="3" t="s">
        <v>78</v>
      </c>
      <c r="D438" s="3" t="s">
        <v>44</v>
      </c>
      <c r="E438" s="3" t="s">
        <v>296</v>
      </c>
      <c r="F438" s="4">
        <v>0.625</v>
      </c>
      <c r="G438" s="4">
        <v>0.69791666666666696</v>
      </c>
      <c r="H438" s="2" t="s">
        <v>352</v>
      </c>
      <c r="I438" s="26" t="s">
        <v>72</v>
      </c>
      <c r="J438" s="38">
        <v>2</v>
      </c>
      <c r="K438" s="5" t="str">
        <f t="shared" si="13"/>
        <v>2</v>
      </c>
      <c r="L438" s="39"/>
      <c r="M438" s="4">
        <v>7.2916666666666699E-2</v>
      </c>
      <c r="O438" s="2" t="s">
        <v>48</v>
      </c>
    </row>
    <row r="439" spans="1:17">
      <c r="A439" s="3" t="str">
        <f t="shared" si="12"/>
        <v>RURUTU - TAHITI</v>
      </c>
      <c r="B439" s="2" t="s">
        <v>88</v>
      </c>
      <c r="C439" s="3" t="s">
        <v>50</v>
      </c>
      <c r="D439" s="3" t="s">
        <v>44</v>
      </c>
      <c r="E439" s="3" t="s">
        <v>296</v>
      </c>
      <c r="F439" s="4">
        <v>0.625</v>
      </c>
      <c r="G439" s="4">
        <v>0.6875</v>
      </c>
      <c r="H439" s="2" t="s">
        <v>341</v>
      </c>
      <c r="I439" s="26" t="s">
        <v>38</v>
      </c>
      <c r="J439" s="38">
        <v>0</v>
      </c>
      <c r="K439" s="5" t="str">
        <f t="shared" si="13"/>
        <v>0</v>
      </c>
      <c r="L439" s="39"/>
      <c r="M439" s="4">
        <v>6.25E-2</v>
      </c>
      <c r="O439" s="2" t="s">
        <v>48</v>
      </c>
    </row>
    <row r="440" spans="1:17">
      <c r="A440" s="3" t="str">
        <f t="shared" si="12"/>
        <v>KAUEHI - TAHITI</v>
      </c>
      <c r="B440" s="2" t="s">
        <v>348</v>
      </c>
      <c r="C440" s="3" t="s">
        <v>330</v>
      </c>
      <c r="D440" s="3" t="s">
        <v>44</v>
      </c>
      <c r="E440" s="3" t="s">
        <v>296</v>
      </c>
      <c r="F440" s="4">
        <v>0.625</v>
      </c>
      <c r="G440" s="4">
        <v>0.68055555555555602</v>
      </c>
      <c r="H440" s="2" t="s">
        <v>323</v>
      </c>
      <c r="I440" s="37" t="s">
        <v>72</v>
      </c>
      <c r="J440" s="38">
        <v>0</v>
      </c>
      <c r="K440" s="5" t="str">
        <f t="shared" si="13"/>
        <v>0</v>
      </c>
      <c r="L440" s="39" t="s">
        <v>345</v>
      </c>
      <c r="M440" s="4">
        <v>5.5555555555555601E-2</v>
      </c>
      <c r="O440" s="2" t="s">
        <v>48</v>
      </c>
    </row>
    <row r="441" spans="1:17">
      <c r="A441" s="3" t="str">
        <f t="shared" si="12"/>
        <v>ARATIKA - TAHITI</v>
      </c>
      <c r="B441" s="2" t="s">
        <v>350</v>
      </c>
      <c r="C441" s="3" t="s">
        <v>332</v>
      </c>
      <c r="D441" s="3" t="s">
        <v>44</v>
      </c>
      <c r="E441" s="3" t="s">
        <v>296</v>
      </c>
      <c r="F441" s="4">
        <v>0.63194444444444398</v>
      </c>
      <c r="G441" s="4">
        <v>0.68402777777777801</v>
      </c>
      <c r="H441" s="2" t="s">
        <v>327</v>
      </c>
      <c r="I441" s="37" t="s">
        <v>72</v>
      </c>
      <c r="J441" s="38">
        <v>0</v>
      </c>
      <c r="K441" s="5" t="str">
        <f t="shared" si="13"/>
        <v>0</v>
      </c>
      <c r="L441" s="39" t="s">
        <v>344</v>
      </c>
      <c r="M441" s="4">
        <v>5.2083333333333301E-2</v>
      </c>
      <c r="O441" s="2" t="s">
        <v>48</v>
      </c>
    </row>
    <row r="442" spans="1:17">
      <c r="A442" s="3" t="str">
        <f t="shared" si="12"/>
        <v>TAHITI - MAUPITI</v>
      </c>
      <c r="B442" s="2" t="s">
        <v>184</v>
      </c>
      <c r="C442" s="3" t="s">
        <v>44</v>
      </c>
      <c r="D442" s="3" t="s">
        <v>185</v>
      </c>
      <c r="E442" s="3" t="s">
        <v>296</v>
      </c>
      <c r="F442" s="4">
        <v>0.64236111111111105</v>
      </c>
      <c r="G442" s="4">
        <v>0.67708333333333304</v>
      </c>
      <c r="H442" s="2" t="s">
        <v>353</v>
      </c>
      <c r="I442" s="26" t="s">
        <v>72</v>
      </c>
      <c r="J442" s="38">
        <v>0</v>
      </c>
      <c r="K442" s="5" t="str">
        <f t="shared" si="13"/>
        <v>0</v>
      </c>
      <c r="L442" s="39" t="s">
        <v>187</v>
      </c>
      <c r="M442" s="4">
        <v>3.4722222222222203E-2</v>
      </c>
      <c r="O442" s="2" t="s">
        <v>48</v>
      </c>
    </row>
    <row r="443" spans="1:17">
      <c r="A443" s="3" t="str">
        <f t="shared" si="12"/>
        <v>RANGIROA - TAHITI</v>
      </c>
      <c r="B443" s="2" t="s">
        <v>156</v>
      </c>
      <c r="C443" s="3" t="s">
        <v>130</v>
      </c>
      <c r="D443" s="3" t="s">
        <v>44</v>
      </c>
      <c r="E443" s="3" t="s">
        <v>296</v>
      </c>
      <c r="F443" s="4">
        <v>0.64583333333333304</v>
      </c>
      <c r="G443" s="4">
        <v>0.6875</v>
      </c>
      <c r="H443" s="2" t="s">
        <v>351</v>
      </c>
      <c r="I443" s="26" t="s">
        <v>58</v>
      </c>
      <c r="J443" s="38">
        <v>0</v>
      </c>
      <c r="K443" s="5" t="str">
        <f t="shared" si="13"/>
        <v>0</v>
      </c>
      <c r="L443" s="39"/>
      <c r="M443" s="4">
        <v>4.1666666666666699E-2</v>
      </c>
      <c r="O443" s="2" t="s">
        <v>48</v>
      </c>
    </row>
    <row r="444" spans="1:17">
      <c r="A444" s="3" t="str">
        <f t="shared" si="12"/>
        <v>HUAHINE - MOOREA</v>
      </c>
      <c r="B444" s="2" t="s">
        <v>194</v>
      </c>
      <c r="C444" s="3" t="s">
        <v>70</v>
      </c>
      <c r="D444" s="3" t="s">
        <v>74</v>
      </c>
      <c r="E444" s="3" t="s">
        <v>296</v>
      </c>
      <c r="F444" s="4">
        <v>0.65277777777777801</v>
      </c>
      <c r="G444" s="4">
        <v>0.67708333333333304</v>
      </c>
      <c r="H444" s="2" t="s">
        <v>352</v>
      </c>
      <c r="I444" s="26" t="s">
        <v>72</v>
      </c>
      <c r="J444" s="38">
        <v>0</v>
      </c>
      <c r="K444" s="5" t="str">
        <f t="shared" si="13"/>
        <v>0</v>
      </c>
      <c r="L444" s="39"/>
      <c r="M444" s="4">
        <v>2.4305555555555601E-2</v>
      </c>
      <c r="O444" s="2" t="s">
        <v>48</v>
      </c>
    </row>
    <row r="445" spans="1:17">
      <c r="A445" s="3" t="str">
        <f t="shared" si="12"/>
        <v>HUAHINE - TAHITI</v>
      </c>
      <c r="B445" s="2" t="s">
        <v>86</v>
      </c>
      <c r="C445" s="3" t="s">
        <v>70</v>
      </c>
      <c r="D445" s="3" t="s">
        <v>44</v>
      </c>
      <c r="E445" s="3" t="s">
        <v>296</v>
      </c>
      <c r="F445" s="4">
        <v>0.65277777777777801</v>
      </c>
      <c r="G445" s="4">
        <v>0.69791666666666696</v>
      </c>
      <c r="H445" s="2" t="s">
        <v>352</v>
      </c>
      <c r="I445" s="26" t="s">
        <v>125</v>
      </c>
      <c r="J445" s="38">
        <v>1</v>
      </c>
      <c r="K445" s="5" t="str">
        <f t="shared" si="13"/>
        <v>1</v>
      </c>
      <c r="L445" s="39"/>
      <c r="M445" s="4">
        <v>4.5138888888888902E-2</v>
      </c>
      <c r="O445" s="2" t="s">
        <v>48</v>
      </c>
    </row>
    <row r="446" spans="1:17">
      <c r="A446" s="3" t="str">
        <f t="shared" si="12"/>
        <v>TAHITI - MOOREA</v>
      </c>
      <c r="B446" s="2" t="s">
        <v>73</v>
      </c>
      <c r="C446" s="3" t="s">
        <v>44</v>
      </c>
      <c r="D446" s="3" t="s">
        <v>74</v>
      </c>
      <c r="E446" s="3" t="s">
        <v>296</v>
      </c>
      <c r="F446" s="4">
        <v>0.65277777777777801</v>
      </c>
      <c r="G446" s="4">
        <v>0.66319444444444398</v>
      </c>
      <c r="H446" s="2" t="s">
        <v>354</v>
      </c>
      <c r="I446" s="26" t="s">
        <v>72</v>
      </c>
      <c r="J446" s="38">
        <v>0</v>
      </c>
      <c r="K446" s="5" t="str">
        <f t="shared" si="13"/>
        <v>0</v>
      </c>
      <c r="L446" s="39"/>
      <c r="M446" s="4">
        <v>1.0416666666666701E-2</v>
      </c>
      <c r="O446" s="2" t="s">
        <v>48</v>
      </c>
      <c r="Q446" s="3"/>
    </row>
    <row r="447" spans="1:17">
      <c r="A447" s="3" t="str">
        <f t="shared" si="12"/>
        <v>TAHITI - RAIATEA</v>
      </c>
      <c r="B447" s="2" t="s">
        <v>55</v>
      </c>
      <c r="C447" s="3" t="s">
        <v>44</v>
      </c>
      <c r="D447" s="3" t="s">
        <v>56</v>
      </c>
      <c r="E447" s="3" t="s">
        <v>296</v>
      </c>
      <c r="F447" s="4">
        <v>0.65277777777777801</v>
      </c>
      <c r="G447" s="4">
        <v>0.70138888888888895</v>
      </c>
      <c r="H447" s="2" t="s">
        <v>354</v>
      </c>
      <c r="I447" s="2" t="s">
        <v>72</v>
      </c>
      <c r="J447" s="38">
        <v>1</v>
      </c>
      <c r="K447" s="5" t="str">
        <f t="shared" si="13"/>
        <v>1</v>
      </c>
      <c r="L447" s="39"/>
      <c r="M447" s="4">
        <v>4.8611111111111098E-2</v>
      </c>
      <c r="O447" s="2" t="s">
        <v>48</v>
      </c>
    </row>
    <row r="448" spans="1:17">
      <c r="A448" s="3" t="str">
        <f t="shared" si="12"/>
        <v>TAHITI - BORA BORA</v>
      </c>
      <c r="B448" s="2" t="s">
        <v>77</v>
      </c>
      <c r="C448" s="3" t="s">
        <v>44</v>
      </c>
      <c r="D448" s="3" t="s">
        <v>78</v>
      </c>
      <c r="E448" s="3" t="s">
        <v>296</v>
      </c>
      <c r="F448" s="4">
        <v>0.65277777777777801</v>
      </c>
      <c r="G448" s="4">
        <v>0.72569444444444398</v>
      </c>
      <c r="H448" s="2" t="s">
        <v>354</v>
      </c>
      <c r="I448" s="2" t="s">
        <v>72</v>
      </c>
      <c r="J448" s="38">
        <v>2</v>
      </c>
      <c r="K448" s="5" t="str">
        <f t="shared" si="13"/>
        <v>2</v>
      </c>
      <c r="L448" s="39"/>
      <c r="M448" s="4">
        <v>7.2916666666666699E-2</v>
      </c>
      <c r="O448" s="2" t="s">
        <v>48</v>
      </c>
    </row>
    <row r="449" spans="1:17">
      <c r="A449" s="3" t="str">
        <f t="shared" si="12"/>
        <v>MOOREA - RAIATEA</v>
      </c>
      <c r="B449" s="2" t="s">
        <v>182</v>
      </c>
      <c r="C449" s="3" t="s">
        <v>74</v>
      </c>
      <c r="D449" s="3" t="s">
        <v>56</v>
      </c>
      <c r="E449" s="3" t="s">
        <v>296</v>
      </c>
      <c r="F449" s="4">
        <v>0.67361111111111105</v>
      </c>
      <c r="G449" s="4">
        <v>0.70138888888888895</v>
      </c>
      <c r="H449" s="2" t="s">
        <v>354</v>
      </c>
      <c r="I449" s="2" t="s">
        <v>72</v>
      </c>
      <c r="J449" s="38">
        <v>0</v>
      </c>
      <c r="K449" s="5" t="str">
        <f t="shared" si="13"/>
        <v>0</v>
      </c>
      <c r="L449" s="39"/>
      <c r="M449" s="4">
        <v>2.7777777777777801E-2</v>
      </c>
      <c r="O449" s="2" t="s">
        <v>48</v>
      </c>
    </row>
    <row r="450" spans="1:17">
      <c r="A450" s="3" t="str">
        <f t="shared" si="12"/>
        <v>MOOREA - BORA BORA</v>
      </c>
      <c r="B450" s="2" t="s">
        <v>82</v>
      </c>
      <c r="C450" s="3" t="s">
        <v>74</v>
      </c>
      <c r="D450" s="3" t="s">
        <v>78</v>
      </c>
      <c r="E450" s="3" t="s">
        <v>296</v>
      </c>
      <c r="F450" s="4">
        <v>0.67361111111111105</v>
      </c>
      <c r="G450" s="4">
        <v>0.72569444444444398</v>
      </c>
      <c r="H450" s="2" t="s">
        <v>354</v>
      </c>
      <c r="I450" s="2" t="s">
        <v>72</v>
      </c>
      <c r="J450" s="38">
        <v>1</v>
      </c>
      <c r="K450" s="5" t="str">
        <f t="shared" si="13"/>
        <v>1</v>
      </c>
      <c r="L450" s="39"/>
      <c r="M450" s="4">
        <v>5.2083333333333301E-2</v>
      </c>
      <c r="O450" s="2" t="s">
        <v>48</v>
      </c>
    </row>
    <row r="451" spans="1:17">
      <c r="A451" s="3" t="str">
        <f t="shared" si="12"/>
        <v>TAHITI - RAIATEA</v>
      </c>
      <c r="B451" s="2" t="s">
        <v>55</v>
      </c>
      <c r="C451" s="3" t="s">
        <v>44</v>
      </c>
      <c r="D451" s="3" t="s">
        <v>56</v>
      </c>
      <c r="E451" s="3" t="s">
        <v>296</v>
      </c>
      <c r="F451" s="4">
        <v>0.68055555555555602</v>
      </c>
      <c r="G451" s="4">
        <v>0.71180555555555602</v>
      </c>
      <c r="H451" s="2" t="s">
        <v>355</v>
      </c>
      <c r="I451" s="26" t="s">
        <v>58</v>
      </c>
      <c r="J451" s="38">
        <v>0</v>
      </c>
      <c r="K451" s="5" t="str">
        <f t="shared" si="13"/>
        <v>0</v>
      </c>
      <c r="L451" s="39" t="s">
        <v>199</v>
      </c>
      <c r="M451" s="4">
        <v>3.125E-2</v>
      </c>
      <c r="O451" s="2" t="s">
        <v>48</v>
      </c>
    </row>
    <row r="452" spans="1:17">
      <c r="A452" s="3" t="str">
        <f t="shared" si="12"/>
        <v>TAHITI - HUAHINE</v>
      </c>
      <c r="B452" s="2" t="s">
        <v>69</v>
      </c>
      <c r="C452" s="3" t="s">
        <v>44</v>
      </c>
      <c r="D452" s="3" t="s">
        <v>70</v>
      </c>
      <c r="E452" s="3" t="s">
        <v>296</v>
      </c>
      <c r="F452" s="4">
        <v>0.68055555555555602</v>
      </c>
      <c r="G452" s="4">
        <v>0.73958333333333304</v>
      </c>
      <c r="H452" s="2" t="s">
        <v>355</v>
      </c>
      <c r="I452" s="26" t="s">
        <v>58</v>
      </c>
      <c r="J452" s="38">
        <v>1</v>
      </c>
      <c r="K452" s="5" t="str">
        <f t="shared" si="13"/>
        <v>1</v>
      </c>
      <c r="L452" s="39" t="s">
        <v>199</v>
      </c>
      <c r="M452" s="4">
        <v>5.9027777777777797E-2</v>
      </c>
      <c r="O452" s="2" t="s">
        <v>48</v>
      </c>
    </row>
    <row r="453" spans="1:17">
      <c r="A453" s="3" t="str">
        <f t="shared" si="12"/>
        <v>MOOREA - TAHITI</v>
      </c>
      <c r="B453" s="2" t="s">
        <v>201</v>
      </c>
      <c r="C453" s="3" t="s">
        <v>74</v>
      </c>
      <c r="D453" s="3" t="s">
        <v>44</v>
      </c>
      <c r="E453" s="3" t="s">
        <v>296</v>
      </c>
      <c r="F453" s="4">
        <v>0.6875</v>
      </c>
      <c r="G453" s="4">
        <v>0.69791666666666696</v>
      </c>
      <c r="H453" s="2" t="s">
        <v>352</v>
      </c>
      <c r="I453" s="26" t="s">
        <v>72</v>
      </c>
      <c r="J453" s="38">
        <v>0</v>
      </c>
      <c r="K453" s="5" t="str">
        <f t="shared" si="13"/>
        <v>0</v>
      </c>
      <c r="L453" s="39"/>
      <c r="M453" s="4">
        <v>1.0416666666666701E-2</v>
      </c>
      <c r="O453" s="2" t="s">
        <v>48</v>
      </c>
    </row>
    <row r="454" spans="1:17">
      <c r="A454" s="3" t="str">
        <f t="shared" si="12"/>
        <v>MAUPITI - TAHITI</v>
      </c>
      <c r="B454" s="2" t="s">
        <v>195</v>
      </c>
      <c r="C454" s="3" t="s">
        <v>185</v>
      </c>
      <c r="D454" s="3" t="s">
        <v>44</v>
      </c>
      <c r="E454" s="3" t="s">
        <v>296</v>
      </c>
      <c r="F454" s="4">
        <v>0.69097222222222199</v>
      </c>
      <c r="G454" s="4">
        <v>0.72916666666666696</v>
      </c>
      <c r="H454" s="2" t="s">
        <v>353</v>
      </c>
      <c r="I454" s="2" t="s">
        <v>72</v>
      </c>
      <c r="J454" s="38">
        <v>0</v>
      </c>
      <c r="K454" s="5" t="str">
        <f t="shared" si="13"/>
        <v>0</v>
      </c>
      <c r="L454" s="39" t="s">
        <v>187</v>
      </c>
      <c r="M454" s="4">
        <v>3.8194444444444399E-2</v>
      </c>
      <c r="O454" s="2" t="s">
        <v>48</v>
      </c>
    </row>
    <row r="455" spans="1:17">
      <c r="A455" s="3" t="str">
        <f t="shared" si="12"/>
        <v>TAHITI - HUAHINE</v>
      </c>
      <c r="B455" s="2" t="s">
        <v>69</v>
      </c>
      <c r="C455" s="3" t="s">
        <v>44</v>
      </c>
      <c r="D455" s="3" t="s">
        <v>70</v>
      </c>
      <c r="E455" s="3" t="s">
        <v>296</v>
      </c>
      <c r="F455" s="4">
        <v>0.69444444444444398</v>
      </c>
      <c r="G455" s="4">
        <v>0.72222222222222199</v>
      </c>
      <c r="H455" s="2" t="s">
        <v>356</v>
      </c>
      <c r="I455" s="2" t="s">
        <v>58</v>
      </c>
      <c r="J455" s="38">
        <v>0</v>
      </c>
      <c r="K455" s="5" t="str">
        <f t="shared" si="13"/>
        <v>0</v>
      </c>
      <c r="L455" s="39"/>
      <c r="M455" s="4">
        <v>2.7777777777777801E-2</v>
      </c>
      <c r="O455" s="2" t="s">
        <v>48</v>
      </c>
      <c r="Q455" s="12"/>
    </row>
    <row r="456" spans="1:17">
      <c r="A456" s="3" t="str">
        <f t="shared" si="12"/>
        <v>TAHITI - RAIATEA</v>
      </c>
      <c r="B456" s="2" t="s">
        <v>55</v>
      </c>
      <c r="C456" s="3" t="s">
        <v>44</v>
      </c>
      <c r="D456" s="3" t="s">
        <v>56</v>
      </c>
      <c r="E456" s="3" t="s">
        <v>296</v>
      </c>
      <c r="F456" s="4">
        <v>0.69444444444444398</v>
      </c>
      <c r="G456" s="4">
        <v>0.74652777777777801</v>
      </c>
      <c r="H456" s="2" t="s">
        <v>356</v>
      </c>
      <c r="I456" s="26" t="s">
        <v>72</v>
      </c>
      <c r="J456" s="38">
        <v>1</v>
      </c>
      <c r="K456" s="5" t="str">
        <f t="shared" si="13"/>
        <v>1</v>
      </c>
      <c r="L456" s="39"/>
      <c r="M456" s="4">
        <v>5.2083333333333301E-2</v>
      </c>
      <c r="O456" s="2" t="s">
        <v>48</v>
      </c>
    </row>
    <row r="457" spans="1:17">
      <c r="A457" s="3" t="str">
        <f t="shared" si="12"/>
        <v>TAHITI - BORA BORA</v>
      </c>
      <c r="B457" s="2" t="s">
        <v>77</v>
      </c>
      <c r="C457" s="3" t="s">
        <v>44</v>
      </c>
      <c r="D457" s="3" t="s">
        <v>78</v>
      </c>
      <c r="E457" s="3" t="s">
        <v>296</v>
      </c>
      <c r="F457" s="4">
        <v>0.70833333333333304</v>
      </c>
      <c r="G457" s="4">
        <v>0.74305555555555602</v>
      </c>
      <c r="H457" s="2" t="s">
        <v>357</v>
      </c>
      <c r="I457" s="26" t="s">
        <v>58</v>
      </c>
      <c r="J457" s="38">
        <v>0</v>
      </c>
      <c r="K457" s="5" t="str">
        <f t="shared" si="13"/>
        <v>0</v>
      </c>
      <c r="L457" s="39"/>
      <c r="M457" s="4">
        <v>3.4722222222222203E-2</v>
      </c>
      <c r="O457" s="2" t="s">
        <v>48</v>
      </c>
    </row>
    <row r="458" spans="1:17">
      <c r="A458" s="3" t="str">
        <f t="shared" si="12"/>
        <v>RAIATEA - BORA BORA</v>
      </c>
      <c r="B458" s="2" t="s">
        <v>95</v>
      </c>
      <c r="C458" s="3" t="s">
        <v>56</v>
      </c>
      <c r="D458" s="3" t="s">
        <v>78</v>
      </c>
      <c r="E458" s="3" t="s">
        <v>296</v>
      </c>
      <c r="F458" s="4">
        <v>0.71180555555555602</v>
      </c>
      <c r="G458" s="4">
        <v>0.72569444444444398</v>
      </c>
      <c r="H458" s="2" t="s">
        <v>354</v>
      </c>
      <c r="I458" s="26" t="s">
        <v>72</v>
      </c>
      <c r="J458" s="38">
        <v>0</v>
      </c>
      <c r="K458" s="5" t="str">
        <f t="shared" si="13"/>
        <v>0</v>
      </c>
      <c r="L458" s="39"/>
      <c r="M458" s="4">
        <v>1.38888888888889E-2</v>
      </c>
      <c r="O458" s="2" t="s">
        <v>48</v>
      </c>
    </row>
    <row r="459" spans="1:17">
      <c r="A459" s="3" t="str">
        <f t="shared" si="12"/>
        <v>RAIATEA - TAHITI</v>
      </c>
      <c r="B459" s="2" t="s">
        <v>80</v>
      </c>
      <c r="C459" s="3" t="s">
        <v>56</v>
      </c>
      <c r="D459" s="3" t="s">
        <v>44</v>
      </c>
      <c r="E459" s="3" t="s">
        <v>296</v>
      </c>
      <c r="F459" s="4">
        <v>0.71180555555555602</v>
      </c>
      <c r="G459" s="4">
        <v>0.78125</v>
      </c>
      <c r="H459" s="2" t="s">
        <v>354</v>
      </c>
      <c r="I459" s="26" t="s">
        <v>125</v>
      </c>
      <c r="J459" s="38">
        <v>1</v>
      </c>
      <c r="K459" s="5" t="str">
        <f t="shared" si="13"/>
        <v>1</v>
      </c>
      <c r="L459" s="39"/>
      <c r="M459" s="4">
        <v>6.9444444444444406E-2</v>
      </c>
      <c r="O459" s="2" t="s">
        <v>48</v>
      </c>
    </row>
    <row r="460" spans="1:17">
      <c r="A460" s="3" t="str">
        <f t="shared" si="12"/>
        <v>TAHITI - RAIATEA</v>
      </c>
      <c r="B460" s="2" t="s">
        <v>55</v>
      </c>
      <c r="C460" s="3" t="s">
        <v>44</v>
      </c>
      <c r="D460" s="3" t="s">
        <v>56</v>
      </c>
      <c r="E460" s="3" t="s">
        <v>296</v>
      </c>
      <c r="F460" s="4">
        <v>0.72222222222222199</v>
      </c>
      <c r="G460" s="4">
        <v>0.75347222222222199</v>
      </c>
      <c r="H460" s="2" t="s">
        <v>358</v>
      </c>
      <c r="I460" s="26" t="s">
        <v>58</v>
      </c>
      <c r="J460" s="38">
        <v>0</v>
      </c>
      <c r="K460" s="5" t="str">
        <f t="shared" si="13"/>
        <v>0</v>
      </c>
      <c r="L460" s="39"/>
      <c r="M460" s="4">
        <v>3.125E-2</v>
      </c>
      <c r="O460" s="2" t="s">
        <v>48</v>
      </c>
    </row>
    <row r="461" spans="1:17">
      <c r="A461" s="3" t="str">
        <f t="shared" si="12"/>
        <v>TAHITI - BORA BORA</v>
      </c>
      <c r="B461" s="2" t="s">
        <v>77</v>
      </c>
      <c r="C461" s="3" t="s">
        <v>44</v>
      </c>
      <c r="D461" s="3" t="s">
        <v>78</v>
      </c>
      <c r="E461" s="3" t="s">
        <v>296</v>
      </c>
      <c r="F461" s="4">
        <v>0.72222222222222199</v>
      </c>
      <c r="G461" s="4">
        <v>0.78125</v>
      </c>
      <c r="H461" s="2" t="s">
        <v>358</v>
      </c>
      <c r="I461" s="2" t="s">
        <v>72</v>
      </c>
      <c r="J461" s="38">
        <v>1</v>
      </c>
      <c r="K461" s="5" t="str">
        <f t="shared" si="13"/>
        <v>1</v>
      </c>
      <c r="L461" s="39"/>
      <c r="M461" s="4">
        <v>5.9027777777777797E-2</v>
      </c>
      <c r="O461" s="2" t="s">
        <v>48</v>
      </c>
    </row>
    <row r="462" spans="1:17">
      <c r="A462" s="3" t="str">
        <f t="shared" si="12"/>
        <v>RAIATEA - HUAHINE</v>
      </c>
      <c r="B462" s="2" t="s">
        <v>204</v>
      </c>
      <c r="C462" s="3" t="s">
        <v>56</v>
      </c>
      <c r="D462" s="3" t="s">
        <v>70</v>
      </c>
      <c r="E462" s="3" t="s">
        <v>296</v>
      </c>
      <c r="F462" s="4">
        <v>0.72569444444444398</v>
      </c>
      <c r="G462" s="4">
        <v>0.73958333333333304</v>
      </c>
      <c r="H462" s="2" t="s">
        <v>355</v>
      </c>
      <c r="I462" s="37" t="s">
        <v>72</v>
      </c>
      <c r="J462" s="38">
        <v>0</v>
      </c>
      <c r="K462" s="5" t="str">
        <f t="shared" si="13"/>
        <v>0</v>
      </c>
      <c r="L462" s="39" t="s">
        <v>199</v>
      </c>
      <c r="M462" s="4">
        <v>1.38888888888889E-2</v>
      </c>
      <c r="O462" s="2" t="s">
        <v>48</v>
      </c>
    </row>
    <row r="463" spans="1:17">
      <c r="A463" s="3" t="str">
        <f t="shared" si="12"/>
        <v>RAIATEA - TAHITI</v>
      </c>
      <c r="B463" s="2" t="s">
        <v>80</v>
      </c>
      <c r="C463" s="3" t="s">
        <v>56</v>
      </c>
      <c r="D463" s="3" t="s">
        <v>44</v>
      </c>
      <c r="E463" s="3" t="s">
        <v>296</v>
      </c>
      <c r="F463" s="4">
        <v>0.72569444444444398</v>
      </c>
      <c r="G463" s="4">
        <v>0.77777777777777801</v>
      </c>
      <c r="H463" s="2" t="s">
        <v>355</v>
      </c>
      <c r="I463" s="26" t="s">
        <v>72</v>
      </c>
      <c r="J463" s="38">
        <v>1</v>
      </c>
      <c r="K463" s="5" t="str">
        <f t="shared" si="13"/>
        <v>1</v>
      </c>
      <c r="L463" s="39" t="s">
        <v>199</v>
      </c>
      <c r="M463" s="4">
        <v>5.2083333333333301E-2</v>
      </c>
      <c r="O463" s="2" t="s">
        <v>48</v>
      </c>
    </row>
    <row r="464" spans="1:17">
      <c r="A464" s="3" t="str">
        <f t="shared" si="12"/>
        <v>HUAHINE - RAIATEA</v>
      </c>
      <c r="B464" s="37" t="s">
        <v>85</v>
      </c>
      <c r="C464" s="12" t="s">
        <v>70</v>
      </c>
      <c r="D464" s="12" t="s">
        <v>56</v>
      </c>
      <c r="E464" s="12" t="s">
        <v>296</v>
      </c>
      <c r="F464" s="4">
        <v>0.73263888888888895</v>
      </c>
      <c r="G464" s="4">
        <v>0.74652777777777801</v>
      </c>
      <c r="H464" s="37" t="s">
        <v>356</v>
      </c>
      <c r="I464" s="26" t="s">
        <v>72</v>
      </c>
      <c r="J464" s="38">
        <v>0</v>
      </c>
      <c r="K464" s="5" t="str">
        <f t="shared" si="13"/>
        <v>0</v>
      </c>
      <c r="L464" s="39"/>
      <c r="M464" s="4">
        <v>1.38888888888889E-2</v>
      </c>
      <c r="N464" s="4"/>
      <c r="O464" s="37" t="s">
        <v>48</v>
      </c>
      <c r="P464" s="12"/>
      <c r="Q464" s="12"/>
    </row>
    <row r="465" spans="1:17">
      <c r="A465" s="3" t="str">
        <f t="shared" si="12"/>
        <v>HUAHINE - TAHITI</v>
      </c>
      <c r="B465" s="37" t="s">
        <v>86</v>
      </c>
      <c r="C465" s="12" t="s">
        <v>70</v>
      </c>
      <c r="D465" s="12" t="s">
        <v>44</v>
      </c>
      <c r="E465" s="12" t="s">
        <v>296</v>
      </c>
      <c r="F465" s="4">
        <v>0.73263888888888895</v>
      </c>
      <c r="G465" s="4">
        <v>0.79166666666666696</v>
      </c>
      <c r="H465" s="37" t="s">
        <v>356</v>
      </c>
      <c r="I465" s="26" t="s">
        <v>72</v>
      </c>
      <c r="J465" s="38">
        <v>1</v>
      </c>
      <c r="K465" s="5" t="str">
        <f t="shared" si="13"/>
        <v>1</v>
      </c>
      <c r="L465" s="39"/>
      <c r="M465" s="4">
        <v>5.9027777777777797E-2</v>
      </c>
      <c r="N465" s="4"/>
      <c r="O465" s="37" t="s">
        <v>48</v>
      </c>
      <c r="P465" s="12"/>
      <c r="Q465" s="3"/>
    </row>
    <row r="466" spans="1:17">
      <c r="A466" s="3" t="str">
        <f t="shared" si="12"/>
        <v>BORA BORA - TAHITI</v>
      </c>
      <c r="B466" s="2" t="s">
        <v>92</v>
      </c>
      <c r="C466" s="3" t="s">
        <v>78</v>
      </c>
      <c r="D466" s="3" t="s">
        <v>44</v>
      </c>
      <c r="E466" s="3" t="s">
        <v>296</v>
      </c>
      <c r="F466" s="4">
        <v>0.74652777777777801</v>
      </c>
      <c r="G466" s="4">
        <v>0.78125</v>
      </c>
      <c r="H466" s="2" t="s">
        <v>354</v>
      </c>
      <c r="I466" s="2" t="s">
        <v>125</v>
      </c>
      <c r="J466" s="38">
        <v>0</v>
      </c>
      <c r="K466" s="5" t="str">
        <f t="shared" si="13"/>
        <v>0</v>
      </c>
      <c r="L466" s="39"/>
      <c r="M466" s="4">
        <v>3.4722222222222203E-2</v>
      </c>
      <c r="O466" s="2" t="s">
        <v>48</v>
      </c>
    </row>
    <row r="467" spans="1:17">
      <c r="A467" s="3" t="str">
        <f t="shared" si="12"/>
        <v>HUAHINE - TAHITI</v>
      </c>
      <c r="B467" s="2" t="s">
        <v>86</v>
      </c>
      <c r="C467" s="3" t="s">
        <v>70</v>
      </c>
      <c r="D467" s="3" t="s">
        <v>44</v>
      </c>
      <c r="E467" s="3" t="s">
        <v>296</v>
      </c>
      <c r="F467" s="4">
        <v>0.75</v>
      </c>
      <c r="G467" s="4">
        <v>0.77777777777777801</v>
      </c>
      <c r="H467" s="2" t="s">
        <v>355</v>
      </c>
      <c r="I467" s="26" t="s">
        <v>58</v>
      </c>
      <c r="J467" s="38">
        <v>0</v>
      </c>
      <c r="K467" s="5" t="str">
        <f t="shared" si="13"/>
        <v>0</v>
      </c>
      <c r="L467" s="39" t="s">
        <v>199</v>
      </c>
      <c r="M467" s="4">
        <v>2.7777777777777801E-2</v>
      </c>
      <c r="O467" s="2" t="s">
        <v>48</v>
      </c>
    </row>
    <row r="468" spans="1:17">
      <c r="A468" s="3" t="str">
        <f t="shared" si="12"/>
        <v>BORA BORA - TAHITI</v>
      </c>
      <c r="B468" s="2" t="s">
        <v>92</v>
      </c>
      <c r="C468" s="3" t="s">
        <v>78</v>
      </c>
      <c r="D468" s="3" t="s">
        <v>44</v>
      </c>
      <c r="E468" s="3" t="s">
        <v>296</v>
      </c>
      <c r="F468" s="4">
        <v>0.75694444444444398</v>
      </c>
      <c r="G468" s="4">
        <v>0.79166666666666696</v>
      </c>
      <c r="H468" s="2" t="s">
        <v>357</v>
      </c>
      <c r="I468" s="26" t="s">
        <v>125</v>
      </c>
      <c r="J468" s="38">
        <v>0</v>
      </c>
      <c r="K468" s="5" t="str">
        <f t="shared" si="13"/>
        <v>0</v>
      </c>
      <c r="L468" s="39"/>
      <c r="M468" s="4">
        <v>3.4722222222222203E-2</v>
      </c>
      <c r="O468" s="2" t="s">
        <v>48</v>
      </c>
    </row>
    <row r="469" spans="1:17">
      <c r="A469" s="3" t="str">
        <f t="shared" si="12"/>
        <v>RAIATEA - TAHITI</v>
      </c>
      <c r="B469" s="2" t="s">
        <v>80</v>
      </c>
      <c r="C469" s="3" t="s">
        <v>56</v>
      </c>
      <c r="D469" s="3" t="s">
        <v>44</v>
      </c>
      <c r="E469" s="3" t="s">
        <v>296</v>
      </c>
      <c r="F469" s="4">
        <v>0.76041666666666696</v>
      </c>
      <c r="G469" s="4">
        <v>0.79166666666666696</v>
      </c>
      <c r="H469" s="2" t="s">
        <v>356</v>
      </c>
      <c r="I469" s="26" t="s">
        <v>72</v>
      </c>
      <c r="J469" s="38">
        <v>0</v>
      </c>
      <c r="K469" s="5" t="str">
        <f t="shared" si="13"/>
        <v>0</v>
      </c>
      <c r="L469" s="39"/>
      <c r="M469" s="4">
        <v>3.125E-2</v>
      </c>
      <c r="O469" s="2" t="s">
        <v>48</v>
      </c>
    </row>
    <row r="470" spans="1:17">
      <c r="A470" s="3" t="str">
        <f t="shared" si="12"/>
        <v>RAIATEA - BORA BORA</v>
      </c>
      <c r="B470" s="2" t="s">
        <v>95</v>
      </c>
      <c r="C470" s="3" t="s">
        <v>56</v>
      </c>
      <c r="D470" s="3" t="s">
        <v>78</v>
      </c>
      <c r="E470" s="3" t="s">
        <v>296</v>
      </c>
      <c r="F470" s="4">
        <v>0.76736111111111105</v>
      </c>
      <c r="G470" s="4">
        <v>0.78125</v>
      </c>
      <c r="H470" s="2" t="s">
        <v>358</v>
      </c>
      <c r="I470" s="26" t="s">
        <v>72</v>
      </c>
      <c r="J470" s="38">
        <v>0</v>
      </c>
      <c r="K470" s="5" t="str">
        <f t="shared" si="13"/>
        <v>0</v>
      </c>
      <c r="L470" s="39"/>
      <c r="M470" s="4">
        <v>1.38888888888889E-2</v>
      </c>
      <c r="O470" s="2" t="s">
        <v>48</v>
      </c>
    </row>
    <row r="471" spans="1:17">
      <c r="A471" s="3" t="str">
        <f t="shared" si="12"/>
        <v>RAIATEA - TAHITI</v>
      </c>
      <c r="B471" s="2" t="s">
        <v>80</v>
      </c>
      <c r="C471" s="3" t="s">
        <v>56</v>
      </c>
      <c r="D471" s="3" t="s">
        <v>44</v>
      </c>
      <c r="E471" s="3" t="s">
        <v>296</v>
      </c>
      <c r="F471" s="4">
        <v>0.76736111111111105</v>
      </c>
      <c r="G471" s="4">
        <v>0.82986111111111105</v>
      </c>
      <c r="H471" s="2" t="s">
        <v>358</v>
      </c>
      <c r="I471" s="26" t="s">
        <v>125</v>
      </c>
      <c r="J471" s="38">
        <v>1</v>
      </c>
      <c r="K471" s="5" t="str">
        <f t="shared" si="13"/>
        <v>1</v>
      </c>
      <c r="L471" s="39"/>
      <c r="M471" s="4">
        <v>6.25E-2</v>
      </c>
      <c r="O471" s="2" t="s">
        <v>48</v>
      </c>
    </row>
    <row r="472" spans="1:17">
      <c r="A472" s="3" t="str">
        <f t="shared" si="12"/>
        <v>BORA BORA - TAHITI</v>
      </c>
      <c r="B472" s="2" t="s">
        <v>92</v>
      </c>
      <c r="C472" s="3" t="s">
        <v>78</v>
      </c>
      <c r="D472" s="3" t="s">
        <v>44</v>
      </c>
      <c r="E472" s="3" t="s">
        <v>296</v>
      </c>
      <c r="F472" s="4">
        <v>0.79513888888888895</v>
      </c>
      <c r="G472" s="4">
        <v>0.82986111111111105</v>
      </c>
      <c r="H472" s="2" t="s">
        <v>358</v>
      </c>
      <c r="I472" s="26" t="s">
        <v>125</v>
      </c>
      <c r="J472" s="38">
        <v>0</v>
      </c>
      <c r="K472" s="5" t="str">
        <f t="shared" si="13"/>
        <v>0</v>
      </c>
      <c r="L472" s="39"/>
      <c r="M472" s="4">
        <v>3.4722222222222203E-2</v>
      </c>
      <c r="O472" s="2" t="s">
        <v>48</v>
      </c>
    </row>
    <row r="473" spans="1:17">
      <c r="A473" s="3" t="str">
        <f t="shared" si="12"/>
        <v>TAHITI - FAAITE</v>
      </c>
      <c r="B473" s="2" t="s">
        <v>305</v>
      </c>
      <c r="C473" s="3" t="s">
        <v>44</v>
      </c>
      <c r="D473" s="3" t="s">
        <v>306</v>
      </c>
      <c r="E473" s="3" t="s">
        <v>296</v>
      </c>
      <c r="F473" s="4">
        <v>0.44791666666666669</v>
      </c>
      <c r="G473" s="4">
        <v>0.49652777777777773</v>
      </c>
      <c r="H473" s="2" t="s">
        <v>359</v>
      </c>
      <c r="I473" s="37" t="s">
        <v>72</v>
      </c>
      <c r="J473" s="27">
        <v>0</v>
      </c>
      <c r="K473" s="5" t="str">
        <f t="shared" si="13"/>
        <v>0</v>
      </c>
      <c r="L473" s="39" t="s">
        <v>360</v>
      </c>
      <c r="M473" s="4">
        <v>4.8611111111111112E-2</v>
      </c>
      <c r="O473" s="2" t="s">
        <v>48</v>
      </c>
    </row>
    <row r="474" spans="1:17">
      <c r="A474" s="3" t="str">
        <f t="shared" ref="A474:A537" si="14" xml:space="preserve"> CONCATENATE(VLOOKUP(C474,esc,2,0)," - ",VLOOKUP(D474,esc,2,0))</f>
        <v>TAHITI - KAUEHI</v>
      </c>
      <c r="B474" s="2" t="s">
        <v>329</v>
      </c>
      <c r="C474" s="3" t="s">
        <v>44</v>
      </c>
      <c r="D474" s="3" t="s">
        <v>330</v>
      </c>
      <c r="E474" s="3" t="s">
        <v>296</v>
      </c>
      <c r="F474" s="4">
        <v>0.52430555555555558</v>
      </c>
      <c r="G474" s="4">
        <v>0.57986111111111105</v>
      </c>
      <c r="H474" s="2" t="s">
        <v>359</v>
      </c>
      <c r="I474" s="2" t="s">
        <v>72</v>
      </c>
      <c r="J474" s="27">
        <v>0</v>
      </c>
      <c r="K474" s="5" t="str">
        <f t="shared" ref="K474:K537" si="15">CONCATENATE(J474,Q474)</f>
        <v>0</v>
      </c>
      <c r="L474" s="39" t="s">
        <v>361</v>
      </c>
      <c r="M474" s="4">
        <f>G474-F474</f>
        <v>5.5555555555555469E-2</v>
      </c>
      <c r="O474" s="2" t="s">
        <v>48</v>
      </c>
    </row>
    <row r="475" spans="1:17">
      <c r="A475" s="3" t="str">
        <f t="shared" si="14"/>
        <v>TAHITI - KAUEHI</v>
      </c>
      <c r="B475" s="2" t="s">
        <v>329</v>
      </c>
      <c r="C475" s="3" t="s">
        <v>44</v>
      </c>
      <c r="D475" s="3" t="s">
        <v>330</v>
      </c>
      <c r="E475" s="3" t="s">
        <v>296</v>
      </c>
      <c r="F475" s="4">
        <v>0.44791666666666669</v>
      </c>
      <c r="G475" s="4">
        <v>0.52777777777777779</v>
      </c>
      <c r="H475" s="2" t="s">
        <v>359</v>
      </c>
      <c r="I475" s="37" t="s">
        <v>72</v>
      </c>
      <c r="J475" s="27">
        <v>1</v>
      </c>
      <c r="K475" s="5" t="str">
        <f t="shared" si="15"/>
        <v>1</v>
      </c>
      <c r="L475" s="39" t="s">
        <v>360</v>
      </c>
      <c r="M475" s="4">
        <f t="shared" ref="M475:M482" si="16">G475-F475</f>
        <v>7.9861111111111105E-2</v>
      </c>
      <c r="O475" s="2" t="s">
        <v>48</v>
      </c>
    </row>
    <row r="476" spans="1:17">
      <c r="A476" s="3" t="str">
        <f t="shared" si="14"/>
        <v>TAHITI - ARATIKA</v>
      </c>
      <c r="B476" s="2" t="s">
        <v>331</v>
      </c>
      <c r="C476" s="3" t="s">
        <v>44</v>
      </c>
      <c r="D476" s="3" t="s">
        <v>332</v>
      </c>
      <c r="E476" s="3" t="s">
        <v>296</v>
      </c>
      <c r="F476" s="4">
        <v>0.52430555555555558</v>
      </c>
      <c r="G476" s="4">
        <v>0.60416666666666663</v>
      </c>
      <c r="H476" s="2" t="s">
        <v>359</v>
      </c>
      <c r="I476" s="2" t="s">
        <v>72</v>
      </c>
      <c r="J476" s="27">
        <v>1</v>
      </c>
      <c r="K476" s="5" t="str">
        <f t="shared" si="15"/>
        <v>1</v>
      </c>
      <c r="L476" s="39" t="s">
        <v>361</v>
      </c>
      <c r="M476" s="4">
        <f t="shared" si="16"/>
        <v>7.9861111111111049E-2</v>
      </c>
      <c r="O476" s="2" t="s">
        <v>48</v>
      </c>
    </row>
    <row r="477" spans="1:17">
      <c r="A477" s="3" t="str">
        <f t="shared" si="14"/>
        <v>TAHITI - ARATIKA</v>
      </c>
      <c r="B477" s="2" t="s">
        <v>331</v>
      </c>
      <c r="C477" s="3" t="s">
        <v>44</v>
      </c>
      <c r="D477" s="3" t="s">
        <v>332</v>
      </c>
      <c r="E477" s="3" t="s">
        <v>296</v>
      </c>
      <c r="F477" s="4">
        <v>0.44791666666666669</v>
      </c>
      <c r="G477" s="4">
        <v>0.55208333333333337</v>
      </c>
      <c r="H477" s="2" t="s">
        <v>359</v>
      </c>
      <c r="I477" s="2" t="s">
        <v>72</v>
      </c>
      <c r="J477" s="27">
        <v>2</v>
      </c>
      <c r="K477" s="5" t="str">
        <f t="shared" si="15"/>
        <v>2</v>
      </c>
      <c r="L477" s="39" t="s">
        <v>360</v>
      </c>
      <c r="M477" s="4">
        <f t="shared" si="16"/>
        <v>0.10416666666666669</v>
      </c>
      <c r="O477" s="2" t="s">
        <v>48</v>
      </c>
    </row>
    <row r="478" spans="1:17">
      <c r="A478" s="3" t="str">
        <f t="shared" si="14"/>
        <v>FAAITE - TAHITI</v>
      </c>
      <c r="B478" s="2" t="s">
        <v>320</v>
      </c>
      <c r="C478" s="3" t="s">
        <v>306</v>
      </c>
      <c r="D478" s="3" t="s">
        <v>44</v>
      </c>
      <c r="E478" s="3" t="s">
        <v>296</v>
      </c>
      <c r="F478" s="4">
        <v>0.51041666666666663</v>
      </c>
      <c r="G478" s="4">
        <v>0.61805555555555558</v>
      </c>
      <c r="H478" s="2" t="s">
        <v>359</v>
      </c>
      <c r="I478" s="26" t="s">
        <v>72</v>
      </c>
      <c r="J478" s="27">
        <v>2</v>
      </c>
      <c r="K478" s="5" t="str">
        <f t="shared" si="15"/>
        <v>2</v>
      </c>
      <c r="L478" s="39" t="s">
        <v>360</v>
      </c>
      <c r="M478" s="4">
        <f t="shared" si="16"/>
        <v>0.10763888888888895</v>
      </c>
      <c r="O478" s="2" t="s">
        <v>48</v>
      </c>
    </row>
    <row r="479" spans="1:17">
      <c r="A479" s="3" t="str">
        <f t="shared" si="14"/>
        <v>KAUEHI - TAHITI</v>
      </c>
      <c r="B479" s="2" t="s">
        <v>348</v>
      </c>
      <c r="C479" s="3" t="s">
        <v>330</v>
      </c>
      <c r="D479" s="3" t="s">
        <v>44</v>
      </c>
      <c r="E479" s="3" t="s">
        <v>296</v>
      </c>
      <c r="F479" s="4">
        <v>0.59375</v>
      </c>
      <c r="G479" s="4">
        <v>0.67013888888888884</v>
      </c>
      <c r="H479" s="2" t="s">
        <v>359</v>
      </c>
      <c r="I479" s="26" t="s">
        <v>72</v>
      </c>
      <c r="J479" s="27">
        <v>1</v>
      </c>
      <c r="K479" s="5" t="str">
        <f t="shared" si="15"/>
        <v>1</v>
      </c>
      <c r="L479" s="39" t="s">
        <v>361</v>
      </c>
      <c r="M479" s="4">
        <f t="shared" si="16"/>
        <v>7.638888888888884E-2</v>
      </c>
      <c r="O479" s="2" t="s">
        <v>48</v>
      </c>
    </row>
    <row r="480" spans="1:17">
      <c r="A480" s="3" t="str">
        <f t="shared" si="14"/>
        <v>ARATIKA - TAHITI</v>
      </c>
      <c r="B480" s="2" t="s">
        <v>350</v>
      </c>
      <c r="C480" s="3" t="s">
        <v>332</v>
      </c>
      <c r="D480" s="3" t="s">
        <v>44</v>
      </c>
      <c r="E480" s="3" t="s">
        <v>296</v>
      </c>
      <c r="F480" s="4">
        <v>0.61805555555555558</v>
      </c>
      <c r="G480" s="4">
        <v>0.67013888888888884</v>
      </c>
      <c r="H480" s="2" t="s">
        <v>359</v>
      </c>
      <c r="I480" s="26" t="s">
        <v>72</v>
      </c>
      <c r="J480" s="27">
        <v>0</v>
      </c>
      <c r="K480" s="5" t="str">
        <f t="shared" si="15"/>
        <v>0</v>
      </c>
      <c r="L480" s="39" t="s">
        <v>361</v>
      </c>
      <c r="M480" s="4">
        <f t="shared" si="16"/>
        <v>5.2083333333333259E-2</v>
      </c>
      <c r="O480" s="2" t="s">
        <v>48</v>
      </c>
    </row>
    <row r="481" spans="1:17">
      <c r="A481" s="3" t="str">
        <f t="shared" si="14"/>
        <v>KAUEHI - TAHITI</v>
      </c>
      <c r="B481" s="2" t="s">
        <v>348</v>
      </c>
      <c r="C481" s="3" t="s">
        <v>330</v>
      </c>
      <c r="D481" s="3" t="s">
        <v>44</v>
      </c>
      <c r="E481" s="3" t="s">
        <v>296</v>
      </c>
      <c r="F481" s="4">
        <v>0.54166666666666663</v>
      </c>
      <c r="G481" s="4">
        <v>0.61805555555555558</v>
      </c>
      <c r="H481" s="2" t="s">
        <v>359</v>
      </c>
      <c r="I481" s="37" t="s">
        <v>72</v>
      </c>
      <c r="J481" s="27">
        <v>1</v>
      </c>
      <c r="K481" s="5" t="str">
        <f t="shared" si="15"/>
        <v>1</v>
      </c>
      <c r="L481" s="39" t="s">
        <v>360</v>
      </c>
      <c r="M481" s="4">
        <f t="shared" si="16"/>
        <v>7.6388888888888951E-2</v>
      </c>
      <c r="O481" s="2" t="s">
        <v>48</v>
      </c>
    </row>
    <row r="482" spans="1:17">
      <c r="A482" s="3" t="str">
        <f t="shared" si="14"/>
        <v>ARATIKA - TAHITI</v>
      </c>
      <c r="B482" s="2" t="s">
        <v>350</v>
      </c>
      <c r="C482" s="3" t="s">
        <v>332</v>
      </c>
      <c r="D482" s="3" t="s">
        <v>44</v>
      </c>
      <c r="E482" s="3" t="s">
        <v>296</v>
      </c>
      <c r="F482" s="4">
        <v>0.56597222222222221</v>
      </c>
      <c r="G482" s="4">
        <v>0.61805555555555558</v>
      </c>
      <c r="H482" s="2" t="s">
        <v>359</v>
      </c>
      <c r="I482" s="26" t="s">
        <v>72</v>
      </c>
      <c r="J482" s="27">
        <v>0</v>
      </c>
      <c r="K482" s="5" t="str">
        <f t="shared" si="15"/>
        <v>0</v>
      </c>
      <c r="L482" s="39" t="s">
        <v>360</v>
      </c>
      <c r="M482" s="4">
        <f t="shared" si="16"/>
        <v>5.208333333333337E-2</v>
      </c>
      <c r="O482" s="2" t="s">
        <v>48</v>
      </c>
    </row>
    <row r="483" spans="1:17">
      <c r="A483" s="3" t="str">
        <f t="shared" si="14"/>
        <v>TAHITI - HUAHINE</v>
      </c>
      <c r="B483" s="2" t="s">
        <v>69</v>
      </c>
      <c r="C483" s="3" t="s">
        <v>44</v>
      </c>
      <c r="D483" s="3" t="s">
        <v>70</v>
      </c>
      <c r="E483" s="3" t="s">
        <v>362</v>
      </c>
      <c r="F483" s="4">
        <v>0.25</v>
      </c>
      <c r="G483" s="4">
        <v>0.27777777777777801</v>
      </c>
      <c r="H483" s="2" t="s">
        <v>363</v>
      </c>
      <c r="I483" s="26" t="s">
        <v>72</v>
      </c>
      <c r="J483" s="38">
        <v>0</v>
      </c>
      <c r="K483" s="5" t="str">
        <f t="shared" si="15"/>
        <v>0</v>
      </c>
      <c r="L483" s="39"/>
      <c r="M483" s="4">
        <v>2.7777777777777801E-2</v>
      </c>
      <c r="O483" s="2" t="s">
        <v>48</v>
      </c>
      <c r="Q483" s="12"/>
    </row>
    <row r="484" spans="1:17">
      <c r="A484" s="3" t="str">
        <f t="shared" si="14"/>
        <v>TAHITI - RAIATEA</v>
      </c>
      <c r="B484" s="2" t="s">
        <v>55</v>
      </c>
      <c r="C484" s="3" t="s">
        <v>44</v>
      </c>
      <c r="D484" s="3" t="s">
        <v>56</v>
      </c>
      <c r="E484" s="3" t="s">
        <v>362</v>
      </c>
      <c r="F484" s="4">
        <v>0.25</v>
      </c>
      <c r="G484" s="4">
        <v>0.30208333333333298</v>
      </c>
      <c r="H484" s="2" t="s">
        <v>363</v>
      </c>
      <c r="I484" s="2" t="s">
        <v>72</v>
      </c>
      <c r="J484" s="38">
        <v>1</v>
      </c>
      <c r="K484" s="5" t="str">
        <f t="shared" si="15"/>
        <v>1</v>
      </c>
      <c r="L484" s="39"/>
      <c r="M484" s="4">
        <v>5.2083333333333301E-2</v>
      </c>
      <c r="O484" s="2" t="s">
        <v>48</v>
      </c>
    </row>
    <row r="485" spans="1:17">
      <c r="A485" s="3" t="str">
        <f t="shared" si="14"/>
        <v>TAHITI - HIVA OA (ATUONA)</v>
      </c>
      <c r="B485" s="2" t="s">
        <v>223</v>
      </c>
      <c r="C485" s="3" t="s">
        <v>44</v>
      </c>
      <c r="D485" s="3" t="s">
        <v>97</v>
      </c>
      <c r="E485" s="3" t="s">
        <v>362</v>
      </c>
      <c r="F485" s="4">
        <v>0.27083333333333298</v>
      </c>
      <c r="G485" s="4">
        <v>0.43055555555555602</v>
      </c>
      <c r="H485" s="2" t="s">
        <v>364</v>
      </c>
      <c r="I485" s="26" t="s">
        <v>38</v>
      </c>
      <c r="J485" s="38">
        <v>0</v>
      </c>
      <c r="K485" s="5" t="str">
        <f t="shared" si="15"/>
        <v>0</v>
      </c>
      <c r="L485" s="39"/>
      <c r="M485" s="4">
        <v>0.13888888888888901</v>
      </c>
      <c r="O485" s="2" t="s">
        <v>48</v>
      </c>
    </row>
    <row r="486" spans="1:17">
      <c r="A486" s="3" t="str">
        <f t="shared" si="14"/>
        <v>TAHITI - NUKU HIVA</v>
      </c>
      <c r="B486" s="2" t="s">
        <v>67</v>
      </c>
      <c r="C486" s="3" t="s">
        <v>44</v>
      </c>
      <c r="D486" s="3" t="s">
        <v>40</v>
      </c>
      <c r="E486" s="3" t="s">
        <v>362</v>
      </c>
      <c r="F486" s="4">
        <v>0.27083333333333298</v>
      </c>
      <c r="G486" s="4">
        <v>0.48611111111111099</v>
      </c>
      <c r="H486" s="2" t="s">
        <v>364</v>
      </c>
      <c r="I486" s="26" t="s">
        <v>38</v>
      </c>
      <c r="J486" s="38">
        <v>1</v>
      </c>
      <c r="K486" s="5" t="str">
        <f t="shared" si="15"/>
        <v>1</v>
      </c>
      <c r="L486" s="39"/>
      <c r="M486" s="4">
        <v>0.194444444444444</v>
      </c>
      <c r="O486" s="2" t="s">
        <v>48</v>
      </c>
    </row>
    <row r="487" spans="1:17">
      <c r="A487" s="3" t="str">
        <f t="shared" si="14"/>
        <v>TAHITI - BORA BORA</v>
      </c>
      <c r="B487" s="2" t="s">
        <v>77</v>
      </c>
      <c r="C487" s="3" t="s">
        <v>44</v>
      </c>
      <c r="D487" s="3" t="s">
        <v>78</v>
      </c>
      <c r="E487" s="3" t="s">
        <v>362</v>
      </c>
      <c r="F487" s="4">
        <v>0.28125</v>
      </c>
      <c r="G487" s="4">
        <v>0.31597222222222199</v>
      </c>
      <c r="H487" s="2" t="s">
        <v>365</v>
      </c>
      <c r="I487" s="37" t="s">
        <v>58</v>
      </c>
      <c r="J487" s="38">
        <v>0</v>
      </c>
      <c r="K487" s="5" t="str">
        <f t="shared" si="15"/>
        <v>0</v>
      </c>
      <c r="L487" s="39"/>
      <c r="M487" s="4">
        <v>3.4722222222222203E-2</v>
      </c>
      <c r="O487" s="2" t="s">
        <v>48</v>
      </c>
    </row>
    <row r="488" spans="1:17">
      <c r="A488" s="3" t="str">
        <f t="shared" si="14"/>
        <v>TAHITI - RAIATEA</v>
      </c>
      <c r="B488" s="2" t="s">
        <v>55</v>
      </c>
      <c r="C488" s="3" t="s">
        <v>44</v>
      </c>
      <c r="D488" s="3" t="s">
        <v>56</v>
      </c>
      <c r="E488" s="3" t="s">
        <v>362</v>
      </c>
      <c r="F488" s="4">
        <v>0.28125</v>
      </c>
      <c r="G488" s="4">
        <v>0.34027777777777801</v>
      </c>
      <c r="H488" s="2" t="s">
        <v>365</v>
      </c>
      <c r="I488" s="37" t="s">
        <v>72</v>
      </c>
      <c r="J488" s="38">
        <v>1</v>
      </c>
      <c r="K488" s="5" t="str">
        <f t="shared" si="15"/>
        <v>1</v>
      </c>
      <c r="L488" s="39"/>
      <c r="M488" s="4">
        <v>5.9027777777777797E-2</v>
      </c>
      <c r="O488" s="2" t="s">
        <v>48</v>
      </c>
    </row>
    <row r="489" spans="1:17">
      <c r="A489" s="3" t="str">
        <f t="shared" si="14"/>
        <v>HUAHINE - RAIATEA</v>
      </c>
      <c r="B489" s="2" t="s">
        <v>85</v>
      </c>
      <c r="C489" s="3" t="s">
        <v>70</v>
      </c>
      <c r="D489" s="3" t="s">
        <v>56</v>
      </c>
      <c r="E489" s="3" t="s">
        <v>362</v>
      </c>
      <c r="F489" s="4">
        <v>0.28819444444444398</v>
      </c>
      <c r="G489" s="4">
        <v>0.30208333333333298</v>
      </c>
      <c r="H489" s="2" t="s">
        <v>363</v>
      </c>
      <c r="I489" s="37" t="s">
        <v>72</v>
      </c>
      <c r="J489" s="38">
        <v>0</v>
      </c>
      <c r="K489" s="5" t="str">
        <f t="shared" si="15"/>
        <v>0</v>
      </c>
      <c r="L489" s="39"/>
      <c r="M489" s="4">
        <v>1.38888888888889E-2</v>
      </c>
      <c r="O489" s="2" t="s">
        <v>48</v>
      </c>
    </row>
    <row r="490" spans="1:17">
      <c r="A490" s="3" t="str">
        <f t="shared" si="14"/>
        <v>HUAHINE - TAHITI</v>
      </c>
      <c r="B490" s="2" t="s">
        <v>86</v>
      </c>
      <c r="C490" s="3" t="s">
        <v>70</v>
      </c>
      <c r="D490" s="3" t="s">
        <v>44</v>
      </c>
      <c r="E490" s="3" t="s">
        <v>362</v>
      </c>
      <c r="F490" s="4">
        <v>0.28819444444444398</v>
      </c>
      <c r="G490" s="4">
        <v>0.34722222222222199</v>
      </c>
      <c r="H490" s="2" t="s">
        <v>363</v>
      </c>
      <c r="I490" s="26" t="s">
        <v>58</v>
      </c>
      <c r="J490" s="38">
        <v>1</v>
      </c>
      <c r="K490" s="5" t="str">
        <f t="shared" si="15"/>
        <v>1</v>
      </c>
      <c r="L490" s="39"/>
      <c r="M490" s="4">
        <v>5.9027777777777797E-2</v>
      </c>
      <c r="O490" s="2" t="s">
        <v>48</v>
      </c>
    </row>
    <row r="491" spans="1:17">
      <c r="A491" s="3" t="str">
        <f t="shared" si="14"/>
        <v>TAHITI - TUBUAI</v>
      </c>
      <c r="B491" s="2" t="s">
        <v>43</v>
      </c>
      <c r="C491" s="3" t="s">
        <v>44</v>
      </c>
      <c r="D491" s="3" t="s">
        <v>45</v>
      </c>
      <c r="E491" s="3" t="s">
        <v>362</v>
      </c>
      <c r="F491" s="4">
        <v>0.29166666666666702</v>
      </c>
      <c r="G491" s="4">
        <v>0.36458333333333298</v>
      </c>
      <c r="H491" s="2" t="s">
        <v>366</v>
      </c>
      <c r="I491" s="26" t="s">
        <v>38</v>
      </c>
      <c r="J491" s="38">
        <v>0</v>
      </c>
      <c r="K491" s="5" t="str">
        <f t="shared" si="15"/>
        <v>0</v>
      </c>
      <c r="L491" s="39" t="s">
        <v>367</v>
      </c>
      <c r="M491" s="4">
        <v>7.2916666666666699E-2</v>
      </c>
      <c r="O491" s="2" t="s">
        <v>48</v>
      </c>
    </row>
    <row r="492" spans="1:17">
      <c r="A492" s="3" t="str">
        <f t="shared" si="14"/>
        <v>TAHITI - RAIATEA</v>
      </c>
      <c r="B492" s="2" t="s">
        <v>55</v>
      </c>
      <c r="C492" s="3" t="s">
        <v>44</v>
      </c>
      <c r="D492" s="3" t="s">
        <v>56</v>
      </c>
      <c r="E492" s="3" t="s">
        <v>362</v>
      </c>
      <c r="F492" s="4">
        <v>0.30208333333333298</v>
      </c>
      <c r="G492" s="4">
        <v>0.33333333333333298</v>
      </c>
      <c r="H492" s="2" t="s">
        <v>368</v>
      </c>
      <c r="I492" s="26" t="s">
        <v>125</v>
      </c>
      <c r="J492" s="38">
        <v>0</v>
      </c>
      <c r="K492" s="5" t="str">
        <f t="shared" si="15"/>
        <v>0</v>
      </c>
      <c r="L492" s="39"/>
      <c r="M492" s="4">
        <v>3.125E-2</v>
      </c>
      <c r="O492" s="2" t="s">
        <v>48</v>
      </c>
    </row>
    <row r="493" spans="1:17">
      <c r="A493" s="3" t="str">
        <f t="shared" si="14"/>
        <v>TAHITI - BORA BORA</v>
      </c>
      <c r="B493" s="2" t="s">
        <v>77</v>
      </c>
      <c r="C493" s="3" t="s">
        <v>44</v>
      </c>
      <c r="D493" s="3" t="s">
        <v>78</v>
      </c>
      <c r="E493" s="3" t="s">
        <v>362</v>
      </c>
      <c r="F493" s="4">
        <v>0.30208333333333298</v>
      </c>
      <c r="G493" s="4">
        <v>0.35763888888888901</v>
      </c>
      <c r="H493" s="2" t="s">
        <v>368</v>
      </c>
      <c r="I493" s="2" t="s">
        <v>72</v>
      </c>
      <c r="J493" s="38">
        <v>1</v>
      </c>
      <c r="K493" s="5" t="str">
        <f t="shared" si="15"/>
        <v>1</v>
      </c>
      <c r="L493" s="39"/>
      <c r="M493" s="4">
        <v>5.5555555555555601E-2</v>
      </c>
      <c r="O493" s="2" t="s">
        <v>48</v>
      </c>
    </row>
    <row r="494" spans="1:17">
      <c r="A494" s="3" t="str">
        <f t="shared" si="14"/>
        <v>RAIATEA - TAHITI</v>
      </c>
      <c r="B494" s="2" t="s">
        <v>80</v>
      </c>
      <c r="C494" s="3" t="s">
        <v>56</v>
      </c>
      <c r="D494" s="3" t="s">
        <v>44</v>
      </c>
      <c r="E494" s="3" t="s">
        <v>362</v>
      </c>
      <c r="F494" s="4">
        <v>0.31597222222222199</v>
      </c>
      <c r="G494" s="4">
        <v>0.34722222222222199</v>
      </c>
      <c r="H494" s="2" t="s">
        <v>363</v>
      </c>
      <c r="I494" s="2" t="s">
        <v>58</v>
      </c>
      <c r="J494" s="38">
        <v>0</v>
      </c>
      <c r="K494" s="5" t="str">
        <f t="shared" si="15"/>
        <v>0</v>
      </c>
      <c r="L494" s="39"/>
      <c r="M494" s="4">
        <v>3.125E-2</v>
      </c>
      <c r="O494" s="2" t="s">
        <v>48</v>
      </c>
    </row>
    <row r="495" spans="1:17">
      <c r="A495" s="3" t="str">
        <f t="shared" si="14"/>
        <v>BORA BORA - RAIATEA</v>
      </c>
      <c r="B495" s="2" t="s">
        <v>192</v>
      </c>
      <c r="C495" s="3" t="s">
        <v>78</v>
      </c>
      <c r="D495" s="3" t="s">
        <v>56</v>
      </c>
      <c r="E495" s="3" t="s">
        <v>362</v>
      </c>
      <c r="F495" s="4">
        <v>0.32986111111111099</v>
      </c>
      <c r="G495" s="4">
        <v>0.34027777777777801</v>
      </c>
      <c r="H495" s="2" t="s">
        <v>365</v>
      </c>
      <c r="I495" s="37" t="s">
        <v>72</v>
      </c>
      <c r="J495" s="38">
        <v>0</v>
      </c>
      <c r="K495" s="5" t="str">
        <f t="shared" si="15"/>
        <v>0</v>
      </c>
      <c r="L495" s="39"/>
      <c r="M495" s="4">
        <v>1.0416666666666701E-2</v>
      </c>
      <c r="O495" s="2" t="s">
        <v>48</v>
      </c>
    </row>
    <row r="496" spans="1:17">
      <c r="A496" s="3" t="str">
        <f t="shared" si="14"/>
        <v>BORA BORA - TAHITI</v>
      </c>
      <c r="B496" s="2" t="s">
        <v>92</v>
      </c>
      <c r="C496" s="3" t="s">
        <v>78</v>
      </c>
      <c r="D496" s="3" t="s">
        <v>44</v>
      </c>
      <c r="E496" s="3" t="s">
        <v>362</v>
      </c>
      <c r="F496" s="4">
        <v>0.32986111111111099</v>
      </c>
      <c r="G496" s="4">
        <v>0.38194444444444398</v>
      </c>
      <c r="H496" s="2" t="s">
        <v>365</v>
      </c>
      <c r="I496" s="26" t="s">
        <v>58</v>
      </c>
      <c r="J496" s="38">
        <v>1</v>
      </c>
      <c r="K496" s="5" t="str">
        <f t="shared" si="15"/>
        <v>1</v>
      </c>
      <c r="L496" s="39"/>
      <c r="M496" s="4">
        <v>5.2083333333333301E-2</v>
      </c>
      <c r="O496" s="2" t="s">
        <v>48</v>
      </c>
    </row>
    <row r="497" spans="1:17">
      <c r="A497" s="3" t="str">
        <f t="shared" si="14"/>
        <v>RAIATEA - BORA BORA</v>
      </c>
      <c r="B497" s="2" t="s">
        <v>95</v>
      </c>
      <c r="C497" s="3" t="s">
        <v>56</v>
      </c>
      <c r="D497" s="3" t="s">
        <v>78</v>
      </c>
      <c r="E497" s="3" t="s">
        <v>362</v>
      </c>
      <c r="F497" s="4">
        <v>0.34375</v>
      </c>
      <c r="G497" s="4">
        <v>0.35763888888888901</v>
      </c>
      <c r="H497" s="2" t="s">
        <v>368</v>
      </c>
      <c r="I497" s="26" t="s">
        <v>72</v>
      </c>
      <c r="J497" s="38">
        <v>0</v>
      </c>
      <c r="K497" s="5" t="str">
        <f t="shared" si="15"/>
        <v>0</v>
      </c>
      <c r="L497" s="39"/>
      <c r="M497" s="4">
        <v>1.38888888888889E-2</v>
      </c>
      <c r="O497" s="2" t="s">
        <v>48</v>
      </c>
    </row>
    <row r="498" spans="1:17">
      <c r="A498" s="3" t="str">
        <f t="shared" si="14"/>
        <v>TAHITI - BORA BORA</v>
      </c>
      <c r="B498" s="2" t="s">
        <v>77</v>
      </c>
      <c r="C498" s="3" t="s">
        <v>44</v>
      </c>
      <c r="D498" s="3" t="s">
        <v>78</v>
      </c>
      <c r="E498" s="3" t="s">
        <v>362</v>
      </c>
      <c r="F498" s="4">
        <v>0.34375</v>
      </c>
      <c r="G498" s="4">
        <v>0.37847222222222199</v>
      </c>
      <c r="H498" s="2" t="s">
        <v>369</v>
      </c>
      <c r="I498" s="26" t="s">
        <v>72</v>
      </c>
      <c r="J498" s="38">
        <v>0</v>
      </c>
      <c r="K498" s="5" t="str">
        <f t="shared" si="15"/>
        <v>0</v>
      </c>
      <c r="L498" s="39"/>
      <c r="M498" s="4">
        <v>3.4722222222222203E-2</v>
      </c>
      <c r="O498" s="2" t="s">
        <v>48</v>
      </c>
    </row>
    <row r="499" spans="1:17">
      <c r="A499" s="3" t="str">
        <f t="shared" si="14"/>
        <v>RAIATEA - TAHITI</v>
      </c>
      <c r="B499" s="2" t="s">
        <v>80</v>
      </c>
      <c r="C499" s="3" t="s">
        <v>56</v>
      </c>
      <c r="D499" s="3" t="s">
        <v>44</v>
      </c>
      <c r="E499" s="3" t="s">
        <v>362</v>
      </c>
      <c r="F499" s="4">
        <v>0.34375</v>
      </c>
      <c r="G499" s="4">
        <v>0.40625</v>
      </c>
      <c r="H499" s="2" t="s">
        <v>368</v>
      </c>
      <c r="I499" s="37" t="s">
        <v>72</v>
      </c>
      <c r="J499" s="38">
        <v>1</v>
      </c>
      <c r="K499" s="5" t="str">
        <f t="shared" si="15"/>
        <v>1</v>
      </c>
      <c r="L499" s="39"/>
      <c r="M499" s="4">
        <v>6.25E-2</v>
      </c>
      <c r="O499" s="2" t="s">
        <v>48</v>
      </c>
      <c r="Q499" s="3"/>
    </row>
    <row r="500" spans="1:17">
      <c r="A500" s="3" t="str">
        <f t="shared" si="14"/>
        <v>RAIATEA - TAHITI</v>
      </c>
      <c r="B500" s="2" t="s">
        <v>80</v>
      </c>
      <c r="C500" s="3" t="s">
        <v>56</v>
      </c>
      <c r="D500" s="3" t="s">
        <v>44</v>
      </c>
      <c r="E500" s="3" t="s">
        <v>362</v>
      </c>
      <c r="F500" s="4">
        <v>0.35069444444444398</v>
      </c>
      <c r="G500" s="4">
        <v>0.38194444444444398</v>
      </c>
      <c r="H500" s="2" t="s">
        <v>365</v>
      </c>
      <c r="I500" s="26" t="s">
        <v>72</v>
      </c>
      <c r="J500" s="38">
        <v>0</v>
      </c>
      <c r="K500" s="5" t="str">
        <f t="shared" si="15"/>
        <v>0</v>
      </c>
      <c r="L500" s="39"/>
      <c r="M500" s="4">
        <v>3.125E-2</v>
      </c>
      <c r="O500" s="2" t="s">
        <v>48</v>
      </c>
    </row>
    <row r="501" spans="1:17">
      <c r="A501" s="3" t="str">
        <f t="shared" si="14"/>
        <v>TAHITI - HIKUERU</v>
      </c>
      <c r="B501" s="2" t="s">
        <v>370</v>
      </c>
      <c r="C501" s="3" t="s">
        <v>44</v>
      </c>
      <c r="D501" s="3" t="s">
        <v>371</v>
      </c>
      <c r="E501" s="3" t="s">
        <v>362</v>
      </c>
      <c r="F501" s="4">
        <v>0.35416666666666702</v>
      </c>
      <c r="G501" s="4">
        <v>0.42708333333333298</v>
      </c>
      <c r="H501" s="2" t="s">
        <v>372</v>
      </c>
      <c r="I501" s="26" t="s">
        <v>38</v>
      </c>
      <c r="J501" s="38">
        <v>0</v>
      </c>
      <c r="K501" s="5" t="str">
        <f t="shared" si="15"/>
        <v>0</v>
      </c>
      <c r="L501" s="39"/>
      <c r="M501" s="4">
        <v>7.2916666666666699E-2</v>
      </c>
      <c r="O501" s="2" t="s">
        <v>48</v>
      </c>
    </row>
    <row r="502" spans="1:17">
      <c r="A502" s="3" t="str">
        <f t="shared" si="14"/>
        <v>TAHITI - ANAA</v>
      </c>
      <c r="B502" s="2" t="s">
        <v>60</v>
      </c>
      <c r="C502" s="3" t="s">
        <v>44</v>
      </c>
      <c r="D502" s="3" t="s">
        <v>61</v>
      </c>
      <c r="E502" s="3" t="s">
        <v>362</v>
      </c>
      <c r="F502" s="4">
        <v>0.35416666666666702</v>
      </c>
      <c r="G502" s="4">
        <v>0.47569444444444398</v>
      </c>
      <c r="H502" s="2" t="s">
        <v>372</v>
      </c>
      <c r="I502" s="26" t="s">
        <v>38</v>
      </c>
      <c r="J502" s="38">
        <v>1</v>
      </c>
      <c r="K502" s="5" t="str">
        <f t="shared" si="15"/>
        <v>1</v>
      </c>
      <c r="L502" s="39"/>
      <c r="M502" s="4">
        <v>0.121527777777778</v>
      </c>
      <c r="O502" s="2" t="s">
        <v>48</v>
      </c>
    </row>
    <row r="503" spans="1:17">
      <c r="A503" s="3" t="str">
        <f t="shared" si="14"/>
        <v>TAHITI - ARUTUA</v>
      </c>
      <c r="B503" s="2" t="s">
        <v>310</v>
      </c>
      <c r="C503" s="3" t="s">
        <v>44</v>
      </c>
      <c r="D503" s="3" t="s">
        <v>311</v>
      </c>
      <c r="E503" s="3" t="s">
        <v>362</v>
      </c>
      <c r="F503" s="4">
        <v>0.36458333333333298</v>
      </c>
      <c r="G503" s="4">
        <v>0.40972222222222199</v>
      </c>
      <c r="H503" s="2" t="s">
        <v>373</v>
      </c>
      <c r="I503" s="26" t="s">
        <v>72</v>
      </c>
      <c r="J503" s="38">
        <v>0</v>
      </c>
      <c r="K503" s="5" t="str">
        <f t="shared" si="15"/>
        <v>0</v>
      </c>
      <c r="L503" s="39" t="s">
        <v>374</v>
      </c>
      <c r="M503" s="4">
        <v>4.5138888888888902E-2</v>
      </c>
      <c r="O503" s="2" t="s">
        <v>48</v>
      </c>
    </row>
    <row r="504" spans="1:17">
      <c r="A504" s="3" t="str">
        <f t="shared" si="14"/>
        <v>BORA BORA - TAHITI</v>
      </c>
      <c r="B504" s="2" t="s">
        <v>92</v>
      </c>
      <c r="C504" s="3" t="s">
        <v>78</v>
      </c>
      <c r="D504" s="3" t="s">
        <v>44</v>
      </c>
      <c r="E504" s="3" t="s">
        <v>362</v>
      </c>
      <c r="F504" s="4">
        <v>0.37152777777777801</v>
      </c>
      <c r="G504" s="4">
        <v>0.40625</v>
      </c>
      <c r="H504" s="2" t="s">
        <v>368</v>
      </c>
      <c r="I504" s="2" t="s">
        <v>58</v>
      </c>
      <c r="J504" s="38">
        <v>0</v>
      </c>
      <c r="K504" s="5" t="str">
        <f t="shared" si="15"/>
        <v>0</v>
      </c>
      <c r="L504" s="39"/>
      <c r="M504" s="4">
        <v>3.4722222222222203E-2</v>
      </c>
      <c r="O504" s="2" t="s">
        <v>48</v>
      </c>
    </row>
    <row r="505" spans="1:17">
      <c r="A505" s="3" t="str">
        <f t="shared" si="14"/>
        <v>TAHITI - BORA BORA</v>
      </c>
      <c r="B505" s="2" t="s">
        <v>77</v>
      </c>
      <c r="C505" s="3" t="s">
        <v>44</v>
      </c>
      <c r="D505" s="3" t="s">
        <v>78</v>
      </c>
      <c r="E505" s="3" t="s">
        <v>362</v>
      </c>
      <c r="F505" s="4">
        <v>0.375</v>
      </c>
      <c r="G505" s="4">
        <v>0.40972222222222199</v>
      </c>
      <c r="H505" s="2" t="s">
        <v>375</v>
      </c>
      <c r="I505" s="2" t="s">
        <v>125</v>
      </c>
      <c r="J505" s="38">
        <v>0</v>
      </c>
      <c r="K505" s="5" t="str">
        <f t="shared" si="15"/>
        <v>0</v>
      </c>
      <c r="L505" s="39"/>
      <c r="M505" s="4">
        <v>3.4722222222222203E-2</v>
      </c>
      <c r="O505" s="2" t="s">
        <v>48</v>
      </c>
    </row>
    <row r="506" spans="1:17">
      <c r="A506" s="3" t="str">
        <f t="shared" si="14"/>
        <v>TUBUAI - TAHITI</v>
      </c>
      <c r="B506" s="2" t="s">
        <v>91</v>
      </c>
      <c r="C506" s="3" t="s">
        <v>45</v>
      </c>
      <c r="D506" s="3" t="s">
        <v>44</v>
      </c>
      <c r="E506" s="3" t="s">
        <v>362</v>
      </c>
      <c r="F506" s="4">
        <v>0.38541666666666702</v>
      </c>
      <c r="G506" s="4">
        <v>0.45486111111111099</v>
      </c>
      <c r="H506" s="2" t="s">
        <v>366</v>
      </c>
      <c r="I506" s="26" t="s">
        <v>38</v>
      </c>
      <c r="J506" s="38">
        <v>0</v>
      </c>
      <c r="K506" s="5" t="str">
        <f t="shared" si="15"/>
        <v>0</v>
      </c>
      <c r="L506" s="39" t="s">
        <v>367</v>
      </c>
      <c r="M506" s="4">
        <v>6.9444444444444406E-2</v>
      </c>
      <c r="O506" s="2" t="s">
        <v>48</v>
      </c>
    </row>
    <row r="507" spans="1:17">
      <c r="A507" s="3" t="str">
        <f t="shared" si="14"/>
        <v>BORA BORA - TIKEHAU</v>
      </c>
      <c r="B507" s="2" t="s">
        <v>337</v>
      </c>
      <c r="C507" s="3" t="s">
        <v>78</v>
      </c>
      <c r="D507" s="3" t="s">
        <v>127</v>
      </c>
      <c r="E507" s="3" t="s">
        <v>362</v>
      </c>
      <c r="F507" s="4">
        <v>0.39930555555555602</v>
      </c>
      <c r="G507" s="4">
        <v>0.44444444444444398</v>
      </c>
      <c r="H507" s="2" t="s">
        <v>376</v>
      </c>
      <c r="I507" s="26" t="s">
        <v>58</v>
      </c>
      <c r="J507" s="38">
        <v>0</v>
      </c>
      <c r="K507" s="5" t="str">
        <f t="shared" si="15"/>
        <v>0</v>
      </c>
      <c r="L507" s="39"/>
      <c r="M507" s="4">
        <v>4.5138888888888902E-2</v>
      </c>
      <c r="O507" s="2" t="s">
        <v>48</v>
      </c>
    </row>
    <row r="508" spans="1:17">
      <c r="A508" s="3" t="str">
        <f t="shared" si="14"/>
        <v>BORA BORA - RANGIROA</v>
      </c>
      <c r="B508" s="2" t="s">
        <v>263</v>
      </c>
      <c r="C508" s="3" t="s">
        <v>78</v>
      </c>
      <c r="D508" s="3" t="s">
        <v>130</v>
      </c>
      <c r="E508" s="3" t="s">
        <v>362</v>
      </c>
      <c r="F508" s="4">
        <v>0.39930555555555602</v>
      </c>
      <c r="G508" s="4">
        <v>0.47222222222222199</v>
      </c>
      <c r="H508" s="2" t="s">
        <v>376</v>
      </c>
      <c r="I508" s="26" t="s">
        <v>58</v>
      </c>
      <c r="J508" s="38">
        <v>1</v>
      </c>
      <c r="K508" s="5" t="str">
        <f t="shared" si="15"/>
        <v>1</v>
      </c>
      <c r="L508" s="39"/>
      <c r="M508" s="4">
        <v>7.2916666666666699E-2</v>
      </c>
      <c r="O508" s="2" t="s">
        <v>48</v>
      </c>
    </row>
    <row r="509" spans="1:17">
      <c r="A509" s="3" t="str">
        <f t="shared" si="14"/>
        <v>TAHITI - RANGIROA</v>
      </c>
      <c r="B509" s="2" t="s">
        <v>129</v>
      </c>
      <c r="C509" s="3" t="s">
        <v>44</v>
      </c>
      <c r="D509" s="3" t="s">
        <v>130</v>
      </c>
      <c r="E509" s="3" t="s">
        <v>362</v>
      </c>
      <c r="F509" s="4">
        <v>0.40625</v>
      </c>
      <c r="G509" s="4">
        <v>0.44791666666666702</v>
      </c>
      <c r="H509" s="2" t="s">
        <v>377</v>
      </c>
      <c r="I509" s="26" t="s">
        <v>72</v>
      </c>
      <c r="J509" s="38">
        <v>0</v>
      </c>
      <c r="K509" s="5" t="str">
        <f t="shared" si="15"/>
        <v>0</v>
      </c>
      <c r="L509" s="39"/>
      <c r="M509" s="4">
        <v>4.1666666666666699E-2</v>
      </c>
      <c r="O509" s="2" t="s">
        <v>48</v>
      </c>
    </row>
    <row r="510" spans="1:17">
      <c r="A510" s="3" t="str">
        <f t="shared" si="14"/>
        <v>TAHITI - MATAIVA</v>
      </c>
      <c r="B510" s="2" t="s">
        <v>378</v>
      </c>
      <c r="C510" s="3" t="s">
        <v>44</v>
      </c>
      <c r="D510" s="3" t="s">
        <v>379</v>
      </c>
      <c r="E510" s="3" t="s">
        <v>362</v>
      </c>
      <c r="F510" s="4">
        <v>0.40625</v>
      </c>
      <c r="G510" s="4">
        <v>0.48611111111111099</v>
      </c>
      <c r="H510" s="2" t="s">
        <v>377</v>
      </c>
      <c r="I510" s="26" t="s">
        <v>72</v>
      </c>
      <c r="J510" s="38">
        <v>1</v>
      </c>
      <c r="K510" s="5" t="str">
        <f t="shared" si="15"/>
        <v>1</v>
      </c>
      <c r="L510" s="39"/>
      <c r="M510" s="4">
        <v>7.9861111111111105E-2</v>
      </c>
      <c r="O510" s="2" t="s">
        <v>48</v>
      </c>
    </row>
    <row r="511" spans="1:17">
      <c r="A511" s="3" t="str">
        <f t="shared" si="14"/>
        <v>TAHITI - FAKARAVA</v>
      </c>
      <c r="B511" s="2" t="s">
        <v>151</v>
      </c>
      <c r="C511" s="3" t="s">
        <v>44</v>
      </c>
      <c r="D511" s="3" t="s">
        <v>152</v>
      </c>
      <c r="E511" s="3" t="s">
        <v>362</v>
      </c>
      <c r="F511" s="4">
        <v>0.41666666666666702</v>
      </c>
      <c r="G511" s="4">
        <v>0.46527777777777801</v>
      </c>
      <c r="H511" s="2" t="s">
        <v>380</v>
      </c>
      <c r="I511" s="26" t="s">
        <v>72</v>
      </c>
      <c r="J511" s="38">
        <v>0</v>
      </c>
      <c r="K511" s="5" t="str">
        <f t="shared" si="15"/>
        <v>0</v>
      </c>
      <c r="L511" s="39" t="s">
        <v>187</v>
      </c>
      <c r="M511" s="4">
        <v>4.8611111111111098E-2</v>
      </c>
      <c r="O511" s="2" t="s">
        <v>48</v>
      </c>
      <c r="Q511" s="3"/>
    </row>
    <row r="512" spans="1:17">
      <c r="A512" s="3" t="str">
        <f t="shared" si="14"/>
        <v>ARUTUA - TAHITI</v>
      </c>
      <c r="B512" s="2" t="s">
        <v>322</v>
      </c>
      <c r="C512" s="3" t="s">
        <v>311</v>
      </c>
      <c r="D512" s="3" t="s">
        <v>44</v>
      </c>
      <c r="E512" s="3" t="s">
        <v>362</v>
      </c>
      <c r="F512" s="4">
        <v>0.42361111111111099</v>
      </c>
      <c r="G512" s="4">
        <v>0.46875</v>
      </c>
      <c r="H512" s="2" t="s">
        <v>373</v>
      </c>
      <c r="I512" s="26" t="s">
        <v>72</v>
      </c>
      <c r="J512" s="38">
        <v>0</v>
      </c>
      <c r="K512" s="5" t="str">
        <f t="shared" si="15"/>
        <v>0</v>
      </c>
      <c r="L512" s="39" t="s">
        <v>374</v>
      </c>
      <c r="M512" s="4">
        <v>4.5138888888888902E-2</v>
      </c>
      <c r="O512" s="2" t="s">
        <v>48</v>
      </c>
    </row>
    <row r="513" spans="1:17">
      <c r="A513" s="3" t="str">
        <f t="shared" si="14"/>
        <v>BORA BORA - TAHITI</v>
      </c>
      <c r="B513" s="2" t="s">
        <v>92</v>
      </c>
      <c r="C513" s="3" t="s">
        <v>78</v>
      </c>
      <c r="D513" s="3" t="s">
        <v>44</v>
      </c>
      <c r="E513" s="3" t="s">
        <v>362</v>
      </c>
      <c r="F513" s="4">
        <v>0.42361111111111099</v>
      </c>
      <c r="G513" s="4">
        <v>0.45833333333333298</v>
      </c>
      <c r="H513" s="2" t="s">
        <v>375</v>
      </c>
      <c r="I513" s="2" t="s">
        <v>58</v>
      </c>
      <c r="J513" s="38">
        <v>0</v>
      </c>
      <c r="K513" s="5" t="str">
        <f t="shared" si="15"/>
        <v>0</v>
      </c>
      <c r="L513" s="39"/>
      <c r="M513" s="4">
        <v>3.4722222222222203E-2</v>
      </c>
      <c r="O513" s="2" t="s">
        <v>48</v>
      </c>
    </row>
    <row r="514" spans="1:17">
      <c r="A514" s="3" t="str">
        <f t="shared" si="14"/>
        <v>TAHITI - MOOREA</v>
      </c>
      <c r="B514" s="2" t="s">
        <v>73</v>
      </c>
      <c r="C514" s="3" t="s">
        <v>44</v>
      </c>
      <c r="D514" s="3" t="s">
        <v>74</v>
      </c>
      <c r="E514" s="3" t="s">
        <v>362</v>
      </c>
      <c r="F514" s="4">
        <v>0.42708333333333298</v>
      </c>
      <c r="G514" s="4">
        <v>0.4375</v>
      </c>
      <c r="H514" s="2" t="s">
        <v>381</v>
      </c>
      <c r="I514" s="37" t="s">
        <v>72</v>
      </c>
      <c r="J514" s="38">
        <v>0</v>
      </c>
      <c r="K514" s="5" t="str">
        <f t="shared" si="15"/>
        <v>0</v>
      </c>
      <c r="L514" s="39"/>
      <c r="M514" s="4">
        <v>1.0416666666666701E-2</v>
      </c>
      <c r="O514" s="2" t="s">
        <v>48</v>
      </c>
    </row>
    <row r="515" spans="1:17">
      <c r="A515" s="3" t="str">
        <f t="shared" si="14"/>
        <v>TAHITI - BORA BORA</v>
      </c>
      <c r="B515" s="2" t="s">
        <v>77</v>
      </c>
      <c r="C515" s="3" t="s">
        <v>44</v>
      </c>
      <c r="D515" s="3" t="s">
        <v>78</v>
      </c>
      <c r="E515" s="3" t="s">
        <v>362</v>
      </c>
      <c r="F515" s="4">
        <v>0.42708333333333298</v>
      </c>
      <c r="G515" s="4">
        <v>0.47916666666666702</v>
      </c>
      <c r="H515" s="2" t="s">
        <v>381</v>
      </c>
      <c r="I515" s="26" t="s">
        <v>125</v>
      </c>
      <c r="J515" s="38">
        <v>1</v>
      </c>
      <c r="K515" s="5" t="str">
        <f t="shared" si="15"/>
        <v>1</v>
      </c>
      <c r="L515" s="39"/>
      <c r="M515" s="4">
        <v>5.2083333333333301E-2</v>
      </c>
      <c r="O515" s="2" t="s">
        <v>48</v>
      </c>
    </row>
    <row r="516" spans="1:17">
      <c r="A516" s="3" t="str">
        <f t="shared" si="14"/>
        <v>HIKUERU - TAHITI</v>
      </c>
      <c r="B516" s="2" t="s">
        <v>382</v>
      </c>
      <c r="C516" s="3" t="s">
        <v>371</v>
      </c>
      <c r="D516" s="3" t="s">
        <v>44</v>
      </c>
      <c r="E516" s="3" t="s">
        <v>362</v>
      </c>
      <c r="F516" s="4">
        <v>0.44097222222222199</v>
      </c>
      <c r="G516" s="4">
        <v>0.53819444444444398</v>
      </c>
      <c r="H516" s="2" t="s">
        <v>372</v>
      </c>
      <c r="I516" s="26" t="s">
        <v>38</v>
      </c>
      <c r="J516" s="38">
        <v>1</v>
      </c>
      <c r="K516" s="5" t="str">
        <f t="shared" si="15"/>
        <v>1</v>
      </c>
      <c r="L516" s="39"/>
      <c r="M516" s="4">
        <v>9.7222222222222196E-2</v>
      </c>
      <c r="O516" s="2" t="s">
        <v>48</v>
      </c>
    </row>
    <row r="517" spans="1:17">
      <c r="A517" s="3" t="str">
        <f t="shared" si="14"/>
        <v>MOOREA - BORA BORA</v>
      </c>
      <c r="B517" s="2" t="s">
        <v>82</v>
      </c>
      <c r="C517" s="3" t="s">
        <v>74</v>
      </c>
      <c r="D517" s="3" t="s">
        <v>78</v>
      </c>
      <c r="E517" s="3" t="s">
        <v>362</v>
      </c>
      <c r="F517" s="4">
        <v>0.44791666666666702</v>
      </c>
      <c r="G517" s="4">
        <v>0.47916666666666702</v>
      </c>
      <c r="H517" s="2" t="s">
        <v>381</v>
      </c>
      <c r="I517" s="37" t="s">
        <v>72</v>
      </c>
      <c r="J517" s="38">
        <v>0</v>
      </c>
      <c r="K517" s="5" t="str">
        <f t="shared" si="15"/>
        <v>0</v>
      </c>
      <c r="L517" s="39"/>
      <c r="M517" s="4">
        <v>3.125E-2</v>
      </c>
      <c r="O517" s="2" t="s">
        <v>48</v>
      </c>
    </row>
    <row r="518" spans="1:17">
      <c r="A518" s="3" t="str">
        <f t="shared" si="14"/>
        <v>HIVA OA (ATUONA) - NUKU HIVA</v>
      </c>
      <c r="B518" s="2" t="s">
        <v>99</v>
      </c>
      <c r="C518" s="3" t="s">
        <v>97</v>
      </c>
      <c r="D518" s="3" t="s">
        <v>40</v>
      </c>
      <c r="E518" s="3" t="s">
        <v>362</v>
      </c>
      <c r="F518" s="4">
        <v>0.45833333333333298</v>
      </c>
      <c r="G518" s="4">
        <v>0.48611111111111099</v>
      </c>
      <c r="H518" s="2" t="s">
        <v>364</v>
      </c>
      <c r="I518" s="26" t="s">
        <v>38</v>
      </c>
      <c r="J518" s="38">
        <v>0</v>
      </c>
      <c r="K518" s="5" t="str">
        <f t="shared" si="15"/>
        <v>0</v>
      </c>
      <c r="L518" s="39"/>
      <c r="M518" s="4">
        <v>2.7777777777777801E-2</v>
      </c>
      <c r="O518" s="2" t="s">
        <v>48</v>
      </c>
    </row>
    <row r="519" spans="1:17">
      <c r="A519" s="3" t="str">
        <f t="shared" si="14"/>
        <v>HIVA OA (ATUONA) - TAHITI</v>
      </c>
      <c r="B519" s="2" t="s">
        <v>220</v>
      </c>
      <c r="C519" s="3" t="s">
        <v>97</v>
      </c>
      <c r="D519" s="3" t="s">
        <v>44</v>
      </c>
      <c r="E519" s="3" t="s">
        <v>362</v>
      </c>
      <c r="F519" s="4">
        <v>0.45833333333333298</v>
      </c>
      <c r="G519" s="4">
        <v>0.62847222222222199</v>
      </c>
      <c r="H519" s="2" t="s">
        <v>364</v>
      </c>
      <c r="I519" s="26" t="s">
        <v>38</v>
      </c>
      <c r="J519" s="38">
        <v>1</v>
      </c>
      <c r="K519" s="5" t="str">
        <f t="shared" si="15"/>
        <v>1</v>
      </c>
      <c r="L519" s="39"/>
      <c r="M519" s="4">
        <v>0.19097222222222199</v>
      </c>
      <c r="O519" s="2" t="s">
        <v>48</v>
      </c>
    </row>
    <row r="520" spans="1:17">
      <c r="A520" s="3" t="str">
        <f t="shared" si="14"/>
        <v>TIKEHAU - RANGIROA</v>
      </c>
      <c r="B520" s="2" t="s">
        <v>144</v>
      </c>
      <c r="C520" s="3" t="s">
        <v>127</v>
      </c>
      <c r="D520" s="3" t="s">
        <v>130</v>
      </c>
      <c r="E520" s="3" t="s">
        <v>362</v>
      </c>
      <c r="F520" s="4">
        <v>0.45833333333333298</v>
      </c>
      <c r="G520" s="4">
        <v>0.47222222222222199</v>
      </c>
      <c r="H520" s="2" t="s">
        <v>376</v>
      </c>
      <c r="I520" s="37" t="s">
        <v>72</v>
      </c>
      <c r="J520" s="38">
        <v>0</v>
      </c>
      <c r="K520" s="5" t="str">
        <f t="shared" si="15"/>
        <v>0</v>
      </c>
      <c r="L520" s="39"/>
      <c r="M520" s="4">
        <v>1.38888888888889E-2</v>
      </c>
      <c r="O520" s="2" t="s">
        <v>48</v>
      </c>
      <c r="Q520" s="3"/>
    </row>
    <row r="521" spans="1:17">
      <c r="A521" s="3" t="str">
        <f t="shared" si="14"/>
        <v>TIKEHAU - TAHITI</v>
      </c>
      <c r="B521" s="2" t="s">
        <v>148</v>
      </c>
      <c r="C521" s="3" t="s">
        <v>127</v>
      </c>
      <c r="D521" s="3" t="s">
        <v>44</v>
      </c>
      <c r="E521" s="3" t="s">
        <v>362</v>
      </c>
      <c r="F521" s="4">
        <v>0.45833333333333298</v>
      </c>
      <c r="G521" s="4">
        <v>0.53472222222222199</v>
      </c>
      <c r="H521" s="2" t="s">
        <v>376</v>
      </c>
      <c r="I521" s="2" t="s">
        <v>72</v>
      </c>
      <c r="J521" s="38">
        <v>1</v>
      </c>
      <c r="K521" s="5" t="str">
        <f t="shared" si="15"/>
        <v>1</v>
      </c>
      <c r="L521" s="39"/>
      <c r="M521" s="4">
        <v>7.6388888888888895E-2</v>
      </c>
      <c r="O521" s="2" t="s">
        <v>48</v>
      </c>
    </row>
    <row r="522" spans="1:17">
      <c r="A522" s="3" t="str">
        <f t="shared" si="14"/>
        <v>RANGIROA - MATAIVA</v>
      </c>
      <c r="B522" s="2" t="s">
        <v>383</v>
      </c>
      <c r="C522" s="3" t="s">
        <v>130</v>
      </c>
      <c r="D522" s="3" t="s">
        <v>379</v>
      </c>
      <c r="E522" s="3" t="s">
        <v>362</v>
      </c>
      <c r="F522" s="4">
        <v>0.46875</v>
      </c>
      <c r="G522" s="4">
        <v>0.48611111111111099</v>
      </c>
      <c r="H522" s="2" t="s">
        <v>377</v>
      </c>
      <c r="I522" s="26" t="s">
        <v>72</v>
      </c>
      <c r="J522" s="38">
        <v>0</v>
      </c>
      <c r="K522" s="5" t="str">
        <f t="shared" si="15"/>
        <v>0</v>
      </c>
      <c r="L522" s="39"/>
      <c r="M522" s="4">
        <v>1.7361111111111101E-2</v>
      </c>
      <c r="O522" s="2" t="s">
        <v>48</v>
      </c>
    </row>
    <row r="523" spans="1:17">
      <c r="A523" s="3" t="str">
        <f t="shared" si="14"/>
        <v>RANGIROA - TAHITI</v>
      </c>
      <c r="B523" s="2" t="s">
        <v>156</v>
      </c>
      <c r="C523" s="3" t="s">
        <v>130</v>
      </c>
      <c r="D523" s="3" t="s">
        <v>44</v>
      </c>
      <c r="E523" s="3" t="s">
        <v>362</v>
      </c>
      <c r="F523" s="4">
        <v>0.46875</v>
      </c>
      <c r="G523" s="4">
        <v>0.53819444444444398</v>
      </c>
      <c r="H523" s="2" t="s">
        <v>377</v>
      </c>
      <c r="I523" s="37" t="s">
        <v>72</v>
      </c>
      <c r="J523" s="38">
        <v>1</v>
      </c>
      <c r="K523" s="5" t="str">
        <f t="shared" si="15"/>
        <v>1</v>
      </c>
      <c r="L523" s="39"/>
      <c r="M523" s="4">
        <v>6.9444444444444406E-2</v>
      </c>
      <c r="O523" s="2" t="s">
        <v>48</v>
      </c>
    </row>
    <row r="524" spans="1:17">
      <c r="A524" s="3" t="str">
        <f t="shared" si="14"/>
        <v>FAKARAVA - TAHITI</v>
      </c>
      <c r="B524" s="2" t="s">
        <v>172</v>
      </c>
      <c r="C524" s="3" t="s">
        <v>152</v>
      </c>
      <c r="D524" s="3" t="s">
        <v>44</v>
      </c>
      <c r="E524" s="3" t="s">
        <v>362</v>
      </c>
      <c r="F524" s="4">
        <v>0.47916666666666702</v>
      </c>
      <c r="G524" s="4">
        <v>0.53125</v>
      </c>
      <c r="H524" s="2" t="s">
        <v>380</v>
      </c>
      <c r="I524" s="26" t="s">
        <v>72</v>
      </c>
      <c r="J524" s="38">
        <v>0</v>
      </c>
      <c r="K524" s="5" t="str">
        <f t="shared" si="15"/>
        <v>0</v>
      </c>
      <c r="L524" s="39" t="s">
        <v>187</v>
      </c>
      <c r="M524" s="4">
        <v>5.2083333333333301E-2</v>
      </c>
      <c r="O524" s="2" t="s">
        <v>48</v>
      </c>
    </row>
    <row r="525" spans="1:17">
      <c r="A525" s="3" t="str">
        <f t="shared" si="14"/>
        <v>TAHITI - HUAHINE</v>
      </c>
      <c r="B525" s="2" t="s">
        <v>69</v>
      </c>
      <c r="C525" s="3" t="s">
        <v>44</v>
      </c>
      <c r="D525" s="3" t="s">
        <v>70</v>
      </c>
      <c r="E525" s="3" t="s">
        <v>362</v>
      </c>
      <c r="F525" s="4">
        <v>0.48611111111111099</v>
      </c>
      <c r="G525" s="4">
        <v>0.51388888888888895</v>
      </c>
      <c r="H525" s="2" t="s">
        <v>384</v>
      </c>
      <c r="I525" s="26" t="s">
        <v>72</v>
      </c>
      <c r="J525" s="38">
        <v>0</v>
      </c>
      <c r="K525" s="5" t="str">
        <f t="shared" si="15"/>
        <v>0</v>
      </c>
      <c r="L525" s="39" t="s">
        <v>199</v>
      </c>
      <c r="M525" s="4">
        <v>2.7777777777777801E-2</v>
      </c>
      <c r="O525" s="2" t="s">
        <v>48</v>
      </c>
    </row>
    <row r="526" spans="1:17">
      <c r="A526" s="3" t="str">
        <f t="shared" si="14"/>
        <v>TAHITI - RAIATEA</v>
      </c>
      <c r="B526" s="2" t="s">
        <v>55</v>
      </c>
      <c r="C526" s="3" t="s">
        <v>44</v>
      </c>
      <c r="D526" s="3" t="s">
        <v>56</v>
      </c>
      <c r="E526" s="3" t="s">
        <v>362</v>
      </c>
      <c r="F526" s="4">
        <v>0.48611111111111099</v>
      </c>
      <c r="G526" s="4">
        <v>0.53819444444444398</v>
      </c>
      <c r="H526" s="2" t="s">
        <v>384</v>
      </c>
      <c r="I526" s="26" t="s">
        <v>72</v>
      </c>
      <c r="J526" s="38">
        <v>1</v>
      </c>
      <c r="K526" s="5" t="str">
        <f t="shared" si="15"/>
        <v>1</v>
      </c>
      <c r="L526" s="39" t="s">
        <v>199</v>
      </c>
      <c r="M526" s="4">
        <v>5.2083333333333301E-2</v>
      </c>
      <c r="O526" s="2" t="s">
        <v>48</v>
      </c>
    </row>
    <row r="527" spans="1:17">
      <c r="A527" s="3" t="str">
        <f t="shared" si="14"/>
        <v>ANAA - TAHITI</v>
      </c>
      <c r="B527" s="2" t="s">
        <v>84</v>
      </c>
      <c r="C527" s="3" t="s">
        <v>61</v>
      </c>
      <c r="D527" s="3" t="s">
        <v>44</v>
      </c>
      <c r="E527" s="3" t="s">
        <v>362</v>
      </c>
      <c r="F527" s="4">
        <v>0.48958333333333298</v>
      </c>
      <c r="G527" s="4">
        <v>0.53819444444444398</v>
      </c>
      <c r="H527" s="2" t="s">
        <v>372</v>
      </c>
      <c r="I527" s="26" t="s">
        <v>38</v>
      </c>
      <c r="J527" s="38">
        <v>0</v>
      </c>
      <c r="K527" s="5" t="str">
        <f t="shared" si="15"/>
        <v>0</v>
      </c>
      <c r="L527" s="39"/>
      <c r="M527" s="4">
        <v>4.8611111111111098E-2</v>
      </c>
      <c r="O527" s="2" t="s">
        <v>48</v>
      </c>
    </row>
    <row r="528" spans="1:17">
      <c r="A528" s="3" t="str">
        <f t="shared" si="14"/>
        <v>RANGIROA - TAHITI</v>
      </c>
      <c r="B528" s="2" t="s">
        <v>156</v>
      </c>
      <c r="C528" s="3" t="s">
        <v>130</v>
      </c>
      <c r="D528" s="3" t="s">
        <v>44</v>
      </c>
      <c r="E528" s="3" t="s">
        <v>362</v>
      </c>
      <c r="F528" s="4">
        <v>0.49305555555555602</v>
      </c>
      <c r="G528" s="4">
        <v>0.53472222222222199</v>
      </c>
      <c r="H528" s="2" t="s">
        <v>376</v>
      </c>
      <c r="I528" s="37" t="s">
        <v>58</v>
      </c>
      <c r="J528" s="38">
        <v>0</v>
      </c>
      <c r="K528" s="5" t="str">
        <f t="shared" si="15"/>
        <v>0</v>
      </c>
      <c r="L528" s="39"/>
      <c r="M528" s="4">
        <v>4.1666666666666699E-2</v>
      </c>
      <c r="O528" s="2" t="s">
        <v>48</v>
      </c>
    </row>
    <row r="529" spans="1:17">
      <c r="A529" s="3" t="str">
        <f t="shared" si="14"/>
        <v>TAHITI - TAKAROA</v>
      </c>
      <c r="B529" s="2" t="s">
        <v>115</v>
      </c>
      <c r="C529" s="3" t="s">
        <v>44</v>
      </c>
      <c r="D529" s="3" t="s">
        <v>116</v>
      </c>
      <c r="E529" s="3" t="s">
        <v>362</v>
      </c>
      <c r="F529" s="4">
        <v>0.49652777777777801</v>
      </c>
      <c r="G529" s="4">
        <v>0.55555555555555602</v>
      </c>
      <c r="H529" s="2" t="s">
        <v>385</v>
      </c>
      <c r="I529" s="26" t="s">
        <v>72</v>
      </c>
      <c r="J529" s="38">
        <v>0</v>
      </c>
      <c r="K529" s="5" t="str">
        <f t="shared" si="15"/>
        <v>0</v>
      </c>
      <c r="L529" s="39"/>
      <c r="M529" s="4">
        <v>5.9027777777777797E-2</v>
      </c>
      <c r="O529" s="2" t="s">
        <v>48</v>
      </c>
    </row>
    <row r="530" spans="1:17">
      <c r="A530" s="3" t="str">
        <f t="shared" si="14"/>
        <v>TAHITI - TAKAPOTO</v>
      </c>
      <c r="B530" s="2" t="s">
        <v>119</v>
      </c>
      <c r="C530" s="3" t="s">
        <v>44</v>
      </c>
      <c r="D530" s="3" t="s">
        <v>120</v>
      </c>
      <c r="E530" s="3" t="s">
        <v>362</v>
      </c>
      <c r="F530" s="4">
        <v>0.49652777777777801</v>
      </c>
      <c r="G530" s="4">
        <v>0.58680555555555602</v>
      </c>
      <c r="H530" s="2" t="s">
        <v>385</v>
      </c>
      <c r="I530" s="26" t="s">
        <v>72</v>
      </c>
      <c r="J530" s="38">
        <v>1</v>
      </c>
      <c r="K530" s="5" t="str">
        <f t="shared" si="15"/>
        <v>1</v>
      </c>
      <c r="L530" s="39"/>
      <c r="M530" s="4">
        <v>9.0277777777777804E-2</v>
      </c>
      <c r="O530" s="2" t="s">
        <v>48</v>
      </c>
    </row>
    <row r="531" spans="1:17">
      <c r="A531" s="3" t="str">
        <f t="shared" si="14"/>
        <v>BORA BORA - TAHITI</v>
      </c>
      <c r="B531" s="2" t="s">
        <v>92</v>
      </c>
      <c r="C531" s="3" t="s">
        <v>78</v>
      </c>
      <c r="D531" s="3" t="s">
        <v>44</v>
      </c>
      <c r="E531" s="3" t="s">
        <v>362</v>
      </c>
      <c r="F531" s="4">
        <v>0.5</v>
      </c>
      <c r="G531" s="4">
        <v>0.53472222222222199</v>
      </c>
      <c r="H531" s="2" t="s">
        <v>381</v>
      </c>
      <c r="I531" s="26" t="s">
        <v>72</v>
      </c>
      <c r="J531" s="38">
        <v>0</v>
      </c>
      <c r="K531" s="5" t="str">
        <f t="shared" si="15"/>
        <v>0</v>
      </c>
      <c r="L531" s="39"/>
      <c r="M531" s="4">
        <v>3.4722222222222203E-2</v>
      </c>
      <c r="O531" s="2" t="s">
        <v>48</v>
      </c>
    </row>
    <row r="532" spans="1:17">
      <c r="A532" s="3" t="str">
        <f t="shared" si="14"/>
        <v>MATAIVA - TAHITI</v>
      </c>
      <c r="B532" s="2" t="s">
        <v>386</v>
      </c>
      <c r="C532" s="3" t="s">
        <v>379</v>
      </c>
      <c r="D532" s="3" t="s">
        <v>44</v>
      </c>
      <c r="E532" s="3" t="s">
        <v>362</v>
      </c>
      <c r="F532" s="4">
        <v>0.5</v>
      </c>
      <c r="G532" s="4">
        <v>0.53819444444444398</v>
      </c>
      <c r="H532" s="2" t="s">
        <v>377</v>
      </c>
      <c r="I532" s="37" t="s">
        <v>72</v>
      </c>
      <c r="J532" s="38">
        <v>0</v>
      </c>
      <c r="K532" s="5" t="str">
        <f t="shared" si="15"/>
        <v>0</v>
      </c>
      <c r="L532" s="39"/>
      <c r="M532" s="4">
        <v>3.8194444444444399E-2</v>
      </c>
      <c r="O532" s="2" t="s">
        <v>48</v>
      </c>
    </row>
    <row r="533" spans="1:17">
      <c r="A533" s="3" t="str">
        <f t="shared" si="14"/>
        <v>NUKU HIVA - TAHITI</v>
      </c>
      <c r="B533" s="2" t="s">
        <v>154</v>
      </c>
      <c r="C533" s="3" t="s">
        <v>40</v>
      </c>
      <c r="D533" s="3" t="s">
        <v>44</v>
      </c>
      <c r="E533" s="3" t="s">
        <v>362</v>
      </c>
      <c r="F533" s="4">
        <v>0.51388888888888895</v>
      </c>
      <c r="G533" s="4">
        <v>0.62847222222222199</v>
      </c>
      <c r="H533" s="2" t="s">
        <v>364</v>
      </c>
      <c r="I533" s="26" t="s">
        <v>38</v>
      </c>
      <c r="J533" s="38">
        <v>0</v>
      </c>
      <c r="K533" s="5" t="str">
        <f t="shared" si="15"/>
        <v>0</v>
      </c>
      <c r="L533" s="39"/>
      <c r="M533" s="4">
        <v>0.13541666666666699</v>
      </c>
      <c r="O533" s="2" t="s">
        <v>48</v>
      </c>
    </row>
    <row r="534" spans="1:17">
      <c r="A534" s="3" t="str">
        <f t="shared" si="14"/>
        <v>TAHITI - RAROTONGA</v>
      </c>
      <c r="B534" s="2" t="s">
        <v>387</v>
      </c>
      <c r="C534" s="3" t="s">
        <v>44</v>
      </c>
      <c r="D534" s="3" t="s">
        <v>388</v>
      </c>
      <c r="E534" s="3" t="s">
        <v>362</v>
      </c>
      <c r="F534" s="4">
        <v>0.51388888888888895</v>
      </c>
      <c r="G534" s="4">
        <v>0.61805555555555602</v>
      </c>
      <c r="H534" s="2" t="s">
        <v>389</v>
      </c>
      <c r="I534" s="37"/>
      <c r="J534" s="38">
        <v>0</v>
      </c>
      <c r="K534" s="5" t="str">
        <f t="shared" si="15"/>
        <v>0</v>
      </c>
      <c r="L534" s="39"/>
      <c r="M534" s="4">
        <v>0.104166666666667</v>
      </c>
      <c r="O534" s="2" t="s">
        <v>48</v>
      </c>
    </row>
    <row r="535" spans="1:17">
      <c r="A535" s="3" t="str">
        <f t="shared" si="14"/>
        <v>HUAHINE - RAIATEA</v>
      </c>
      <c r="B535" s="2" t="s">
        <v>85</v>
      </c>
      <c r="C535" s="3" t="s">
        <v>70</v>
      </c>
      <c r="D535" s="3" t="s">
        <v>56</v>
      </c>
      <c r="E535" s="3" t="s">
        <v>362</v>
      </c>
      <c r="F535" s="4">
        <v>0.52430555555555602</v>
      </c>
      <c r="G535" s="4">
        <v>0.53819444444444398</v>
      </c>
      <c r="H535" s="2" t="s">
        <v>384</v>
      </c>
      <c r="I535" s="26" t="s">
        <v>72</v>
      </c>
      <c r="J535" s="38">
        <v>0</v>
      </c>
      <c r="K535" s="5" t="str">
        <f t="shared" si="15"/>
        <v>0</v>
      </c>
      <c r="L535" s="39" t="s">
        <v>199</v>
      </c>
      <c r="M535" s="4">
        <v>1.38888888888889E-2</v>
      </c>
      <c r="O535" s="2" t="s">
        <v>48</v>
      </c>
      <c r="Q535" s="12"/>
    </row>
    <row r="536" spans="1:17">
      <c r="A536" s="3" t="str">
        <f t="shared" si="14"/>
        <v>HUAHINE - TAHITI</v>
      </c>
      <c r="B536" s="2" t="s">
        <v>86</v>
      </c>
      <c r="C536" s="3" t="s">
        <v>70</v>
      </c>
      <c r="D536" s="3" t="s">
        <v>44</v>
      </c>
      <c r="E536" s="3" t="s">
        <v>362</v>
      </c>
      <c r="F536" s="4">
        <v>0.52430555555555602</v>
      </c>
      <c r="G536" s="4">
        <v>0.58333333333333304</v>
      </c>
      <c r="H536" s="2" t="s">
        <v>384</v>
      </c>
      <c r="I536" s="26" t="s">
        <v>58</v>
      </c>
      <c r="J536" s="38">
        <v>1</v>
      </c>
      <c r="K536" s="5" t="str">
        <f t="shared" si="15"/>
        <v>1</v>
      </c>
      <c r="L536" s="39" t="s">
        <v>199</v>
      </c>
      <c r="M536" s="4">
        <v>5.9027777777777797E-2</v>
      </c>
      <c r="O536" s="2" t="s">
        <v>48</v>
      </c>
    </row>
    <row r="537" spans="1:17">
      <c r="A537" s="3" t="str">
        <f t="shared" si="14"/>
        <v>TAHITI - MAKEMO</v>
      </c>
      <c r="B537" s="2" t="s">
        <v>64</v>
      </c>
      <c r="C537" s="3" t="s">
        <v>44</v>
      </c>
      <c r="D537" s="3" t="s">
        <v>65</v>
      </c>
      <c r="E537" s="3" t="s">
        <v>362</v>
      </c>
      <c r="F537" s="4">
        <v>0.55208333333333304</v>
      </c>
      <c r="G537" s="4">
        <v>0.62152777777777801</v>
      </c>
      <c r="H537" s="2" t="s">
        <v>390</v>
      </c>
      <c r="I537" s="26" t="s">
        <v>38</v>
      </c>
      <c r="J537" s="38">
        <v>0</v>
      </c>
      <c r="K537" s="5" t="str">
        <f t="shared" si="15"/>
        <v>0</v>
      </c>
      <c r="L537" s="39" t="s">
        <v>391</v>
      </c>
      <c r="M537" s="4">
        <v>6.9444444444444406E-2</v>
      </c>
      <c r="O537" s="2" t="s">
        <v>48</v>
      </c>
    </row>
    <row r="538" spans="1:17">
      <c r="A538" s="3" t="str">
        <f t="shared" ref="A538:A601" si="17" xml:space="preserve"> CONCATENATE(VLOOKUP(C538,esc,2,0)," - ",VLOOKUP(D538,esc,2,0))</f>
        <v>TAHITI - HAO</v>
      </c>
      <c r="B538" s="2" t="s">
        <v>101</v>
      </c>
      <c r="C538" s="3" t="s">
        <v>44</v>
      </c>
      <c r="D538" s="3" t="s">
        <v>102</v>
      </c>
      <c r="E538" s="3" t="s">
        <v>362</v>
      </c>
      <c r="F538" s="4">
        <v>0.55208333333333304</v>
      </c>
      <c r="G538" s="4">
        <v>0.64583333333333304</v>
      </c>
      <c r="H538" s="2" t="s">
        <v>390</v>
      </c>
      <c r="I538" s="26" t="s">
        <v>38</v>
      </c>
      <c r="J538" s="38">
        <v>0</v>
      </c>
      <c r="K538" s="5" t="str">
        <f t="shared" ref="K538:K601" si="18">CONCATENATE(J538,Q538)</f>
        <v>0</v>
      </c>
      <c r="L538" s="39" t="s">
        <v>374</v>
      </c>
      <c r="M538" s="4">
        <v>9.375E-2</v>
      </c>
      <c r="O538" s="2" t="s">
        <v>48</v>
      </c>
    </row>
    <row r="539" spans="1:17">
      <c r="A539" s="3" t="str">
        <f t="shared" si="17"/>
        <v>TAHITI - HAO</v>
      </c>
      <c r="B539" s="2" t="s">
        <v>101</v>
      </c>
      <c r="C539" s="3" t="s">
        <v>44</v>
      </c>
      <c r="D539" s="3" t="s">
        <v>102</v>
      </c>
      <c r="E539" s="3" t="s">
        <v>362</v>
      </c>
      <c r="F539" s="4">
        <v>0.55208333333333304</v>
      </c>
      <c r="G539" s="4">
        <v>0.68055555555555602</v>
      </c>
      <c r="H539" s="2" t="s">
        <v>390</v>
      </c>
      <c r="I539" s="26" t="s">
        <v>38</v>
      </c>
      <c r="J539" s="38">
        <v>1</v>
      </c>
      <c r="K539" s="5" t="str">
        <f t="shared" si="18"/>
        <v>1</v>
      </c>
      <c r="L539" s="39" t="s">
        <v>391</v>
      </c>
      <c r="M539" s="4">
        <v>0.12847222222222199</v>
      </c>
      <c r="O539" s="2" t="s">
        <v>48</v>
      </c>
    </row>
    <row r="540" spans="1:17">
      <c r="A540" s="3" t="str">
        <f t="shared" si="17"/>
        <v>RAIATEA - TAHITI</v>
      </c>
      <c r="B540" s="2" t="s">
        <v>80</v>
      </c>
      <c r="C540" s="3" t="s">
        <v>56</v>
      </c>
      <c r="D540" s="3" t="s">
        <v>44</v>
      </c>
      <c r="E540" s="3" t="s">
        <v>362</v>
      </c>
      <c r="F540" s="4">
        <v>0.55208333333333304</v>
      </c>
      <c r="G540" s="4">
        <v>0.58333333333333304</v>
      </c>
      <c r="H540" s="2" t="s">
        <v>384</v>
      </c>
      <c r="I540" s="37" t="s">
        <v>58</v>
      </c>
      <c r="J540" s="38">
        <v>0</v>
      </c>
      <c r="K540" s="5" t="str">
        <f t="shared" si="18"/>
        <v>0</v>
      </c>
      <c r="L540" s="39" t="s">
        <v>199</v>
      </c>
      <c r="M540" s="4">
        <v>3.125E-2</v>
      </c>
      <c r="O540" s="2" t="s">
        <v>48</v>
      </c>
    </row>
    <row r="541" spans="1:17">
      <c r="A541" s="3" t="str">
        <f t="shared" si="17"/>
        <v>TAHITI - MAKEMO</v>
      </c>
      <c r="B541" s="2" t="s">
        <v>64</v>
      </c>
      <c r="C541" s="3" t="s">
        <v>44</v>
      </c>
      <c r="D541" s="3" t="s">
        <v>65</v>
      </c>
      <c r="E541" s="3" t="s">
        <v>362</v>
      </c>
      <c r="F541" s="4">
        <v>0.5625</v>
      </c>
      <c r="G541" s="4">
        <v>0.625</v>
      </c>
      <c r="H541" s="2" t="s">
        <v>392</v>
      </c>
      <c r="I541" s="26" t="s">
        <v>38</v>
      </c>
      <c r="J541" s="38">
        <v>0</v>
      </c>
      <c r="K541" s="5" t="str">
        <f t="shared" si="18"/>
        <v>0</v>
      </c>
      <c r="L541" s="39" t="s">
        <v>374</v>
      </c>
      <c r="M541" s="4">
        <v>6.25E-2</v>
      </c>
      <c r="O541" s="2" t="s">
        <v>48</v>
      </c>
    </row>
    <row r="542" spans="1:17">
      <c r="A542" s="3" t="str">
        <f t="shared" si="17"/>
        <v>TAHITI - MOOREA</v>
      </c>
      <c r="B542" s="2" t="s">
        <v>73</v>
      </c>
      <c r="C542" s="3" t="s">
        <v>44</v>
      </c>
      <c r="D542" s="3" t="s">
        <v>74</v>
      </c>
      <c r="E542" s="3" t="s">
        <v>362</v>
      </c>
      <c r="F542" s="4">
        <v>0.57291666666666696</v>
      </c>
      <c r="G542" s="4">
        <v>0.58333333333333304</v>
      </c>
      <c r="H542" s="2" t="s">
        <v>393</v>
      </c>
      <c r="I542" s="26" t="s">
        <v>72</v>
      </c>
      <c r="J542" s="38">
        <v>0</v>
      </c>
      <c r="K542" s="5" t="str">
        <f t="shared" si="18"/>
        <v>0</v>
      </c>
      <c r="L542" s="39"/>
      <c r="M542" s="4">
        <v>1.0416666666666701E-2</v>
      </c>
      <c r="O542" s="2" t="s">
        <v>48</v>
      </c>
    </row>
    <row r="543" spans="1:17">
      <c r="A543" s="3" t="str">
        <f t="shared" si="17"/>
        <v>TAHITI - HUAHINE</v>
      </c>
      <c r="B543" s="37" t="s">
        <v>69</v>
      </c>
      <c r="C543" s="12" t="s">
        <v>44</v>
      </c>
      <c r="D543" s="12" t="s">
        <v>70</v>
      </c>
      <c r="E543" s="12" t="s">
        <v>362</v>
      </c>
      <c r="F543" s="4">
        <v>0.57291666666666696</v>
      </c>
      <c r="G543" s="4">
        <v>0.61805555555555602</v>
      </c>
      <c r="H543" s="41" t="s">
        <v>393</v>
      </c>
      <c r="I543" s="37" t="s">
        <v>72</v>
      </c>
      <c r="J543" s="38">
        <v>1</v>
      </c>
      <c r="K543" s="5" t="str">
        <f t="shared" si="18"/>
        <v>1</v>
      </c>
      <c r="L543" s="39"/>
      <c r="M543" s="4">
        <v>4.5138888888888902E-2</v>
      </c>
      <c r="N543" s="4"/>
      <c r="O543" s="37" t="s">
        <v>48</v>
      </c>
      <c r="P543" s="12"/>
      <c r="Q543" s="12"/>
    </row>
    <row r="544" spans="1:17">
      <c r="A544" s="3" t="str">
        <f t="shared" si="17"/>
        <v>TAHITI - BORA BORA</v>
      </c>
      <c r="B544" s="37" t="s">
        <v>77</v>
      </c>
      <c r="C544" s="12" t="s">
        <v>44</v>
      </c>
      <c r="D544" s="12" t="s">
        <v>78</v>
      </c>
      <c r="E544" s="12" t="s">
        <v>362</v>
      </c>
      <c r="F544" s="4">
        <v>0.57291666666666696</v>
      </c>
      <c r="G544" s="4">
        <v>0.64583333333333304</v>
      </c>
      <c r="H544" s="37" t="s">
        <v>393</v>
      </c>
      <c r="I544" s="26" t="s">
        <v>125</v>
      </c>
      <c r="J544" s="38">
        <v>2</v>
      </c>
      <c r="K544" s="5" t="str">
        <f t="shared" si="18"/>
        <v>2</v>
      </c>
      <c r="L544" s="39"/>
      <c r="M544" s="4">
        <v>7.2916666666666699E-2</v>
      </c>
      <c r="N544" s="4"/>
      <c r="O544" s="37" t="s">
        <v>48</v>
      </c>
      <c r="P544" s="12"/>
      <c r="Q544" s="12"/>
    </row>
    <row r="545" spans="1:15">
      <c r="A545" s="3" t="str">
        <f t="shared" si="17"/>
        <v>TAHITI - RAIATEA</v>
      </c>
      <c r="B545" s="2" t="s">
        <v>55</v>
      </c>
      <c r="C545" s="3" t="s">
        <v>44</v>
      </c>
      <c r="D545" s="3" t="s">
        <v>56</v>
      </c>
      <c r="E545" s="3" t="s">
        <v>362</v>
      </c>
      <c r="F545" s="4">
        <v>0.58402777777777803</v>
      </c>
      <c r="G545" s="4">
        <v>0.61458333333333304</v>
      </c>
      <c r="H545" s="2" t="s">
        <v>394</v>
      </c>
      <c r="I545" s="37" t="s">
        <v>58</v>
      </c>
      <c r="J545" s="38">
        <v>0</v>
      </c>
      <c r="K545" s="5" t="str">
        <f t="shared" si="18"/>
        <v>0</v>
      </c>
      <c r="L545" s="39"/>
      <c r="M545" s="4">
        <v>3.125E-2</v>
      </c>
      <c r="O545" s="2" t="s">
        <v>48</v>
      </c>
    </row>
    <row r="546" spans="1:15">
      <c r="A546" s="3" t="str">
        <f t="shared" si="17"/>
        <v>TAHITI - HUAHINE</v>
      </c>
      <c r="B546" s="2" t="s">
        <v>69</v>
      </c>
      <c r="C546" s="3" t="s">
        <v>44</v>
      </c>
      <c r="D546" s="3" t="s">
        <v>70</v>
      </c>
      <c r="E546" s="3" t="s">
        <v>362</v>
      </c>
      <c r="F546" s="4">
        <v>0.58402777777777803</v>
      </c>
      <c r="G546" s="4">
        <v>0.63888888888888895</v>
      </c>
      <c r="H546" s="2" t="s">
        <v>394</v>
      </c>
      <c r="I546" s="26" t="s">
        <v>58</v>
      </c>
      <c r="J546" s="38">
        <v>1</v>
      </c>
      <c r="K546" s="5" t="str">
        <f t="shared" si="18"/>
        <v>1</v>
      </c>
      <c r="L546" s="39"/>
      <c r="M546" s="4">
        <v>5.4861111111111097E-2</v>
      </c>
      <c r="O546" s="2" t="s">
        <v>48</v>
      </c>
    </row>
    <row r="547" spans="1:15">
      <c r="A547" s="3" t="str">
        <f t="shared" si="17"/>
        <v>MOOREA - HUAHINE</v>
      </c>
      <c r="B547" s="2" t="s">
        <v>175</v>
      </c>
      <c r="C547" s="3" t="s">
        <v>74</v>
      </c>
      <c r="D547" s="3" t="s">
        <v>70</v>
      </c>
      <c r="E547" s="3" t="s">
        <v>362</v>
      </c>
      <c r="F547" s="4">
        <v>0.59375</v>
      </c>
      <c r="G547" s="4">
        <v>0.61805555555555602</v>
      </c>
      <c r="H547" s="2" t="s">
        <v>393</v>
      </c>
      <c r="I547" s="26" t="s">
        <v>72</v>
      </c>
      <c r="J547" s="38">
        <v>0</v>
      </c>
      <c r="K547" s="5" t="str">
        <f t="shared" si="18"/>
        <v>0</v>
      </c>
      <c r="L547" s="39"/>
      <c r="M547" s="4">
        <v>2.4305555555555601E-2</v>
      </c>
      <c r="O547" s="2" t="s">
        <v>48</v>
      </c>
    </row>
    <row r="548" spans="1:15">
      <c r="A548" s="3" t="str">
        <f t="shared" si="17"/>
        <v>MOOREA - BORA BORA</v>
      </c>
      <c r="B548" s="2" t="s">
        <v>82</v>
      </c>
      <c r="C548" s="3" t="s">
        <v>74</v>
      </c>
      <c r="D548" s="3" t="s">
        <v>78</v>
      </c>
      <c r="E548" s="3" t="s">
        <v>362</v>
      </c>
      <c r="F548" s="4">
        <v>0.59375</v>
      </c>
      <c r="G548" s="4">
        <v>0.64583333333333304</v>
      </c>
      <c r="H548" s="2" t="s">
        <v>393</v>
      </c>
      <c r="I548" s="37" t="s">
        <v>58</v>
      </c>
      <c r="J548" s="38">
        <v>1</v>
      </c>
      <c r="K548" s="5" t="str">
        <f t="shared" si="18"/>
        <v>1</v>
      </c>
      <c r="L548" s="39"/>
      <c r="M548" s="4">
        <v>5.2083333333333301E-2</v>
      </c>
      <c r="O548" s="2" t="s">
        <v>48</v>
      </c>
    </row>
    <row r="549" spans="1:15">
      <c r="A549" s="3" t="str">
        <f t="shared" si="17"/>
        <v>TAHITI - TIKEHAU</v>
      </c>
      <c r="B549" s="2" t="s">
        <v>126</v>
      </c>
      <c r="C549" s="3" t="s">
        <v>44</v>
      </c>
      <c r="D549" s="3" t="s">
        <v>127</v>
      </c>
      <c r="E549" s="3" t="s">
        <v>362</v>
      </c>
      <c r="F549" s="4">
        <v>0.59722222222222199</v>
      </c>
      <c r="G549" s="4">
        <v>0.63541666666666696</v>
      </c>
      <c r="H549" s="2" t="s">
        <v>395</v>
      </c>
      <c r="I549" s="37" t="s">
        <v>72</v>
      </c>
      <c r="J549" s="38">
        <v>0</v>
      </c>
      <c r="K549" s="5" t="str">
        <f t="shared" si="18"/>
        <v>0</v>
      </c>
      <c r="L549" s="39" t="s">
        <v>187</v>
      </c>
      <c r="M549" s="4">
        <v>3.8194444444444399E-2</v>
      </c>
      <c r="O549" s="2" t="s">
        <v>48</v>
      </c>
    </row>
    <row r="550" spans="1:15">
      <c r="A550" s="3" t="str">
        <f t="shared" si="17"/>
        <v>TAKAPOTO - TAHITI</v>
      </c>
      <c r="B550" s="2" t="s">
        <v>149</v>
      </c>
      <c r="C550" s="3" t="s">
        <v>120</v>
      </c>
      <c r="D550" s="3" t="s">
        <v>44</v>
      </c>
      <c r="E550" s="3" t="s">
        <v>362</v>
      </c>
      <c r="F550" s="4">
        <v>0.60069444444444398</v>
      </c>
      <c r="G550" s="4">
        <v>0.69097222222222199</v>
      </c>
      <c r="H550" s="2" t="s">
        <v>396</v>
      </c>
      <c r="I550" s="26" t="s">
        <v>72</v>
      </c>
      <c r="J550" s="38">
        <v>1</v>
      </c>
      <c r="K550" s="5" t="str">
        <f t="shared" si="18"/>
        <v>1</v>
      </c>
      <c r="L550" s="39"/>
      <c r="M550" s="4">
        <v>9.0277777777777804E-2</v>
      </c>
      <c r="O550" s="2" t="s">
        <v>48</v>
      </c>
    </row>
    <row r="551" spans="1:15">
      <c r="A551" s="3" t="str">
        <f t="shared" si="17"/>
        <v>TAHITI - RANGIROA</v>
      </c>
      <c r="B551" s="2" t="s">
        <v>129</v>
      </c>
      <c r="C551" s="3" t="s">
        <v>44</v>
      </c>
      <c r="D551" s="3" t="s">
        <v>130</v>
      </c>
      <c r="E551" s="3" t="s">
        <v>362</v>
      </c>
      <c r="F551" s="4">
        <v>0.61458333333333304</v>
      </c>
      <c r="G551" s="4">
        <v>0.65625</v>
      </c>
      <c r="H551" s="2" t="s">
        <v>397</v>
      </c>
      <c r="I551" s="26" t="s">
        <v>72</v>
      </c>
      <c r="J551" s="38">
        <v>0</v>
      </c>
      <c r="K551" s="5" t="str">
        <f t="shared" si="18"/>
        <v>0</v>
      </c>
      <c r="L551" s="39" t="s">
        <v>187</v>
      </c>
      <c r="M551" s="4">
        <v>4.1666666666666699E-2</v>
      </c>
      <c r="O551" s="2" t="s">
        <v>48</v>
      </c>
    </row>
    <row r="552" spans="1:15">
      <c r="A552" s="3" t="str">
        <f t="shared" si="17"/>
        <v>RAIATEA - HUAHINE</v>
      </c>
      <c r="B552" s="2" t="s">
        <v>204</v>
      </c>
      <c r="C552" s="3" t="s">
        <v>56</v>
      </c>
      <c r="D552" s="3" t="s">
        <v>70</v>
      </c>
      <c r="E552" s="3" t="s">
        <v>362</v>
      </c>
      <c r="F552" s="4">
        <v>0.625</v>
      </c>
      <c r="G552" s="4">
        <v>0.63888888888888895</v>
      </c>
      <c r="H552" s="2" t="s">
        <v>394</v>
      </c>
      <c r="I552" s="26" t="s">
        <v>72</v>
      </c>
      <c r="J552" s="38">
        <v>0</v>
      </c>
      <c r="K552" s="5" t="str">
        <f t="shared" si="18"/>
        <v>0</v>
      </c>
      <c r="L552" s="39"/>
      <c r="M552" s="4">
        <v>1.38888888888889E-2</v>
      </c>
      <c r="O552" s="2" t="s">
        <v>48</v>
      </c>
    </row>
    <row r="553" spans="1:15">
      <c r="A553" s="3" t="str">
        <f t="shared" si="17"/>
        <v>RAIATEA - TAHITI</v>
      </c>
      <c r="B553" s="2" t="s">
        <v>80</v>
      </c>
      <c r="C553" s="3" t="s">
        <v>56</v>
      </c>
      <c r="D553" s="3" t="s">
        <v>44</v>
      </c>
      <c r="E553" s="3" t="s">
        <v>362</v>
      </c>
      <c r="F553" s="4">
        <v>0.625</v>
      </c>
      <c r="G553" s="4">
        <v>0.68055555555555602</v>
      </c>
      <c r="H553" s="2" t="s">
        <v>394</v>
      </c>
      <c r="I553" s="26" t="s">
        <v>72</v>
      </c>
      <c r="J553" s="38">
        <v>1</v>
      </c>
      <c r="K553" s="5" t="str">
        <f t="shared" si="18"/>
        <v>1</v>
      </c>
      <c r="L553" s="39"/>
      <c r="M553" s="4">
        <v>5.5555555555555601E-2</v>
      </c>
      <c r="O553" s="2" t="s">
        <v>48</v>
      </c>
    </row>
    <row r="554" spans="1:15">
      <c r="A554" s="3" t="str">
        <f t="shared" si="17"/>
        <v>HUAHINE - BORA BORA</v>
      </c>
      <c r="B554" s="2" t="s">
        <v>181</v>
      </c>
      <c r="C554" s="3" t="s">
        <v>70</v>
      </c>
      <c r="D554" s="3" t="s">
        <v>78</v>
      </c>
      <c r="E554" s="3" t="s">
        <v>362</v>
      </c>
      <c r="F554" s="4">
        <v>0.62847222222222199</v>
      </c>
      <c r="G554" s="4">
        <v>0.64583333333333304</v>
      </c>
      <c r="H554" s="2" t="s">
        <v>393</v>
      </c>
      <c r="I554" s="26" t="s">
        <v>72</v>
      </c>
      <c r="J554" s="38">
        <v>0</v>
      </c>
      <c r="K554" s="5" t="str">
        <f t="shared" si="18"/>
        <v>0</v>
      </c>
      <c r="L554" s="39"/>
      <c r="M554" s="4">
        <v>1.7361111111111101E-2</v>
      </c>
      <c r="O554" s="2" t="s">
        <v>48</v>
      </c>
    </row>
    <row r="555" spans="1:15">
      <c r="A555" s="3" t="str">
        <f t="shared" si="17"/>
        <v>TAKAROA - TAHITI</v>
      </c>
      <c r="B555" s="2" t="s">
        <v>162</v>
      </c>
      <c r="C555" s="3" t="s">
        <v>116</v>
      </c>
      <c r="D555" s="3" t="s">
        <v>44</v>
      </c>
      <c r="E555" s="3" t="s">
        <v>362</v>
      </c>
      <c r="F555" s="4">
        <v>0.63194444444444398</v>
      </c>
      <c r="G555" s="4">
        <v>0.69097222222222199</v>
      </c>
      <c r="H555" s="2" t="s">
        <v>396</v>
      </c>
      <c r="I555" s="2" t="s">
        <v>72</v>
      </c>
      <c r="J555" s="38">
        <v>0</v>
      </c>
      <c r="K555" s="5" t="str">
        <f t="shared" si="18"/>
        <v>0</v>
      </c>
      <c r="L555" s="39"/>
      <c r="M555" s="4">
        <v>5.9027777777777797E-2</v>
      </c>
      <c r="O555" s="2" t="s">
        <v>48</v>
      </c>
    </row>
    <row r="556" spans="1:15">
      <c r="A556" s="3" t="str">
        <f t="shared" si="17"/>
        <v>MAKEMO - TAHITI</v>
      </c>
      <c r="B556" s="2" t="s">
        <v>114</v>
      </c>
      <c r="C556" s="3" t="s">
        <v>65</v>
      </c>
      <c r="D556" s="3" t="s">
        <v>44</v>
      </c>
      <c r="E556" s="3" t="s">
        <v>362</v>
      </c>
      <c r="F556" s="4">
        <v>0.63888888888888895</v>
      </c>
      <c r="G556" s="4">
        <v>0.70486111111111105</v>
      </c>
      <c r="H556" s="2" t="s">
        <v>392</v>
      </c>
      <c r="I556" s="26" t="s">
        <v>38</v>
      </c>
      <c r="J556" s="38">
        <v>0</v>
      </c>
      <c r="K556" s="5" t="str">
        <f t="shared" si="18"/>
        <v>0</v>
      </c>
      <c r="L556" s="39" t="s">
        <v>374</v>
      </c>
      <c r="M556" s="4">
        <v>6.5972222222222196E-2</v>
      </c>
      <c r="O556" s="2" t="s">
        <v>48</v>
      </c>
    </row>
    <row r="557" spans="1:15">
      <c r="A557" s="3" t="str">
        <f t="shared" si="17"/>
        <v>MAKEMO - HAO</v>
      </c>
      <c r="B557" s="2" t="s">
        <v>398</v>
      </c>
      <c r="C557" s="3" t="s">
        <v>65</v>
      </c>
      <c r="D557" s="3" t="s">
        <v>102</v>
      </c>
      <c r="E557" s="3" t="s">
        <v>362</v>
      </c>
      <c r="F557" s="4">
        <v>0.64236111111111105</v>
      </c>
      <c r="G557" s="4">
        <v>0.68055555555555602</v>
      </c>
      <c r="H557" s="2" t="s">
        <v>390</v>
      </c>
      <c r="I557" s="2" t="s">
        <v>72</v>
      </c>
      <c r="J557" s="38">
        <v>0</v>
      </c>
      <c r="K557" s="5" t="str">
        <f t="shared" si="18"/>
        <v>0</v>
      </c>
      <c r="L557" s="39" t="s">
        <v>391</v>
      </c>
      <c r="M557" s="4">
        <v>3.8194444444444399E-2</v>
      </c>
      <c r="O557" s="2" t="s">
        <v>48</v>
      </c>
    </row>
    <row r="558" spans="1:15">
      <c r="A558" s="3" t="str">
        <f t="shared" si="17"/>
        <v>MAKEMO - TAHITI</v>
      </c>
      <c r="B558" s="2" t="s">
        <v>114</v>
      </c>
      <c r="C558" s="3" t="s">
        <v>65</v>
      </c>
      <c r="D558" s="3" t="s">
        <v>44</v>
      </c>
      <c r="E558" s="3" t="s">
        <v>362</v>
      </c>
      <c r="F558" s="4">
        <v>0.64236111111111105</v>
      </c>
      <c r="G558" s="4">
        <v>0.79513888888888895</v>
      </c>
      <c r="H558" s="2" t="s">
        <v>390</v>
      </c>
      <c r="I558" s="26" t="s">
        <v>38</v>
      </c>
      <c r="J558" s="38">
        <v>1</v>
      </c>
      <c r="K558" s="5" t="str">
        <f t="shared" si="18"/>
        <v>1</v>
      </c>
      <c r="L558" s="39" t="s">
        <v>391</v>
      </c>
      <c r="M558" s="4">
        <v>0.15277777777777801</v>
      </c>
      <c r="O558" s="2" t="s">
        <v>48</v>
      </c>
    </row>
    <row r="559" spans="1:15">
      <c r="A559" s="3" t="str">
        <f t="shared" si="17"/>
        <v>TIKEHAU - TAHITI</v>
      </c>
      <c r="B559" s="2" t="s">
        <v>148</v>
      </c>
      <c r="C559" s="3" t="s">
        <v>127</v>
      </c>
      <c r="D559" s="3" t="s">
        <v>44</v>
      </c>
      <c r="E559" s="3" t="s">
        <v>362</v>
      </c>
      <c r="F559" s="4">
        <v>0.64930555555555602</v>
      </c>
      <c r="G559" s="4">
        <v>0.6875</v>
      </c>
      <c r="H559" s="2" t="s">
        <v>395</v>
      </c>
      <c r="I559" s="37" t="s">
        <v>58</v>
      </c>
      <c r="J559" s="38">
        <v>0</v>
      </c>
      <c r="K559" s="5" t="str">
        <f t="shared" si="18"/>
        <v>0</v>
      </c>
      <c r="L559" s="39" t="s">
        <v>187</v>
      </c>
      <c r="M559" s="4">
        <v>3.8194444444444399E-2</v>
      </c>
      <c r="O559" s="2" t="s">
        <v>48</v>
      </c>
    </row>
    <row r="560" spans="1:15">
      <c r="A560" s="3" t="str">
        <f t="shared" si="17"/>
        <v>HUAHINE - TAHITI</v>
      </c>
      <c r="B560" s="2" t="s">
        <v>86</v>
      </c>
      <c r="C560" s="3" t="s">
        <v>70</v>
      </c>
      <c r="D560" s="3" t="s">
        <v>44</v>
      </c>
      <c r="E560" s="3" t="s">
        <v>362</v>
      </c>
      <c r="F560" s="4">
        <v>0.65277777777777801</v>
      </c>
      <c r="G560" s="4">
        <v>0.68055555555555602</v>
      </c>
      <c r="H560" s="2" t="s">
        <v>394</v>
      </c>
      <c r="I560" s="26" t="s">
        <v>72</v>
      </c>
      <c r="J560" s="38">
        <v>0</v>
      </c>
      <c r="K560" s="5" t="str">
        <f t="shared" si="18"/>
        <v>0</v>
      </c>
      <c r="L560" s="39"/>
      <c r="M560" s="4">
        <v>2.7777777777777801E-2</v>
      </c>
      <c r="O560" s="2" t="s">
        <v>48</v>
      </c>
    </row>
    <row r="561" spans="1:17">
      <c r="A561" s="3" t="str">
        <f t="shared" si="17"/>
        <v>RAROTONGA - TAHITI</v>
      </c>
      <c r="B561" s="2" t="s">
        <v>399</v>
      </c>
      <c r="C561" s="3" t="s">
        <v>388</v>
      </c>
      <c r="D561" s="3" t="s">
        <v>44</v>
      </c>
      <c r="E561" s="3" t="s">
        <v>362</v>
      </c>
      <c r="F561" s="4">
        <v>0.65972222222222199</v>
      </c>
      <c r="G561" s="4">
        <v>0.76736111111111105</v>
      </c>
      <c r="H561" s="2" t="s">
        <v>400</v>
      </c>
      <c r="I561" s="26"/>
      <c r="J561" s="38">
        <v>0</v>
      </c>
      <c r="K561" s="5" t="str">
        <f t="shared" si="18"/>
        <v>0</v>
      </c>
      <c r="L561" s="39"/>
      <c r="M561" s="4">
        <v>0.10763888888888901</v>
      </c>
      <c r="O561" s="43" t="s">
        <v>48</v>
      </c>
      <c r="P561" s="44"/>
      <c r="Q561" s="3"/>
    </row>
    <row r="562" spans="1:17">
      <c r="A562" s="3" t="str">
        <f t="shared" si="17"/>
        <v>TAHITI - RAIATEA</v>
      </c>
      <c r="B562" s="2" t="s">
        <v>55</v>
      </c>
      <c r="C562" s="3" t="s">
        <v>44</v>
      </c>
      <c r="D562" s="3" t="s">
        <v>56</v>
      </c>
      <c r="E562" s="3" t="s">
        <v>362</v>
      </c>
      <c r="F562" s="4">
        <v>0.66666666666666696</v>
      </c>
      <c r="G562" s="4">
        <v>0.69791666666666696</v>
      </c>
      <c r="H562" s="2" t="s">
        <v>401</v>
      </c>
      <c r="I562" s="26" t="s">
        <v>72</v>
      </c>
      <c r="J562" s="38">
        <v>0</v>
      </c>
      <c r="K562" s="5" t="str">
        <f t="shared" si="18"/>
        <v>0</v>
      </c>
      <c r="L562" s="39" t="s">
        <v>199</v>
      </c>
      <c r="M562" s="4">
        <v>3.125E-2</v>
      </c>
      <c r="O562" s="2" t="s">
        <v>48</v>
      </c>
    </row>
    <row r="563" spans="1:17">
      <c r="A563" s="3" t="str">
        <f t="shared" si="17"/>
        <v>TAHITI - BORA BORA</v>
      </c>
      <c r="B563" s="2" t="s">
        <v>77</v>
      </c>
      <c r="C563" s="3" t="s">
        <v>44</v>
      </c>
      <c r="D563" s="3" t="s">
        <v>78</v>
      </c>
      <c r="E563" s="3" t="s">
        <v>362</v>
      </c>
      <c r="F563" s="4">
        <v>0.66666666666666696</v>
      </c>
      <c r="G563" s="4">
        <v>0.72222222222222199</v>
      </c>
      <c r="H563" s="2" t="s">
        <v>401</v>
      </c>
      <c r="I563" s="37" t="s">
        <v>72</v>
      </c>
      <c r="J563" s="38">
        <v>1</v>
      </c>
      <c r="K563" s="5" t="str">
        <f t="shared" si="18"/>
        <v>1</v>
      </c>
      <c r="L563" s="39" t="s">
        <v>199</v>
      </c>
      <c r="M563" s="4">
        <v>5.5555555555555601E-2</v>
      </c>
      <c r="O563" s="2" t="s">
        <v>48</v>
      </c>
    </row>
    <row r="564" spans="1:17">
      <c r="A564" s="3" t="str">
        <f t="shared" si="17"/>
        <v>BORA BORA - MOOREA</v>
      </c>
      <c r="B564" s="2" t="s">
        <v>191</v>
      </c>
      <c r="C564" s="3" t="s">
        <v>78</v>
      </c>
      <c r="D564" s="3" t="s">
        <v>74</v>
      </c>
      <c r="E564" s="3" t="s">
        <v>362</v>
      </c>
      <c r="F564" s="4">
        <v>0.66666666666666696</v>
      </c>
      <c r="G564" s="4">
        <v>0.69791666666666696</v>
      </c>
      <c r="H564" s="2" t="s">
        <v>402</v>
      </c>
      <c r="I564" s="2" t="s">
        <v>58</v>
      </c>
      <c r="J564" s="38">
        <v>0</v>
      </c>
      <c r="K564" s="5" t="str">
        <f t="shared" si="18"/>
        <v>0</v>
      </c>
      <c r="L564" s="39"/>
      <c r="M564" s="4">
        <v>3.125E-2</v>
      </c>
      <c r="O564" s="2" t="s">
        <v>48</v>
      </c>
    </row>
    <row r="565" spans="1:17">
      <c r="A565" s="3" t="str">
        <f t="shared" si="17"/>
        <v>BORA BORA - TAHITI</v>
      </c>
      <c r="B565" s="2" t="s">
        <v>92</v>
      </c>
      <c r="C565" s="3" t="s">
        <v>78</v>
      </c>
      <c r="D565" s="3" t="s">
        <v>44</v>
      </c>
      <c r="E565" s="3" t="s">
        <v>362</v>
      </c>
      <c r="F565" s="4">
        <v>0.66666666666666696</v>
      </c>
      <c r="G565" s="4">
        <v>0.71875</v>
      </c>
      <c r="H565" s="2" t="s">
        <v>402</v>
      </c>
      <c r="I565" s="2" t="s">
        <v>72</v>
      </c>
      <c r="J565" s="38">
        <v>1</v>
      </c>
      <c r="K565" s="5" t="str">
        <f t="shared" si="18"/>
        <v>1</v>
      </c>
      <c r="L565" s="39"/>
      <c r="M565" s="4">
        <v>5.2083333333333301E-2</v>
      </c>
      <c r="O565" s="2" t="s">
        <v>48</v>
      </c>
      <c r="Q565" s="12"/>
    </row>
    <row r="566" spans="1:17">
      <c r="A566" s="3" t="str">
        <f t="shared" si="17"/>
        <v>HAO - TAHITI</v>
      </c>
      <c r="B566" s="2" t="s">
        <v>183</v>
      </c>
      <c r="C566" s="3" t="s">
        <v>102</v>
      </c>
      <c r="D566" s="3" t="s">
        <v>44</v>
      </c>
      <c r="E566" s="3" t="s">
        <v>362</v>
      </c>
      <c r="F566" s="4">
        <v>0.66666666666666696</v>
      </c>
      <c r="G566" s="4">
        <v>0.76041666666666696</v>
      </c>
      <c r="H566" s="2" t="s">
        <v>390</v>
      </c>
      <c r="I566" s="26" t="s">
        <v>38</v>
      </c>
      <c r="J566" s="38">
        <v>0</v>
      </c>
      <c r="K566" s="5" t="str">
        <f t="shared" si="18"/>
        <v>0</v>
      </c>
      <c r="L566" s="39" t="s">
        <v>374</v>
      </c>
      <c r="M566" s="4">
        <v>9.375E-2</v>
      </c>
      <c r="O566" s="2" t="s">
        <v>48</v>
      </c>
      <c r="Q566" s="12"/>
    </row>
    <row r="567" spans="1:17">
      <c r="A567" s="3" t="str">
        <f t="shared" si="17"/>
        <v>RANGIROA - TAHITI</v>
      </c>
      <c r="B567" s="2" t="s">
        <v>156</v>
      </c>
      <c r="C567" s="3" t="s">
        <v>130</v>
      </c>
      <c r="D567" s="3" t="s">
        <v>44</v>
      </c>
      <c r="E567" s="3" t="s">
        <v>362</v>
      </c>
      <c r="F567" s="4">
        <v>0.67013888888888895</v>
      </c>
      <c r="G567" s="4">
        <v>0.71180555555555602</v>
      </c>
      <c r="H567" s="2" t="s">
        <v>397</v>
      </c>
      <c r="I567" s="2" t="s">
        <v>72</v>
      </c>
      <c r="J567" s="38">
        <v>0</v>
      </c>
      <c r="K567" s="5" t="str">
        <f t="shared" si="18"/>
        <v>0</v>
      </c>
      <c r="L567" s="39" t="s">
        <v>187</v>
      </c>
      <c r="M567" s="4">
        <v>4.1666666666666699E-2</v>
      </c>
      <c r="O567" s="2" t="s">
        <v>48</v>
      </c>
    </row>
    <row r="568" spans="1:17">
      <c r="A568" s="3" t="str">
        <f t="shared" si="17"/>
        <v>HAO - TAHITI</v>
      </c>
      <c r="B568" s="2" t="s">
        <v>183</v>
      </c>
      <c r="C568" s="3" t="s">
        <v>102</v>
      </c>
      <c r="D568" s="3" t="s">
        <v>44</v>
      </c>
      <c r="E568" s="3" t="s">
        <v>362</v>
      </c>
      <c r="F568" s="4">
        <v>0.70138888888888895</v>
      </c>
      <c r="G568" s="4">
        <v>0.79513888888888895</v>
      </c>
      <c r="H568" s="2" t="s">
        <v>390</v>
      </c>
      <c r="I568" s="26" t="s">
        <v>38</v>
      </c>
      <c r="J568" s="38">
        <v>0</v>
      </c>
      <c r="K568" s="5" t="str">
        <f t="shared" si="18"/>
        <v>0</v>
      </c>
      <c r="L568" s="39" t="s">
        <v>391</v>
      </c>
      <c r="M568" s="4">
        <v>9.375E-2</v>
      </c>
      <c r="O568" s="2" t="s">
        <v>48</v>
      </c>
    </row>
    <row r="569" spans="1:17">
      <c r="A569" s="3" t="str">
        <f t="shared" si="17"/>
        <v>TAHITI - RAIATEA</v>
      </c>
      <c r="B569" s="2" t="s">
        <v>55</v>
      </c>
      <c r="C569" s="3" t="s">
        <v>44</v>
      </c>
      <c r="D569" s="3" t="s">
        <v>56</v>
      </c>
      <c r="E569" s="3" t="s">
        <v>362</v>
      </c>
      <c r="F569" s="4">
        <v>0.70138888888888895</v>
      </c>
      <c r="G569" s="4">
        <v>0.73263888888888895</v>
      </c>
      <c r="H569" s="2" t="s">
        <v>403</v>
      </c>
      <c r="I569" s="26" t="s">
        <v>58</v>
      </c>
      <c r="J569" s="38">
        <v>0</v>
      </c>
      <c r="K569" s="5" t="str">
        <f t="shared" si="18"/>
        <v>0</v>
      </c>
      <c r="L569" s="39" t="s">
        <v>404</v>
      </c>
      <c r="M569" s="4">
        <v>3.125E-2</v>
      </c>
      <c r="O569" s="2" t="s">
        <v>48</v>
      </c>
    </row>
    <row r="570" spans="1:17">
      <c r="A570" s="3" t="str">
        <f t="shared" si="17"/>
        <v>TAHITI - BORA BORA</v>
      </c>
      <c r="B570" s="2" t="s">
        <v>77</v>
      </c>
      <c r="C570" s="3" t="s">
        <v>44</v>
      </c>
      <c r="D570" s="3" t="s">
        <v>78</v>
      </c>
      <c r="E570" s="3" t="s">
        <v>362</v>
      </c>
      <c r="F570" s="4">
        <v>0.70138888888888895</v>
      </c>
      <c r="G570" s="4">
        <v>0.75694444444444398</v>
      </c>
      <c r="H570" s="2" t="s">
        <v>403</v>
      </c>
      <c r="I570" s="37" t="s">
        <v>72</v>
      </c>
      <c r="J570" s="38">
        <v>1</v>
      </c>
      <c r="K570" s="5" t="str">
        <f t="shared" si="18"/>
        <v>1</v>
      </c>
      <c r="L570" s="39"/>
      <c r="M570" s="4">
        <v>5.5555555555555601E-2</v>
      </c>
      <c r="O570" s="2" t="s">
        <v>48</v>
      </c>
    </row>
    <row r="571" spans="1:17">
      <c r="A571" s="3" t="str">
        <f t="shared" si="17"/>
        <v>RAIATEA - BORA BORA</v>
      </c>
      <c r="B571" s="2" t="s">
        <v>95</v>
      </c>
      <c r="C571" s="3" t="s">
        <v>56</v>
      </c>
      <c r="D571" s="3" t="s">
        <v>78</v>
      </c>
      <c r="E571" s="3" t="s">
        <v>362</v>
      </c>
      <c r="F571" s="4">
        <v>0.70833333333333304</v>
      </c>
      <c r="G571" s="4">
        <v>0.72222222222222199</v>
      </c>
      <c r="H571" s="2" t="s">
        <v>401</v>
      </c>
      <c r="I571" s="26" t="s">
        <v>72</v>
      </c>
      <c r="J571" s="38">
        <v>0</v>
      </c>
      <c r="K571" s="5" t="str">
        <f t="shared" si="18"/>
        <v>0</v>
      </c>
      <c r="L571" s="39" t="s">
        <v>199</v>
      </c>
      <c r="M571" s="4">
        <v>1.38888888888889E-2</v>
      </c>
      <c r="O571" s="2" t="s">
        <v>48</v>
      </c>
      <c r="Q571" s="12"/>
    </row>
    <row r="572" spans="1:17">
      <c r="A572" s="3" t="str">
        <f t="shared" si="17"/>
        <v>MOOREA - TAHITI</v>
      </c>
      <c r="B572" s="37" t="s">
        <v>201</v>
      </c>
      <c r="C572" s="12" t="s">
        <v>74</v>
      </c>
      <c r="D572" s="12" t="s">
        <v>44</v>
      </c>
      <c r="E572" s="12" t="s">
        <v>362</v>
      </c>
      <c r="F572" s="4">
        <v>0.70833333333333304</v>
      </c>
      <c r="G572" s="4">
        <v>0.71875</v>
      </c>
      <c r="H572" s="41" t="s">
        <v>402</v>
      </c>
      <c r="I572" s="37" t="s">
        <v>72</v>
      </c>
      <c r="J572" s="38">
        <v>0</v>
      </c>
      <c r="K572" s="5" t="str">
        <f t="shared" si="18"/>
        <v>0</v>
      </c>
      <c r="L572" s="39"/>
      <c r="M572" s="4">
        <v>1.0416666666666701E-2</v>
      </c>
      <c r="N572" s="4"/>
      <c r="O572" s="37" t="s">
        <v>48</v>
      </c>
      <c r="P572" s="12"/>
      <c r="Q572" s="12"/>
    </row>
    <row r="573" spans="1:17">
      <c r="A573" s="3" t="str">
        <f t="shared" si="17"/>
        <v>RAIATEA - TAHITI</v>
      </c>
      <c r="B573" s="37" t="s">
        <v>80</v>
      </c>
      <c r="C573" s="12" t="s">
        <v>56</v>
      </c>
      <c r="D573" s="12" t="s">
        <v>44</v>
      </c>
      <c r="E573" s="12" t="s">
        <v>362</v>
      </c>
      <c r="F573" s="4">
        <v>0.70833333333333304</v>
      </c>
      <c r="G573" s="4">
        <v>0.77083333333333304</v>
      </c>
      <c r="H573" s="37" t="s">
        <v>401</v>
      </c>
      <c r="I573" s="26" t="s">
        <v>72</v>
      </c>
      <c r="J573" s="38">
        <v>1</v>
      </c>
      <c r="K573" s="5" t="str">
        <f t="shared" si="18"/>
        <v>1</v>
      </c>
      <c r="L573" s="39" t="s">
        <v>199</v>
      </c>
      <c r="M573" s="4">
        <v>6.25E-2</v>
      </c>
      <c r="N573" s="4"/>
      <c r="O573" s="37" t="s">
        <v>48</v>
      </c>
      <c r="P573" s="12"/>
      <c r="Q573" s="12"/>
    </row>
    <row r="574" spans="1:17">
      <c r="A574" s="3" t="str">
        <f t="shared" si="17"/>
        <v>TAHITI - RAIATEA</v>
      </c>
      <c r="B574" s="2" t="s">
        <v>55</v>
      </c>
      <c r="C574" s="3" t="s">
        <v>44</v>
      </c>
      <c r="D574" s="3" t="s">
        <v>56</v>
      </c>
      <c r="E574" s="3" t="s">
        <v>362</v>
      </c>
      <c r="F574" s="4">
        <v>0.71875</v>
      </c>
      <c r="G574" s="4">
        <v>0.75</v>
      </c>
      <c r="H574" s="2" t="s">
        <v>405</v>
      </c>
      <c r="I574" s="37" t="s">
        <v>58</v>
      </c>
      <c r="J574" s="38">
        <v>0</v>
      </c>
      <c r="K574" s="5" t="str">
        <f t="shared" si="18"/>
        <v>0</v>
      </c>
      <c r="L574" s="39"/>
      <c r="M574" s="4">
        <v>3.125E-2</v>
      </c>
      <c r="O574" s="2" t="s">
        <v>48</v>
      </c>
    </row>
    <row r="575" spans="1:17">
      <c r="A575" s="3" t="str">
        <f t="shared" si="17"/>
        <v>TAHITI - BORA BORA</v>
      </c>
      <c r="B575" s="2" t="s">
        <v>77</v>
      </c>
      <c r="C575" s="3" t="s">
        <v>44</v>
      </c>
      <c r="D575" s="3" t="s">
        <v>78</v>
      </c>
      <c r="E575" s="3" t="s">
        <v>362</v>
      </c>
      <c r="F575" s="4">
        <v>0.73263888888888895</v>
      </c>
      <c r="G575" s="4">
        <v>0.76736111111111105</v>
      </c>
      <c r="H575" s="2" t="s">
        <v>406</v>
      </c>
      <c r="I575" s="37" t="s">
        <v>58</v>
      </c>
      <c r="J575" s="38">
        <v>0</v>
      </c>
      <c r="K575" s="5" t="str">
        <f t="shared" si="18"/>
        <v>0</v>
      </c>
      <c r="L575" s="39"/>
      <c r="M575" s="4">
        <v>3.4722222222222203E-2</v>
      </c>
      <c r="O575" s="2" t="s">
        <v>48</v>
      </c>
    </row>
    <row r="576" spans="1:17">
      <c r="A576" s="3" t="str">
        <f t="shared" si="17"/>
        <v>BORA BORA - TAHITI</v>
      </c>
      <c r="B576" s="2" t="s">
        <v>92</v>
      </c>
      <c r="C576" s="3" t="s">
        <v>78</v>
      </c>
      <c r="D576" s="3" t="s">
        <v>44</v>
      </c>
      <c r="E576" s="3" t="s">
        <v>362</v>
      </c>
      <c r="F576" s="4">
        <v>0.73611111111111105</v>
      </c>
      <c r="G576" s="4">
        <v>0.77083333333333304</v>
      </c>
      <c r="H576" s="2" t="s">
        <v>401</v>
      </c>
      <c r="I576" s="26" t="s">
        <v>72</v>
      </c>
      <c r="J576" s="38">
        <v>0</v>
      </c>
      <c r="K576" s="5" t="str">
        <f t="shared" si="18"/>
        <v>0</v>
      </c>
      <c r="L576" s="39" t="s">
        <v>199</v>
      </c>
      <c r="M576" s="4">
        <v>3.4722222222222203E-2</v>
      </c>
      <c r="O576" s="2" t="s">
        <v>48</v>
      </c>
    </row>
    <row r="577" spans="1:17">
      <c r="A577" s="3" t="str">
        <f t="shared" si="17"/>
        <v>RAIATEA - BORA BORA</v>
      </c>
      <c r="B577" s="2" t="s">
        <v>95</v>
      </c>
      <c r="C577" s="3" t="s">
        <v>56</v>
      </c>
      <c r="D577" s="3" t="s">
        <v>78</v>
      </c>
      <c r="E577" s="3" t="s">
        <v>362</v>
      </c>
      <c r="F577" s="4">
        <v>0.74305555555555602</v>
      </c>
      <c r="G577" s="4">
        <v>0.75694444444444398</v>
      </c>
      <c r="H577" s="2" t="s">
        <v>403</v>
      </c>
      <c r="I577" s="26" t="s">
        <v>72</v>
      </c>
      <c r="J577" s="38">
        <v>0</v>
      </c>
      <c r="K577" s="5" t="str">
        <f t="shared" si="18"/>
        <v>0</v>
      </c>
      <c r="L577" s="39" t="s">
        <v>404</v>
      </c>
      <c r="M577" s="4">
        <v>1.38888888888889E-2</v>
      </c>
      <c r="O577" s="2" t="s">
        <v>48</v>
      </c>
    </row>
    <row r="578" spans="1:17">
      <c r="A578" s="3" t="str">
        <f t="shared" si="17"/>
        <v>RAIATEA - TAHITI</v>
      </c>
      <c r="B578" s="2" t="s">
        <v>80</v>
      </c>
      <c r="C578" s="3" t="s">
        <v>56</v>
      </c>
      <c r="D578" s="3" t="s">
        <v>44</v>
      </c>
      <c r="E578" s="3" t="s">
        <v>362</v>
      </c>
      <c r="F578" s="4">
        <v>0.74305555555555602</v>
      </c>
      <c r="G578" s="4">
        <v>0.80555555555555602</v>
      </c>
      <c r="H578" s="2" t="s">
        <v>403</v>
      </c>
      <c r="I578" s="37" t="s">
        <v>72</v>
      </c>
      <c r="J578" s="38">
        <v>1</v>
      </c>
      <c r="K578" s="5" t="str">
        <f t="shared" si="18"/>
        <v>1</v>
      </c>
      <c r="L578" s="39" t="s">
        <v>404</v>
      </c>
      <c r="M578" s="4">
        <v>6.25E-2</v>
      </c>
      <c r="O578" s="2" t="s">
        <v>48</v>
      </c>
    </row>
    <row r="579" spans="1:17">
      <c r="A579" s="3" t="str">
        <f t="shared" si="17"/>
        <v>RAIATEA - TAHITI</v>
      </c>
      <c r="B579" s="37" t="s">
        <v>80</v>
      </c>
      <c r="C579" s="12" t="s">
        <v>56</v>
      </c>
      <c r="D579" s="12" t="s">
        <v>44</v>
      </c>
      <c r="E579" s="12" t="s">
        <v>362</v>
      </c>
      <c r="F579" s="4">
        <v>0.76388888888888895</v>
      </c>
      <c r="G579" s="4">
        <v>0.79513888888888895</v>
      </c>
      <c r="H579" s="41" t="s">
        <v>405</v>
      </c>
      <c r="I579" s="37" t="s">
        <v>125</v>
      </c>
      <c r="J579" s="38">
        <v>0</v>
      </c>
      <c r="K579" s="5" t="str">
        <f t="shared" si="18"/>
        <v>0</v>
      </c>
      <c r="L579" s="39"/>
      <c r="M579" s="4">
        <v>3.125E-2</v>
      </c>
      <c r="N579" s="4"/>
      <c r="O579" s="37" t="s">
        <v>48</v>
      </c>
      <c r="P579" s="12"/>
      <c r="Q579" s="12"/>
    </row>
    <row r="580" spans="1:17">
      <c r="A580" s="3" t="str">
        <f t="shared" si="17"/>
        <v>BORA BORA - TAHITI</v>
      </c>
      <c r="B580" s="2" t="s">
        <v>92</v>
      </c>
      <c r="C580" s="3" t="s">
        <v>78</v>
      </c>
      <c r="D580" s="3" t="s">
        <v>44</v>
      </c>
      <c r="E580" s="3" t="s">
        <v>362</v>
      </c>
      <c r="F580" s="4">
        <v>0.77083333333333304</v>
      </c>
      <c r="G580" s="4">
        <v>0.80555555555555602</v>
      </c>
      <c r="H580" s="2" t="s">
        <v>403</v>
      </c>
      <c r="I580" s="2" t="s">
        <v>125</v>
      </c>
      <c r="J580" s="38">
        <v>0</v>
      </c>
      <c r="K580" s="5" t="str">
        <f t="shared" si="18"/>
        <v>0</v>
      </c>
      <c r="L580" s="39"/>
      <c r="M580" s="4">
        <v>3.4722222222222203E-2</v>
      </c>
      <c r="O580" s="2" t="s">
        <v>48</v>
      </c>
    </row>
    <row r="581" spans="1:17">
      <c r="A581" s="3" t="str">
        <f t="shared" si="17"/>
        <v>BORA BORA - TAHITI</v>
      </c>
      <c r="B581" s="37" t="s">
        <v>92</v>
      </c>
      <c r="C581" s="12" t="s">
        <v>78</v>
      </c>
      <c r="D581" s="12" t="s">
        <v>44</v>
      </c>
      <c r="E581" s="12" t="s">
        <v>362</v>
      </c>
      <c r="F581" s="4">
        <v>0.78125</v>
      </c>
      <c r="G581" s="4">
        <v>0.81597222222222199</v>
      </c>
      <c r="H581" s="37" t="s">
        <v>406</v>
      </c>
      <c r="I581" s="37" t="s">
        <v>125</v>
      </c>
      <c r="J581" s="38">
        <v>0</v>
      </c>
      <c r="K581" s="5" t="str">
        <f t="shared" si="18"/>
        <v>0</v>
      </c>
      <c r="L581" s="39"/>
      <c r="M581" s="4">
        <v>3.4722222222222203E-2</v>
      </c>
      <c r="N581" s="4"/>
      <c r="O581" s="37" t="s">
        <v>48</v>
      </c>
      <c r="P581" s="12"/>
      <c r="Q581" s="12"/>
    </row>
    <row r="582" spans="1:17">
      <c r="A582" s="3" t="str">
        <f t="shared" si="17"/>
        <v>TAHITI - NUKU HIVA</v>
      </c>
      <c r="B582" s="2" t="s">
        <v>67</v>
      </c>
      <c r="C582" s="3" t="s">
        <v>44</v>
      </c>
      <c r="D582" s="3" t="s">
        <v>40</v>
      </c>
      <c r="E582" s="3" t="s">
        <v>278</v>
      </c>
      <c r="F582" s="4">
        <v>0.25</v>
      </c>
      <c r="G582" s="4">
        <v>0.40625</v>
      </c>
      <c r="H582" s="2" t="s">
        <v>407</v>
      </c>
      <c r="I582" s="26" t="s">
        <v>38</v>
      </c>
      <c r="J582" s="38">
        <v>0</v>
      </c>
      <c r="K582" s="5" t="str">
        <f t="shared" si="18"/>
        <v>0</v>
      </c>
      <c r="L582" s="39"/>
      <c r="M582" s="4">
        <v>0.13541666666666699</v>
      </c>
      <c r="O582" s="2" t="s">
        <v>48</v>
      </c>
    </row>
    <row r="583" spans="1:17">
      <c r="A583" s="3" t="str">
        <f t="shared" si="17"/>
        <v>TAHITI - UA HUKA</v>
      </c>
      <c r="B583" s="2" t="s">
        <v>210</v>
      </c>
      <c r="C583" s="3" t="s">
        <v>44</v>
      </c>
      <c r="D583" s="3" t="s">
        <v>35</v>
      </c>
      <c r="E583" s="3" t="s">
        <v>278</v>
      </c>
      <c r="F583" s="4">
        <v>0.25</v>
      </c>
      <c r="G583" s="4">
        <v>0.4375</v>
      </c>
      <c r="H583" s="2" t="s">
        <v>408</v>
      </c>
      <c r="I583" s="26" t="s">
        <v>38</v>
      </c>
      <c r="J583" s="38">
        <v>1</v>
      </c>
      <c r="K583" s="5" t="str">
        <f t="shared" si="18"/>
        <v>1#</v>
      </c>
      <c r="L583" s="39"/>
      <c r="M583" s="4">
        <v>0.16666666666666699</v>
      </c>
      <c r="N583" s="7">
        <v>1.38888888888889E-2</v>
      </c>
      <c r="O583" s="2" t="s">
        <v>212</v>
      </c>
      <c r="P583" s="8" t="s">
        <v>40</v>
      </c>
      <c r="Q583" s="8" t="s">
        <v>113</v>
      </c>
    </row>
    <row r="584" spans="1:17">
      <c r="A584" s="3" t="str">
        <f t="shared" si="17"/>
        <v>TAHITI - HIVA OA (ATUONA)</v>
      </c>
      <c r="B584" s="2" t="s">
        <v>223</v>
      </c>
      <c r="C584" s="3" t="s">
        <v>44</v>
      </c>
      <c r="D584" s="3" t="s">
        <v>97</v>
      </c>
      <c r="E584" s="3" t="s">
        <v>278</v>
      </c>
      <c r="F584" s="4">
        <v>0.25</v>
      </c>
      <c r="G584" s="4">
        <v>0.50694444444444398</v>
      </c>
      <c r="H584" s="45" t="s">
        <v>407</v>
      </c>
      <c r="I584" s="26" t="s">
        <v>38</v>
      </c>
      <c r="J584" s="38">
        <v>1</v>
      </c>
      <c r="K584" s="5" t="str">
        <f t="shared" si="18"/>
        <v>1</v>
      </c>
      <c r="L584" s="39"/>
      <c r="M584" s="4">
        <v>0.23611111111111099</v>
      </c>
      <c r="O584" s="2" t="s">
        <v>48</v>
      </c>
    </row>
    <row r="585" spans="1:17">
      <c r="A585" s="3" t="str">
        <f t="shared" si="17"/>
        <v>TAHITI - UA POU</v>
      </c>
      <c r="B585" s="2" t="s">
        <v>213</v>
      </c>
      <c r="C585" s="3" t="s">
        <v>44</v>
      </c>
      <c r="D585" s="3" t="s">
        <v>34</v>
      </c>
      <c r="E585" s="3" t="s">
        <v>278</v>
      </c>
      <c r="F585" s="4">
        <v>0.25</v>
      </c>
      <c r="G585" s="4">
        <v>0.51041666666666696</v>
      </c>
      <c r="H585" s="2" t="s">
        <v>409</v>
      </c>
      <c r="I585" s="26" t="s">
        <v>38</v>
      </c>
      <c r="J585" s="38">
        <v>1</v>
      </c>
      <c r="K585" s="5" t="str">
        <f t="shared" si="18"/>
        <v>1#</v>
      </c>
      <c r="L585" s="39"/>
      <c r="M585" s="4">
        <v>0.23958333333333301</v>
      </c>
      <c r="N585" s="7">
        <v>8.6805555555555594E-2</v>
      </c>
      <c r="O585" s="2" t="s">
        <v>212</v>
      </c>
      <c r="P585" s="8" t="s">
        <v>40</v>
      </c>
      <c r="Q585" s="8" t="s">
        <v>113</v>
      </c>
    </row>
    <row r="586" spans="1:17">
      <c r="A586" s="3" t="str">
        <f t="shared" si="17"/>
        <v>TAHITI - RIMATARA</v>
      </c>
      <c r="B586" s="2" t="s">
        <v>51</v>
      </c>
      <c r="C586" s="3" t="s">
        <v>44</v>
      </c>
      <c r="D586" s="3" t="s">
        <v>52</v>
      </c>
      <c r="E586" s="3" t="s">
        <v>278</v>
      </c>
      <c r="F586" s="4">
        <v>0.26041666666666702</v>
      </c>
      <c r="G586" s="4">
        <v>0.33333333333333298</v>
      </c>
      <c r="H586" s="2" t="s">
        <v>410</v>
      </c>
      <c r="I586" s="26" t="s">
        <v>38</v>
      </c>
      <c r="J586" s="38">
        <v>0</v>
      </c>
      <c r="K586" s="5" t="str">
        <f t="shared" si="18"/>
        <v>0</v>
      </c>
      <c r="L586" s="39" t="s">
        <v>411</v>
      </c>
      <c r="M586" s="4">
        <v>7.2916666666666699E-2</v>
      </c>
      <c r="O586" s="2" t="s">
        <v>48</v>
      </c>
    </row>
    <row r="587" spans="1:17">
      <c r="A587" s="3" t="str">
        <f t="shared" si="17"/>
        <v>TAHITI - RIMATARA</v>
      </c>
      <c r="B587" s="2" t="s">
        <v>51</v>
      </c>
      <c r="C587" s="3" t="s">
        <v>44</v>
      </c>
      <c r="D587" s="3" t="s">
        <v>52</v>
      </c>
      <c r="E587" s="3" t="s">
        <v>278</v>
      </c>
      <c r="F587" s="4">
        <v>0.26041666666666702</v>
      </c>
      <c r="G587" s="4">
        <v>0.33333333333333298</v>
      </c>
      <c r="H587" s="2" t="s">
        <v>412</v>
      </c>
      <c r="I587" s="26" t="s">
        <v>38</v>
      </c>
      <c r="J587" s="38">
        <v>0</v>
      </c>
      <c r="K587" s="5" t="str">
        <f t="shared" si="18"/>
        <v>0</v>
      </c>
      <c r="L587" s="39" t="s">
        <v>413</v>
      </c>
      <c r="M587" s="4">
        <v>7.2916666666666699E-2</v>
      </c>
      <c r="O587" s="2" t="s">
        <v>48</v>
      </c>
    </row>
    <row r="588" spans="1:17">
      <c r="A588" s="3" t="str">
        <f t="shared" si="17"/>
        <v>TAHITI - RURUTU</v>
      </c>
      <c r="B588" s="2" t="s">
        <v>49</v>
      </c>
      <c r="C588" s="3" t="s">
        <v>44</v>
      </c>
      <c r="D588" s="3" t="s">
        <v>50</v>
      </c>
      <c r="E588" s="3" t="s">
        <v>278</v>
      </c>
      <c r="F588" s="4">
        <v>0.26041666666666702</v>
      </c>
      <c r="G588" s="4">
        <v>0.37152777777777801</v>
      </c>
      <c r="H588" s="2" t="s">
        <v>410</v>
      </c>
      <c r="I588" s="26" t="s">
        <v>38</v>
      </c>
      <c r="J588" s="38">
        <v>1</v>
      </c>
      <c r="K588" s="5" t="str">
        <f t="shared" si="18"/>
        <v>1</v>
      </c>
      <c r="L588" s="39" t="s">
        <v>411</v>
      </c>
      <c r="M588" s="4">
        <v>0.11111111111111099</v>
      </c>
      <c r="O588" s="2" t="s">
        <v>48</v>
      </c>
    </row>
    <row r="589" spans="1:17">
      <c r="A589" s="3" t="str">
        <f t="shared" si="17"/>
        <v>TAHITI - RURUTU</v>
      </c>
      <c r="B589" s="2" t="s">
        <v>49</v>
      </c>
      <c r="C589" s="3" t="s">
        <v>44</v>
      </c>
      <c r="D589" s="3" t="s">
        <v>50</v>
      </c>
      <c r="E589" s="3" t="s">
        <v>278</v>
      </c>
      <c r="F589" s="4">
        <v>0.26041666666666702</v>
      </c>
      <c r="G589" s="4">
        <v>0.37152777777777801</v>
      </c>
      <c r="H589" s="2" t="s">
        <v>412</v>
      </c>
      <c r="I589" s="26" t="s">
        <v>38</v>
      </c>
      <c r="J589" s="38">
        <v>1</v>
      </c>
      <c r="K589" s="5" t="str">
        <f t="shared" si="18"/>
        <v>1</v>
      </c>
      <c r="L589" s="39" t="s">
        <v>413</v>
      </c>
      <c r="M589" s="4">
        <v>0.11111111111111099</v>
      </c>
      <c r="O589" s="2" t="s">
        <v>48</v>
      </c>
      <c r="Q589" s="12"/>
    </row>
    <row r="590" spans="1:17">
      <c r="A590" s="3" t="str">
        <f t="shared" si="17"/>
        <v>TAHITI - TUBUAI</v>
      </c>
      <c r="B590" s="2" t="s">
        <v>43</v>
      </c>
      <c r="C590" s="3" t="s">
        <v>44</v>
      </c>
      <c r="D590" s="3" t="s">
        <v>45</v>
      </c>
      <c r="E590" s="3" t="s">
        <v>278</v>
      </c>
      <c r="F590" s="4">
        <v>0.26041666666666702</v>
      </c>
      <c r="G590" s="4">
        <v>0.42013888888888901</v>
      </c>
      <c r="H590" s="2" t="s">
        <v>412</v>
      </c>
      <c r="I590" s="26" t="s">
        <v>38</v>
      </c>
      <c r="J590" s="38">
        <v>2</v>
      </c>
      <c r="K590" s="5" t="str">
        <f t="shared" si="18"/>
        <v>2</v>
      </c>
      <c r="L590" s="39" t="s">
        <v>413</v>
      </c>
      <c r="M590" s="4">
        <v>0.15972222222222199</v>
      </c>
      <c r="O590" s="2" t="s">
        <v>48</v>
      </c>
    </row>
    <row r="591" spans="1:17">
      <c r="A591" s="3" t="str">
        <f t="shared" si="17"/>
        <v>TAHITI - RAIATEA</v>
      </c>
      <c r="B591" s="2" t="s">
        <v>55</v>
      </c>
      <c r="C591" s="3" t="s">
        <v>44</v>
      </c>
      <c r="D591" s="3" t="s">
        <v>56</v>
      </c>
      <c r="E591" s="3" t="s">
        <v>278</v>
      </c>
      <c r="F591" s="4">
        <v>0.27083333333333298</v>
      </c>
      <c r="G591" s="4">
        <v>0.30208333333333298</v>
      </c>
      <c r="H591" s="2" t="s">
        <v>414</v>
      </c>
      <c r="I591" s="37" t="s">
        <v>72</v>
      </c>
      <c r="J591" s="38">
        <v>0</v>
      </c>
      <c r="K591" s="5" t="str">
        <f t="shared" si="18"/>
        <v>0</v>
      </c>
      <c r="L591" s="39"/>
      <c r="M591" s="4">
        <v>3.125E-2</v>
      </c>
      <c r="O591" s="2" t="s">
        <v>48</v>
      </c>
    </row>
    <row r="592" spans="1:17">
      <c r="A592" s="3" t="str">
        <f t="shared" si="17"/>
        <v>TAHITI - MAUPITI</v>
      </c>
      <c r="B592" s="2" t="s">
        <v>184</v>
      </c>
      <c r="C592" s="3" t="s">
        <v>44</v>
      </c>
      <c r="D592" s="3" t="s">
        <v>185</v>
      </c>
      <c r="E592" s="3" t="s">
        <v>278</v>
      </c>
      <c r="F592" s="4">
        <v>0.27083333333333298</v>
      </c>
      <c r="G592" s="4">
        <v>0.32986111111111099</v>
      </c>
      <c r="H592" s="2" t="s">
        <v>414</v>
      </c>
      <c r="I592" s="26" t="s">
        <v>72</v>
      </c>
      <c r="J592" s="38">
        <v>1</v>
      </c>
      <c r="K592" s="5" t="str">
        <f t="shared" si="18"/>
        <v>1</v>
      </c>
      <c r="L592" s="39"/>
      <c r="M592" s="4">
        <v>5.9027777777777797E-2</v>
      </c>
      <c r="O592" s="2" t="s">
        <v>48</v>
      </c>
    </row>
    <row r="593" spans="1:15">
      <c r="A593" s="3" t="str">
        <f t="shared" si="17"/>
        <v>TAHITI - HIVA OA (ATUONA)</v>
      </c>
      <c r="B593" s="2" t="s">
        <v>223</v>
      </c>
      <c r="C593" s="3" t="s">
        <v>44</v>
      </c>
      <c r="D593" s="3" t="s">
        <v>97</v>
      </c>
      <c r="E593" s="3" t="s">
        <v>278</v>
      </c>
      <c r="F593" s="4">
        <v>0.28125</v>
      </c>
      <c r="G593" s="4">
        <v>0.44097222222222199</v>
      </c>
      <c r="H593" s="2" t="s">
        <v>415</v>
      </c>
      <c r="I593" s="26" t="s">
        <v>38</v>
      </c>
      <c r="J593" s="38">
        <v>0</v>
      </c>
      <c r="K593" s="5" t="str">
        <f t="shared" si="18"/>
        <v>0</v>
      </c>
      <c r="L593" s="39" t="s">
        <v>416</v>
      </c>
      <c r="M593" s="4">
        <v>0.13888888888888901</v>
      </c>
      <c r="O593" s="2" t="s">
        <v>48</v>
      </c>
    </row>
    <row r="594" spans="1:15">
      <c r="A594" s="3" t="str">
        <f t="shared" si="17"/>
        <v>TAHITI - NUKU HIVA</v>
      </c>
      <c r="B594" s="2" t="s">
        <v>67</v>
      </c>
      <c r="C594" s="3" t="s">
        <v>44</v>
      </c>
      <c r="D594" s="3" t="s">
        <v>40</v>
      </c>
      <c r="E594" s="3" t="s">
        <v>278</v>
      </c>
      <c r="F594" s="4">
        <v>0.28125</v>
      </c>
      <c r="G594" s="4">
        <v>0.48958333333333298</v>
      </c>
      <c r="H594" s="2" t="s">
        <v>415</v>
      </c>
      <c r="I594" s="26" t="s">
        <v>38</v>
      </c>
      <c r="J594" s="38">
        <v>1</v>
      </c>
      <c r="K594" s="5" t="str">
        <f t="shared" si="18"/>
        <v>1</v>
      </c>
      <c r="L594" s="39" t="s">
        <v>416</v>
      </c>
      <c r="M594" s="4">
        <v>0.1875</v>
      </c>
      <c r="O594" s="2" t="s">
        <v>48</v>
      </c>
    </row>
    <row r="595" spans="1:15">
      <c r="A595" s="3" t="str">
        <f t="shared" si="17"/>
        <v>TAHITI - MOOREA</v>
      </c>
      <c r="B595" s="2" t="s">
        <v>73</v>
      </c>
      <c r="C595" s="3" t="s">
        <v>44</v>
      </c>
      <c r="D595" s="3" t="s">
        <v>74</v>
      </c>
      <c r="E595" s="3" t="s">
        <v>278</v>
      </c>
      <c r="F595" s="4">
        <v>0.29166666666666702</v>
      </c>
      <c r="G595" s="4">
        <v>0.30208333333333298</v>
      </c>
      <c r="H595" s="2" t="s">
        <v>417</v>
      </c>
      <c r="I595" s="26" t="s">
        <v>72</v>
      </c>
      <c r="J595" s="38">
        <v>0</v>
      </c>
      <c r="K595" s="5" t="str">
        <f t="shared" si="18"/>
        <v>0</v>
      </c>
      <c r="L595" s="39"/>
      <c r="M595" s="4">
        <v>1.0416666666666701E-2</v>
      </c>
      <c r="O595" s="2" t="s">
        <v>48</v>
      </c>
    </row>
    <row r="596" spans="1:15">
      <c r="A596" s="3" t="str">
        <f t="shared" si="17"/>
        <v>TAHITI - HUAHINE</v>
      </c>
      <c r="B596" s="2" t="s">
        <v>69</v>
      </c>
      <c r="C596" s="3" t="s">
        <v>44</v>
      </c>
      <c r="D596" s="3" t="s">
        <v>70</v>
      </c>
      <c r="E596" s="3" t="s">
        <v>278</v>
      </c>
      <c r="F596" s="4">
        <v>0.29166666666666702</v>
      </c>
      <c r="G596" s="4">
        <v>0.33680555555555602</v>
      </c>
      <c r="H596" s="2" t="s">
        <v>417</v>
      </c>
      <c r="I596" s="26" t="s">
        <v>125</v>
      </c>
      <c r="J596" s="38">
        <v>1</v>
      </c>
      <c r="K596" s="5" t="str">
        <f t="shared" si="18"/>
        <v>1</v>
      </c>
      <c r="L596" s="39"/>
      <c r="M596" s="4">
        <v>4.5138888888888902E-2</v>
      </c>
      <c r="O596" s="2" t="s">
        <v>48</v>
      </c>
    </row>
    <row r="597" spans="1:15">
      <c r="A597" s="3" t="str">
        <f t="shared" si="17"/>
        <v>TAHITI - BORA BORA</v>
      </c>
      <c r="B597" s="2" t="s">
        <v>77</v>
      </c>
      <c r="C597" s="3" t="s">
        <v>44</v>
      </c>
      <c r="D597" s="3" t="s">
        <v>78</v>
      </c>
      <c r="E597" s="3" t="s">
        <v>278</v>
      </c>
      <c r="F597" s="4">
        <v>0.29166666666666702</v>
      </c>
      <c r="G597" s="4">
        <v>0.36458333333333298</v>
      </c>
      <c r="H597" s="2" t="s">
        <v>417</v>
      </c>
      <c r="I597" s="26" t="s">
        <v>125</v>
      </c>
      <c r="J597" s="38">
        <v>2</v>
      </c>
      <c r="K597" s="5" t="str">
        <f t="shared" si="18"/>
        <v>2</v>
      </c>
      <c r="L597" s="39"/>
      <c r="M597" s="4">
        <v>7.2916666666666699E-2</v>
      </c>
      <c r="O597" s="2" t="s">
        <v>48</v>
      </c>
    </row>
    <row r="598" spans="1:15">
      <c r="A598" s="3" t="str">
        <f t="shared" si="17"/>
        <v>TAHITI - RAIATEA</v>
      </c>
      <c r="B598" s="2" t="s">
        <v>55</v>
      </c>
      <c r="C598" s="3" t="s">
        <v>44</v>
      </c>
      <c r="D598" s="3" t="s">
        <v>56</v>
      </c>
      <c r="E598" s="3" t="s">
        <v>278</v>
      </c>
      <c r="F598" s="4">
        <v>0.30208333333333298</v>
      </c>
      <c r="G598" s="4">
        <v>0.33333333333333298</v>
      </c>
      <c r="H598" s="2" t="s">
        <v>418</v>
      </c>
      <c r="I598" s="2" t="s">
        <v>125</v>
      </c>
      <c r="J598" s="38">
        <v>0</v>
      </c>
      <c r="K598" s="5" t="str">
        <f t="shared" si="18"/>
        <v>0</v>
      </c>
      <c r="L598" s="39"/>
      <c r="M598" s="4">
        <v>3.125E-2</v>
      </c>
      <c r="O598" s="2" t="s">
        <v>48</v>
      </c>
    </row>
    <row r="599" spans="1:15">
      <c r="A599" s="3" t="str">
        <f t="shared" si="17"/>
        <v>TAHITI - HUAHINE</v>
      </c>
      <c r="B599" s="2" t="s">
        <v>69</v>
      </c>
      <c r="C599" s="3" t="s">
        <v>44</v>
      </c>
      <c r="D599" s="3" t="s">
        <v>70</v>
      </c>
      <c r="E599" s="3" t="s">
        <v>278</v>
      </c>
      <c r="F599" s="4">
        <v>0.30208333333333298</v>
      </c>
      <c r="G599" s="4">
        <v>0.35763888888888901</v>
      </c>
      <c r="H599" s="2" t="s">
        <v>418</v>
      </c>
      <c r="I599" s="26" t="s">
        <v>72</v>
      </c>
      <c r="J599" s="38">
        <v>1</v>
      </c>
      <c r="K599" s="5" t="str">
        <f t="shared" si="18"/>
        <v>1</v>
      </c>
      <c r="L599" s="39"/>
      <c r="M599" s="4">
        <v>5.5555555555555601E-2</v>
      </c>
      <c r="O599" s="2" t="s">
        <v>48</v>
      </c>
    </row>
    <row r="600" spans="1:15">
      <c r="A600" s="3" t="str">
        <f t="shared" si="17"/>
        <v>RAIATEA - MAUPITI</v>
      </c>
      <c r="B600" s="2" t="s">
        <v>248</v>
      </c>
      <c r="C600" s="3" t="s">
        <v>56</v>
      </c>
      <c r="D600" s="3" t="s">
        <v>185</v>
      </c>
      <c r="E600" s="3" t="s">
        <v>278</v>
      </c>
      <c r="F600" s="4">
        <v>0.3125</v>
      </c>
      <c r="G600" s="4">
        <v>0.32986111111111099</v>
      </c>
      <c r="H600" s="2" t="s">
        <v>414</v>
      </c>
      <c r="I600" s="2" t="s">
        <v>72</v>
      </c>
      <c r="J600" s="38">
        <v>0</v>
      </c>
      <c r="K600" s="5" t="str">
        <f t="shared" si="18"/>
        <v>0</v>
      </c>
      <c r="L600" s="39"/>
      <c r="M600" s="4">
        <v>1.7361111111111101E-2</v>
      </c>
      <c r="O600" s="2" t="s">
        <v>48</v>
      </c>
    </row>
    <row r="601" spans="1:15">
      <c r="A601" s="3" t="str">
        <f t="shared" si="17"/>
        <v>MOOREA - HUAHINE</v>
      </c>
      <c r="B601" s="2" t="s">
        <v>175</v>
      </c>
      <c r="C601" s="3" t="s">
        <v>74</v>
      </c>
      <c r="D601" s="3" t="s">
        <v>70</v>
      </c>
      <c r="E601" s="3" t="s">
        <v>278</v>
      </c>
      <c r="F601" s="4">
        <v>0.3125</v>
      </c>
      <c r="G601" s="4">
        <v>0.33680555555555602</v>
      </c>
      <c r="H601" s="2" t="s">
        <v>417</v>
      </c>
      <c r="I601" s="26" t="s">
        <v>72</v>
      </c>
      <c r="J601" s="38">
        <v>0</v>
      </c>
      <c r="K601" s="5" t="str">
        <f t="shared" si="18"/>
        <v>0</v>
      </c>
      <c r="L601" s="39"/>
      <c r="M601" s="4">
        <v>2.4305555555555601E-2</v>
      </c>
      <c r="O601" s="2" t="s">
        <v>48</v>
      </c>
    </row>
    <row r="602" spans="1:15">
      <c r="A602" s="3" t="str">
        <f t="shared" ref="A602:A665" si="19" xml:space="preserve"> CONCATENATE(VLOOKUP(C602,esc,2,0)," - ",VLOOKUP(D602,esc,2,0))</f>
        <v>MOOREA - BORA BORA</v>
      </c>
      <c r="B602" s="2" t="s">
        <v>82</v>
      </c>
      <c r="C602" s="3" t="s">
        <v>74</v>
      </c>
      <c r="D602" s="3" t="s">
        <v>78</v>
      </c>
      <c r="E602" s="3" t="s">
        <v>278</v>
      </c>
      <c r="F602" s="4">
        <v>0.3125</v>
      </c>
      <c r="G602" s="4">
        <v>0.36458333333333298</v>
      </c>
      <c r="H602" s="2" t="s">
        <v>417</v>
      </c>
      <c r="I602" s="37" t="s">
        <v>58</v>
      </c>
      <c r="J602" s="38">
        <v>1</v>
      </c>
      <c r="K602" s="5" t="str">
        <f t="shared" ref="K602:K665" si="20">CONCATENATE(J602,Q602)</f>
        <v>1</v>
      </c>
      <c r="L602" s="39"/>
      <c r="M602" s="4">
        <v>5.2083333333333301E-2</v>
      </c>
      <c r="O602" s="2" t="s">
        <v>48</v>
      </c>
    </row>
    <row r="603" spans="1:15">
      <c r="A603" s="3" t="str">
        <f t="shared" si="19"/>
        <v>TAHITI - RAIVAVAE</v>
      </c>
      <c r="B603" s="2" t="s">
        <v>164</v>
      </c>
      <c r="C603" s="3" t="s">
        <v>44</v>
      </c>
      <c r="D603" s="3" t="s">
        <v>165</v>
      </c>
      <c r="E603" s="3" t="s">
        <v>278</v>
      </c>
      <c r="F603" s="4">
        <v>0.3125</v>
      </c>
      <c r="G603" s="4">
        <v>0.39236111111111099</v>
      </c>
      <c r="H603" s="2" t="s">
        <v>419</v>
      </c>
      <c r="I603" s="26" t="s">
        <v>38</v>
      </c>
      <c r="J603" s="38">
        <v>0</v>
      </c>
      <c r="K603" s="5" t="str">
        <f t="shared" si="20"/>
        <v>0</v>
      </c>
      <c r="L603" s="39" t="s">
        <v>420</v>
      </c>
      <c r="M603" s="4">
        <v>7.9861111111111105E-2</v>
      </c>
      <c r="O603" s="2" t="s">
        <v>48</v>
      </c>
    </row>
    <row r="604" spans="1:15">
      <c r="A604" s="3" t="str">
        <f t="shared" si="19"/>
        <v>TAHITI - TUBUAI</v>
      </c>
      <c r="B604" s="2" t="s">
        <v>43</v>
      </c>
      <c r="C604" s="3" t="s">
        <v>44</v>
      </c>
      <c r="D604" s="3" t="s">
        <v>45</v>
      </c>
      <c r="E604" s="3" t="s">
        <v>278</v>
      </c>
      <c r="F604" s="4">
        <v>0.3125</v>
      </c>
      <c r="G604" s="4">
        <v>0.43402777777777801</v>
      </c>
      <c r="H604" s="2" t="s">
        <v>419</v>
      </c>
      <c r="I604" s="26" t="s">
        <v>38</v>
      </c>
      <c r="J604" s="38">
        <v>1</v>
      </c>
      <c r="K604" s="5" t="str">
        <f t="shared" si="20"/>
        <v>1</v>
      </c>
      <c r="L604" s="39" t="s">
        <v>420</v>
      </c>
      <c r="M604" s="4">
        <v>0.121527777777778</v>
      </c>
      <c r="O604" s="2" t="s">
        <v>48</v>
      </c>
    </row>
    <row r="605" spans="1:15">
      <c r="A605" s="3" t="str">
        <f t="shared" si="19"/>
        <v>TAHITI - BORA BORA</v>
      </c>
      <c r="B605" s="2" t="s">
        <v>77</v>
      </c>
      <c r="C605" s="3" t="s">
        <v>44</v>
      </c>
      <c r="D605" s="3" t="s">
        <v>78</v>
      </c>
      <c r="E605" s="3" t="s">
        <v>278</v>
      </c>
      <c r="F605" s="4">
        <v>0.32291666666666702</v>
      </c>
      <c r="G605" s="4">
        <v>0.35763888888888901</v>
      </c>
      <c r="H605" s="2" t="s">
        <v>421</v>
      </c>
      <c r="I605" s="26" t="s">
        <v>58</v>
      </c>
      <c r="J605" s="38">
        <v>0</v>
      </c>
      <c r="K605" s="5" t="str">
        <f t="shared" si="20"/>
        <v>0</v>
      </c>
      <c r="L605" s="39"/>
      <c r="M605" s="4">
        <v>3.4722222222222203E-2</v>
      </c>
      <c r="O605" s="2" t="s">
        <v>48</v>
      </c>
    </row>
    <row r="606" spans="1:15">
      <c r="A606" s="3" t="str">
        <f t="shared" si="19"/>
        <v>TAHITI - NIAU</v>
      </c>
      <c r="B606" s="2" t="s">
        <v>422</v>
      </c>
      <c r="C606" s="3" t="s">
        <v>44</v>
      </c>
      <c r="D606" s="3" t="s">
        <v>423</v>
      </c>
      <c r="E606" s="3" t="s">
        <v>278</v>
      </c>
      <c r="F606" s="4">
        <v>0.33333333333333298</v>
      </c>
      <c r="G606" s="4">
        <v>0.37847222222222199</v>
      </c>
      <c r="H606" s="2" t="s">
        <v>424</v>
      </c>
      <c r="I606" s="26" t="s">
        <v>72</v>
      </c>
      <c r="J606" s="38">
        <v>0</v>
      </c>
      <c r="K606" s="5" t="str">
        <f t="shared" si="20"/>
        <v>0</v>
      </c>
      <c r="L606" s="39"/>
      <c r="M606" s="4">
        <v>4.5138888888888902E-2</v>
      </c>
      <c r="O606" s="2" t="s">
        <v>48</v>
      </c>
    </row>
    <row r="607" spans="1:15">
      <c r="A607" s="3" t="str">
        <f t="shared" si="19"/>
        <v>TAHITI - KAUKURA</v>
      </c>
      <c r="B607" s="2" t="s">
        <v>313</v>
      </c>
      <c r="C607" s="3" t="s">
        <v>44</v>
      </c>
      <c r="D607" s="3" t="s">
        <v>314</v>
      </c>
      <c r="E607" s="3" t="s">
        <v>278</v>
      </c>
      <c r="F607" s="4">
        <v>0.33333333333333298</v>
      </c>
      <c r="G607" s="4">
        <v>0.40625</v>
      </c>
      <c r="H607" s="2" t="s">
        <v>424</v>
      </c>
      <c r="I607" s="26" t="s">
        <v>72</v>
      </c>
      <c r="J607" s="38">
        <v>1</v>
      </c>
      <c r="K607" s="5" t="str">
        <f t="shared" si="20"/>
        <v>1</v>
      </c>
      <c r="L607" s="39" t="s">
        <v>187</v>
      </c>
      <c r="M607" s="4">
        <v>7.2916666666666699E-2</v>
      </c>
      <c r="O607" s="2" t="s">
        <v>48</v>
      </c>
    </row>
    <row r="608" spans="1:15">
      <c r="A608" s="3" t="str">
        <f t="shared" si="19"/>
        <v>TAHITI - ARUTUA</v>
      </c>
      <c r="B608" s="2" t="s">
        <v>310</v>
      </c>
      <c r="C608" s="3" t="s">
        <v>44</v>
      </c>
      <c r="D608" s="3" t="s">
        <v>311</v>
      </c>
      <c r="E608" s="3" t="s">
        <v>278</v>
      </c>
      <c r="F608" s="4">
        <v>0.33333333333333298</v>
      </c>
      <c r="G608" s="4">
        <v>0.40972222222222199</v>
      </c>
      <c r="H608" s="2" t="s">
        <v>424</v>
      </c>
      <c r="I608" s="26" t="s">
        <v>72</v>
      </c>
      <c r="J608" s="38">
        <v>1</v>
      </c>
      <c r="K608" s="5" t="str">
        <f t="shared" si="20"/>
        <v>1</v>
      </c>
      <c r="L608" s="39" t="s">
        <v>425</v>
      </c>
      <c r="M608" s="4">
        <v>7.6388888888888895E-2</v>
      </c>
      <c r="O608" s="2" t="s">
        <v>48</v>
      </c>
    </row>
    <row r="609" spans="1:15">
      <c r="A609" s="3" t="str">
        <f t="shared" si="19"/>
        <v>TAHITI - KAUKURA</v>
      </c>
      <c r="B609" s="2" t="s">
        <v>313</v>
      </c>
      <c r="C609" s="3" t="s">
        <v>44</v>
      </c>
      <c r="D609" s="3" t="s">
        <v>314</v>
      </c>
      <c r="E609" s="3" t="s">
        <v>278</v>
      </c>
      <c r="F609" s="4">
        <v>0.33333333333333298</v>
      </c>
      <c r="G609" s="4">
        <v>0.4375</v>
      </c>
      <c r="H609" s="2" t="s">
        <v>424</v>
      </c>
      <c r="I609" s="26" t="s">
        <v>72</v>
      </c>
      <c r="J609" s="38">
        <v>2</v>
      </c>
      <c r="K609" s="5" t="str">
        <f t="shared" si="20"/>
        <v>2</v>
      </c>
      <c r="L609" s="39" t="s">
        <v>425</v>
      </c>
      <c r="M609" s="4">
        <v>0.104166666666667</v>
      </c>
      <c r="O609" s="2" t="s">
        <v>48</v>
      </c>
    </row>
    <row r="610" spans="1:15">
      <c r="A610" s="3" t="str">
        <f t="shared" si="19"/>
        <v>HIVA OA (ATUONA) - UA POU</v>
      </c>
      <c r="B610" s="2" t="s">
        <v>254</v>
      </c>
      <c r="C610" s="3" t="s">
        <v>97</v>
      </c>
      <c r="D610" s="3" t="s">
        <v>34</v>
      </c>
      <c r="E610" s="3" t="s">
        <v>278</v>
      </c>
      <c r="F610" s="4">
        <v>0.34027777777777801</v>
      </c>
      <c r="G610" s="4">
        <v>0.36805555555555602</v>
      </c>
      <c r="H610" s="2" t="s">
        <v>426</v>
      </c>
      <c r="I610" s="26" t="s">
        <v>38</v>
      </c>
      <c r="J610" s="38">
        <v>0</v>
      </c>
      <c r="K610" s="5" t="str">
        <f t="shared" si="20"/>
        <v>0</v>
      </c>
      <c r="L610" s="39"/>
      <c r="M610" s="4">
        <v>2.7777777777777801E-2</v>
      </c>
      <c r="O610" s="2" t="s">
        <v>39</v>
      </c>
    </row>
    <row r="611" spans="1:15">
      <c r="A611" s="3" t="str">
        <f t="shared" si="19"/>
        <v>HIVA OA (ATUONA) - NUKU HIVA</v>
      </c>
      <c r="B611" s="2" t="s">
        <v>99</v>
      </c>
      <c r="C611" s="3" t="s">
        <v>97</v>
      </c>
      <c r="D611" s="3" t="s">
        <v>40</v>
      </c>
      <c r="E611" s="3" t="s">
        <v>278</v>
      </c>
      <c r="F611" s="4">
        <v>0.34027777777777801</v>
      </c>
      <c r="G611" s="4">
        <v>0.39583333333333298</v>
      </c>
      <c r="H611" s="2" t="s">
        <v>426</v>
      </c>
      <c r="I611" s="26" t="s">
        <v>38</v>
      </c>
      <c r="J611" s="38">
        <v>1</v>
      </c>
      <c r="K611" s="5" t="str">
        <f t="shared" si="20"/>
        <v>1</v>
      </c>
      <c r="L611" s="39"/>
      <c r="M611" s="4">
        <v>5.5555555555555601E-2</v>
      </c>
      <c r="O611" s="2" t="s">
        <v>39</v>
      </c>
    </row>
    <row r="612" spans="1:15">
      <c r="A612" s="3" t="str">
        <f t="shared" si="19"/>
        <v>RAIATEA - HUAHINE</v>
      </c>
      <c r="B612" s="2" t="s">
        <v>204</v>
      </c>
      <c r="C612" s="3" t="s">
        <v>56</v>
      </c>
      <c r="D612" s="3" t="s">
        <v>70</v>
      </c>
      <c r="E612" s="3" t="s">
        <v>278</v>
      </c>
      <c r="F612" s="4">
        <v>0.34375</v>
      </c>
      <c r="G612" s="4">
        <v>0.35763888888888901</v>
      </c>
      <c r="H612" s="2" t="s">
        <v>418</v>
      </c>
      <c r="I612" s="37" t="s">
        <v>72</v>
      </c>
      <c r="J612" s="38">
        <v>0</v>
      </c>
      <c r="K612" s="5" t="str">
        <f t="shared" si="20"/>
        <v>0</v>
      </c>
      <c r="L612" s="39"/>
      <c r="M612" s="4">
        <v>1.38888888888889E-2</v>
      </c>
      <c r="O612" s="2" t="s">
        <v>48</v>
      </c>
    </row>
    <row r="613" spans="1:15">
      <c r="A613" s="3" t="str">
        <f t="shared" si="19"/>
        <v>MAUPITI - RAIATEA</v>
      </c>
      <c r="B613" s="2" t="s">
        <v>239</v>
      </c>
      <c r="C613" s="3" t="s">
        <v>185</v>
      </c>
      <c r="D613" s="3" t="s">
        <v>56</v>
      </c>
      <c r="E613" s="3" t="s">
        <v>278</v>
      </c>
      <c r="F613" s="4">
        <v>0.34375</v>
      </c>
      <c r="G613" s="4">
        <v>0.36111111111111099</v>
      </c>
      <c r="H613" s="2" t="s">
        <v>427</v>
      </c>
      <c r="I613" s="26" t="s">
        <v>72</v>
      </c>
      <c r="J613" s="38">
        <v>0</v>
      </c>
      <c r="K613" s="5" t="str">
        <f t="shared" si="20"/>
        <v>0</v>
      </c>
      <c r="L613" s="39"/>
      <c r="M613" s="4">
        <v>1.7361111111111101E-2</v>
      </c>
      <c r="O613" s="2" t="s">
        <v>48</v>
      </c>
    </row>
    <row r="614" spans="1:15">
      <c r="A614" s="3" t="str">
        <f t="shared" si="19"/>
        <v>RAIATEA - TAHITI</v>
      </c>
      <c r="B614" s="2" t="s">
        <v>80</v>
      </c>
      <c r="C614" s="3" t="s">
        <v>56</v>
      </c>
      <c r="D614" s="3" t="s">
        <v>44</v>
      </c>
      <c r="E614" s="3" t="s">
        <v>278</v>
      </c>
      <c r="F614" s="4">
        <v>0.34375</v>
      </c>
      <c r="G614" s="4">
        <v>0.39930555555555602</v>
      </c>
      <c r="H614" s="2" t="s">
        <v>418</v>
      </c>
      <c r="I614" s="26" t="s">
        <v>58</v>
      </c>
      <c r="J614" s="38">
        <v>1</v>
      </c>
      <c r="K614" s="5" t="str">
        <f t="shared" si="20"/>
        <v>1</v>
      </c>
      <c r="L614" s="39"/>
      <c r="M614" s="4">
        <v>5.5555555555555601E-2</v>
      </c>
      <c r="O614" s="2" t="s">
        <v>48</v>
      </c>
    </row>
    <row r="615" spans="1:15">
      <c r="A615" s="3" t="str">
        <f t="shared" si="19"/>
        <v>MAUPITI - TAHITI</v>
      </c>
      <c r="B615" s="2" t="s">
        <v>195</v>
      </c>
      <c r="C615" s="3" t="s">
        <v>185</v>
      </c>
      <c r="D615" s="3" t="s">
        <v>44</v>
      </c>
      <c r="E615" s="3" t="s">
        <v>278</v>
      </c>
      <c r="F615" s="4">
        <v>0.34375</v>
      </c>
      <c r="G615" s="4">
        <v>0.41319444444444398</v>
      </c>
      <c r="H615" s="2" t="s">
        <v>427</v>
      </c>
      <c r="I615" s="37" t="s">
        <v>58</v>
      </c>
      <c r="J615" s="38">
        <v>1</v>
      </c>
      <c r="K615" s="5" t="str">
        <f t="shared" si="20"/>
        <v>1</v>
      </c>
      <c r="L615" s="39"/>
      <c r="M615" s="4">
        <v>6.9444444444444406E-2</v>
      </c>
      <c r="O615" s="2" t="s">
        <v>48</v>
      </c>
    </row>
    <row r="616" spans="1:15">
      <c r="A616" s="3" t="str">
        <f t="shared" si="19"/>
        <v>HUAHINE - BORA BORA</v>
      </c>
      <c r="B616" s="2" t="s">
        <v>181</v>
      </c>
      <c r="C616" s="3" t="s">
        <v>70</v>
      </c>
      <c r="D616" s="3" t="s">
        <v>78</v>
      </c>
      <c r="E616" s="3" t="s">
        <v>278</v>
      </c>
      <c r="F616" s="4">
        <v>0.34722222222222199</v>
      </c>
      <c r="G616" s="4">
        <v>0.36458333333333298</v>
      </c>
      <c r="H616" s="2" t="s">
        <v>417</v>
      </c>
      <c r="I616" s="37" t="s">
        <v>72</v>
      </c>
      <c r="J616" s="38">
        <v>0</v>
      </c>
      <c r="K616" s="5" t="str">
        <f t="shared" si="20"/>
        <v>0</v>
      </c>
      <c r="L616" s="39"/>
      <c r="M616" s="4">
        <v>1.7361111111111101E-2</v>
      </c>
      <c r="O616" s="2" t="s">
        <v>48</v>
      </c>
    </row>
    <row r="617" spans="1:15">
      <c r="A617" s="3" t="str">
        <f t="shared" si="19"/>
        <v>RIMATARA - RURUTU</v>
      </c>
      <c r="B617" s="2" t="s">
        <v>349</v>
      </c>
      <c r="C617" s="3" t="s">
        <v>52</v>
      </c>
      <c r="D617" s="3" t="s">
        <v>50</v>
      </c>
      <c r="E617" s="3" t="s">
        <v>278</v>
      </c>
      <c r="F617" s="4">
        <v>0.34722222222222199</v>
      </c>
      <c r="G617" s="4">
        <v>0.37152777777777801</v>
      </c>
      <c r="H617" s="2" t="s">
        <v>410</v>
      </c>
      <c r="I617" s="26" t="s">
        <v>72</v>
      </c>
      <c r="J617" s="38">
        <v>0</v>
      </c>
      <c r="K617" s="5" t="str">
        <f t="shared" si="20"/>
        <v>0</v>
      </c>
      <c r="L617" s="39" t="s">
        <v>411</v>
      </c>
      <c r="M617" s="4">
        <v>2.4305555555555601E-2</v>
      </c>
      <c r="O617" s="2" t="s">
        <v>48</v>
      </c>
    </row>
    <row r="618" spans="1:15">
      <c r="A618" s="3" t="str">
        <f t="shared" si="19"/>
        <v>RIMATARA - RURUTU</v>
      </c>
      <c r="B618" s="2" t="s">
        <v>349</v>
      </c>
      <c r="C618" s="3" t="s">
        <v>52</v>
      </c>
      <c r="D618" s="3" t="s">
        <v>50</v>
      </c>
      <c r="E618" s="3" t="s">
        <v>278</v>
      </c>
      <c r="F618" s="4">
        <v>0.34722222222222199</v>
      </c>
      <c r="G618" s="4">
        <v>0.37152777777777801</v>
      </c>
      <c r="H618" s="2" t="s">
        <v>412</v>
      </c>
      <c r="I618" s="26" t="s">
        <v>72</v>
      </c>
      <c r="J618" s="38">
        <v>0</v>
      </c>
      <c r="K618" s="5" t="str">
        <f t="shared" si="20"/>
        <v>0</v>
      </c>
      <c r="L618" s="39" t="s">
        <v>413</v>
      </c>
      <c r="M618" s="4">
        <v>2.4305555555555601E-2</v>
      </c>
      <c r="O618" s="2" t="s">
        <v>48</v>
      </c>
    </row>
    <row r="619" spans="1:15">
      <c r="A619" s="3" t="str">
        <f t="shared" si="19"/>
        <v>HUAHINE - TAHITI</v>
      </c>
      <c r="B619" s="2" t="s">
        <v>86</v>
      </c>
      <c r="C619" s="3" t="s">
        <v>70</v>
      </c>
      <c r="D619" s="3" t="s">
        <v>44</v>
      </c>
      <c r="E619" s="3" t="s">
        <v>278</v>
      </c>
      <c r="F619" s="4">
        <v>0.34722222222222199</v>
      </c>
      <c r="G619" s="4">
        <v>0.42013888888888901</v>
      </c>
      <c r="H619" s="2" t="s">
        <v>417</v>
      </c>
      <c r="I619" s="37" t="s">
        <v>72</v>
      </c>
      <c r="J619" s="38">
        <v>1</v>
      </c>
      <c r="K619" s="5" t="str">
        <f t="shared" si="20"/>
        <v>1</v>
      </c>
      <c r="L619" s="39"/>
      <c r="M619" s="4">
        <v>7.2916666666666699E-2</v>
      </c>
      <c r="O619" s="2" t="s">
        <v>48</v>
      </c>
    </row>
    <row r="620" spans="1:15">
      <c r="A620" s="3" t="str">
        <f t="shared" si="19"/>
        <v>RIMATARA - TUBUAI</v>
      </c>
      <c r="B620" s="2" t="s">
        <v>428</v>
      </c>
      <c r="C620" s="3" t="s">
        <v>52</v>
      </c>
      <c r="D620" s="3" t="s">
        <v>45</v>
      </c>
      <c r="E620" s="3" t="s">
        <v>278</v>
      </c>
      <c r="F620" s="4">
        <v>0.34722222222222199</v>
      </c>
      <c r="G620" s="4">
        <v>0.42013888888888901</v>
      </c>
      <c r="H620" s="2" t="s">
        <v>412</v>
      </c>
      <c r="I620" s="37" t="s">
        <v>72</v>
      </c>
      <c r="J620" s="38">
        <v>1</v>
      </c>
      <c r="K620" s="5" t="str">
        <f t="shared" si="20"/>
        <v>1</v>
      </c>
      <c r="L620" s="39" t="s">
        <v>413</v>
      </c>
      <c r="M620" s="4">
        <v>7.2916666666666699E-2</v>
      </c>
      <c r="O620" s="2" t="s">
        <v>48</v>
      </c>
    </row>
    <row r="621" spans="1:15">
      <c r="A621" s="3" t="str">
        <f t="shared" si="19"/>
        <v>RIMATARA - TAHITI</v>
      </c>
      <c r="B621" s="2" t="s">
        <v>100</v>
      </c>
      <c r="C621" s="3" t="s">
        <v>52</v>
      </c>
      <c r="D621" s="3" t="s">
        <v>44</v>
      </c>
      <c r="E621" s="3" t="s">
        <v>278</v>
      </c>
      <c r="F621" s="4">
        <v>0.34722222222222199</v>
      </c>
      <c r="G621" s="4">
        <v>0.45486111111111099</v>
      </c>
      <c r="H621" s="2" t="s">
        <v>410</v>
      </c>
      <c r="I621" s="26" t="s">
        <v>38</v>
      </c>
      <c r="J621" s="38">
        <v>1</v>
      </c>
      <c r="K621" s="5" t="str">
        <f t="shared" si="20"/>
        <v>1</v>
      </c>
      <c r="L621" s="39" t="s">
        <v>411</v>
      </c>
      <c r="M621" s="4">
        <v>0.10763888888888901</v>
      </c>
      <c r="O621" s="2" t="s">
        <v>48</v>
      </c>
    </row>
    <row r="622" spans="1:15">
      <c r="A622" s="3" t="str">
        <f t="shared" si="19"/>
        <v>RIMATARA - TAHITI</v>
      </c>
      <c r="B622" s="2" t="s">
        <v>100</v>
      </c>
      <c r="C622" s="3" t="s">
        <v>52</v>
      </c>
      <c r="D622" s="3" t="s">
        <v>44</v>
      </c>
      <c r="E622" s="3" t="s">
        <v>278</v>
      </c>
      <c r="F622" s="4">
        <v>0.34722222222222199</v>
      </c>
      <c r="G622" s="4">
        <v>0.51041666666666696</v>
      </c>
      <c r="H622" s="2" t="s">
        <v>412</v>
      </c>
      <c r="I622" s="26" t="s">
        <v>38</v>
      </c>
      <c r="J622" s="38">
        <v>2</v>
      </c>
      <c r="K622" s="5" t="str">
        <f t="shared" si="20"/>
        <v>2</v>
      </c>
      <c r="L622" s="39" t="s">
        <v>413</v>
      </c>
      <c r="M622" s="4">
        <v>0.163194444444444</v>
      </c>
      <c r="O622" s="2" t="s">
        <v>48</v>
      </c>
    </row>
    <row r="623" spans="1:15">
      <c r="A623" s="3" t="str">
        <f t="shared" si="19"/>
        <v>HUAHINE - TAHITI</v>
      </c>
      <c r="B623" s="2" t="s">
        <v>86</v>
      </c>
      <c r="C623" s="3" t="s">
        <v>70</v>
      </c>
      <c r="D623" s="3" t="s">
        <v>44</v>
      </c>
      <c r="E623" s="3" t="s">
        <v>278</v>
      </c>
      <c r="F623" s="4">
        <v>0.37152777777777801</v>
      </c>
      <c r="G623" s="4">
        <v>0.39930555555555602</v>
      </c>
      <c r="H623" s="2" t="s">
        <v>418</v>
      </c>
      <c r="I623" s="26" t="s">
        <v>72</v>
      </c>
      <c r="J623" s="38">
        <v>0</v>
      </c>
      <c r="K623" s="5" t="str">
        <f t="shared" si="20"/>
        <v>0</v>
      </c>
      <c r="L623" s="39"/>
      <c r="M623" s="4">
        <v>2.7777777777777801E-2</v>
      </c>
      <c r="O623" s="2" t="s">
        <v>48</v>
      </c>
    </row>
    <row r="624" spans="1:15">
      <c r="A624" s="3" t="str">
        <f t="shared" si="19"/>
        <v>BORA BORA - TAHITI</v>
      </c>
      <c r="B624" s="2" t="s">
        <v>92</v>
      </c>
      <c r="C624" s="3" t="s">
        <v>78</v>
      </c>
      <c r="D624" s="3" t="s">
        <v>44</v>
      </c>
      <c r="E624" s="3" t="s">
        <v>278</v>
      </c>
      <c r="F624" s="4">
        <v>0.37152777777777801</v>
      </c>
      <c r="G624" s="4">
        <v>0.40625</v>
      </c>
      <c r="H624" s="2" t="s">
        <v>421</v>
      </c>
      <c r="I624" s="26" t="s">
        <v>58</v>
      </c>
      <c r="J624" s="38">
        <v>0</v>
      </c>
      <c r="K624" s="5" t="str">
        <f t="shared" si="20"/>
        <v>0</v>
      </c>
      <c r="L624" s="39"/>
      <c r="M624" s="4">
        <v>3.4722222222222203E-2</v>
      </c>
      <c r="O624" s="2" t="s">
        <v>48</v>
      </c>
    </row>
    <row r="625" spans="1:17">
      <c r="A625" s="3" t="str">
        <f t="shared" si="19"/>
        <v>TAHITI - APATAKI</v>
      </c>
      <c r="B625" s="2" t="s">
        <v>255</v>
      </c>
      <c r="C625" s="3" t="s">
        <v>44</v>
      </c>
      <c r="D625" s="3" t="s">
        <v>256</v>
      </c>
      <c r="E625" s="3" t="s">
        <v>278</v>
      </c>
      <c r="F625" s="4">
        <v>0.375</v>
      </c>
      <c r="G625" s="4">
        <v>0.44444444444444398</v>
      </c>
      <c r="H625" s="2" t="s">
        <v>429</v>
      </c>
      <c r="I625" s="26" t="s">
        <v>72</v>
      </c>
      <c r="J625" s="38">
        <v>0</v>
      </c>
      <c r="K625" s="5" t="str">
        <f t="shared" si="20"/>
        <v>0</v>
      </c>
      <c r="L625" s="39"/>
      <c r="M625" s="4">
        <v>6.9444444444444406E-2</v>
      </c>
      <c r="O625" s="2" t="s">
        <v>39</v>
      </c>
    </row>
    <row r="626" spans="1:17">
      <c r="A626" s="3" t="str">
        <f t="shared" si="19"/>
        <v>UA POU - NUKU HIVA</v>
      </c>
      <c r="B626" s="2" t="s">
        <v>143</v>
      </c>
      <c r="C626" s="3" t="s">
        <v>34</v>
      </c>
      <c r="D626" s="3" t="s">
        <v>40</v>
      </c>
      <c r="E626" s="3" t="s">
        <v>278</v>
      </c>
      <c r="F626" s="4">
        <v>0.37847222222222199</v>
      </c>
      <c r="G626" s="4">
        <v>0.39583333333333298</v>
      </c>
      <c r="H626" s="2" t="s">
        <v>426</v>
      </c>
      <c r="I626" s="26" t="s">
        <v>38</v>
      </c>
      <c r="J626" s="38">
        <v>0</v>
      </c>
      <c r="K626" s="5" t="str">
        <f t="shared" si="20"/>
        <v>0</v>
      </c>
      <c r="L626" s="39"/>
      <c r="M626" s="4">
        <v>1.7361111111111101E-2</v>
      </c>
      <c r="O626" s="2" t="s">
        <v>39</v>
      </c>
    </row>
    <row r="627" spans="1:17">
      <c r="A627" s="3" t="str">
        <f t="shared" si="19"/>
        <v>UA POU - TAHITI</v>
      </c>
      <c r="B627" s="2" t="s">
        <v>215</v>
      </c>
      <c r="C627" s="3" t="s">
        <v>34</v>
      </c>
      <c r="D627" s="3" t="s">
        <v>44</v>
      </c>
      <c r="E627" s="3" t="s">
        <v>278</v>
      </c>
      <c r="F627" s="4">
        <v>0.37847222222222199</v>
      </c>
      <c r="G627" s="4">
        <v>0.64236111111111105</v>
      </c>
      <c r="H627" s="2" t="s">
        <v>430</v>
      </c>
      <c r="I627" s="26" t="s">
        <v>38</v>
      </c>
      <c r="J627" s="38">
        <v>2</v>
      </c>
      <c r="K627" s="5" t="str">
        <f t="shared" si="20"/>
        <v>2#</v>
      </c>
      <c r="L627" s="39"/>
      <c r="M627" s="4">
        <v>0.28472222222222199</v>
      </c>
      <c r="N627" s="7">
        <v>8.3333333333333301E-2</v>
      </c>
      <c r="O627" s="2" t="s">
        <v>217</v>
      </c>
      <c r="P627" s="8" t="s">
        <v>40</v>
      </c>
      <c r="Q627" s="8" t="s">
        <v>113</v>
      </c>
    </row>
    <row r="628" spans="1:17">
      <c r="A628" s="3" t="str">
        <f t="shared" si="19"/>
        <v>RAIATEA - TAHITI</v>
      </c>
      <c r="B628" s="2" t="s">
        <v>80</v>
      </c>
      <c r="C628" s="3" t="s">
        <v>56</v>
      </c>
      <c r="D628" s="3" t="s">
        <v>44</v>
      </c>
      <c r="E628" s="3" t="s">
        <v>278</v>
      </c>
      <c r="F628" s="4">
        <v>0.38194444444444398</v>
      </c>
      <c r="G628" s="4">
        <v>0.41319444444444398</v>
      </c>
      <c r="H628" s="2" t="s">
        <v>427</v>
      </c>
      <c r="I628" s="2" t="s">
        <v>72</v>
      </c>
      <c r="J628" s="38">
        <v>0</v>
      </c>
      <c r="K628" s="5" t="str">
        <f t="shared" si="20"/>
        <v>0</v>
      </c>
      <c r="L628" s="39"/>
      <c r="M628" s="4">
        <v>3.125E-2</v>
      </c>
      <c r="O628" s="2" t="s">
        <v>48</v>
      </c>
    </row>
    <row r="629" spans="1:17">
      <c r="A629" s="3" t="str">
        <f t="shared" si="19"/>
        <v>BORA BORA - TAHITI</v>
      </c>
      <c r="B629" s="2" t="s">
        <v>92</v>
      </c>
      <c r="C629" s="3" t="s">
        <v>78</v>
      </c>
      <c r="D629" s="3" t="s">
        <v>44</v>
      </c>
      <c r="E629" s="3" t="s">
        <v>278</v>
      </c>
      <c r="F629" s="4">
        <v>0.38541666666666702</v>
      </c>
      <c r="G629" s="4">
        <v>0.42013888888888901</v>
      </c>
      <c r="H629" s="2" t="s">
        <v>417</v>
      </c>
      <c r="I629" s="2" t="s">
        <v>58</v>
      </c>
      <c r="J629" s="38">
        <v>0</v>
      </c>
      <c r="K629" s="5" t="str">
        <f t="shared" si="20"/>
        <v>0</v>
      </c>
      <c r="L629" s="39"/>
      <c r="M629" s="4">
        <v>3.4722222222222203E-2</v>
      </c>
      <c r="O629" s="2" t="s">
        <v>48</v>
      </c>
      <c r="Q629" s="12"/>
    </row>
    <row r="630" spans="1:17">
      <c r="A630" s="3" t="str">
        <f t="shared" si="19"/>
        <v>NIAU - TAHITI</v>
      </c>
      <c r="B630" s="2" t="s">
        <v>431</v>
      </c>
      <c r="C630" s="3" t="s">
        <v>423</v>
      </c>
      <c r="D630" s="3" t="s">
        <v>44</v>
      </c>
      <c r="E630" s="3" t="s">
        <v>278</v>
      </c>
      <c r="F630" s="4">
        <v>0.39236111111111099</v>
      </c>
      <c r="G630" s="4">
        <v>0.46180555555555602</v>
      </c>
      <c r="H630" s="2" t="s">
        <v>424</v>
      </c>
      <c r="I630" s="2" t="s">
        <v>72</v>
      </c>
      <c r="J630" s="38">
        <v>1</v>
      </c>
      <c r="K630" s="5" t="str">
        <f t="shared" si="20"/>
        <v>1</v>
      </c>
      <c r="L630" s="39" t="s">
        <v>187</v>
      </c>
      <c r="M630" s="4">
        <v>6.9444444444444406E-2</v>
      </c>
      <c r="O630" s="2" t="s">
        <v>48</v>
      </c>
    </row>
    <row r="631" spans="1:17">
      <c r="A631" s="3" t="str">
        <f t="shared" si="19"/>
        <v>NIAU - TAHITI</v>
      </c>
      <c r="B631" s="2" t="s">
        <v>431</v>
      </c>
      <c r="C631" s="3" t="s">
        <v>423</v>
      </c>
      <c r="D631" s="3" t="s">
        <v>44</v>
      </c>
      <c r="E631" s="3" t="s">
        <v>278</v>
      </c>
      <c r="F631" s="4">
        <v>0.39236111111111099</v>
      </c>
      <c r="G631" s="4">
        <v>0.49305555555555602</v>
      </c>
      <c r="H631" s="2" t="s">
        <v>424</v>
      </c>
      <c r="I631" s="2" t="s">
        <v>72</v>
      </c>
      <c r="J631" s="38">
        <v>2</v>
      </c>
      <c r="K631" s="5" t="str">
        <f t="shared" si="20"/>
        <v>2</v>
      </c>
      <c r="L631" s="39" t="s">
        <v>425</v>
      </c>
      <c r="M631" s="4">
        <v>0.100694444444444</v>
      </c>
      <c r="O631" s="2" t="s">
        <v>48</v>
      </c>
    </row>
    <row r="632" spans="1:17">
      <c r="A632" s="3" t="str">
        <f t="shared" si="19"/>
        <v>RURUTU - TUBUAI</v>
      </c>
      <c r="B632" s="2" t="s">
        <v>131</v>
      </c>
      <c r="C632" s="3" t="s">
        <v>50</v>
      </c>
      <c r="D632" s="3" t="s">
        <v>45</v>
      </c>
      <c r="E632" s="3" t="s">
        <v>278</v>
      </c>
      <c r="F632" s="4">
        <v>0.39236111111111099</v>
      </c>
      <c r="G632" s="4">
        <v>0.42013888888888901</v>
      </c>
      <c r="H632" s="2" t="s">
        <v>412</v>
      </c>
      <c r="I632" s="2" t="s">
        <v>72</v>
      </c>
      <c r="J632" s="38">
        <v>0</v>
      </c>
      <c r="K632" s="5" t="str">
        <f t="shared" si="20"/>
        <v>0</v>
      </c>
      <c r="L632" s="39" t="s">
        <v>413</v>
      </c>
      <c r="M632" s="4">
        <v>2.7777777777777801E-2</v>
      </c>
      <c r="O632" s="2" t="s">
        <v>48</v>
      </c>
    </row>
    <row r="633" spans="1:17">
      <c r="A633" s="3" t="str">
        <f t="shared" si="19"/>
        <v>RURUTU - TAHITI</v>
      </c>
      <c r="B633" s="2" t="s">
        <v>88</v>
      </c>
      <c r="C633" s="3" t="s">
        <v>50</v>
      </c>
      <c r="D633" s="3" t="s">
        <v>44</v>
      </c>
      <c r="E633" s="3" t="s">
        <v>278</v>
      </c>
      <c r="F633" s="4">
        <v>0.39236111111111099</v>
      </c>
      <c r="G633" s="4">
        <v>0.45486111111111099</v>
      </c>
      <c r="H633" s="2" t="s">
        <v>410</v>
      </c>
      <c r="I633" s="26" t="s">
        <v>38</v>
      </c>
      <c r="J633" s="38">
        <v>0</v>
      </c>
      <c r="K633" s="5" t="str">
        <f t="shared" si="20"/>
        <v>0</v>
      </c>
      <c r="L633" s="39" t="s">
        <v>411</v>
      </c>
      <c r="M633" s="4">
        <v>6.25E-2</v>
      </c>
      <c r="O633" s="2" t="s">
        <v>48</v>
      </c>
    </row>
    <row r="634" spans="1:17">
      <c r="A634" s="3" t="str">
        <f t="shared" si="19"/>
        <v>RURUTU - TAHITI</v>
      </c>
      <c r="B634" s="2" t="s">
        <v>88</v>
      </c>
      <c r="C634" s="3" t="s">
        <v>50</v>
      </c>
      <c r="D634" s="3" t="s">
        <v>44</v>
      </c>
      <c r="E634" s="3" t="s">
        <v>278</v>
      </c>
      <c r="F634" s="4">
        <v>0.39236111111111099</v>
      </c>
      <c r="G634" s="4">
        <v>0.51041666666666696</v>
      </c>
      <c r="H634" s="2" t="s">
        <v>412</v>
      </c>
      <c r="I634" s="26" t="s">
        <v>38</v>
      </c>
      <c r="J634" s="38">
        <v>1</v>
      </c>
      <c r="K634" s="5" t="str">
        <f t="shared" si="20"/>
        <v>1</v>
      </c>
      <c r="L634" s="39" t="s">
        <v>413</v>
      </c>
      <c r="M634" s="4">
        <v>0.118055555555556</v>
      </c>
      <c r="O634" s="2" t="s">
        <v>48</v>
      </c>
    </row>
    <row r="635" spans="1:17">
      <c r="A635" s="3" t="str">
        <f t="shared" si="19"/>
        <v>RAIVAVAE - TUBUAI</v>
      </c>
      <c r="B635" s="2" t="s">
        <v>304</v>
      </c>
      <c r="C635" s="3" t="s">
        <v>165</v>
      </c>
      <c r="D635" s="3" t="s">
        <v>45</v>
      </c>
      <c r="E635" s="3" t="s">
        <v>278</v>
      </c>
      <c r="F635" s="4">
        <v>0.40625</v>
      </c>
      <c r="G635" s="4">
        <v>0.43402777777777801</v>
      </c>
      <c r="H635" s="2" t="s">
        <v>419</v>
      </c>
      <c r="I635" s="37" t="s">
        <v>72</v>
      </c>
      <c r="J635" s="38">
        <v>0</v>
      </c>
      <c r="K635" s="5" t="str">
        <f t="shared" si="20"/>
        <v>0</v>
      </c>
      <c r="L635" s="39" t="s">
        <v>420</v>
      </c>
      <c r="M635" s="4">
        <v>2.7777777777777801E-2</v>
      </c>
      <c r="O635" s="2" t="s">
        <v>48</v>
      </c>
    </row>
    <row r="636" spans="1:17">
      <c r="A636" s="3" t="str">
        <f t="shared" si="19"/>
        <v>RAIVAVAE - TAHITI</v>
      </c>
      <c r="B636" s="2" t="s">
        <v>200</v>
      </c>
      <c r="C636" s="3" t="s">
        <v>165</v>
      </c>
      <c r="D636" s="3" t="s">
        <v>44</v>
      </c>
      <c r="E636" s="3" t="s">
        <v>278</v>
      </c>
      <c r="F636" s="4">
        <v>0.40625</v>
      </c>
      <c r="G636" s="4">
        <v>0.52430555555555602</v>
      </c>
      <c r="H636" s="2" t="s">
        <v>419</v>
      </c>
      <c r="I636" s="26" t="s">
        <v>38</v>
      </c>
      <c r="J636" s="38">
        <v>1</v>
      </c>
      <c r="K636" s="5" t="str">
        <f t="shared" si="20"/>
        <v>1</v>
      </c>
      <c r="L636" s="39" t="s">
        <v>420</v>
      </c>
      <c r="M636" s="4">
        <v>0.118055555555556</v>
      </c>
      <c r="O636" s="2" t="s">
        <v>48</v>
      </c>
    </row>
    <row r="637" spans="1:17">
      <c r="A637" s="3" t="str">
        <f t="shared" si="19"/>
        <v>KAUKURA - TAHITI</v>
      </c>
      <c r="B637" s="2" t="s">
        <v>334</v>
      </c>
      <c r="C637" s="3" t="s">
        <v>314</v>
      </c>
      <c r="D637" s="3" t="s">
        <v>44</v>
      </c>
      <c r="E637" s="3" t="s">
        <v>278</v>
      </c>
      <c r="F637" s="4">
        <v>0.42013888888888901</v>
      </c>
      <c r="G637" s="4">
        <v>0.46180555555555602</v>
      </c>
      <c r="H637" s="2" t="s">
        <v>424</v>
      </c>
      <c r="I637" s="37" t="s">
        <v>72</v>
      </c>
      <c r="J637" s="38">
        <v>0</v>
      </c>
      <c r="K637" s="5" t="str">
        <f t="shared" si="20"/>
        <v>0</v>
      </c>
      <c r="L637" s="39" t="s">
        <v>187</v>
      </c>
      <c r="M637" s="4">
        <v>4.1666666666666699E-2</v>
      </c>
      <c r="O637" s="2" t="s">
        <v>48</v>
      </c>
    </row>
    <row r="638" spans="1:17">
      <c r="A638" s="3" t="str">
        <f t="shared" si="19"/>
        <v>NUKU HIVA - UA HUKA</v>
      </c>
      <c r="B638" s="2" t="s">
        <v>157</v>
      </c>
      <c r="C638" s="3" t="s">
        <v>40</v>
      </c>
      <c r="D638" s="3" t="s">
        <v>35</v>
      </c>
      <c r="E638" s="3" t="s">
        <v>278</v>
      </c>
      <c r="F638" s="4">
        <v>0.42013888888888901</v>
      </c>
      <c r="G638" s="4">
        <v>0.4375</v>
      </c>
      <c r="H638" s="2" t="s">
        <v>432</v>
      </c>
      <c r="I638" s="26" t="s">
        <v>38</v>
      </c>
      <c r="J638" s="38">
        <v>0</v>
      </c>
      <c r="K638" s="5" t="str">
        <f t="shared" si="20"/>
        <v>0</v>
      </c>
      <c r="L638" s="39"/>
      <c r="M638" s="4">
        <v>1.7361111111111101E-2</v>
      </c>
      <c r="O638" s="2" t="s">
        <v>39</v>
      </c>
    </row>
    <row r="639" spans="1:17">
      <c r="A639" s="3" t="str">
        <f t="shared" si="19"/>
        <v>TAHITI - BORA BORA</v>
      </c>
      <c r="B639" s="2" t="s">
        <v>77</v>
      </c>
      <c r="C639" s="3" t="s">
        <v>44</v>
      </c>
      <c r="D639" s="3" t="s">
        <v>78</v>
      </c>
      <c r="E639" s="3" t="s">
        <v>278</v>
      </c>
      <c r="F639" s="4">
        <v>0.42013888888888901</v>
      </c>
      <c r="G639" s="4">
        <v>0.45486111111111099</v>
      </c>
      <c r="H639" s="2" t="s">
        <v>433</v>
      </c>
      <c r="I639" s="37" t="s">
        <v>72</v>
      </c>
      <c r="J639" s="38">
        <v>0</v>
      </c>
      <c r="K639" s="5" t="str">
        <f t="shared" si="20"/>
        <v>0</v>
      </c>
      <c r="L639" s="39"/>
      <c r="M639" s="4">
        <v>3.4722222222222203E-2</v>
      </c>
      <c r="O639" s="2" t="s">
        <v>48</v>
      </c>
    </row>
    <row r="640" spans="1:17">
      <c r="A640" s="3" t="str">
        <f t="shared" si="19"/>
        <v>TAHITI - RAIATEA</v>
      </c>
      <c r="B640" s="2" t="s">
        <v>55</v>
      </c>
      <c r="C640" s="3" t="s">
        <v>44</v>
      </c>
      <c r="D640" s="3" t="s">
        <v>56</v>
      </c>
      <c r="E640" s="3" t="s">
        <v>278</v>
      </c>
      <c r="F640" s="4">
        <v>0.42013888888888901</v>
      </c>
      <c r="G640" s="4">
        <v>0.47916666666666702</v>
      </c>
      <c r="H640" s="2" t="s">
        <v>433</v>
      </c>
      <c r="I640" s="26" t="s">
        <v>72</v>
      </c>
      <c r="J640" s="38">
        <v>1</v>
      </c>
      <c r="K640" s="5" t="str">
        <f t="shared" si="20"/>
        <v>1</v>
      </c>
      <c r="L640" s="39"/>
      <c r="M640" s="4">
        <v>5.9027777777777797E-2</v>
      </c>
      <c r="O640" s="2" t="s">
        <v>48</v>
      </c>
    </row>
    <row r="641" spans="1:17">
      <c r="A641" s="3" t="str">
        <f t="shared" si="19"/>
        <v>ARUTUA - TAHITI</v>
      </c>
      <c r="B641" s="2" t="s">
        <v>322</v>
      </c>
      <c r="C641" s="3" t="s">
        <v>311</v>
      </c>
      <c r="D641" s="3" t="s">
        <v>44</v>
      </c>
      <c r="E641" s="3" t="s">
        <v>278</v>
      </c>
      <c r="F641" s="4">
        <v>0.42361111111111099</v>
      </c>
      <c r="G641" s="4">
        <v>0.49305555555555602</v>
      </c>
      <c r="H641" s="2" t="s">
        <v>424</v>
      </c>
      <c r="I641" s="37" t="s">
        <v>72</v>
      </c>
      <c r="J641" s="38">
        <v>1</v>
      </c>
      <c r="K641" s="5" t="str">
        <f t="shared" si="20"/>
        <v>1</v>
      </c>
      <c r="L641" s="39" t="s">
        <v>425</v>
      </c>
      <c r="M641" s="4">
        <v>6.9444444444444406E-2</v>
      </c>
      <c r="O641" s="2" t="s">
        <v>48</v>
      </c>
    </row>
    <row r="642" spans="1:17">
      <c r="A642" s="3" t="str">
        <f t="shared" si="19"/>
        <v>TAHITI - MOOREA</v>
      </c>
      <c r="B642" s="2" t="s">
        <v>73</v>
      </c>
      <c r="C642" s="3" t="s">
        <v>44</v>
      </c>
      <c r="D642" s="3" t="s">
        <v>74</v>
      </c>
      <c r="E642" s="3" t="s">
        <v>278</v>
      </c>
      <c r="F642" s="4">
        <v>0.43055555555555602</v>
      </c>
      <c r="G642" s="4">
        <v>0.44097222222222199</v>
      </c>
      <c r="H642" s="2" t="s">
        <v>434</v>
      </c>
      <c r="I642" s="2" t="s">
        <v>72</v>
      </c>
      <c r="J642" s="38">
        <v>0</v>
      </c>
      <c r="K642" s="5" t="str">
        <f t="shared" si="20"/>
        <v>0</v>
      </c>
      <c r="L642" s="39"/>
      <c r="M642" s="4">
        <v>1.0416666666666701E-2</v>
      </c>
      <c r="O642" s="2" t="s">
        <v>48</v>
      </c>
    </row>
    <row r="643" spans="1:17">
      <c r="A643" s="3" t="str">
        <f t="shared" si="19"/>
        <v>TAHITI - BORA BORA</v>
      </c>
      <c r="B643" s="2" t="s">
        <v>77</v>
      </c>
      <c r="C643" s="3" t="s">
        <v>44</v>
      </c>
      <c r="D643" s="3" t="s">
        <v>78</v>
      </c>
      <c r="E643" s="3" t="s">
        <v>278</v>
      </c>
      <c r="F643" s="4">
        <v>0.43055555555555602</v>
      </c>
      <c r="G643" s="4">
        <v>0.48263888888888901</v>
      </c>
      <c r="H643" s="2" t="s">
        <v>434</v>
      </c>
      <c r="I643" s="2" t="s">
        <v>125</v>
      </c>
      <c r="J643" s="38">
        <v>1</v>
      </c>
      <c r="K643" s="5" t="str">
        <f t="shared" si="20"/>
        <v>1</v>
      </c>
      <c r="L643" s="39"/>
      <c r="M643" s="4">
        <v>5.2083333333333301E-2</v>
      </c>
      <c r="O643" s="2" t="s">
        <v>48</v>
      </c>
    </row>
    <row r="644" spans="1:17">
      <c r="A644" s="3" t="str">
        <f t="shared" si="19"/>
        <v>TAHITI - AHE</v>
      </c>
      <c r="B644" s="2" t="s">
        <v>269</v>
      </c>
      <c r="C644" s="3" t="s">
        <v>44</v>
      </c>
      <c r="D644" s="3" t="s">
        <v>270</v>
      </c>
      <c r="E644" s="3" t="s">
        <v>278</v>
      </c>
      <c r="F644" s="4">
        <v>0.44097222222222199</v>
      </c>
      <c r="G644" s="4">
        <v>0.49305555555555602</v>
      </c>
      <c r="H644" s="2" t="s">
        <v>435</v>
      </c>
      <c r="I644" s="2" t="s">
        <v>72</v>
      </c>
      <c r="J644" s="38">
        <v>0</v>
      </c>
      <c r="K644" s="5" t="str">
        <f t="shared" si="20"/>
        <v>0</v>
      </c>
      <c r="L644" s="39" t="s">
        <v>187</v>
      </c>
      <c r="M644" s="4">
        <v>5.2083333333333301E-2</v>
      </c>
      <c r="O644" s="2" t="s">
        <v>48</v>
      </c>
    </row>
    <row r="645" spans="1:17">
      <c r="A645" s="3" t="str">
        <f t="shared" si="19"/>
        <v>TUBUAI - TAHITI</v>
      </c>
      <c r="B645" s="2" t="s">
        <v>91</v>
      </c>
      <c r="C645" s="3" t="s">
        <v>45</v>
      </c>
      <c r="D645" s="3" t="s">
        <v>44</v>
      </c>
      <c r="E645" s="3" t="s">
        <v>278</v>
      </c>
      <c r="F645" s="4">
        <v>0.44097222222222199</v>
      </c>
      <c r="G645" s="4">
        <v>0.51041666666666696</v>
      </c>
      <c r="H645" s="2" t="s">
        <v>412</v>
      </c>
      <c r="I645" s="26" t="s">
        <v>38</v>
      </c>
      <c r="J645" s="38">
        <v>0</v>
      </c>
      <c r="K645" s="5" t="str">
        <f t="shared" si="20"/>
        <v>0</v>
      </c>
      <c r="L645" s="39" t="s">
        <v>413</v>
      </c>
      <c r="M645" s="4">
        <v>6.9444444444444406E-2</v>
      </c>
      <c r="O645" s="2" t="s">
        <v>48</v>
      </c>
    </row>
    <row r="646" spans="1:17">
      <c r="A646" s="3" t="str">
        <f t="shared" si="19"/>
        <v>UA HUKA - NUKU HIVA</v>
      </c>
      <c r="B646" s="2" t="s">
        <v>121</v>
      </c>
      <c r="C646" s="3" t="s">
        <v>35</v>
      </c>
      <c r="D646" s="3" t="s">
        <v>40</v>
      </c>
      <c r="E646" s="3" t="s">
        <v>278</v>
      </c>
      <c r="F646" s="4">
        <v>0.44791666666666702</v>
      </c>
      <c r="G646" s="4">
        <v>0.46527777777777801</v>
      </c>
      <c r="H646" s="2" t="s">
        <v>432</v>
      </c>
      <c r="I646" s="26" t="s">
        <v>38</v>
      </c>
      <c r="J646" s="38">
        <v>0</v>
      </c>
      <c r="K646" s="5" t="str">
        <f t="shared" si="20"/>
        <v>0</v>
      </c>
      <c r="L646" s="39"/>
      <c r="M646" s="4">
        <v>1.7361111111111101E-2</v>
      </c>
      <c r="O646" s="2" t="s">
        <v>39</v>
      </c>
    </row>
    <row r="647" spans="1:17">
      <c r="A647" s="3" t="str">
        <f t="shared" si="19"/>
        <v>UA HUKA - HIVA OA (ATUONA)</v>
      </c>
      <c r="B647" s="2" t="s">
        <v>167</v>
      </c>
      <c r="C647" s="3" t="s">
        <v>35</v>
      </c>
      <c r="D647" s="3" t="s">
        <v>97</v>
      </c>
      <c r="E647" s="3" t="s">
        <v>278</v>
      </c>
      <c r="F647" s="4">
        <v>0.44791666666666702</v>
      </c>
      <c r="G647" s="4">
        <v>0.50694444444444398</v>
      </c>
      <c r="H647" s="2" t="s">
        <v>436</v>
      </c>
      <c r="I647" s="26" t="s">
        <v>38</v>
      </c>
      <c r="J647" s="38">
        <v>1</v>
      </c>
      <c r="K647" s="5" t="str">
        <f t="shared" si="20"/>
        <v>1#</v>
      </c>
      <c r="L647" s="39"/>
      <c r="M647" s="4">
        <v>5.9027777777777797E-2</v>
      </c>
      <c r="N647" s="7">
        <v>1.38888888888889E-2</v>
      </c>
      <c r="O647" s="2" t="s">
        <v>217</v>
      </c>
      <c r="P647" s="8" t="s">
        <v>40</v>
      </c>
      <c r="Q647" s="8" t="s">
        <v>113</v>
      </c>
    </row>
    <row r="648" spans="1:17">
      <c r="A648" s="3" t="str">
        <f t="shared" si="19"/>
        <v>UA HUKA - UA POU</v>
      </c>
      <c r="B648" s="2" t="s">
        <v>122</v>
      </c>
      <c r="C648" s="3" t="s">
        <v>35</v>
      </c>
      <c r="D648" s="3" t="s">
        <v>34</v>
      </c>
      <c r="E648" s="3" t="s">
        <v>278</v>
      </c>
      <c r="F648" s="4">
        <v>0.44791666666666702</v>
      </c>
      <c r="G648" s="4">
        <v>0.51041666666666696</v>
      </c>
      <c r="H648" s="2" t="s">
        <v>437</v>
      </c>
      <c r="I648" s="26" t="s">
        <v>38</v>
      </c>
      <c r="J648" s="38">
        <v>1</v>
      </c>
      <c r="K648" s="5" t="str">
        <f t="shared" si="20"/>
        <v>1</v>
      </c>
      <c r="L648" s="39"/>
      <c r="M648" s="4">
        <v>6.25E-2</v>
      </c>
      <c r="N648" s="7">
        <v>2.7777777777777776E-2</v>
      </c>
      <c r="O648" s="2" t="s">
        <v>39</v>
      </c>
      <c r="P648" s="8" t="s">
        <v>40</v>
      </c>
    </row>
    <row r="649" spans="1:17">
      <c r="A649" s="3" t="str">
        <f t="shared" si="19"/>
        <v>UA HUKA - TAHITI</v>
      </c>
      <c r="B649" s="2" t="s">
        <v>218</v>
      </c>
      <c r="C649" s="3" t="s">
        <v>35</v>
      </c>
      <c r="D649" s="3" t="s">
        <v>44</v>
      </c>
      <c r="E649" s="3" t="s">
        <v>278</v>
      </c>
      <c r="F649" s="4">
        <v>0.44791666666666702</v>
      </c>
      <c r="G649" s="4">
        <v>0.64236111111111105</v>
      </c>
      <c r="H649" s="2" t="s">
        <v>436</v>
      </c>
      <c r="I649" s="26" t="s">
        <v>38</v>
      </c>
      <c r="J649" s="38">
        <v>2</v>
      </c>
      <c r="K649" s="5" t="str">
        <f t="shared" si="20"/>
        <v>2#</v>
      </c>
      <c r="L649" s="39"/>
      <c r="M649" s="4">
        <v>0.21527777777777801</v>
      </c>
      <c r="N649" s="7">
        <v>1.38888888888889E-2</v>
      </c>
      <c r="O649" s="2" t="s">
        <v>217</v>
      </c>
      <c r="P649" s="8" t="s">
        <v>40</v>
      </c>
      <c r="Q649" s="8" t="s">
        <v>113</v>
      </c>
    </row>
    <row r="650" spans="1:17">
      <c r="A650" s="3" t="str">
        <f t="shared" si="19"/>
        <v>MOOREA - BORA BORA</v>
      </c>
      <c r="B650" s="2" t="s">
        <v>82</v>
      </c>
      <c r="C650" s="3" t="s">
        <v>74</v>
      </c>
      <c r="D650" s="3" t="s">
        <v>78</v>
      </c>
      <c r="E650" s="3" t="s">
        <v>278</v>
      </c>
      <c r="F650" s="4">
        <v>0.45138888888888901</v>
      </c>
      <c r="G650" s="4">
        <v>0.48263888888888901</v>
      </c>
      <c r="H650" s="2" t="s">
        <v>434</v>
      </c>
      <c r="I650" s="26" t="s">
        <v>125</v>
      </c>
      <c r="J650" s="38">
        <v>0</v>
      </c>
      <c r="K650" s="5" t="str">
        <f t="shared" si="20"/>
        <v>0</v>
      </c>
      <c r="L650" s="39"/>
      <c r="M650" s="4">
        <v>3.125E-2</v>
      </c>
      <c r="O650" s="2" t="s">
        <v>48</v>
      </c>
    </row>
    <row r="651" spans="1:17">
      <c r="A651" s="3" t="str">
        <f t="shared" si="19"/>
        <v>KAUKURA - TAHITI</v>
      </c>
      <c r="B651" s="2" t="s">
        <v>334</v>
      </c>
      <c r="C651" s="3" t="s">
        <v>314</v>
      </c>
      <c r="D651" s="3" t="s">
        <v>44</v>
      </c>
      <c r="E651" s="3" t="s">
        <v>278</v>
      </c>
      <c r="F651" s="4">
        <v>0.45138888888888901</v>
      </c>
      <c r="G651" s="4">
        <v>0.49305555555555602</v>
      </c>
      <c r="H651" s="2" t="s">
        <v>424</v>
      </c>
      <c r="I651" s="26" t="s">
        <v>72</v>
      </c>
      <c r="J651" s="38">
        <v>0</v>
      </c>
      <c r="K651" s="5" t="str">
        <f t="shared" si="20"/>
        <v>0</v>
      </c>
      <c r="L651" s="39" t="s">
        <v>425</v>
      </c>
      <c r="M651" s="4">
        <v>4.1666666666666699E-2</v>
      </c>
      <c r="O651" s="2" t="s">
        <v>48</v>
      </c>
    </row>
    <row r="652" spans="1:17">
      <c r="A652" s="3" t="str">
        <f t="shared" si="19"/>
        <v>TUBUAI - TAHITI</v>
      </c>
      <c r="B652" s="2" t="s">
        <v>91</v>
      </c>
      <c r="C652" s="3" t="s">
        <v>45</v>
      </c>
      <c r="D652" s="3" t="s">
        <v>44</v>
      </c>
      <c r="E652" s="3" t="s">
        <v>278</v>
      </c>
      <c r="F652" s="4">
        <v>0.45486111111111099</v>
      </c>
      <c r="G652" s="4">
        <v>0.52430555555555602</v>
      </c>
      <c r="H652" s="2" t="s">
        <v>419</v>
      </c>
      <c r="I652" s="26" t="s">
        <v>38</v>
      </c>
      <c r="J652" s="38">
        <v>0</v>
      </c>
      <c r="K652" s="5" t="str">
        <f t="shared" si="20"/>
        <v>0</v>
      </c>
      <c r="L652" s="39" t="s">
        <v>420</v>
      </c>
      <c r="M652" s="4">
        <v>6.9444444444444406E-2</v>
      </c>
      <c r="O652" s="2" t="s">
        <v>48</v>
      </c>
    </row>
    <row r="653" spans="1:17">
      <c r="A653" s="3" t="str">
        <f t="shared" si="19"/>
        <v>TAHITI - RAIATEA</v>
      </c>
      <c r="B653" s="2" t="s">
        <v>55</v>
      </c>
      <c r="C653" s="3" t="s">
        <v>44</v>
      </c>
      <c r="D653" s="3" t="s">
        <v>56</v>
      </c>
      <c r="E653" s="3" t="s">
        <v>278</v>
      </c>
      <c r="F653" s="4">
        <v>0.45486111111111099</v>
      </c>
      <c r="G653" s="4">
        <v>0.48611111111111099</v>
      </c>
      <c r="H653" s="2" t="s">
        <v>438</v>
      </c>
      <c r="I653" s="26" t="s">
        <v>72</v>
      </c>
      <c r="J653" s="38">
        <v>0</v>
      </c>
      <c r="K653" s="5" t="str">
        <f t="shared" si="20"/>
        <v>0</v>
      </c>
      <c r="L653" s="39" t="s">
        <v>59</v>
      </c>
      <c r="M653" s="4">
        <v>3.125E-2</v>
      </c>
      <c r="O653" s="2" t="s">
        <v>48</v>
      </c>
    </row>
    <row r="654" spans="1:17">
      <c r="A654" s="3" t="str">
        <f t="shared" si="19"/>
        <v>HIVA OA (ATUONA) - NUKU HIVA</v>
      </c>
      <c r="B654" s="2" t="s">
        <v>99</v>
      </c>
      <c r="C654" s="3" t="s">
        <v>97</v>
      </c>
      <c r="D654" s="3" t="s">
        <v>40</v>
      </c>
      <c r="E654" s="3" t="s">
        <v>278</v>
      </c>
      <c r="F654" s="4">
        <v>0.46180555555555602</v>
      </c>
      <c r="G654" s="4">
        <v>0.48958333333333298</v>
      </c>
      <c r="H654" s="2" t="s">
        <v>415</v>
      </c>
      <c r="I654" s="26" t="s">
        <v>38</v>
      </c>
      <c r="J654" s="38">
        <v>0</v>
      </c>
      <c r="K654" s="5" t="str">
        <f t="shared" si="20"/>
        <v>0</v>
      </c>
      <c r="L654" s="39" t="s">
        <v>416</v>
      </c>
      <c r="M654" s="4">
        <v>2.7777777777777801E-2</v>
      </c>
      <c r="O654" s="2" t="s">
        <v>48</v>
      </c>
    </row>
    <row r="655" spans="1:17">
      <c r="A655" s="3" t="str">
        <f t="shared" si="19"/>
        <v>HIVA OA (ATUONA) - TAHITI</v>
      </c>
      <c r="B655" s="2" t="s">
        <v>220</v>
      </c>
      <c r="C655" s="3" t="s">
        <v>97</v>
      </c>
      <c r="D655" s="3" t="s">
        <v>44</v>
      </c>
      <c r="E655" s="3" t="s">
        <v>278</v>
      </c>
      <c r="F655" s="4">
        <v>0.46180555555555602</v>
      </c>
      <c r="G655" s="4">
        <v>0.625</v>
      </c>
      <c r="H655" s="2" t="s">
        <v>415</v>
      </c>
      <c r="I655" s="26" t="s">
        <v>38</v>
      </c>
      <c r="J655" s="38">
        <v>1</v>
      </c>
      <c r="K655" s="5" t="str">
        <f t="shared" si="20"/>
        <v>1</v>
      </c>
      <c r="L655" s="39" t="s">
        <v>416</v>
      </c>
      <c r="M655" s="4">
        <v>0.18402777777777801</v>
      </c>
      <c r="O655" s="2" t="s">
        <v>48</v>
      </c>
    </row>
    <row r="656" spans="1:17">
      <c r="A656" s="3" t="str">
        <f t="shared" si="19"/>
        <v>APATAKI - TAHITI</v>
      </c>
      <c r="B656" s="2" t="s">
        <v>275</v>
      </c>
      <c r="C656" s="3" t="s">
        <v>256</v>
      </c>
      <c r="D656" s="3" t="s">
        <v>44</v>
      </c>
      <c r="E656" s="3" t="s">
        <v>278</v>
      </c>
      <c r="F656" s="4">
        <v>0.46527777777777801</v>
      </c>
      <c r="G656" s="4">
        <v>0.53472222222222199</v>
      </c>
      <c r="H656" s="2" t="s">
        <v>429</v>
      </c>
      <c r="I656" s="26" t="s">
        <v>72</v>
      </c>
      <c r="J656" s="38">
        <v>0</v>
      </c>
      <c r="K656" s="5" t="str">
        <f t="shared" si="20"/>
        <v>0</v>
      </c>
      <c r="L656" s="39"/>
      <c r="M656" s="4">
        <v>6.9444444444444406E-2</v>
      </c>
      <c r="O656" s="2" t="s">
        <v>39</v>
      </c>
    </row>
    <row r="657" spans="1:15">
      <c r="A657" s="3" t="str">
        <f t="shared" si="19"/>
        <v>BORA BORA - RAIATEA</v>
      </c>
      <c r="B657" s="2" t="s">
        <v>192</v>
      </c>
      <c r="C657" s="3" t="s">
        <v>78</v>
      </c>
      <c r="D657" s="3" t="s">
        <v>56</v>
      </c>
      <c r="E657" s="3" t="s">
        <v>278</v>
      </c>
      <c r="F657" s="4">
        <v>0.46875</v>
      </c>
      <c r="G657" s="4">
        <v>0.47916666666666702</v>
      </c>
      <c r="H657" s="2" t="s">
        <v>433</v>
      </c>
      <c r="I657" s="26" t="s">
        <v>72</v>
      </c>
      <c r="J657" s="38">
        <v>0</v>
      </c>
      <c r="K657" s="5" t="str">
        <f t="shared" si="20"/>
        <v>0</v>
      </c>
      <c r="L657" s="39"/>
      <c r="M657" s="4">
        <v>1.0416666666666701E-2</v>
      </c>
      <c r="O657" s="2" t="s">
        <v>48</v>
      </c>
    </row>
    <row r="658" spans="1:15">
      <c r="A658" s="3" t="str">
        <f t="shared" si="19"/>
        <v>BORA BORA - TAHITI</v>
      </c>
      <c r="B658" s="2" t="s">
        <v>92</v>
      </c>
      <c r="C658" s="3" t="s">
        <v>78</v>
      </c>
      <c r="D658" s="3" t="s">
        <v>44</v>
      </c>
      <c r="E658" s="3" t="s">
        <v>278</v>
      </c>
      <c r="F658" s="4">
        <v>0.46875</v>
      </c>
      <c r="G658" s="4">
        <v>0.52083333333333304</v>
      </c>
      <c r="H658" s="2" t="s">
        <v>433</v>
      </c>
      <c r="I658" s="26" t="s">
        <v>58</v>
      </c>
      <c r="J658" s="38">
        <v>1</v>
      </c>
      <c r="K658" s="5" t="str">
        <f t="shared" si="20"/>
        <v>1</v>
      </c>
      <c r="L658" s="39"/>
      <c r="M658" s="4">
        <v>5.2083333333333301E-2</v>
      </c>
      <c r="O658" s="2" t="s">
        <v>48</v>
      </c>
    </row>
    <row r="659" spans="1:15">
      <c r="A659" s="3" t="str">
        <f t="shared" si="19"/>
        <v>NUKU HIVA - HIVA OA (ATUONA)</v>
      </c>
      <c r="B659" s="2" t="s">
        <v>159</v>
      </c>
      <c r="C659" s="3" t="s">
        <v>40</v>
      </c>
      <c r="D659" s="3" t="s">
        <v>97</v>
      </c>
      <c r="E659" s="3" t="s">
        <v>278</v>
      </c>
      <c r="F659" s="4">
        <v>0.47916666666666702</v>
      </c>
      <c r="G659" s="4">
        <v>0.50694444444444398</v>
      </c>
      <c r="H659" s="2" t="s">
        <v>407</v>
      </c>
      <c r="I659" s="26" t="s">
        <v>38</v>
      </c>
      <c r="J659" s="38">
        <v>0</v>
      </c>
      <c r="K659" s="5" t="str">
        <f t="shared" si="20"/>
        <v>0</v>
      </c>
      <c r="L659" s="39"/>
      <c r="M659" s="4">
        <v>2.7777777777777801E-2</v>
      </c>
      <c r="O659" s="2" t="s">
        <v>48</v>
      </c>
    </row>
    <row r="660" spans="1:15">
      <c r="A660" s="3" t="str">
        <f t="shared" si="19"/>
        <v>NUKU HIVA - TAHITI</v>
      </c>
      <c r="B660" s="2" t="s">
        <v>154</v>
      </c>
      <c r="C660" s="3" t="s">
        <v>40</v>
      </c>
      <c r="D660" s="3" t="s">
        <v>44</v>
      </c>
      <c r="E660" s="3" t="s">
        <v>278</v>
      </c>
      <c r="F660" s="4">
        <v>0.47916666666666702</v>
      </c>
      <c r="G660" s="4">
        <v>0.64236111111111105</v>
      </c>
      <c r="H660" s="2" t="s">
        <v>407</v>
      </c>
      <c r="I660" s="26" t="s">
        <v>38</v>
      </c>
      <c r="J660" s="38">
        <v>1</v>
      </c>
      <c r="K660" s="5" t="str">
        <f t="shared" si="20"/>
        <v>1</v>
      </c>
      <c r="L660" s="39"/>
      <c r="M660" s="4">
        <v>0.18402777777777801</v>
      </c>
      <c r="O660" s="2" t="s">
        <v>48</v>
      </c>
    </row>
    <row r="661" spans="1:15">
      <c r="A661" s="3" t="str">
        <f t="shared" si="19"/>
        <v>TAHITI - ARUTUA</v>
      </c>
      <c r="B661" s="2" t="s">
        <v>310</v>
      </c>
      <c r="C661" s="3" t="s">
        <v>44</v>
      </c>
      <c r="D661" s="3" t="s">
        <v>311</v>
      </c>
      <c r="E661" s="3" t="s">
        <v>278</v>
      </c>
      <c r="F661" s="4">
        <v>0.48263888888888901</v>
      </c>
      <c r="G661" s="4">
        <v>0.52777777777777801</v>
      </c>
      <c r="H661" s="2" t="s">
        <v>439</v>
      </c>
      <c r="I661" s="26" t="s">
        <v>72</v>
      </c>
      <c r="J661" s="38">
        <v>0</v>
      </c>
      <c r="K661" s="5" t="str">
        <f t="shared" si="20"/>
        <v>0</v>
      </c>
      <c r="L661" s="39" t="s">
        <v>187</v>
      </c>
      <c r="M661" s="4">
        <v>4.5138888888888902E-2</v>
      </c>
      <c r="O661" s="2" t="s">
        <v>48</v>
      </c>
    </row>
    <row r="662" spans="1:15">
      <c r="A662" s="3" t="str">
        <f t="shared" si="19"/>
        <v>TAHITI - RAIVAVAE</v>
      </c>
      <c r="B662" s="2" t="s">
        <v>164</v>
      </c>
      <c r="C662" s="3" t="s">
        <v>44</v>
      </c>
      <c r="D662" s="3" t="s">
        <v>165</v>
      </c>
      <c r="E662" s="3" t="s">
        <v>278</v>
      </c>
      <c r="F662" s="4">
        <v>0.48958333333333298</v>
      </c>
      <c r="G662" s="4">
        <v>0.56944444444444398</v>
      </c>
      <c r="H662" s="2" t="s">
        <v>440</v>
      </c>
      <c r="I662" s="26" t="s">
        <v>38</v>
      </c>
      <c r="J662" s="38">
        <v>0</v>
      </c>
      <c r="K662" s="5" t="str">
        <f t="shared" si="20"/>
        <v>0</v>
      </c>
      <c r="L662" s="39" t="s">
        <v>413</v>
      </c>
      <c r="M662" s="4">
        <v>7.9861111111111105E-2</v>
      </c>
      <c r="O662" s="2" t="s">
        <v>48</v>
      </c>
    </row>
    <row r="663" spans="1:15">
      <c r="A663" s="3" t="str">
        <f t="shared" si="19"/>
        <v>TAHITI - RAIVAVAE</v>
      </c>
      <c r="B663" s="2" t="s">
        <v>164</v>
      </c>
      <c r="C663" s="3" t="s">
        <v>44</v>
      </c>
      <c r="D663" s="3" t="s">
        <v>165</v>
      </c>
      <c r="E663" s="3" t="s">
        <v>278</v>
      </c>
      <c r="F663" s="4">
        <v>0.48958333333333298</v>
      </c>
      <c r="G663" s="4">
        <v>0.56944444444444398</v>
      </c>
      <c r="H663" s="2" t="s">
        <v>419</v>
      </c>
      <c r="I663" s="26" t="s">
        <v>38</v>
      </c>
      <c r="J663" s="38">
        <v>0</v>
      </c>
      <c r="K663" s="5" t="str">
        <f t="shared" si="20"/>
        <v>0</v>
      </c>
      <c r="L663" s="39" t="s">
        <v>441</v>
      </c>
      <c r="M663" s="4">
        <v>7.9861111111111105E-2</v>
      </c>
      <c r="O663" s="2" t="s">
        <v>48</v>
      </c>
    </row>
    <row r="664" spans="1:15">
      <c r="A664" s="3" t="str">
        <f t="shared" si="19"/>
        <v>TAHITI - TUBUAI</v>
      </c>
      <c r="B664" s="2" t="s">
        <v>43</v>
      </c>
      <c r="C664" s="3" t="s">
        <v>44</v>
      </c>
      <c r="D664" s="3" t="s">
        <v>45</v>
      </c>
      <c r="E664" s="3" t="s">
        <v>278</v>
      </c>
      <c r="F664" s="4">
        <v>0.48958333333333298</v>
      </c>
      <c r="G664" s="4">
        <v>0.61111111111111105</v>
      </c>
      <c r="H664" s="2" t="s">
        <v>419</v>
      </c>
      <c r="I664" s="26" t="s">
        <v>38</v>
      </c>
      <c r="J664" s="38">
        <v>1</v>
      </c>
      <c r="K664" s="5" t="str">
        <f t="shared" si="20"/>
        <v>1</v>
      </c>
      <c r="L664" s="39" t="s">
        <v>441</v>
      </c>
      <c r="M664" s="4">
        <v>0.121527777777778</v>
      </c>
      <c r="O664" s="2" t="s">
        <v>48</v>
      </c>
    </row>
    <row r="665" spans="1:15">
      <c r="A665" s="3" t="str">
        <f t="shared" si="19"/>
        <v>TAHITI - TUBUAI</v>
      </c>
      <c r="B665" s="2" t="s">
        <v>43</v>
      </c>
      <c r="C665" s="3" t="s">
        <v>44</v>
      </c>
      <c r="D665" s="3" t="s">
        <v>45</v>
      </c>
      <c r="E665" s="3" t="s">
        <v>278</v>
      </c>
      <c r="F665" s="4">
        <v>0.48958333333333298</v>
      </c>
      <c r="G665" s="4">
        <v>0.61111111111111105</v>
      </c>
      <c r="H665" s="2" t="s">
        <v>440</v>
      </c>
      <c r="I665" s="26" t="s">
        <v>38</v>
      </c>
      <c r="J665" s="38">
        <v>1</v>
      </c>
      <c r="K665" s="5" t="str">
        <f t="shared" si="20"/>
        <v>1</v>
      </c>
      <c r="L665" s="39" t="s">
        <v>413</v>
      </c>
      <c r="M665" s="4">
        <v>0.121527777777778</v>
      </c>
      <c r="O665" s="2" t="s">
        <v>48</v>
      </c>
    </row>
    <row r="666" spans="1:15">
      <c r="A666" s="3" t="str">
        <f t="shared" ref="A666:A729" si="21" xml:space="preserve"> CONCATENATE(VLOOKUP(C666,esc,2,0)," - ",VLOOKUP(D666,esc,2,0))</f>
        <v>TAHITI - RURUTU</v>
      </c>
      <c r="B666" s="2" t="s">
        <v>49</v>
      </c>
      <c r="C666" s="3" t="s">
        <v>44</v>
      </c>
      <c r="D666" s="3" t="s">
        <v>50</v>
      </c>
      <c r="E666" s="3" t="s">
        <v>278</v>
      </c>
      <c r="F666" s="4">
        <v>0.48958333333333298</v>
      </c>
      <c r="G666" s="4">
        <v>0.66319444444444398</v>
      </c>
      <c r="H666" s="2" t="s">
        <v>440</v>
      </c>
      <c r="I666" s="26" t="s">
        <v>38</v>
      </c>
      <c r="J666" s="38">
        <v>2</v>
      </c>
      <c r="K666" s="5" t="str">
        <f t="shared" ref="K666:K729" si="22">CONCATENATE(J666,Q666)</f>
        <v>2</v>
      </c>
      <c r="L666" s="39" t="s">
        <v>413</v>
      </c>
      <c r="M666" s="4">
        <v>0.17361111111111099</v>
      </c>
      <c r="O666" s="2" t="s">
        <v>48</v>
      </c>
    </row>
    <row r="667" spans="1:15">
      <c r="A667" s="3" t="str">
        <f t="shared" si="21"/>
        <v>RAIATEA - TAHITI</v>
      </c>
      <c r="B667" s="2" t="s">
        <v>80</v>
      </c>
      <c r="C667" s="3" t="s">
        <v>56</v>
      </c>
      <c r="D667" s="3" t="s">
        <v>44</v>
      </c>
      <c r="E667" s="3" t="s">
        <v>278</v>
      </c>
      <c r="F667" s="4">
        <v>0.48958333333333298</v>
      </c>
      <c r="G667" s="4">
        <v>0.52083333333333304</v>
      </c>
      <c r="H667" s="2" t="s">
        <v>433</v>
      </c>
      <c r="I667" s="26" t="s">
        <v>72</v>
      </c>
      <c r="J667" s="38">
        <v>0</v>
      </c>
      <c r="K667" s="5" t="str">
        <f t="shared" si="22"/>
        <v>0</v>
      </c>
      <c r="L667" s="39"/>
      <c r="M667" s="4">
        <v>3.125E-2</v>
      </c>
      <c r="O667" s="2" t="s">
        <v>48</v>
      </c>
    </row>
    <row r="668" spans="1:15">
      <c r="A668" s="3" t="str">
        <f t="shared" si="21"/>
        <v>NUKU HIVA - UA POU</v>
      </c>
      <c r="B668" s="2" t="s">
        <v>137</v>
      </c>
      <c r="C668" s="3" t="s">
        <v>40</v>
      </c>
      <c r="D668" s="3" t="s">
        <v>34</v>
      </c>
      <c r="E668" s="3" t="s">
        <v>278</v>
      </c>
      <c r="F668" s="4">
        <v>0.49305555555555602</v>
      </c>
      <c r="G668" s="4">
        <v>0.51041666666666696</v>
      </c>
      <c r="H668" s="2" t="s">
        <v>442</v>
      </c>
      <c r="I668" s="26" t="s">
        <v>38</v>
      </c>
      <c r="J668" s="38">
        <v>0</v>
      </c>
      <c r="K668" s="5" t="str">
        <f t="shared" si="22"/>
        <v>0</v>
      </c>
      <c r="L668" s="39"/>
      <c r="M668" s="4">
        <v>1.7361111111111101E-2</v>
      </c>
      <c r="O668" s="2" t="s">
        <v>39</v>
      </c>
    </row>
    <row r="669" spans="1:15">
      <c r="A669" s="3" t="str">
        <f t="shared" si="21"/>
        <v>TAHITI - MOOREA</v>
      </c>
      <c r="B669" s="2" t="s">
        <v>73</v>
      </c>
      <c r="C669" s="3" t="s">
        <v>44</v>
      </c>
      <c r="D669" s="3" t="s">
        <v>74</v>
      </c>
      <c r="E669" s="3" t="s">
        <v>278</v>
      </c>
      <c r="F669" s="4">
        <v>0.5</v>
      </c>
      <c r="G669" s="4">
        <v>0.51041666666666696</v>
      </c>
      <c r="H669" s="2" t="s">
        <v>443</v>
      </c>
      <c r="I669" s="2" t="s">
        <v>72</v>
      </c>
      <c r="J669" s="38">
        <v>0</v>
      </c>
      <c r="K669" s="5" t="str">
        <f t="shared" si="22"/>
        <v>0</v>
      </c>
      <c r="L669" s="39"/>
      <c r="M669" s="4">
        <v>1.0416666666666701E-2</v>
      </c>
      <c r="O669" s="2" t="s">
        <v>48</v>
      </c>
    </row>
    <row r="670" spans="1:15">
      <c r="A670" s="3" t="str">
        <f t="shared" si="21"/>
        <v>TAHITI - BORA BORA</v>
      </c>
      <c r="B670" s="2" t="s">
        <v>77</v>
      </c>
      <c r="C670" s="3" t="s">
        <v>44</v>
      </c>
      <c r="D670" s="3" t="s">
        <v>78</v>
      </c>
      <c r="E670" s="3" t="s">
        <v>278</v>
      </c>
      <c r="F670" s="4">
        <v>0.5</v>
      </c>
      <c r="G670" s="4">
        <v>0.55208333333333304</v>
      </c>
      <c r="H670" s="2" t="s">
        <v>443</v>
      </c>
      <c r="I670" s="2" t="s">
        <v>125</v>
      </c>
      <c r="J670" s="38">
        <v>1</v>
      </c>
      <c r="K670" s="5" t="str">
        <f t="shared" si="22"/>
        <v>1</v>
      </c>
      <c r="L670" s="39"/>
      <c r="M670" s="4">
        <v>5.2083333333333301E-2</v>
      </c>
      <c r="O670" s="2" t="s">
        <v>48</v>
      </c>
    </row>
    <row r="671" spans="1:15">
      <c r="A671" s="3" t="str">
        <f t="shared" si="21"/>
        <v>RAIATEA - TAHITI</v>
      </c>
      <c r="B671" s="2" t="s">
        <v>80</v>
      </c>
      <c r="C671" s="3" t="s">
        <v>56</v>
      </c>
      <c r="D671" s="3" t="s">
        <v>44</v>
      </c>
      <c r="E671" s="3" t="s">
        <v>278</v>
      </c>
      <c r="F671" s="4">
        <v>0.5</v>
      </c>
      <c r="G671" s="4">
        <v>0.53125</v>
      </c>
      <c r="H671" s="2" t="s">
        <v>438</v>
      </c>
      <c r="I671" s="2" t="s">
        <v>58</v>
      </c>
      <c r="J671" s="38">
        <v>0</v>
      </c>
      <c r="K671" s="5" t="str">
        <f t="shared" si="22"/>
        <v>0</v>
      </c>
      <c r="L671" s="39" t="s">
        <v>59</v>
      </c>
      <c r="M671" s="4">
        <v>3.125E-2</v>
      </c>
      <c r="O671" s="2" t="s">
        <v>48</v>
      </c>
    </row>
    <row r="672" spans="1:15">
      <c r="A672" s="3" t="str">
        <f t="shared" si="21"/>
        <v>BORA BORA - MOOREA</v>
      </c>
      <c r="B672" s="2" t="s">
        <v>191</v>
      </c>
      <c r="C672" s="3" t="s">
        <v>78</v>
      </c>
      <c r="D672" s="3" t="s">
        <v>74</v>
      </c>
      <c r="E672" s="3" t="s">
        <v>278</v>
      </c>
      <c r="F672" s="4">
        <v>0.50347222222222199</v>
      </c>
      <c r="G672" s="4">
        <v>0.53472222222222199</v>
      </c>
      <c r="H672" s="2" t="s">
        <v>444</v>
      </c>
      <c r="I672" s="2" t="s">
        <v>72</v>
      </c>
      <c r="J672" s="38">
        <v>0</v>
      </c>
      <c r="K672" s="5" t="str">
        <f t="shared" si="22"/>
        <v>0</v>
      </c>
      <c r="L672" s="39"/>
      <c r="M672" s="4">
        <v>3.125E-2</v>
      </c>
      <c r="O672" s="2" t="s">
        <v>48</v>
      </c>
    </row>
    <row r="673" spans="1:17">
      <c r="A673" s="3" t="str">
        <f t="shared" si="21"/>
        <v>BORA BORA - TAHITI</v>
      </c>
      <c r="B673" s="2" t="s">
        <v>92</v>
      </c>
      <c r="C673" s="3" t="s">
        <v>78</v>
      </c>
      <c r="D673" s="3" t="s">
        <v>44</v>
      </c>
      <c r="E673" s="3" t="s">
        <v>278</v>
      </c>
      <c r="F673" s="4">
        <v>0.50347222222222199</v>
      </c>
      <c r="G673" s="4">
        <v>0.55555555555555602</v>
      </c>
      <c r="H673" s="2" t="s">
        <v>444</v>
      </c>
      <c r="I673" s="2" t="s">
        <v>58</v>
      </c>
      <c r="J673" s="38">
        <v>1</v>
      </c>
      <c r="K673" s="5" t="str">
        <f t="shared" si="22"/>
        <v>1</v>
      </c>
      <c r="L673" s="39"/>
      <c r="M673" s="4">
        <v>5.2083333333333301E-2</v>
      </c>
      <c r="O673" s="2" t="s">
        <v>48</v>
      </c>
      <c r="Q673" s="12"/>
    </row>
    <row r="674" spans="1:17">
      <c r="A674" s="3" t="str">
        <f t="shared" si="21"/>
        <v>AHE - TAHITI</v>
      </c>
      <c r="B674" s="2" t="s">
        <v>283</v>
      </c>
      <c r="C674" s="3" t="s">
        <v>270</v>
      </c>
      <c r="D674" s="3" t="s">
        <v>44</v>
      </c>
      <c r="E674" s="3" t="s">
        <v>278</v>
      </c>
      <c r="F674" s="4">
        <v>0.50694444444444398</v>
      </c>
      <c r="G674" s="4">
        <v>0.55902777777777801</v>
      </c>
      <c r="H674" s="2" t="s">
        <v>435</v>
      </c>
      <c r="I674" s="26" t="s">
        <v>72</v>
      </c>
      <c r="J674" s="38">
        <v>0</v>
      </c>
      <c r="K674" s="5" t="str">
        <f t="shared" si="22"/>
        <v>0</v>
      </c>
      <c r="L674" s="39" t="s">
        <v>187</v>
      </c>
      <c r="M674" s="4">
        <v>5.2083333333333301E-2</v>
      </c>
      <c r="O674" s="2" t="s">
        <v>48</v>
      </c>
    </row>
    <row r="675" spans="1:17">
      <c r="A675" s="3" t="str">
        <f t="shared" si="21"/>
        <v>NUKU HIVA - TAHITI</v>
      </c>
      <c r="B675" s="2" t="s">
        <v>154</v>
      </c>
      <c r="C675" s="3" t="s">
        <v>40</v>
      </c>
      <c r="D675" s="3" t="s">
        <v>44</v>
      </c>
      <c r="E675" s="3" t="s">
        <v>278</v>
      </c>
      <c r="F675" s="4">
        <v>0.51041666666666696</v>
      </c>
      <c r="G675" s="4">
        <v>0.625</v>
      </c>
      <c r="H675" s="2" t="s">
        <v>415</v>
      </c>
      <c r="I675" s="26" t="s">
        <v>38</v>
      </c>
      <c r="J675" s="38">
        <v>0</v>
      </c>
      <c r="K675" s="5" t="str">
        <f t="shared" si="22"/>
        <v>0</v>
      </c>
      <c r="L675" s="39" t="s">
        <v>416</v>
      </c>
      <c r="M675" s="4">
        <v>0.13541666666666699</v>
      </c>
      <c r="O675" s="2" t="s">
        <v>48</v>
      </c>
    </row>
    <row r="676" spans="1:17">
      <c r="A676" s="3" t="str">
        <f t="shared" si="21"/>
        <v>TAHITI - AHE</v>
      </c>
      <c r="B676" s="2" t="s">
        <v>269</v>
      </c>
      <c r="C676" s="3" t="s">
        <v>44</v>
      </c>
      <c r="D676" s="3" t="s">
        <v>270</v>
      </c>
      <c r="E676" s="3" t="s">
        <v>278</v>
      </c>
      <c r="F676" s="4">
        <v>0.51388888888888895</v>
      </c>
      <c r="G676" s="4">
        <v>0.59027777777777801</v>
      </c>
      <c r="H676" s="2" t="s">
        <v>445</v>
      </c>
      <c r="I676" s="37" t="s">
        <v>72</v>
      </c>
      <c r="J676" s="38">
        <v>1</v>
      </c>
      <c r="K676" s="5" t="str">
        <f t="shared" si="22"/>
        <v>1</v>
      </c>
      <c r="L676" s="39" t="s">
        <v>425</v>
      </c>
      <c r="M676" s="4">
        <v>7.6388888888888895E-2</v>
      </c>
      <c r="O676" s="2" t="s">
        <v>48</v>
      </c>
    </row>
    <row r="677" spans="1:17">
      <c r="A677" s="3" t="str">
        <f t="shared" si="21"/>
        <v>TAHITI - MANIHI</v>
      </c>
      <c r="B677" s="2" t="s">
        <v>140</v>
      </c>
      <c r="C677" s="3" t="s">
        <v>44</v>
      </c>
      <c r="D677" s="3" t="s">
        <v>141</v>
      </c>
      <c r="E677" s="3" t="s">
        <v>278</v>
      </c>
      <c r="F677" s="4">
        <v>0.51388888888888895</v>
      </c>
      <c r="G677" s="4">
        <v>0.56597222222222199</v>
      </c>
      <c r="H677" s="2" t="s">
        <v>445</v>
      </c>
      <c r="I677" s="37" t="s">
        <v>72</v>
      </c>
      <c r="J677" s="38">
        <v>0</v>
      </c>
      <c r="K677" s="5" t="str">
        <f t="shared" si="22"/>
        <v>0</v>
      </c>
      <c r="L677" s="39" t="s">
        <v>425</v>
      </c>
      <c r="M677" s="4">
        <v>5.2083333333333301E-2</v>
      </c>
      <c r="O677" s="2" t="s">
        <v>48</v>
      </c>
      <c r="Q677" s="12"/>
    </row>
    <row r="678" spans="1:17">
      <c r="A678" s="3" t="str">
        <f t="shared" si="21"/>
        <v>MOOREA - BORA BORA</v>
      </c>
      <c r="B678" s="2" t="s">
        <v>82</v>
      </c>
      <c r="C678" s="3" t="s">
        <v>74</v>
      </c>
      <c r="D678" s="3" t="s">
        <v>78</v>
      </c>
      <c r="E678" s="3" t="s">
        <v>278</v>
      </c>
      <c r="F678" s="4">
        <v>0.52083333333333304</v>
      </c>
      <c r="G678" s="4">
        <v>0.55208333333333304</v>
      </c>
      <c r="H678" s="2" t="s">
        <v>443</v>
      </c>
      <c r="I678" s="2" t="s">
        <v>72</v>
      </c>
      <c r="J678" s="38">
        <v>0</v>
      </c>
      <c r="K678" s="5" t="str">
        <f t="shared" si="22"/>
        <v>0</v>
      </c>
      <c r="L678" s="39"/>
      <c r="M678" s="4">
        <v>3.125E-2</v>
      </c>
      <c r="O678" s="2" t="s">
        <v>48</v>
      </c>
    </row>
    <row r="679" spans="1:17">
      <c r="A679" s="3" t="str">
        <f t="shared" si="21"/>
        <v>MOOREA - RAIATEA</v>
      </c>
      <c r="B679" s="2" t="s">
        <v>182</v>
      </c>
      <c r="C679" s="3" t="s">
        <v>74</v>
      </c>
      <c r="D679" s="3" t="s">
        <v>56</v>
      </c>
      <c r="E679" s="3" t="s">
        <v>278</v>
      </c>
      <c r="F679" s="4">
        <v>0.52083333333333304</v>
      </c>
      <c r="G679" s="4">
        <v>0.58333333333333304</v>
      </c>
      <c r="H679" s="2" t="s">
        <v>443</v>
      </c>
      <c r="I679" s="26" t="s">
        <v>72</v>
      </c>
      <c r="J679" s="38">
        <v>1</v>
      </c>
      <c r="K679" s="5" t="str">
        <f t="shared" si="22"/>
        <v>1</v>
      </c>
      <c r="L679" s="39"/>
      <c r="M679" s="4">
        <v>6.25E-2</v>
      </c>
      <c r="O679" s="2" t="s">
        <v>48</v>
      </c>
    </row>
    <row r="680" spans="1:17">
      <c r="A680" s="3" t="str">
        <f t="shared" si="21"/>
        <v>UA POU - HIVA OA (ATUONA)</v>
      </c>
      <c r="B680" s="2" t="s">
        <v>280</v>
      </c>
      <c r="C680" s="3" t="s">
        <v>34</v>
      </c>
      <c r="D680" s="3" t="s">
        <v>97</v>
      </c>
      <c r="E680" s="3" t="s">
        <v>278</v>
      </c>
      <c r="F680" s="4">
        <v>0.52083333333333304</v>
      </c>
      <c r="G680" s="4">
        <v>0.54861111111111105</v>
      </c>
      <c r="H680" s="2" t="s">
        <v>442</v>
      </c>
      <c r="I680" s="26" t="s">
        <v>38</v>
      </c>
      <c r="J680" s="38">
        <v>0</v>
      </c>
      <c r="K680" s="5" t="str">
        <f t="shared" si="22"/>
        <v>0</v>
      </c>
      <c r="L680" s="39"/>
      <c r="M680" s="4">
        <v>2.7777777777777801E-2</v>
      </c>
      <c r="O680" s="2" t="s">
        <v>39</v>
      </c>
    </row>
    <row r="681" spans="1:17">
      <c r="A681" s="3" t="str">
        <f t="shared" si="21"/>
        <v>HIVA OA (ATUONA) - TAHITI</v>
      </c>
      <c r="B681" s="2" t="s">
        <v>220</v>
      </c>
      <c r="C681" s="3" t="s">
        <v>97</v>
      </c>
      <c r="D681" s="3" t="s">
        <v>44</v>
      </c>
      <c r="E681" s="3" t="s">
        <v>278</v>
      </c>
      <c r="F681" s="4">
        <v>0.52777777777777801</v>
      </c>
      <c r="G681" s="4">
        <v>0.64236111111111105</v>
      </c>
      <c r="H681" s="2" t="s">
        <v>407</v>
      </c>
      <c r="I681" s="26" t="s">
        <v>38</v>
      </c>
      <c r="J681" s="38">
        <v>0</v>
      </c>
      <c r="K681" s="5" t="str">
        <f t="shared" si="22"/>
        <v>0</v>
      </c>
      <c r="L681" s="39"/>
      <c r="M681" s="4">
        <v>0.13541666666666699</v>
      </c>
      <c r="O681" s="2" t="s">
        <v>48</v>
      </c>
    </row>
    <row r="682" spans="1:17">
      <c r="A682" s="3" t="str">
        <f t="shared" si="21"/>
        <v>TAHITI - MANIHI</v>
      </c>
      <c r="B682" s="2" t="s">
        <v>140</v>
      </c>
      <c r="C682" s="3" t="s">
        <v>44</v>
      </c>
      <c r="D682" s="3" t="s">
        <v>141</v>
      </c>
      <c r="E682" s="3" t="s">
        <v>278</v>
      </c>
      <c r="F682" s="4">
        <v>0.53819444444444398</v>
      </c>
      <c r="G682" s="4">
        <v>0.59027777777777801</v>
      </c>
      <c r="H682" s="2" t="s">
        <v>445</v>
      </c>
      <c r="I682" s="2" t="s">
        <v>72</v>
      </c>
      <c r="J682" s="38">
        <v>0</v>
      </c>
      <c r="K682" s="5" t="str">
        <f t="shared" si="22"/>
        <v>0</v>
      </c>
      <c r="L682" s="39" t="s">
        <v>187</v>
      </c>
      <c r="M682" s="4">
        <v>5.2083333333333301E-2</v>
      </c>
      <c r="O682" s="2" t="s">
        <v>48</v>
      </c>
    </row>
    <row r="683" spans="1:17">
      <c r="A683" s="3" t="str">
        <f t="shared" si="21"/>
        <v>ARUTUA - TAHITI</v>
      </c>
      <c r="B683" s="2" t="s">
        <v>322</v>
      </c>
      <c r="C683" s="3" t="s">
        <v>311</v>
      </c>
      <c r="D683" s="3" t="s">
        <v>44</v>
      </c>
      <c r="E683" s="3" t="s">
        <v>278</v>
      </c>
      <c r="F683" s="4">
        <v>0.54166666666666696</v>
      </c>
      <c r="G683" s="4">
        <v>0.58680555555555602</v>
      </c>
      <c r="H683" s="2" t="s">
        <v>439</v>
      </c>
      <c r="I683" s="26" t="s">
        <v>72</v>
      </c>
      <c r="J683" s="38">
        <v>0</v>
      </c>
      <c r="K683" s="5" t="str">
        <f t="shared" si="22"/>
        <v>0</v>
      </c>
      <c r="L683" s="39" t="s">
        <v>187</v>
      </c>
      <c r="M683" s="4">
        <v>4.5138888888888902E-2</v>
      </c>
      <c r="O683" s="2" t="s">
        <v>48</v>
      </c>
    </row>
    <row r="684" spans="1:17">
      <c r="A684" s="3" t="str">
        <f t="shared" si="21"/>
        <v>MOOREA - TAHITI</v>
      </c>
      <c r="B684" s="2" t="s">
        <v>201</v>
      </c>
      <c r="C684" s="3" t="s">
        <v>74</v>
      </c>
      <c r="D684" s="3" t="s">
        <v>44</v>
      </c>
      <c r="E684" s="3" t="s">
        <v>278</v>
      </c>
      <c r="F684" s="4">
        <v>0.54513888888888895</v>
      </c>
      <c r="G684" s="4">
        <v>0.55555555555555602</v>
      </c>
      <c r="H684" s="2" t="s">
        <v>444</v>
      </c>
      <c r="I684" s="37" t="s">
        <v>72</v>
      </c>
      <c r="J684" s="38">
        <v>0</v>
      </c>
      <c r="K684" s="5" t="str">
        <f t="shared" si="22"/>
        <v>0</v>
      </c>
      <c r="L684" s="39"/>
      <c r="M684" s="4">
        <v>1.0416666666666701E-2</v>
      </c>
      <c r="O684" s="2" t="s">
        <v>48</v>
      </c>
    </row>
    <row r="685" spans="1:17">
      <c r="A685" s="3" t="str">
        <f t="shared" si="21"/>
        <v>TAHITI - RANGIROA</v>
      </c>
      <c r="B685" s="2" t="s">
        <v>129</v>
      </c>
      <c r="C685" s="3" t="s">
        <v>44</v>
      </c>
      <c r="D685" s="3" t="s">
        <v>130</v>
      </c>
      <c r="E685" s="3" t="s">
        <v>278</v>
      </c>
      <c r="F685" s="4">
        <v>0.54861111111111105</v>
      </c>
      <c r="G685" s="4">
        <v>0.59027777777777801</v>
      </c>
      <c r="H685" s="2" t="s">
        <v>446</v>
      </c>
      <c r="I685" s="2" t="s">
        <v>58</v>
      </c>
      <c r="J685" s="38">
        <v>0</v>
      </c>
      <c r="K685" s="5" t="str">
        <f t="shared" si="22"/>
        <v>0</v>
      </c>
      <c r="L685" s="39"/>
      <c r="M685" s="4">
        <v>4.1666666666666699E-2</v>
      </c>
      <c r="O685" s="2" t="s">
        <v>48</v>
      </c>
    </row>
    <row r="686" spans="1:17">
      <c r="A686" s="3" t="str">
        <f t="shared" si="21"/>
        <v>TAHITI - FAKARAVA</v>
      </c>
      <c r="B686" s="2" t="s">
        <v>151</v>
      </c>
      <c r="C686" s="3" t="s">
        <v>44</v>
      </c>
      <c r="D686" s="3" t="s">
        <v>152</v>
      </c>
      <c r="E686" s="3" t="s">
        <v>278</v>
      </c>
      <c r="F686" s="4">
        <v>0.54861111111111105</v>
      </c>
      <c r="G686" s="4">
        <v>0.63541666666666696</v>
      </c>
      <c r="H686" s="2" t="s">
        <v>446</v>
      </c>
      <c r="I686" s="2" t="s">
        <v>72</v>
      </c>
      <c r="J686" s="38">
        <v>1</v>
      </c>
      <c r="K686" s="5" t="str">
        <f t="shared" si="22"/>
        <v>1</v>
      </c>
      <c r="L686" s="39"/>
      <c r="M686" s="4">
        <v>8.6805555555555594E-2</v>
      </c>
      <c r="O686" s="2" t="s">
        <v>48</v>
      </c>
    </row>
    <row r="687" spans="1:17">
      <c r="A687" s="3" t="str">
        <f t="shared" si="21"/>
        <v>TAHITI - TUBUAI</v>
      </c>
      <c r="B687" s="2" t="s">
        <v>43</v>
      </c>
      <c r="C687" s="3" t="s">
        <v>44</v>
      </c>
      <c r="D687" s="3" t="s">
        <v>45</v>
      </c>
      <c r="E687" s="3" t="s">
        <v>278</v>
      </c>
      <c r="F687" s="4">
        <v>0.55902777777777801</v>
      </c>
      <c r="G687" s="4">
        <v>0.62847222222222199</v>
      </c>
      <c r="H687" s="2" t="s">
        <v>447</v>
      </c>
      <c r="I687" s="26" t="s">
        <v>38</v>
      </c>
      <c r="J687" s="38">
        <v>0</v>
      </c>
      <c r="K687" s="5" t="str">
        <f t="shared" si="22"/>
        <v>0</v>
      </c>
      <c r="L687" s="39" t="s">
        <v>448</v>
      </c>
      <c r="M687" s="4">
        <v>6.9444444444444406E-2</v>
      </c>
      <c r="O687" s="2" t="s">
        <v>48</v>
      </c>
    </row>
    <row r="688" spans="1:17">
      <c r="A688" s="3" t="str">
        <f t="shared" si="21"/>
        <v>TAHITI - RURUTU</v>
      </c>
      <c r="B688" s="2" t="s">
        <v>49</v>
      </c>
      <c r="C688" s="3" t="s">
        <v>44</v>
      </c>
      <c r="D688" s="3" t="s">
        <v>50</v>
      </c>
      <c r="E688" s="3" t="s">
        <v>278</v>
      </c>
      <c r="F688" s="4">
        <v>0.55902777777777801</v>
      </c>
      <c r="G688" s="4">
        <v>0.68055555555555602</v>
      </c>
      <c r="H688" s="2" t="s">
        <v>447</v>
      </c>
      <c r="I688" s="26" t="s">
        <v>38</v>
      </c>
      <c r="J688" s="38">
        <v>1</v>
      </c>
      <c r="K688" s="5" t="str">
        <f t="shared" si="22"/>
        <v>1</v>
      </c>
      <c r="L688" s="39" t="s">
        <v>448</v>
      </c>
      <c r="M688" s="4">
        <v>0.121527777777778</v>
      </c>
      <c r="O688" s="2" t="s">
        <v>48</v>
      </c>
    </row>
    <row r="689" spans="1:17">
      <c r="A689" s="3" t="str">
        <f t="shared" si="21"/>
        <v>TAHITI - RANGIROA</v>
      </c>
      <c r="B689" s="2" t="s">
        <v>129</v>
      </c>
      <c r="C689" s="3" t="s">
        <v>44</v>
      </c>
      <c r="D689" s="3" t="s">
        <v>130</v>
      </c>
      <c r="E689" s="3" t="s">
        <v>278</v>
      </c>
      <c r="F689" s="4">
        <v>0.56944444444444398</v>
      </c>
      <c r="G689" s="4">
        <v>0.61111111111111105</v>
      </c>
      <c r="H689" s="2" t="s">
        <v>449</v>
      </c>
      <c r="I689" s="2" t="s">
        <v>72</v>
      </c>
      <c r="J689" s="38">
        <v>0</v>
      </c>
      <c r="K689" s="5" t="str">
        <f t="shared" si="22"/>
        <v>0</v>
      </c>
      <c r="L689" s="39"/>
      <c r="M689" s="4">
        <v>4.1666666666666699E-2</v>
      </c>
      <c r="O689" s="2" t="s">
        <v>48</v>
      </c>
    </row>
    <row r="690" spans="1:17">
      <c r="A690" s="3" t="str">
        <f t="shared" si="21"/>
        <v>TAHITI - TIKEHAU</v>
      </c>
      <c r="B690" s="2" t="s">
        <v>126</v>
      </c>
      <c r="C690" s="3" t="s">
        <v>44</v>
      </c>
      <c r="D690" s="3" t="s">
        <v>127</v>
      </c>
      <c r="E690" s="3" t="s">
        <v>278</v>
      </c>
      <c r="F690" s="4">
        <v>0.56944444444444398</v>
      </c>
      <c r="G690" s="4">
        <v>0.64583333333333304</v>
      </c>
      <c r="H690" s="2" t="s">
        <v>449</v>
      </c>
      <c r="I690" s="26" t="s">
        <v>72</v>
      </c>
      <c r="J690" s="38">
        <v>1</v>
      </c>
      <c r="K690" s="5" t="str">
        <f t="shared" si="22"/>
        <v>1</v>
      </c>
      <c r="L690" s="39"/>
      <c r="M690" s="4">
        <v>7.6388888888888895E-2</v>
      </c>
      <c r="O690" s="2" t="s">
        <v>48</v>
      </c>
    </row>
    <row r="691" spans="1:17">
      <c r="A691" s="3" t="str">
        <f t="shared" si="21"/>
        <v>BORA BORA - RAIATEA</v>
      </c>
      <c r="B691" s="2" t="s">
        <v>192</v>
      </c>
      <c r="C691" s="3" t="s">
        <v>78</v>
      </c>
      <c r="D691" s="3" t="s">
        <v>56</v>
      </c>
      <c r="E691" s="3" t="s">
        <v>278</v>
      </c>
      <c r="F691" s="4">
        <v>0.57291666666666696</v>
      </c>
      <c r="G691" s="4">
        <v>0.58333333333333304</v>
      </c>
      <c r="H691" s="2" t="s">
        <v>443</v>
      </c>
      <c r="I691" s="37" t="s">
        <v>72</v>
      </c>
      <c r="J691" s="38">
        <v>0</v>
      </c>
      <c r="K691" s="5" t="str">
        <f t="shared" si="22"/>
        <v>0</v>
      </c>
      <c r="L691" s="39"/>
      <c r="M691" s="4">
        <v>1.0416666666666701E-2</v>
      </c>
      <c r="O691" s="2" t="s">
        <v>48</v>
      </c>
    </row>
    <row r="692" spans="1:17">
      <c r="A692" s="3" t="str">
        <f t="shared" si="21"/>
        <v>BORA BORA - HUAHINE</v>
      </c>
      <c r="B692" s="2" t="s">
        <v>189</v>
      </c>
      <c r="C692" s="3" t="s">
        <v>78</v>
      </c>
      <c r="D692" s="3" t="s">
        <v>70</v>
      </c>
      <c r="E692" s="3" t="s">
        <v>278</v>
      </c>
      <c r="F692" s="4">
        <v>0.57291666666666696</v>
      </c>
      <c r="G692" s="4">
        <v>0.60763888888888895</v>
      </c>
      <c r="H692" s="2" t="s">
        <v>443</v>
      </c>
      <c r="I692" s="26" t="s">
        <v>72</v>
      </c>
      <c r="J692" s="38">
        <v>1</v>
      </c>
      <c r="K692" s="5" t="str">
        <f t="shared" si="22"/>
        <v>1</v>
      </c>
      <c r="L692" s="39"/>
      <c r="M692" s="4">
        <v>3.4722222222222203E-2</v>
      </c>
      <c r="O692" s="2" t="s">
        <v>48</v>
      </c>
    </row>
    <row r="693" spans="1:17">
      <c r="A693" s="3" t="str">
        <f t="shared" si="21"/>
        <v>BORA BORA - TAHITI</v>
      </c>
      <c r="B693" s="2" t="s">
        <v>92</v>
      </c>
      <c r="C693" s="3" t="s">
        <v>78</v>
      </c>
      <c r="D693" s="3" t="s">
        <v>44</v>
      </c>
      <c r="E693" s="3" t="s">
        <v>278</v>
      </c>
      <c r="F693" s="4">
        <v>0.57291666666666696</v>
      </c>
      <c r="G693" s="4">
        <v>0.64583333333333304</v>
      </c>
      <c r="H693" s="2" t="s">
        <v>443</v>
      </c>
      <c r="I693" s="26" t="s">
        <v>72</v>
      </c>
      <c r="J693" s="38">
        <v>2</v>
      </c>
      <c r="K693" s="5" t="str">
        <f t="shared" si="22"/>
        <v>2</v>
      </c>
      <c r="L693" s="39"/>
      <c r="M693" s="4">
        <v>7.2916666666666699E-2</v>
      </c>
      <c r="O693" s="2" t="s">
        <v>48</v>
      </c>
    </row>
    <row r="694" spans="1:17">
      <c r="A694" s="3" t="str">
        <f t="shared" si="21"/>
        <v>BORA BORA - MAUPITI</v>
      </c>
      <c r="B694" s="2" t="s">
        <v>450</v>
      </c>
      <c r="C694" s="3" t="s">
        <v>78</v>
      </c>
      <c r="D694" s="3" t="s">
        <v>185</v>
      </c>
      <c r="E694" s="3" t="s">
        <v>278</v>
      </c>
      <c r="F694" s="4">
        <v>0.57291666666666696</v>
      </c>
      <c r="G694" s="4">
        <v>0.64930555555555602</v>
      </c>
      <c r="H694" s="2" t="s">
        <v>451</v>
      </c>
      <c r="I694" s="26" t="s">
        <v>72</v>
      </c>
      <c r="J694" s="38">
        <v>1</v>
      </c>
      <c r="K694" s="5" t="str">
        <f t="shared" si="22"/>
        <v>1#</v>
      </c>
      <c r="L694" s="39"/>
      <c r="M694" s="4">
        <v>7.6388888888888895E-2</v>
      </c>
      <c r="N694" s="7">
        <v>4.8611111111111098E-2</v>
      </c>
      <c r="O694" s="2" t="s">
        <v>147</v>
      </c>
      <c r="P694" s="8" t="s">
        <v>56</v>
      </c>
      <c r="Q694" s="8" t="s">
        <v>113</v>
      </c>
    </row>
    <row r="695" spans="1:17">
      <c r="A695" s="3" t="str">
        <f t="shared" si="21"/>
        <v>MANIHI - TAHITI</v>
      </c>
      <c r="B695" s="2" t="s">
        <v>174</v>
      </c>
      <c r="C695" s="3" t="s">
        <v>141</v>
      </c>
      <c r="D695" s="3" t="s">
        <v>44</v>
      </c>
      <c r="E695" s="3" t="s">
        <v>278</v>
      </c>
      <c r="F695" s="4">
        <v>0.57986111111111105</v>
      </c>
      <c r="G695" s="4">
        <v>0.65625</v>
      </c>
      <c r="H695" s="2" t="s">
        <v>445</v>
      </c>
      <c r="I695" s="26" t="s">
        <v>72</v>
      </c>
      <c r="J695" s="38">
        <v>1</v>
      </c>
      <c r="K695" s="5" t="str">
        <f t="shared" si="22"/>
        <v>1</v>
      </c>
      <c r="L695" s="39" t="s">
        <v>425</v>
      </c>
      <c r="M695" s="4">
        <v>7.6388888888888895E-2</v>
      </c>
      <c r="O695" s="2" t="s">
        <v>48</v>
      </c>
    </row>
    <row r="696" spans="1:17">
      <c r="A696" s="3" t="str">
        <f t="shared" si="21"/>
        <v>TAHITI - MOOREA</v>
      </c>
      <c r="B696" s="2" t="s">
        <v>73</v>
      </c>
      <c r="C696" s="3" t="s">
        <v>44</v>
      </c>
      <c r="D696" s="3" t="s">
        <v>74</v>
      </c>
      <c r="E696" s="3" t="s">
        <v>278</v>
      </c>
      <c r="F696" s="4">
        <v>0.57986111111111105</v>
      </c>
      <c r="G696" s="4">
        <v>0.59027777777777801</v>
      </c>
      <c r="H696" s="2" t="s">
        <v>452</v>
      </c>
      <c r="I696" s="2" t="s">
        <v>72</v>
      </c>
      <c r="J696" s="38">
        <v>0</v>
      </c>
      <c r="K696" s="5" t="str">
        <f t="shared" si="22"/>
        <v>0</v>
      </c>
      <c r="L696" s="39" t="s">
        <v>199</v>
      </c>
      <c r="M696" s="4">
        <v>1.0416666666666701E-2</v>
      </c>
      <c r="O696" s="2" t="s">
        <v>48</v>
      </c>
    </row>
    <row r="697" spans="1:17">
      <c r="A697" s="3" t="str">
        <f t="shared" si="21"/>
        <v>TAHITI - RAIATEA</v>
      </c>
      <c r="B697" s="2" t="s">
        <v>55</v>
      </c>
      <c r="C697" s="3" t="s">
        <v>44</v>
      </c>
      <c r="D697" s="3" t="s">
        <v>56</v>
      </c>
      <c r="E697" s="3" t="s">
        <v>278</v>
      </c>
      <c r="F697" s="4">
        <v>0.57986111111111105</v>
      </c>
      <c r="G697" s="4">
        <v>0.62847222222222199</v>
      </c>
      <c r="H697" s="2" t="s">
        <v>452</v>
      </c>
      <c r="I697" s="26" t="s">
        <v>125</v>
      </c>
      <c r="J697" s="38">
        <v>1</v>
      </c>
      <c r="K697" s="5" t="str">
        <f t="shared" si="22"/>
        <v>1</v>
      </c>
      <c r="L697" s="39" t="s">
        <v>199</v>
      </c>
      <c r="M697" s="4">
        <v>4.8611111111111098E-2</v>
      </c>
      <c r="O697" s="2" t="s">
        <v>48</v>
      </c>
    </row>
    <row r="698" spans="1:17">
      <c r="A698" s="3" t="str">
        <f t="shared" si="21"/>
        <v>TAHITI - BORA BORA</v>
      </c>
      <c r="B698" s="2" t="s">
        <v>77</v>
      </c>
      <c r="C698" s="3" t="s">
        <v>44</v>
      </c>
      <c r="D698" s="3" t="s">
        <v>78</v>
      </c>
      <c r="E698" s="3" t="s">
        <v>278</v>
      </c>
      <c r="F698" s="4">
        <v>0.57986111111111105</v>
      </c>
      <c r="G698" s="4">
        <v>0.65277777777777801</v>
      </c>
      <c r="H698" s="2" t="s">
        <v>452</v>
      </c>
      <c r="I698" s="37" t="s">
        <v>125</v>
      </c>
      <c r="J698" s="38">
        <v>2</v>
      </c>
      <c r="K698" s="5" t="str">
        <f t="shared" si="22"/>
        <v>2</v>
      </c>
      <c r="L698" s="39" t="s">
        <v>199</v>
      </c>
      <c r="M698" s="4">
        <v>7.2916666666666699E-2</v>
      </c>
      <c r="O698" s="2" t="s">
        <v>48</v>
      </c>
    </row>
    <row r="699" spans="1:17">
      <c r="A699" s="3" t="str">
        <f t="shared" si="21"/>
        <v>RAIVAVAE - TUBUAI</v>
      </c>
      <c r="B699" s="2" t="s">
        <v>304</v>
      </c>
      <c r="C699" s="3" t="s">
        <v>165</v>
      </c>
      <c r="D699" s="3" t="s">
        <v>45</v>
      </c>
      <c r="E699" s="3" t="s">
        <v>278</v>
      </c>
      <c r="F699" s="4">
        <v>0.58333333333333304</v>
      </c>
      <c r="G699" s="4">
        <v>0.61111111111111105</v>
      </c>
      <c r="H699" s="2" t="s">
        <v>419</v>
      </c>
      <c r="I699" s="37" t="s">
        <v>72</v>
      </c>
      <c r="J699" s="38">
        <v>0</v>
      </c>
      <c r="K699" s="5" t="str">
        <f t="shared" si="22"/>
        <v>0</v>
      </c>
      <c r="L699" s="39" t="s">
        <v>441</v>
      </c>
      <c r="M699" s="4">
        <v>2.7777777777777801E-2</v>
      </c>
      <c r="O699" s="2" t="s">
        <v>48</v>
      </c>
      <c r="Q699" s="12"/>
    </row>
    <row r="700" spans="1:17">
      <c r="A700" s="3" t="str">
        <f t="shared" si="21"/>
        <v>RAIVAVAE - TUBUAI</v>
      </c>
      <c r="B700" s="2" t="s">
        <v>304</v>
      </c>
      <c r="C700" s="3" t="s">
        <v>165</v>
      </c>
      <c r="D700" s="3" t="s">
        <v>45</v>
      </c>
      <c r="E700" s="3" t="s">
        <v>278</v>
      </c>
      <c r="F700" s="4">
        <v>0.58333333333333304</v>
      </c>
      <c r="G700" s="4">
        <v>0.61111111111111105</v>
      </c>
      <c r="H700" s="2" t="s">
        <v>440</v>
      </c>
      <c r="I700" s="37" t="s">
        <v>72</v>
      </c>
      <c r="J700" s="38">
        <v>0</v>
      </c>
      <c r="K700" s="5" t="str">
        <f t="shared" si="22"/>
        <v>0</v>
      </c>
      <c r="L700" s="39" t="s">
        <v>413</v>
      </c>
      <c r="M700" s="4">
        <v>2.7777777777777801E-2</v>
      </c>
      <c r="O700" s="2" t="s">
        <v>48</v>
      </c>
    </row>
    <row r="701" spans="1:17">
      <c r="A701" s="3" t="str">
        <f t="shared" si="21"/>
        <v>RAIVAVAE - RURUTU</v>
      </c>
      <c r="B701" s="2" t="s">
        <v>453</v>
      </c>
      <c r="C701" s="3" t="s">
        <v>165</v>
      </c>
      <c r="D701" s="3" t="s">
        <v>50</v>
      </c>
      <c r="E701" s="3" t="s">
        <v>278</v>
      </c>
      <c r="F701" s="4">
        <v>0.58333333333333304</v>
      </c>
      <c r="G701" s="4">
        <v>0.66319444444444398</v>
      </c>
      <c r="H701" s="2" t="s">
        <v>440</v>
      </c>
      <c r="I701" s="37" t="s">
        <v>72</v>
      </c>
      <c r="J701" s="38">
        <v>1</v>
      </c>
      <c r="K701" s="5" t="str">
        <f t="shared" si="22"/>
        <v>1</v>
      </c>
      <c r="L701" s="39" t="s">
        <v>413</v>
      </c>
      <c r="M701" s="4">
        <v>7.9861111111111105E-2</v>
      </c>
      <c r="O701" s="2" t="s">
        <v>48</v>
      </c>
    </row>
    <row r="702" spans="1:17">
      <c r="A702" s="3" t="str">
        <f t="shared" si="21"/>
        <v>RAIVAVAE - TAHITI</v>
      </c>
      <c r="B702" s="2" t="s">
        <v>200</v>
      </c>
      <c r="C702" s="3" t="s">
        <v>165</v>
      </c>
      <c r="D702" s="3" t="s">
        <v>44</v>
      </c>
      <c r="E702" s="3" t="s">
        <v>278</v>
      </c>
      <c r="F702" s="4">
        <v>0.58333333333333304</v>
      </c>
      <c r="G702" s="4">
        <v>0.70138888888888895</v>
      </c>
      <c r="H702" s="2" t="s">
        <v>419</v>
      </c>
      <c r="I702" s="26" t="s">
        <v>38</v>
      </c>
      <c r="J702" s="38">
        <v>1</v>
      </c>
      <c r="K702" s="5" t="str">
        <f t="shared" si="22"/>
        <v>1</v>
      </c>
      <c r="L702" s="39" t="s">
        <v>441</v>
      </c>
      <c r="M702" s="4">
        <v>0.118055555555556</v>
      </c>
      <c r="O702" s="2" t="s">
        <v>48</v>
      </c>
    </row>
    <row r="703" spans="1:17">
      <c r="A703" s="3" t="str">
        <f t="shared" si="21"/>
        <v>RAIVAVAE - TAHITI</v>
      </c>
      <c r="B703" s="2" t="s">
        <v>200</v>
      </c>
      <c r="C703" s="3" t="s">
        <v>165</v>
      </c>
      <c r="D703" s="3" t="s">
        <v>44</v>
      </c>
      <c r="E703" s="3" t="s">
        <v>278</v>
      </c>
      <c r="F703" s="4">
        <v>0.58333333333333304</v>
      </c>
      <c r="G703" s="4">
        <v>0.74652777777777801</v>
      </c>
      <c r="H703" s="2" t="s">
        <v>440</v>
      </c>
      <c r="I703" s="26" t="s">
        <v>38</v>
      </c>
      <c r="J703" s="38">
        <v>2</v>
      </c>
      <c r="K703" s="5" t="str">
        <f t="shared" si="22"/>
        <v>2</v>
      </c>
      <c r="L703" s="39" t="s">
        <v>413</v>
      </c>
      <c r="M703" s="4">
        <v>0.163194444444444</v>
      </c>
      <c r="O703" s="2" t="s">
        <v>48</v>
      </c>
    </row>
    <row r="704" spans="1:17">
      <c r="A704" s="3" t="str">
        <f t="shared" si="21"/>
        <v>TAHITI - RAIATEA</v>
      </c>
      <c r="B704" s="2" t="s">
        <v>55</v>
      </c>
      <c r="C704" s="3" t="s">
        <v>44</v>
      </c>
      <c r="D704" s="3" t="s">
        <v>56</v>
      </c>
      <c r="E704" s="3" t="s">
        <v>278</v>
      </c>
      <c r="F704" s="4">
        <v>0.59027777777777801</v>
      </c>
      <c r="G704" s="4">
        <v>0.62152777777777801</v>
      </c>
      <c r="H704" s="2" t="s">
        <v>454</v>
      </c>
      <c r="I704" s="26" t="s">
        <v>125</v>
      </c>
      <c r="J704" s="38">
        <v>0</v>
      </c>
      <c r="K704" s="5" t="str">
        <f t="shared" si="22"/>
        <v>0</v>
      </c>
      <c r="L704" s="39"/>
      <c r="M704" s="4">
        <v>3.125E-2</v>
      </c>
      <c r="O704" s="2" t="s">
        <v>48</v>
      </c>
    </row>
    <row r="705" spans="1:15">
      <c r="A705" s="3" t="str">
        <f t="shared" si="21"/>
        <v>TAHITI - MAUPITI</v>
      </c>
      <c r="B705" s="2" t="s">
        <v>184</v>
      </c>
      <c r="C705" s="3" t="s">
        <v>44</v>
      </c>
      <c r="D705" s="3" t="s">
        <v>185</v>
      </c>
      <c r="E705" s="3" t="s">
        <v>278</v>
      </c>
      <c r="F705" s="4">
        <v>0.59027777777777801</v>
      </c>
      <c r="G705" s="4">
        <v>0.64930555555555602</v>
      </c>
      <c r="H705" s="2" t="s">
        <v>454</v>
      </c>
      <c r="I705" s="37" t="s">
        <v>125</v>
      </c>
      <c r="J705" s="38">
        <v>1</v>
      </c>
      <c r="K705" s="5" t="str">
        <f t="shared" si="22"/>
        <v>1</v>
      </c>
      <c r="L705" s="39"/>
      <c r="M705" s="4">
        <v>5.9027777777777797E-2</v>
      </c>
      <c r="O705" s="2" t="s">
        <v>48</v>
      </c>
    </row>
    <row r="706" spans="1:15">
      <c r="A706" s="3" t="str">
        <f t="shared" si="21"/>
        <v>RAIATEA - HUAHINE</v>
      </c>
      <c r="B706" s="2" t="s">
        <v>204</v>
      </c>
      <c r="C706" s="3" t="s">
        <v>56</v>
      </c>
      <c r="D706" s="3" t="s">
        <v>70</v>
      </c>
      <c r="E706" s="3" t="s">
        <v>278</v>
      </c>
      <c r="F706" s="4">
        <v>0.59375</v>
      </c>
      <c r="G706" s="4">
        <v>0.60763888888888895</v>
      </c>
      <c r="H706" s="2" t="s">
        <v>443</v>
      </c>
      <c r="I706" s="37" t="s">
        <v>72</v>
      </c>
      <c r="J706" s="38">
        <v>0</v>
      </c>
      <c r="K706" s="5" t="str">
        <f t="shared" si="22"/>
        <v>0</v>
      </c>
      <c r="L706" s="39"/>
      <c r="M706" s="4">
        <v>1.38888888888889E-2</v>
      </c>
      <c r="O706" s="2" t="s">
        <v>48</v>
      </c>
    </row>
    <row r="707" spans="1:15">
      <c r="A707" s="3" t="str">
        <f t="shared" si="21"/>
        <v>RAIATEA - TAHITI</v>
      </c>
      <c r="B707" s="2" t="s">
        <v>80</v>
      </c>
      <c r="C707" s="3" t="s">
        <v>56</v>
      </c>
      <c r="D707" s="3" t="s">
        <v>44</v>
      </c>
      <c r="E707" s="3" t="s">
        <v>278</v>
      </c>
      <c r="F707" s="4">
        <v>0.59375</v>
      </c>
      <c r="G707" s="4">
        <v>0.64583333333333304</v>
      </c>
      <c r="H707" s="45" t="s">
        <v>443</v>
      </c>
      <c r="I707" s="26" t="s">
        <v>125</v>
      </c>
      <c r="J707" s="38">
        <v>1</v>
      </c>
      <c r="K707" s="5" t="str">
        <f t="shared" si="22"/>
        <v>1</v>
      </c>
      <c r="L707" s="39"/>
      <c r="M707" s="4">
        <v>5.2083333333333301E-2</v>
      </c>
      <c r="O707" s="2" t="s">
        <v>48</v>
      </c>
    </row>
    <row r="708" spans="1:15">
      <c r="A708" s="3" t="str">
        <f t="shared" si="21"/>
        <v>MOOREA - RAIATEA</v>
      </c>
      <c r="B708" s="2" t="s">
        <v>182</v>
      </c>
      <c r="C708" s="3" t="s">
        <v>74</v>
      </c>
      <c r="D708" s="3" t="s">
        <v>56</v>
      </c>
      <c r="E708" s="3" t="s">
        <v>278</v>
      </c>
      <c r="F708" s="4">
        <v>0.60069444444444398</v>
      </c>
      <c r="G708" s="4">
        <v>0.62847222222222199</v>
      </c>
      <c r="H708" s="2" t="s">
        <v>452</v>
      </c>
      <c r="I708" s="26" t="s">
        <v>72</v>
      </c>
      <c r="J708" s="38">
        <v>0</v>
      </c>
      <c r="K708" s="5" t="str">
        <f t="shared" si="22"/>
        <v>0</v>
      </c>
      <c r="L708" s="39" t="s">
        <v>199</v>
      </c>
      <c r="M708" s="4">
        <v>2.7777777777777801E-2</v>
      </c>
      <c r="O708" s="2" t="s">
        <v>48</v>
      </c>
    </row>
    <row r="709" spans="1:15">
      <c r="A709" s="3" t="str">
        <f t="shared" si="21"/>
        <v>MOOREA - BORA BORA</v>
      </c>
      <c r="B709" s="2" t="s">
        <v>82</v>
      </c>
      <c r="C709" s="3" t="s">
        <v>74</v>
      </c>
      <c r="D709" s="3" t="s">
        <v>78</v>
      </c>
      <c r="E709" s="3" t="s">
        <v>278</v>
      </c>
      <c r="F709" s="4">
        <v>0.60069444444444398</v>
      </c>
      <c r="G709" s="4">
        <v>0.65277777777777801</v>
      </c>
      <c r="H709" s="2" t="s">
        <v>452</v>
      </c>
      <c r="I709" s="2" t="s">
        <v>72</v>
      </c>
      <c r="J709" s="38">
        <v>1</v>
      </c>
      <c r="K709" s="5" t="str">
        <f t="shared" si="22"/>
        <v>1</v>
      </c>
      <c r="L709" s="39" t="s">
        <v>199</v>
      </c>
      <c r="M709" s="4">
        <v>5.2083333333333301E-2</v>
      </c>
      <c r="O709" s="2" t="s">
        <v>48</v>
      </c>
    </row>
    <row r="710" spans="1:15">
      <c r="A710" s="3" t="str">
        <f t="shared" si="21"/>
        <v>RANGIROA - FAKARAVA</v>
      </c>
      <c r="B710" s="2" t="s">
        <v>281</v>
      </c>
      <c r="C710" s="3" t="s">
        <v>130</v>
      </c>
      <c r="D710" s="3" t="s">
        <v>152</v>
      </c>
      <c r="E710" s="3" t="s">
        <v>278</v>
      </c>
      <c r="F710" s="4">
        <v>0.60416666666666696</v>
      </c>
      <c r="G710" s="4">
        <v>0.63541666666666696</v>
      </c>
      <c r="H710" s="2" t="s">
        <v>446</v>
      </c>
      <c r="I710" s="37" t="s">
        <v>72</v>
      </c>
      <c r="J710" s="38">
        <v>0</v>
      </c>
      <c r="K710" s="5" t="str">
        <f t="shared" si="22"/>
        <v>0</v>
      </c>
      <c r="L710" s="39"/>
      <c r="M710" s="4">
        <v>3.125E-2</v>
      </c>
      <c r="O710" s="2" t="s">
        <v>48</v>
      </c>
    </row>
    <row r="711" spans="1:15">
      <c r="A711" s="3" t="str">
        <f t="shared" si="21"/>
        <v>MANIHI - TAHITI</v>
      </c>
      <c r="B711" s="2" t="s">
        <v>174</v>
      </c>
      <c r="C711" s="3" t="s">
        <v>141</v>
      </c>
      <c r="D711" s="3" t="s">
        <v>44</v>
      </c>
      <c r="E711" s="3" t="s">
        <v>278</v>
      </c>
      <c r="F711" s="4">
        <v>0.60416666666666696</v>
      </c>
      <c r="G711" s="4">
        <v>0.65972222222222199</v>
      </c>
      <c r="H711" s="2" t="s">
        <v>445</v>
      </c>
      <c r="I711" s="37" t="s">
        <v>72</v>
      </c>
      <c r="J711" s="38">
        <v>0</v>
      </c>
      <c r="K711" s="5" t="str">
        <f t="shared" si="22"/>
        <v>0</v>
      </c>
      <c r="L711" s="39" t="s">
        <v>187</v>
      </c>
      <c r="M711" s="4">
        <v>5.5555555555555601E-2</v>
      </c>
      <c r="O711" s="2" t="s">
        <v>48</v>
      </c>
    </row>
    <row r="712" spans="1:15">
      <c r="A712" s="3" t="str">
        <f t="shared" si="21"/>
        <v>RANGIROA - TAHITI</v>
      </c>
      <c r="B712" s="2" t="s">
        <v>156</v>
      </c>
      <c r="C712" s="3" t="s">
        <v>130</v>
      </c>
      <c r="D712" s="3" t="s">
        <v>44</v>
      </c>
      <c r="E712" s="3" t="s">
        <v>278</v>
      </c>
      <c r="F712" s="4">
        <v>0.60416666666666696</v>
      </c>
      <c r="G712" s="4">
        <v>0.70833333333333304</v>
      </c>
      <c r="H712" s="2" t="s">
        <v>446</v>
      </c>
      <c r="I712" s="26" t="s">
        <v>125</v>
      </c>
      <c r="J712" s="38">
        <v>1</v>
      </c>
      <c r="K712" s="5" t="str">
        <f t="shared" si="22"/>
        <v>1</v>
      </c>
      <c r="L712" s="39"/>
      <c r="M712" s="4">
        <v>0.104166666666667</v>
      </c>
      <c r="O712" s="2" t="s">
        <v>48</v>
      </c>
    </row>
    <row r="713" spans="1:15">
      <c r="A713" s="3" t="str">
        <f t="shared" si="21"/>
        <v>AHE - TAHITI</v>
      </c>
      <c r="B713" s="2" t="s">
        <v>283</v>
      </c>
      <c r="C713" s="3" t="s">
        <v>270</v>
      </c>
      <c r="D713" s="3" t="s">
        <v>44</v>
      </c>
      <c r="E713" s="3" t="s">
        <v>278</v>
      </c>
      <c r="F713" s="4">
        <v>0.60416666666666696</v>
      </c>
      <c r="G713" s="4">
        <v>0.65625</v>
      </c>
      <c r="H713" s="2" t="s">
        <v>445</v>
      </c>
      <c r="I713" s="26" t="s">
        <v>72</v>
      </c>
      <c r="J713" s="38">
        <v>0</v>
      </c>
      <c r="K713" s="5" t="str">
        <f t="shared" si="22"/>
        <v>0</v>
      </c>
      <c r="L713" s="39" t="s">
        <v>425</v>
      </c>
      <c r="M713" s="4">
        <v>5.2083333333333301E-2</v>
      </c>
      <c r="O713" s="2" t="s">
        <v>48</v>
      </c>
    </row>
    <row r="714" spans="1:15">
      <c r="A714" s="3" t="str">
        <f t="shared" si="21"/>
        <v>HUAHINE - TAHITI</v>
      </c>
      <c r="B714" s="2" t="s">
        <v>86</v>
      </c>
      <c r="C714" s="3" t="s">
        <v>70</v>
      </c>
      <c r="D714" s="3" t="s">
        <v>44</v>
      </c>
      <c r="E714" s="3" t="s">
        <v>278</v>
      </c>
      <c r="F714" s="4">
        <v>0.61805555555555602</v>
      </c>
      <c r="G714" s="4">
        <v>0.64583333333333304</v>
      </c>
      <c r="H714" s="2" t="s">
        <v>443</v>
      </c>
      <c r="I714" s="46" t="s">
        <v>58</v>
      </c>
      <c r="J714" s="38">
        <v>0</v>
      </c>
      <c r="K714" s="5" t="str">
        <f t="shared" si="22"/>
        <v>0</v>
      </c>
      <c r="L714" s="39"/>
      <c r="M714" s="4">
        <v>2.7777777777777801E-2</v>
      </c>
      <c r="O714" s="2" t="s">
        <v>48</v>
      </c>
    </row>
    <row r="715" spans="1:15">
      <c r="A715" s="3" t="str">
        <f t="shared" si="21"/>
        <v>RANGIROA - TIKEHAU</v>
      </c>
      <c r="B715" s="2" t="s">
        <v>161</v>
      </c>
      <c r="C715" s="3" t="s">
        <v>130</v>
      </c>
      <c r="D715" s="3" t="s">
        <v>127</v>
      </c>
      <c r="E715" s="3" t="s">
        <v>278</v>
      </c>
      <c r="F715" s="4">
        <v>0.63194444444444398</v>
      </c>
      <c r="G715" s="4">
        <v>0.64583333333333304</v>
      </c>
      <c r="H715" s="2" t="s">
        <v>449</v>
      </c>
      <c r="I715" s="26" t="s">
        <v>72</v>
      </c>
      <c r="J715" s="38">
        <v>0</v>
      </c>
      <c r="K715" s="5" t="str">
        <f t="shared" si="22"/>
        <v>0</v>
      </c>
      <c r="L715" s="39"/>
      <c r="M715" s="4">
        <v>1.38888888888889E-2</v>
      </c>
      <c r="O715" s="2" t="s">
        <v>48</v>
      </c>
    </row>
    <row r="716" spans="1:15">
      <c r="A716" s="3" t="str">
        <f t="shared" si="21"/>
        <v>RANGIROA - TAHITI</v>
      </c>
      <c r="B716" s="2" t="s">
        <v>156</v>
      </c>
      <c r="C716" s="3" t="s">
        <v>130</v>
      </c>
      <c r="D716" s="3" t="s">
        <v>44</v>
      </c>
      <c r="E716" s="3" t="s">
        <v>278</v>
      </c>
      <c r="F716" s="4">
        <v>0.63194444444444398</v>
      </c>
      <c r="G716" s="4">
        <v>0.69791666666666696</v>
      </c>
      <c r="H716" s="2" t="s">
        <v>449</v>
      </c>
      <c r="I716" s="26" t="s">
        <v>72</v>
      </c>
      <c r="J716" s="38">
        <v>1</v>
      </c>
      <c r="K716" s="5" t="str">
        <f t="shared" si="22"/>
        <v>1</v>
      </c>
      <c r="L716" s="39"/>
      <c r="M716" s="4">
        <v>6.5972222222222196E-2</v>
      </c>
      <c r="O716" s="2" t="s">
        <v>48</v>
      </c>
    </row>
    <row r="717" spans="1:15">
      <c r="A717" s="3" t="str">
        <f t="shared" si="21"/>
        <v>RAIATEA - MAUPITI</v>
      </c>
      <c r="B717" s="2" t="s">
        <v>248</v>
      </c>
      <c r="C717" s="3" t="s">
        <v>56</v>
      </c>
      <c r="D717" s="3" t="s">
        <v>185</v>
      </c>
      <c r="E717" s="3" t="s">
        <v>278</v>
      </c>
      <c r="F717" s="4">
        <v>0.63194444444444398</v>
      </c>
      <c r="G717" s="4">
        <v>0.64930555555555602</v>
      </c>
      <c r="H717" s="2" t="s">
        <v>454</v>
      </c>
      <c r="I717" s="26" t="s">
        <v>72</v>
      </c>
      <c r="J717" s="38">
        <v>0</v>
      </c>
      <c r="K717" s="5" t="str">
        <f t="shared" si="22"/>
        <v>0</v>
      </c>
      <c r="L717" s="39"/>
      <c r="M717" s="4">
        <v>1.7361111111111101E-2</v>
      </c>
      <c r="O717" s="2" t="s">
        <v>48</v>
      </c>
    </row>
    <row r="718" spans="1:15">
      <c r="A718" s="3" t="str">
        <f t="shared" si="21"/>
        <v>TUBUAI - RURUTU</v>
      </c>
      <c r="B718" s="2" t="s">
        <v>89</v>
      </c>
      <c r="C718" s="3" t="s">
        <v>45</v>
      </c>
      <c r="D718" s="3" t="s">
        <v>50</v>
      </c>
      <c r="E718" s="3" t="s">
        <v>278</v>
      </c>
      <c r="F718" s="4">
        <v>0.63194444444444398</v>
      </c>
      <c r="G718" s="4">
        <v>0.66319444444444398</v>
      </c>
      <c r="H718" s="2" t="s">
        <v>440</v>
      </c>
      <c r="I718" s="37" t="s">
        <v>72</v>
      </c>
      <c r="J718" s="38">
        <v>0</v>
      </c>
      <c r="K718" s="5" t="str">
        <f t="shared" si="22"/>
        <v>0</v>
      </c>
      <c r="L718" s="39" t="s">
        <v>413</v>
      </c>
      <c r="M718" s="4">
        <v>3.125E-2</v>
      </c>
      <c r="O718" s="2" t="s">
        <v>48</v>
      </c>
    </row>
    <row r="719" spans="1:15">
      <c r="A719" s="3" t="str">
        <f t="shared" si="21"/>
        <v>TUBUAI - TAHITI</v>
      </c>
      <c r="B719" s="2" t="s">
        <v>91</v>
      </c>
      <c r="C719" s="3" t="s">
        <v>45</v>
      </c>
      <c r="D719" s="3" t="s">
        <v>44</v>
      </c>
      <c r="E719" s="3" t="s">
        <v>278</v>
      </c>
      <c r="F719" s="4">
        <v>0.63194444444444398</v>
      </c>
      <c r="G719" s="4">
        <v>0.70138888888888895</v>
      </c>
      <c r="H719" s="2" t="s">
        <v>419</v>
      </c>
      <c r="I719" s="26" t="s">
        <v>38</v>
      </c>
      <c r="J719" s="38">
        <v>0</v>
      </c>
      <c r="K719" s="5" t="str">
        <f t="shared" si="22"/>
        <v>0</v>
      </c>
      <c r="L719" s="39" t="s">
        <v>441</v>
      </c>
      <c r="M719" s="4">
        <v>6.9444444444444406E-2</v>
      </c>
      <c r="O719" s="2" t="s">
        <v>48</v>
      </c>
    </row>
    <row r="720" spans="1:15">
      <c r="A720" s="3" t="str">
        <f t="shared" si="21"/>
        <v>TUBUAI - TAHITI</v>
      </c>
      <c r="B720" s="2" t="s">
        <v>91</v>
      </c>
      <c r="C720" s="3" t="s">
        <v>45</v>
      </c>
      <c r="D720" s="3" t="s">
        <v>44</v>
      </c>
      <c r="E720" s="3" t="s">
        <v>278</v>
      </c>
      <c r="F720" s="4">
        <v>0.63194444444444398</v>
      </c>
      <c r="G720" s="4">
        <v>0.74652777777777801</v>
      </c>
      <c r="H720" s="2" t="s">
        <v>440</v>
      </c>
      <c r="I720" s="26" t="s">
        <v>38</v>
      </c>
      <c r="J720" s="38">
        <v>1</v>
      </c>
      <c r="K720" s="5" t="str">
        <f t="shared" si="22"/>
        <v>1</v>
      </c>
      <c r="L720" s="39" t="s">
        <v>413</v>
      </c>
      <c r="M720" s="4">
        <v>0.114583333333333</v>
      </c>
      <c r="O720" s="2" t="s">
        <v>48</v>
      </c>
    </row>
    <row r="721" spans="1:15">
      <c r="A721" s="3" t="str">
        <f t="shared" si="21"/>
        <v>RAIATEA - BORA BORA</v>
      </c>
      <c r="B721" s="2" t="s">
        <v>95</v>
      </c>
      <c r="C721" s="3" t="s">
        <v>56</v>
      </c>
      <c r="D721" s="3" t="s">
        <v>78</v>
      </c>
      <c r="E721" s="3" t="s">
        <v>278</v>
      </c>
      <c r="F721" s="4">
        <v>0.63888888888888895</v>
      </c>
      <c r="G721" s="4">
        <v>0.65277777777777801</v>
      </c>
      <c r="H721" s="2" t="s">
        <v>452</v>
      </c>
      <c r="I721" s="26" t="s">
        <v>72</v>
      </c>
      <c r="J721" s="38">
        <v>0</v>
      </c>
      <c r="K721" s="5" t="str">
        <f t="shared" si="22"/>
        <v>0</v>
      </c>
      <c r="L721" s="39" t="s">
        <v>199</v>
      </c>
      <c r="M721" s="4">
        <v>1.38888888888889E-2</v>
      </c>
      <c r="O721" s="2" t="s">
        <v>48</v>
      </c>
    </row>
    <row r="722" spans="1:15">
      <c r="A722" s="3" t="str">
        <f t="shared" si="21"/>
        <v>RAIATEA - TAHITI</v>
      </c>
      <c r="B722" s="2" t="s">
        <v>80</v>
      </c>
      <c r="C722" s="3" t="s">
        <v>56</v>
      </c>
      <c r="D722" s="3" t="s">
        <v>44</v>
      </c>
      <c r="E722" s="3" t="s">
        <v>278</v>
      </c>
      <c r="F722" s="4">
        <v>0.63888888888888895</v>
      </c>
      <c r="G722" s="4">
        <v>0.70833333333333304</v>
      </c>
      <c r="H722" s="2" t="s">
        <v>452</v>
      </c>
      <c r="I722" s="26" t="s">
        <v>125</v>
      </c>
      <c r="J722" s="38">
        <v>1</v>
      </c>
      <c r="K722" s="5" t="str">
        <f t="shared" si="22"/>
        <v>1</v>
      </c>
      <c r="L722" s="39" t="s">
        <v>199</v>
      </c>
      <c r="M722" s="4">
        <v>6.9444444444444406E-2</v>
      </c>
      <c r="O722" s="2" t="s">
        <v>48</v>
      </c>
    </row>
    <row r="723" spans="1:15">
      <c r="A723" s="3" t="str">
        <f t="shared" si="21"/>
        <v>TUBUAI - RURUTU</v>
      </c>
      <c r="B723" s="2" t="s">
        <v>89</v>
      </c>
      <c r="C723" s="3" t="s">
        <v>45</v>
      </c>
      <c r="D723" s="3" t="s">
        <v>50</v>
      </c>
      <c r="E723" s="3" t="s">
        <v>278</v>
      </c>
      <c r="F723" s="4">
        <v>0.64930555555555602</v>
      </c>
      <c r="G723" s="4">
        <v>0.68055555555555602</v>
      </c>
      <c r="H723" s="2" t="s">
        <v>447</v>
      </c>
      <c r="I723" s="37" t="s">
        <v>72</v>
      </c>
      <c r="J723" s="38">
        <v>0</v>
      </c>
      <c r="K723" s="5" t="str">
        <f t="shared" si="22"/>
        <v>0</v>
      </c>
      <c r="L723" s="39" t="s">
        <v>448</v>
      </c>
      <c r="M723" s="4">
        <v>3.125E-2</v>
      </c>
      <c r="O723" s="2" t="s">
        <v>48</v>
      </c>
    </row>
    <row r="724" spans="1:15">
      <c r="A724" s="3" t="str">
        <f t="shared" si="21"/>
        <v>TUBUAI - TAHITI</v>
      </c>
      <c r="B724" s="2" t="s">
        <v>91</v>
      </c>
      <c r="C724" s="3" t="s">
        <v>45</v>
      </c>
      <c r="D724" s="3" t="s">
        <v>44</v>
      </c>
      <c r="E724" s="3" t="s">
        <v>278</v>
      </c>
      <c r="F724" s="4">
        <v>0.64930555555555602</v>
      </c>
      <c r="G724" s="4">
        <v>0.76388888888888895</v>
      </c>
      <c r="H724" s="2" t="s">
        <v>447</v>
      </c>
      <c r="I724" s="26" t="s">
        <v>38</v>
      </c>
      <c r="J724" s="38">
        <v>1</v>
      </c>
      <c r="K724" s="5" t="str">
        <f t="shared" si="22"/>
        <v>1</v>
      </c>
      <c r="L724" s="39" t="s">
        <v>448</v>
      </c>
      <c r="M724" s="4">
        <v>0.114583333333333</v>
      </c>
      <c r="O724" s="2" t="s">
        <v>48</v>
      </c>
    </row>
    <row r="725" spans="1:15">
      <c r="A725" s="3" t="str">
        <f t="shared" si="21"/>
        <v>FAKARAVA - TAHITI</v>
      </c>
      <c r="B725" s="2" t="s">
        <v>172</v>
      </c>
      <c r="C725" s="3" t="s">
        <v>152</v>
      </c>
      <c r="D725" s="3" t="s">
        <v>44</v>
      </c>
      <c r="E725" s="3" t="s">
        <v>278</v>
      </c>
      <c r="F725" s="4">
        <v>0.65625</v>
      </c>
      <c r="G725" s="4">
        <v>0.70833333333333304</v>
      </c>
      <c r="H725" s="2" t="s">
        <v>446</v>
      </c>
      <c r="I725" s="26" t="s">
        <v>72</v>
      </c>
      <c r="J725" s="38">
        <v>0</v>
      </c>
      <c r="K725" s="5" t="str">
        <f t="shared" si="22"/>
        <v>0</v>
      </c>
      <c r="L725" s="39"/>
      <c r="M725" s="4">
        <v>5.2083333333333301E-2</v>
      </c>
      <c r="O725" s="2" t="s">
        <v>48</v>
      </c>
    </row>
    <row r="726" spans="1:15">
      <c r="A726" s="3" t="str">
        <f t="shared" si="21"/>
        <v>TAHITI - BORA BORA</v>
      </c>
      <c r="B726" s="2" t="s">
        <v>77</v>
      </c>
      <c r="C726" s="3" t="s">
        <v>44</v>
      </c>
      <c r="D726" s="3" t="s">
        <v>78</v>
      </c>
      <c r="E726" s="3" t="s">
        <v>278</v>
      </c>
      <c r="F726" s="4">
        <v>0.65625</v>
      </c>
      <c r="G726" s="4">
        <v>0.69097222222222199</v>
      </c>
      <c r="H726" s="2" t="s">
        <v>455</v>
      </c>
      <c r="I726" s="26" t="s">
        <v>58</v>
      </c>
      <c r="J726" s="38">
        <v>0</v>
      </c>
      <c r="K726" s="5" t="str">
        <f t="shared" si="22"/>
        <v>0</v>
      </c>
      <c r="L726" s="39"/>
      <c r="M726" s="4">
        <v>3.4722222222222203E-2</v>
      </c>
      <c r="O726" s="2" t="s">
        <v>48</v>
      </c>
    </row>
    <row r="727" spans="1:15">
      <c r="A727" s="3" t="str">
        <f t="shared" si="21"/>
        <v>TAHITI - RAIATEA</v>
      </c>
      <c r="B727" s="2" t="s">
        <v>55</v>
      </c>
      <c r="C727" s="3" t="s">
        <v>44</v>
      </c>
      <c r="D727" s="3" t="s">
        <v>56</v>
      </c>
      <c r="E727" s="3" t="s">
        <v>278</v>
      </c>
      <c r="F727" s="4">
        <v>0.65625</v>
      </c>
      <c r="G727" s="4">
        <v>0.71527777777777801</v>
      </c>
      <c r="H727" s="2" t="s">
        <v>455</v>
      </c>
      <c r="I727" s="37" t="s">
        <v>72</v>
      </c>
      <c r="J727" s="38">
        <v>1</v>
      </c>
      <c r="K727" s="5" t="str">
        <f t="shared" si="22"/>
        <v>1</v>
      </c>
      <c r="L727" s="39"/>
      <c r="M727" s="4">
        <v>5.9027777777777797E-2</v>
      </c>
      <c r="O727" s="2" t="s">
        <v>48</v>
      </c>
    </row>
    <row r="728" spans="1:15">
      <c r="A728" s="3" t="str">
        <f t="shared" si="21"/>
        <v>TIKEHAU - TAHITI</v>
      </c>
      <c r="B728" s="2" t="s">
        <v>148</v>
      </c>
      <c r="C728" s="3" t="s">
        <v>127</v>
      </c>
      <c r="D728" s="3" t="s">
        <v>44</v>
      </c>
      <c r="E728" s="3" t="s">
        <v>278</v>
      </c>
      <c r="F728" s="4">
        <v>0.65972222222222199</v>
      </c>
      <c r="G728" s="4">
        <v>0.69791666666666696</v>
      </c>
      <c r="H728" s="2" t="s">
        <v>449</v>
      </c>
      <c r="I728" s="26" t="s">
        <v>72</v>
      </c>
      <c r="J728" s="38">
        <v>0</v>
      </c>
      <c r="K728" s="5" t="str">
        <f t="shared" si="22"/>
        <v>0</v>
      </c>
      <c r="L728" s="39"/>
      <c r="M728" s="4">
        <v>3.8194444444444399E-2</v>
      </c>
      <c r="O728" s="2" t="s">
        <v>48</v>
      </c>
    </row>
    <row r="729" spans="1:15">
      <c r="A729" s="3" t="str">
        <f t="shared" si="21"/>
        <v>MAUPITI - RAIATEA</v>
      </c>
      <c r="B729" s="2" t="s">
        <v>239</v>
      </c>
      <c r="C729" s="3" t="s">
        <v>185</v>
      </c>
      <c r="D729" s="3" t="s">
        <v>56</v>
      </c>
      <c r="E729" s="3" t="s">
        <v>278</v>
      </c>
      <c r="F729" s="4">
        <v>0.66319444444444398</v>
      </c>
      <c r="G729" s="4">
        <v>0.68055555555555602</v>
      </c>
      <c r="H729" s="2" t="s">
        <v>456</v>
      </c>
      <c r="I729" s="26" t="s">
        <v>72</v>
      </c>
      <c r="J729" s="38">
        <v>0</v>
      </c>
      <c r="K729" s="5" t="str">
        <f t="shared" si="22"/>
        <v>0</v>
      </c>
      <c r="L729" s="39"/>
      <c r="M729" s="4">
        <v>1.7361111111111101E-2</v>
      </c>
      <c r="O729" s="2" t="s">
        <v>48</v>
      </c>
    </row>
    <row r="730" spans="1:15">
      <c r="A730" s="3" t="str">
        <f t="shared" ref="A730:A793" si="23" xml:space="preserve"> CONCATENATE(VLOOKUP(C730,esc,2,0)," - ",VLOOKUP(D730,esc,2,0))</f>
        <v>MAUPITI - TAHITI</v>
      </c>
      <c r="B730" s="2" t="s">
        <v>195</v>
      </c>
      <c r="C730" s="3" t="s">
        <v>185</v>
      </c>
      <c r="D730" s="3" t="s">
        <v>44</v>
      </c>
      <c r="E730" s="3" t="s">
        <v>278</v>
      </c>
      <c r="F730" s="4">
        <v>0.66319444444444398</v>
      </c>
      <c r="G730" s="4">
        <v>0.73263888888888895</v>
      </c>
      <c r="H730" s="2" t="s">
        <v>456</v>
      </c>
      <c r="I730" s="37" t="s">
        <v>72</v>
      </c>
      <c r="J730" s="38">
        <v>1</v>
      </c>
      <c r="K730" s="5" t="str">
        <f t="shared" ref="K730:K793" si="24">CONCATENATE(J730,Q730)</f>
        <v>1</v>
      </c>
      <c r="L730" s="39"/>
      <c r="M730" s="4">
        <v>6.9444444444444406E-2</v>
      </c>
      <c r="O730" s="2" t="s">
        <v>48</v>
      </c>
    </row>
    <row r="731" spans="1:15">
      <c r="A731" s="3" t="str">
        <f t="shared" si="23"/>
        <v>BORA BORA - TAHITI</v>
      </c>
      <c r="B731" s="2" t="s">
        <v>92</v>
      </c>
      <c r="C731" s="3" t="s">
        <v>78</v>
      </c>
      <c r="D731" s="3" t="s">
        <v>44</v>
      </c>
      <c r="E731" s="3" t="s">
        <v>278</v>
      </c>
      <c r="F731" s="4">
        <v>0.67361111111111105</v>
      </c>
      <c r="G731" s="4">
        <v>0.70833333333333304</v>
      </c>
      <c r="H731" s="2" t="s">
        <v>452</v>
      </c>
      <c r="I731" s="26" t="s">
        <v>72</v>
      </c>
      <c r="J731" s="38">
        <v>0</v>
      </c>
      <c r="K731" s="5" t="str">
        <f t="shared" si="24"/>
        <v>0</v>
      </c>
      <c r="L731" s="39" t="s">
        <v>199</v>
      </c>
      <c r="M731" s="4">
        <v>3.4722222222222203E-2</v>
      </c>
      <c r="O731" s="2" t="s">
        <v>48</v>
      </c>
    </row>
    <row r="732" spans="1:15">
      <c r="A732" s="3" t="str">
        <f t="shared" si="23"/>
        <v>TAHITI - RAIATEA</v>
      </c>
      <c r="B732" s="2" t="s">
        <v>55</v>
      </c>
      <c r="C732" s="3" t="s">
        <v>44</v>
      </c>
      <c r="D732" s="3" t="s">
        <v>56</v>
      </c>
      <c r="E732" s="3" t="s">
        <v>278</v>
      </c>
      <c r="F732" s="4">
        <v>0.67708333333333304</v>
      </c>
      <c r="G732" s="4">
        <v>0.70833333333333304</v>
      </c>
      <c r="H732" s="2" t="s">
        <v>457</v>
      </c>
      <c r="I732" s="26" t="s">
        <v>58</v>
      </c>
      <c r="J732" s="38">
        <v>0</v>
      </c>
      <c r="K732" s="5" t="str">
        <f t="shared" si="24"/>
        <v>0</v>
      </c>
      <c r="L732" s="39"/>
      <c r="M732" s="4">
        <v>3.125E-2</v>
      </c>
      <c r="O732" s="2" t="s">
        <v>48</v>
      </c>
    </row>
    <row r="733" spans="1:15">
      <c r="A733" s="3" t="str">
        <f t="shared" si="23"/>
        <v>TAHITI - BORA BORA</v>
      </c>
      <c r="B733" s="2" t="s">
        <v>77</v>
      </c>
      <c r="C733" s="3" t="s">
        <v>44</v>
      </c>
      <c r="D733" s="3" t="s">
        <v>78</v>
      </c>
      <c r="E733" s="3" t="s">
        <v>278</v>
      </c>
      <c r="F733" s="4">
        <v>0.67708333333333304</v>
      </c>
      <c r="G733" s="4">
        <v>0.73263888888888895</v>
      </c>
      <c r="H733" s="2" t="s">
        <v>457</v>
      </c>
      <c r="I733" s="37" t="s">
        <v>72</v>
      </c>
      <c r="J733" s="38">
        <v>1</v>
      </c>
      <c r="K733" s="5" t="str">
        <f t="shared" si="24"/>
        <v>1</v>
      </c>
      <c r="L733" s="39"/>
      <c r="M733" s="4">
        <v>5.5555555555555601E-2</v>
      </c>
      <c r="O733" s="2" t="s">
        <v>48</v>
      </c>
    </row>
    <row r="734" spans="1:15">
      <c r="A734" s="3" t="str">
        <f t="shared" si="23"/>
        <v>RURUTU - TAHITI</v>
      </c>
      <c r="B734" s="2" t="s">
        <v>88</v>
      </c>
      <c r="C734" s="3" t="s">
        <v>50</v>
      </c>
      <c r="D734" s="3" t="s">
        <v>44</v>
      </c>
      <c r="E734" s="3" t="s">
        <v>278</v>
      </c>
      <c r="F734" s="4">
        <v>0.68402777777777801</v>
      </c>
      <c r="G734" s="4">
        <v>0.74652777777777801</v>
      </c>
      <c r="H734" s="2" t="s">
        <v>440</v>
      </c>
      <c r="I734" s="26" t="s">
        <v>38</v>
      </c>
      <c r="J734" s="38">
        <v>0</v>
      </c>
      <c r="K734" s="5" t="str">
        <f t="shared" si="24"/>
        <v>0</v>
      </c>
      <c r="L734" s="39" t="s">
        <v>413</v>
      </c>
      <c r="M734" s="4">
        <v>6.25E-2</v>
      </c>
      <c r="O734" s="2" t="s">
        <v>48</v>
      </c>
    </row>
    <row r="735" spans="1:15">
      <c r="A735" s="3" t="str">
        <f t="shared" si="23"/>
        <v>TAHITI - RANGIROA</v>
      </c>
      <c r="B735" s="2" t="s">
        <v>129</v>
      </c>
      <c r="C735" s="3" t="s">
        <v>44</v>
      </c>
      <c r="D735" s="3" t="s">
        <v>130</v>
      </c>
      <c r="E735" s="3" t="s">
        <v>278</v>
      </c>
      <c r="F735" s="4">
        <v>0.6875</v>
      </c>
      <c r="G735" s="4">
        <v>0.72916666666666696</v>
      </c>
      <c r="H735" s="2" t="s">
        <v>458</v>
      </c>
      <c r="I735" s="37" t="s">
        <v>58</v>
      </c>
      <c r="J735" s="38">
        <v>0</v>
      </c>
      <c r="K735" s="5" t="str">
        <f t="shared" si="24"/>
        <v>0</v>
      </c>
      <c r="L735" s="39"/>
      <c r="M735" s="4">
        <v>4.1666666666666699E-2</v>
      </c>
      <c r="O735" s="2" t="s">
        <v>48</v>
      </c>
    </row>
    <row r="736" spans="1:15">
      <c r="A736" s="3" t="str">
        <f t="shared" si="23"/>
        <v>RAIATEA - TAHITI</v>
      </c>
      <c r="B736" s="2" t="s">
        <v>80</v>
      </c>
      <c r="C736" s="3" t="s">
        <v>56</v>
      </c>
      <c r="D736" s="3" t="s">
        <v>44</v>
      </c>
      <c r="E736" s="3" t="s">
        <v>278</v>
      </c>
      <c r="F736" s="4">
        <v>0.70138888888888895</v>
      </c>
      <c r="G736" s="4">
        <v>0.73263888888888895</v>
      </c>
      <c r="H736" s="2" t="s">
        <v>456</v>
      </c>
      <c r="I736" s="26" t="s">
        <v>125</v>
      </c>
      <c r="J736" s="38">
        <v>0</v>
      </c>
      <c r="K736" s="5" t="str">
        <f t="shared" si="24"/>
        <v>0</v>
      </c>
      <c r="L736" s="39"/>
      <c r="M736" s="4">
        <v>3.125E-2</v>
      </c>
      <c r="O736" s="2" t="s">
        <v>48</v>
      </c>
    </row>
    <row r="737" spans="1:17">
      <c r="A737" s="3" t="str">
        <f t="shared" si="23"/>
        <v>RURUTU - TAHITI</v>
      </c>
      <c r="B737" s="2" t="s">
        <v>88</v>
      </c>
      <c r="C737" s="3" t="s">
        <v>50</v>
      </c>
      <c r="D737" s="3" t="s">
        <v>44</v>
      </c>
      <c r="E737" s="3" t="s">
        <v>278</v>
      </c>
      <c r="F737" s="4">
        <v>0.70138888888888895</v>
      </c>
      <c r="G737" s="4">
        <v>0.76388888888888895</v>
      </c>
      <c r="H737" s="2" t="s">
        <v>447</v>
      </c>
      <c r="I737" s="26" t="s">
        <v>38</v>
      </c>
      <c r="J737" s="38">
        <v>0</v>
      </c>
      <c r="K737" s="5" t="str">
        <f t="shared" si="24"/>
        <v>0</v>
      </c>
      <c r="L737" s="39" t="s">
        <v>448</v>
      </c>
      <c r="M737" s="4">
        <v>6.25E-2</v>
      </c>
      <c r="O737" s="2" t="s">
        <v>48</v>
      </c>
    </row>
    <row r="738" spans="1:17">
      <c r="A738" s="3" t="str">
        <f t="shared" si="23"/>
        <v>TAHITI - HUAHINE</v>
      </c>
      <c r="B738" s="2" t="s">
        <v>69</v>
      </c>
      <c r="C738" s="3" t="s">
        <v>44</v>
      </c>
      <c r="D738" s="3" t="s">
        <v>70</v>
      </c>
      <c r="E738" s="3" t="s">
        <v>278</v>
      </c>
      <c r="F738" s="4">
        <v>0.70138888888888895</v>
      </c>
      <c r="G738" s="4">
        <v>0.72916666666666696</v>
      </c>
      <c r="H738" s="2" t="s">
        <v>459</v>
      </c>
      <c r="I738" s="26" t="s">
        <v>72</v>
      </c>
      <c r="J738" s="38">
        <v>0</v>
      </c>
      <c r="K738" s="5" t="str">
        <f t="shared" si="24"/>
        <v>0</v>
      </c>
      <c r="L738" s="39" t="s">
        <v>199</v>
      </c>
      <c r="M738" s="4">
        <v>2.7777777777777801E-2</v>
      </c>
      <c r="O738" s="2" t="s">
        <v>48</v>
      </c>
    </row>
    <row r="739" spans="1:17">
      <c r="A739" s="3" t="str">
        <f t="shared" si="23"/>
        <v>TAHITI - RAIATEA</v>
      </c>
      <c r="B739" s="2" t="s">
        <v>55</v>
      </c>
      <c r="C739" s="3" t="s">
        <v>44</v>
      </c>
      <c r="D739" s="3" t="s">
        <v>56</v>
      </c>
      <c r="E739" s="3" t="s">
        <v>278</v>
      </c>
      <c r="F739" s="4">
        <v>0.70138888888888895</v>
      </c>
      <c r="G739" s="4">
        <v>0.75347222222222199</v>
      </c>
      <c r="H739" s="2" t="s">
        <v>459</v>
      </c>
      <c r="I739" s="37" t="s">
        <v>58</v>
      </c>
      <c r="J739" s="38">
        <v>1</v>
      </c>
      <c r="K739" s="5" t="str">
        <f t="shared" si="24"/>
        <v>1</v>
      </c>
      <c r="L739" s="39" t="s">
        <v>199</v>
      </c>
      <c r="M739" s="4">
        <v>5.2083333333333301E-2</v>
      </c>
      <c r="O739" s="2" t="s">
        <v>48</v>
      </c>
    </row>
    <row r="740" spans="1:17">
      <c r="A740" s="3" t="str">
        <f t="shared" si="23"/>
        <v>BORA BORA - RAIATEA</v>
      </c>
      <c r="B740" s="2" t="s">
        <v>192</v>
      </c>
      <c r="C740" s="3" t="s">
        <v>78</v>
      </c>
      <c r="D740" s="3" t="s">
        <v>56</v>
      </c>
      <c r="E740" s="3" t="s">
        <v>278</v>
      </c>
      <c r="F740" s="4">
        <v>0.70486111111111105</v>
      </c>
      <c r="G740" s="4">
        <v>0.71527777777777801</v>
      </c>
      <c r="H740" s="2" t="s">
        <v>455</v>
      </c>
      <c r="I740" s="26" t="s">
        <v>72</v>
      </c>
      <c r="J740" s="38">
        <v>0</v>
      </c>
      <c r="K740" s="5" t="str">
        <f t="shared" si="24"/>
        <v>0</v>
      </c>
      <c r="L740" s="39"/>
      <c r="M740" s="4">
        <v>1.0416666666666701E-2</v>
      </c>
      <c r="O740" s="2" t="s">
        <v>48</v>
      </c>
    </row>
    <row r="741" spans="1:17">
      <c r="A741" s="3" t="str">
        <f t="shared" si="23"/>
        <v>BORA BORA - TAHITI</v>
      </c>
      <c r="B741" s="2" t="s">
        <v>92</v>
      </c>
      <c r="C741" s="3" t="s">
        <v>78</v>
      </c>
      <c r="D741" s="3" t="s">
        <v>44</v>
      </c>
      <c r="E741" s="3" t="s">
        <v>278</v>
      </c>
      <c r="F741" s="4">
        <v>0.70486111111111105</v>
      </c>
      <c r="G741" s="4">
        <v>0.75694444444444398</v>
      </c>
      <c r="H741" s="2" t="s">
        <v>455</v>
      </c>
      <c r="I741" s="26" t="s">
        <v>72</v>
      </c>
      <c r="J741" s="38">
        <v>1</v>
      </c>
      <c r="K741" s="5" t="str">
        <f t="shared" si="24"/>
        <v>1</v>
      </c>
      <c r="L741" s="39"/>
      <c r="M741" s="4">
        <v>5.2083333333333301E-2</v>
      </c>
      <c r="O741" s="2" t="s">
        <v>48</v>
      </c>
    </row>
    <row r="742" spans="1:17">
      <c r="A742" s="3" t="str">
        <f t="shared" si="23"/>
        <v>TAHITI - MOOREA</v>
      </c>
      <c r="B742" s="2" t="s">
        <v>73</v>
      </c>
      <c r="C742" s="3" t="s">
        <v>44</v>
      </c>
      <c r="D742" s="3" t="s">
        <v>74</v>
      </c>
      <c r="E742" s="3" t="s">
        <v>278</v>
      </c>
      <c r="F742" s="4">
        <v>0.70833333333333304</v>
      </c>
      <c r="G742" s="4">
        <v>0.71527777777777801</v>
      </c>
      <c r="H742" s="2" t="s">
        <v>460</v>
      </c>
      <c r="I742" s="37" t="s">
        <v>72</v>
      </c>
      <c r="J742" s="38">
        <v>0</v>
      </c>
      <c r="K742" s="5" t="str">
        <f t="shared" si="24"/>
        <v>0</v>
      </c>
      <c r="L742" s="39"/>
      <c r="M742" s="4">
        <v>6.9444444444444397E-3</v>
      </c>
      <c r="O742" s="2" t="s">
        <v>39</v>
      </c>
    </row>
    <row r="743" spans="1:17">
      <c r="A743" s="3" t="str">
        <f t="shared" si="23"/>
        <v>TAHITI - BORA BORA</v>
      </c>
      <c r="B743" s="2" t="s">
        <v>77</v>
      </c>
      <c r="C743" s="3" t="s">
        <v>44</v>
      </c>
      <c r="D743" s="3" t="s">
        <v>78</v>
      </c>
      <c r="E743" s="3" t="s">
        <v>278</v>
      </c>
      <c r="F743" s="4">
        <v>0.71875</v>
      </c>
      <c r="G743" s="4">
        <v>0.75347222222222199</v>
      </c>
      <c r="H743" s="2" t="s">
        <v>461</v>
      </c>
      <c r="I743" s="26" t="s">
        <v>58</v>
      </c>
      <c r="J743" s="38">
        <v>0</v>
      </c>
      <c r="K743" s="5" t="str">
        <f t="shared" si="24"/>
        <v>0</v>
      </c>
      <c r="L743" s="39"/>
      <c r="M743" s="4">
        <v>3.4722222222222203E-2</v>
      </c>
      <c r="O743" s="2" t="s">
        <v>48</v>
      </c>
    </row>
    <row r="744" spans="1:17">
      <c r="A744" s="3" t="str">
        <f t="shared" si="23"/>
        <v>RAIATEA - BORA BORA</v>
      </c>
      <c r="B744" s="2" t="s">
        <v>95</v>
      </c>
      <c r="C744" s="3" t="s">
        <v>56</v>
      </c>
      <c r="D744" s="3" t="s">
        <v>78</v>
      </c>
      <c r="E744" s="3" t="s">
        <v>278</v>
      </c>
      <c r="F744" s="4">
        <v>0.71875</v>
      </c>
      <c r="G744" s="4">
        <v>0.73263888888888895</v>
      </c>
      <c r="H744" s="2" t="s">
        <v>457</v>
      </c>
      <c r="I744" s="26" t="s">
        <v>72</v>
      </c>
      <c r="J744" s="38">
        <v>0</v>
      </c>
      <c r="K744" s="5" t="str">
        <f t="shared" si="24"/>
        <v>0</v>
      </c>
      <c r="L744" s="39"/>
      <c r="M744" s="4">
        <v>1.38888888888889E-2</v>
      </c>
      <c r="O744" s="2" t="s">
        <v>48</v>
      </c>
    </row>
    <row r="745" spans="1:17">
      <c r="A745" s="3" t="str">
        <f t="shared" si="23"/>
        <v>RAIATEA - TAHITI</v>
      </c>
      <c r="B745" s="2" t="s">
        <v>80</v>
      </c>
      <c r="C745" s="3" t="s">
        <v>56</v>
      </c>
      <c r="D745" s="3" t="s">
        <v>44</v>
      </c>
      <c r="E745" s="3" t="s">
        <v>278</v>
      </c>
      <c r="F745" s="4">
        <v>0.71875</v>
      </c>
      <c r="G745" s="4">
        <v>0.78125</v>
      </c>
      <c r="H745" s="2" t="s">
        <v>457</v>
      </c>
      <c r="I745" s="37" t="s">
        <v>125</v>
      </c>
      <c r="J745" s="38">
        <v>1</v>
      </c>
      <c r="K745" s="5" t="str">
        <f t="shared" si="24"/>
        <v>1</v>
      </c>
      <c r="L745" s="39"/>
      <c r="M745" s="4">
        <v>6.25E-2</v>
      </c>
      <c r="O745" s="2" t="s">
        <v>48</v>
      </c>
    </row>
    <row r="746" spans="1:17">
      <c r="A746" s="3" t="str">
        <f t="shared" si="23"/>
        <v>RAIATEA - TAHITI</v>
      </c>
      <c r="B746" s="2" t="s">
        <v>80</v>
      </c>
      <c r="C746" s="3" t="s">
        <v>56</v>
      </c>
      <c r="D746" s="3" t="s">
        <v>44</v>
      </c>
      <c r="E746" s="3" t="s">
        <v>278</v>
      </c>
      <c r="F746" s="4">
        <v>0.72569444444444398</v>
      </c>
      <c r="G746" s="4">
        <v>0.75694444444444398</v>
      </c>
      <c r="H746" s="2" t="s">
        <v>455</v>
      </c>
      <c r="I746" s="26" t="s">
        <v>72</v>
      </c>
      <c r="J746" s="38">
        <v>0</v>
      </c>
      <c r="K746" s="5" t="str">
        <f t="shared" si="24"/>
        <v>0</v>
      </c>
      <c r="L746" s="39"/>
      <c r="M746" s="4">
        <v>3.125E-2</v>
      </c>
      <c r="O746" s="2" t="s">
        <v>48</v>
      </c>
    </row>
    <row r="747" spans="1:17">
      <c r="A747" s="3" t="str">
        <f t="shared" si="23"/>
        <v>TAHITI - HUAHINE</v>
      </c>
      <c r="B747" s="2" t="s">
        <v>69</v>
      </c>
      <c r="C747" s="3" t="s">
        <v>44</v>
      </c>
      <c r="D747" s="3" t="s">
        <v>70</v>
      </c>
      <c r="E747" s="3" t="s">
        <v>278</v>
      </c>
      <c r="F747" s="4">
        <v>0.72916666666666696</v>
      </c>
      <c r="G747" s="4">
        <v>0.75694444444444398</v>
      </c>
      <c r="H747" s="2" t="s">
        <v>462</v>
      </c>
      <c r="I747" s="26" t="s">
        <v>58</v>
      </c>
      <c r="J747" s="38">
        <v>0</v>
      </c>
      <c r="K747" s="5" t="str">
        <f t="shared" si="24"/>
        <v>0</v>
      </c>
      <c r="L747" s="39"/>
      <c r="M747" s="4">
        <v>2.7777777777777801E-2</v>
      </c>
      <c r="O747" s="2" t="s">
        <v>48</v>
      </c>
    </row>
    <row r="748" spans="1:17">
      <c r="A748" s="3" t="str">
        <f t="shared" si="23"/>
        <v>TAHITI - RAIATEA</v>
      </c>
      <c r="B748" s="2" t="s">
        <v>55</v>
      </c>
      <c r="C748" s="3" t="s">
        <v>44</v>
      </c>
      <c r="D748" s="3" t="s">
        <v>56</v>
      </c>
      <c r="E748" s="3" t="s">
        <v>278</v>
      </c>
      <c r="F748" s="4">
        <v>0.72916666666666696</v>
      </c>
      <c r="G748" s="4">
        <v>0.78125</v>
      </c>
      <c r="H748" s="2" t="s">
        <v>462</v>
      </c>
      <c r="I748" s="26" t="s">
        <v>72</v>
      </c>
      <c r="J748" s="38">
        <v>1</v>
      </c>
      <c r="K748" s="5" t="str">
        <f t="shared" si="24"/>
        <v>1</v>
      </c>
      <c r="L748" s="39"/>
      <c r="M748" s="4">
        <v>5.2083333333333301E-2</v>
      </c>
      <c r="O748" s="2" t="s">
        <v>48</v>
      </c>
    </row>
    <row r="749" spans="1:17">
      <c r="A749" s="3" t="str">
        <f t="shared" si="23"/>
        <v>MOOREA - TAHITI</v>
      </c>
      <c r="B749" s="2" t="s">
        <v>201</v>
      </c>
      <c r="C749" s="3" t="s">
        <v>74</v>
      </c>
      <c r="D749" s="3" t="s">
        <v>44</v>
      </c>
      <c r="E749" s="3" t="s">
        <v>278</v>
      </c>
      <c r="F749" s="4">
        <v>0.72916666666666696</v>
      </c>
      <c r="G749" s="4">
        <v>0.73611111111111105</v>
      </c>
      <c r="H749" s="2" t="s">
        <v>460</v>
      </c>
      <c r="I749" s="26" t="s">
        <v>72</v>
      </c>
      <c r="J749" s="38">
        <v>0</v>
      </c>
      <c r="K749" s="5" t="str">
        <f t="shared" si="24"/>
        <v>0</v>
      </c>
      <c r="L749" s="39"/>
      <c r="M749" s="4">
        <v>6.9444444444444397E-3</v>
      </c>
      <c r="O749" s="2" t="s">
        <v>39</v>
      </c>
    </row>
    <row r="750" spans="1:17">
      <c r="A750" s="3" t="str">
        <f t="shared" si="23"/>
        <v>TAHITI - RAIATEA</v>
      </c>
      <c r="B750" s="2" t="s">
        <v>55</v>
      </c>
      <c r="C750" s="3" t="s">
        <v>44</v>
      </c>
      <c r="D750" s="3" t="s">
        <v>56</v>
      </c>
      <c r="E750" s="3" t="s">
        <v>278</v>
      </c>
      <c r="F750" s="4">
        <v>0.73958333333333304</v>
      </c>
      <c r="G750" s="4">
        <v>0.77083333333333304</v>
      </c>
      <c r="H750" s="2" t="s">
        <v>463</v>
      </c>
      <c r="I750" s="26" t="s">
        <v>72</v>
      </c>
      <c r="J750" s="38">
        <v>0</v>
      </c>
      <c r="K750" s="5" t="str">
        <f t="shared" si="24"/>
        <v>0</v>
      </c>
      <c r="L750" s="39"/>
      <c r="M750" s="4">
        <v>3.125E-2</v>
      </c>
      <c r="O750" s="2" t="s">
        <v>48</v>
      </c>
    </row>
    <row r="751" spans="1:17">
      <c r="A751" s="3" t="str">
        <f t="shared" si="23"/>
        <v>RANGIROA - TAHITI</v>
      </c>
      <c r="B751" s="2" t="s">
        <v>156</v>
      </c>
      <c r="C751" s="8" t="s">
        <v>130</v>
      </c>
      <c r="D751" s="47" t="s">
        <v>44</v>
      </c>
      <c r="E751" s="3" t="s">
        <v>278</v>
      </c>
      <c r="F751" s="4">
        <v>0.73958333333333304</v>
      </c>
      <c r="G751" s="4">
        <v>0.78125</v>
      </c>
      <c r="H751" s="45" t="s">
        <v>458</v>
      </c>
      <c r="I751" s="26" t="s">
        <v>72</v>
      </c>
      <c r="J751" s="38">
        <v>0</v>
      </c>
      <c r="K751" s="5" t="str">
        <f t="shared" si="24"/>
        <v>0</v>
      </c>
      <c r="L751" s="39"/>
      <c r="M751" s="4">
        <v>4.1666666666666699E-2</v>
      </c>
      <c r="O751" s="2" t="s">
        <v>48</v>
      </c>
      <c r="Q751" s="12"/>
    </row>
    <row r="752" spans="1:17">
      <c r="A752" s="3" t="str">
        <f t="shared" si="23"/>
        <v>HUAHINE - RAIATEA</v>
      </c>
      <c r="B752" s="2" t="s">
        <v>85</v>
      </c>
      <c r="C752" s="3" t="s">
        <v>70</v>
      </c>
      <c r="D752" s="3" t="s">
        <v>56</v>
      </c>
      <c r="E752" s="3" t="s">
        <v>278</v>
      </c>
      <c r="F752" s="4">
        <v>0.73958333333333304</v>
      </c>
      <c r="G752" s="4">
        <v>0.75347222222222199</v>
      </c>
      <c r="H752" s="45" t="s">
        <v>459</v>
      </c>
      <c r="I752" s="26" t="s">
        <v>72</v>
      </c>
      <c r="J752" s="38">
        <v>0</v>
      </c>
      <c r="K752" s="5" t="str">
        <f t="shared" si="24"/>
        <v>0</v>
      </c>
      <c r="L752" s="39" t="s">
        <v>199</v>
      </c>
      <c r="M752" s="4">
        <v>1.38888888888889E-2</v>
      </c>
      <c r="O752" s="2" t="s">
        <v>48</v>
      </c>
      <c r="Q752" s="12"/>
    </row>
    <row r="753" spans="1:17">
      <c r="A753" s="3" t="str">
        <f t="shared" si="23"/>
        <v>HUAHINE - TAHITI</v>
      </c>
      <c r="B753" s="2" t="s">
        <v>86</v>
      </c>
      <c r="C753" s="3" t="s">
        <v>70</v>
      </c>
      <c r="D753" s="3" t="s">
        <v>44</v>
      </c>
      <c r="E753" s="3" t="s">
        <v>278</v>
      </c>
      <c r="F753" s="4">
        <v>0.73958333333333304</v>
      </c>
      <c r="G753" s="4">
        <v>0.79861111111111105</v>
      </c>
      <c r="H753" s="2" t="s">
        <v>459</v>
      </c>
      <c r="I753" s="26" t="s">
        <v>72</v>
      </c>
      <c r="J753" s="38">
        <v>1</v>
      </c>
      <c r="K753" s="5" t="str">
        <f t="shared" si="24"/>
        <v>1</v>
      </c>
      <c r="L753" s="39" t="s">
        <v>199</v>
      </c>
      <c r="M753" s="4">
        <v>5.9027777777777797E-2</v>
      </c>
      <c r="O753" s="2" t="s">
        <v>48</v>
      </c>
    </row>
    <row r="754" spans="1:17">
      <c r="A754" s="3" t="str">
        <f t="shared" si="23"/>
        <v>BORA BORA - TAHITI</v>
      </c>
      <c r="B754" s="2" t="s">
        <v>92</v>
      </c>
      <c r="C754" s="3" t="s">
        <v>78</v>
      </c>
      <c r="D754" s="3" t="s">
        <v>44</v>
      </c>
      <c r="E754" s="3" t="s">
        <v>278</v>
      </c>
      <c r="F754" s="4">
        <v>0.74652777777777801</v>
      </c>
      <c r="G754" s="4">
        <v>0.78125</v>
      </c>
      <c r="H754" s="45" t="s">
        <v>457</v>
      </c>
      <c r="I754" s="26" t="s">
        <v>125</v>
      </c>
      <c r="J754" s="38">
        <v>0</v>
      </c>
      <c r="K754" s="5" t="str">
        <f t="shared" si="24"/>
        <v>0</v>
      </c>
      <c r="L754" s="39"/>
      <c r="M754" s="4">
        <v>3.4722222222222203E-2</v>
      </c>
      <c r="O754" s="2" t="s">
        <v>48</v>
      </c>
      <c r="Q754" s="12"/>
    </row>
    <row r="755" spans="1:17">
      <c r="A755" s="3" t="str">
        <f t="shared" si="23"/>
        <v>HUAHINE - RAIATEA</v>
      </c>
      <c r="B755" s="2" t="s">
        <v>85</v>
      </c>
      <c r="C755" s="3" t="s">
        <v>70</v>
      </c>
      <c r="D755" s="3" t="s">
        <v>56</v>
      </c>
      <c r="E755" s="3" t="s">
        <v>278</v>
      </c>
      <c r="F755" s="4">
        <v>0.76736111111111105</v>
      </c>
      <c r="G755" s="4">
        <v>0.78125</v>
      </c>
      <c r="H755" s="2" t="s">
        <v>462</v>
      </c>
      <c r="I755" s="2" t="s">
        <v>72</v>
      </c>
      <c r="J755" s="38">
        <v>0</v>
      </c>
      <c r="K755" s="5" t="str">
        <f t="shared" si="24"/>
        <v>0</v>
      </c>
      <c r="L755" s="39"/>
      <c r="M755" s="4">
        <v>1.38888888888889E-2</v>
      </c>
      <c r="O755" s="2" t="s">
        <v>48</v>
      </c>
      <c r="Q755" s="12"/>
    </row>
    <row r="756" spans="1:17">
      <c r="A756" s="3" t="str">
        <f t="shared" si="23"/>
        <v>HUAHINE - TAHITI</v>
      </c>
      <c r="B756" s="2" t="s">
        <v>86</v>
      </c>
      <c r="C756" s="3" t="s">
        <v>70</v>
      </c>
      <c r="D756" s="3" t="s">
        <v>44</v>
      </c>
      <c r="E756" s="3" t="s">
        <v>278</v>
      </c>
      <c r="F756" s="4">
        <v>0.76736111111111105</v>
      </c>
      <c r="G756" s="4">
        <v>0.82638888888888895</v>
      </c>
      <c r="H756" s="45" t="s">
        <v>462</v>
      </c>
      <c r="I756" s="26" t="s">
        <v>72</v>
      </c>
      <c r="J756" s="38">
        <v>1</v>
      </c>
      <c r="K756" s="5" t="str">
        <f t="shared" si="24"/>
        <v>1</v>
      </c>
      <c r="L756" s="39"/>
      <c r="M756" s="4">
        <v>5.9027777777777797E-2</v>
      </c>
      <c r="O756" s="2" t="s">
        <v>48</v>
      </c>
      <c r="Q756" s="12"/>
    </row>
    <row r="757" spans="1:17">
      <c r="A757" s="3" t="str">
        <f t="shared" si="23"/>
        <v>BORA BORA - TAHITI</v>
      </c>
      <c r="B757" s="2" t="s">
        <v>92</v>
      </c>
      <c r="C757" s="3" t="s">
        <v>78</v>
      </c>
      <c r="D757" s="3" t="s">
        <v>44</v>
      </c>
      <c r="E757" s="3" t="s">
        <v>278</v>
      </c>
      <c r="F757" s="4">
        <v>0.76736111111111105</v>
      </c>
      <c r="G757" s="4">
        <v>0.80208333333333304</v>
      </c>
      <c r="H757" s="2" t="s">
        <v>461</v>
      </c>
      <c r="I757" s="26" t="s">
        <v>72</v>
      </c>
      <c r="J757" s="38">
        <v>0</v>
      </c>
      <c r="K757" s="5" t="str">
        <f t="shared" si="24"/>
        <v>0</v>
      </c>
      <c r="L757" s="39"/>
      <c r="M757" s="4">
        <v>3.4722222222222203E-2</v>
      </c>
      <c r="O757" s="2" t="s">
        <v>48</v>
      </c>
    </row>
    <row r="758" spans="1:17">
      <c r="A758" s="3" t="str">
        <f t="shared" si="23"/>
        <v>RAIATEA - TAHITI</v>
      </c>
      <c r="B758" s="2" t="s">
        <v>80</v>
      </c>
      <c r="C758" s="3" t="s">
        <v>56</v>
      </c>
      <c r="D758" s="3" t="s">
        <v>44</v>
      </c>
      <c r="E758" s="3" t="s">
        <v>278</v>
      </c>
      <c r="F758" s="4">
        <v>0.76736111111111105</v>
      </c>
      <c r="G758" s="4">
        <v>0.79861111111111105</v>
      </c>
      <c r="H758" s="2" t="s">
        <v>459</v>
      </c>
      <c r="I758" s="26" t="s">
        <v>58</v>
      </c>
      <c r="J758" s="38">
        <v>0</v>
      </c>
      <c r="K758" s="5" t="str">
        <f t="shared" si="24"/>
        <v>0</v>
      </c>
      <c r="L758" s="39" t="s">
        <v>199</v>
      </c>
      <c r="M758" s="4">
        <v>3.125E-2</v>
      </c>
      <c r="O758" s="2" t="s">
        <v>48</v>
      </c>
    </row>
    <row r="759" spans="1:17">
      <c r="A759" s="3" t="str">
        <f t="shared" si="23"/>
        <v>TAHITI - RAIATEA</v>
      </c>
      <c r="B759" s="2" t="s">
        <v>55</v>
      </c>
      <c r="C759" s="3" t="s">
        <v>44</v>
      </c>
      <c r="D759" s="3" t="s">
        <v>56</v>
      </c>
      <c r="E759" s="3" t="s">
        <v>278</v>
      </c>
      <c r="F759" s="4">
        <v>0.77777777777777801</v>
      </c>
      <c r="G759" s="4">
        <v>0.80902777777777801</v>
      </c>
      <c r="H759" s="2" t="s">
        <v>464</v>
      </c>
      <c r="I759" s="26" t="s">
        <v>72</v>
      </c>
      <c r="J759" s="38">
        <v>0</v>
      </c>
      <c r="K759" s="5" t="str">
        <f t="shared" si="24"/>
        <v>0</v>
      </c>
      <c r="L759" s="39" t="s">
        <v>59</v>
      </c>
      <c r="M759" s="4">
        <v>3.125E-2</v>
      </c>
      <c r="O759" s="2" t="s">
        <v>48</v>
      </c>
    </row>
    <row r="760" spans="1:17">
      <c r="A760" s="3" t="str">
        <f t="shared" si="23"/>
        <v>TAHITI - HUAHINE</v>
      </c>
      <c r="B760" s="2" t="s">
        <v>69</v>
      </c>
      <c r="C760" s="3" t="s">
        <v>44</v>
      </c>
      <c r="D760" s="3" t="s">
        <v>70</v>
      </c>
      <c r="E760" s="3" t="s">
        <v>278</v>
      </c>
      <c r="F760" s="4">
        <v>0.77777777777777801</v>
      </c>
      <c r="G760" s="4">
        <v>0.83680555555555602</v>
      </c>
      <c r="H760" s="2" t="s">
        <v>464</v>
      </c>
      <c r="I760" s="2" t="s">
        <v>58</v>
      </c>
      <c r="J760" s="38">
        <v>1</v>
      </c>
      <c r="K760" s="5" t="str">
        <f t="shared" si="24"/>
        <v>1</v>
      </c>
      <c r="L760" s="39" t="s">
        <v>59</v>
      </c>
      <c r="M760" s="4">
        <v>5.9027777777777797E-2</v>
      </c>
      <c r="O760" s="2" t="s">
        <v>48</v>
      </c>
    </row>
    <row r="761" spans="1:17">
      <c r="A761" s="3" t="str">
        <f t="shared" si="23"/>
        <v>RAIATEA - TAHITI</v>
      </c>
      <c r="B761" s="2" t="s">
        <v>80</v>
      </c>
      <c r="C761" s="3" t="s">
        <v>56</v>
      </c>
      <c r="D761" s="3" t="s">
        <v>44</v>
      </c>
      <c r="E761" s="3" t="s">
        <v>278</v>
      </c>
      <c r="F761" s="4">
        <v>0.78472222222222199</v>
      </c>
      <c r="G761" s="4">
        <v>0.81597222222222199</v>
      </c>
      <c r="H761" s="2" t="s">
        <v>463</v>
      </c>
      <c r="I761" s="2" t="s">
        <v>58</v>
      </c>
      <c r="J761" s="38">
        <v>0</v>
      </c>
      <c r="K761" s="5" t="str">
        <f t="shared" si="24"/>
        <v>0</v>
      </c>
      <c r="L761" s="39"/>
      <c r="M761" s="4">
        <v>3.125E-2</v>
      </c>
      <c r="O761" s="2" t="s">
        <v>48</v>
      </c>
    </row>
    <row r="762" spans="1:17">
      <c r="A762" s="3" t="str">
        <f t="shared" si="23"/>
        <v>RAIATEA - TAHITI</v>
      </c>
      <c r="B762" s="2" t="s">
        <v>80</v>
      </c>
      <c r="C762" s="3" t="s">
        <v>56</v>
      </c>
      <c r="D762" s="3" t="s">
        <v>44</v>
      </c>
      <c r="E762" s="3" t="s">
        <v>278</v>
      </c>
      <c r="F762" s="4">
        <v>0.79513888888888895</v>
      </c>
      <c r="G762" s="4">
        <v>0.82638888888888895</v>
      </c>
      <c r="H762" s="2" t="s">
        <v>462</v>
      </c>
      <c r="I762" s="2" t="s">
        <v>72</v>
      </c>
      <c r="J762" s="38">
        <v>0</v>
      </c>
      <c r="K762" s="5" t="str">
        <f t="shared" si="24"/>
        <v>0</v>
      </c>
      <c r="L762" s="39"/>
      <c r="M762" s="4">
        <v>3.125E-2</v>
      </c>
      <c r="O762" s="2" t="s">
        <v>48</v>
      </c>
    </row>
    <row r="763" spans="1:17">
      <c r="A763" s="3" t="str">
        <f t="shared" si="23"/>
        <v>RAIATEA - HUAHINE</v>
      </c>
      <c r="B763" s="2" t="s">
        <v>204</v>
      </c>
      <c r="C763" s="3" t="s">
        <v>56</v>
      </c>
      <c r="D763" s="3" t="s">
        <v>70</v>
      </c>
      <c r="E763" s="3" t="s">
        <v>278</v>
      </c>
      <c r="F763" s="4">
        <v>0.82291666666666696</v>
      </c>
      <c r="G763" s="4">
        <v>0.83680555555555602</v>
      </c>
      <c r="H763" s="2" t="s">
        <v>464</v>
      </c>
      <c r="I763" s="37" t="s">
        <v>72</v>
      </c>
      <c r="J763" s="38">
        <v>0</v>
      </c>
      <c r="K763" s="5" t="str">
        <f t="shared" si="24"/>
        <v>0</v>
      </c>
      <c r="L763" s="39" t="s">
        <v>59</v>
      </c>
      <c r="M763" s="4">
        <v>1.38888888888889E-2</v>
      </c>
      <c r="O763" s="2" t="s">
        <v>48</v>
      </c>
    </row>
    <row r="764" spans="1:17">
      <c r="A764" s="3" t="str">
        <f t="shared" si="23"/>
        <v>RAIATEA - TAHITI</v>
      </c>
      <c r="B764" s="37" t="s">
        <v>80</v>
      </c>
      <c r="C764" s="12" t="s">
        <v>56</v>
      </c>
      <c r="D764" s="12" t="s">
        <v>44</v>
      </c>
      <c r="E764" s="12" t="s">
        <v>278</v>
      </c>
      <c r="F764" s="4">
        <v>0.82291666666666696</v>
      </c>
      <c r="G764" s="4">
        <v>0.875</v>
      </c>
      <c r="H764" s="41" t="s">
        <v>464</v>
      </c>
      <c r="I764" s="37" t="s">
        <v>465</v>
      </c>
      <c r="J764" s="38">
        <v>1</v>
      </c>
      <c r="K764" s="5" t="str">
        <f t="shared" si="24"/>
        <v>1</v>
      </c>
      <c r="L764" s="39" t="s">
        <v>59</v>
      </c>
      <c r="M764" s="4">
        <v>5.2083333333333301E-2</v>
      </c>
      <c r="N764" s="4"/>
      <c r="O764" s="37" t="s">
        <v>48</v>
      </c>
      <c r="P764" s="12"/>
      <c r="Q764" s="12"/>
    </row>
    <row r="765" spans="1:17">
      <c r="A765" s="3" t="str">
        <f t="shared" si="23"/>
        <v>HUAHINE - TAHITI</v>
      </c>
      <c r="B765" s="2" t="s">
        <v>86</v>
      </c>
      <c r="C765" s="3" t="s">
        <v>70</v>
      </c>
      <c r="D765" s="3" t="s">
        <v>44</v>
      </c>
      <c r="E765" s="3" t="s">
        <v>278</v>
      </c>
      <c r="F765" s="4">
        <v>0.84722222222222199</v>
      </c>
      <c r="G765" s="4">
        <v>0.875</v>
      </c>
      <c r="H765" s="2" t="s">
        <v>464</v>
      </c>
      <c r="I765" s="2" t="s">
        <v>58</v>
      </c>
      <c r="J765" s="38">
        <v>0</v>
      </c>
      <c r="K765" s="5" t="str">
        <f t="shared" si="24"/>
        <v>0</v>
      </c>
      <c r="L765" s="39" t="s">
        <v>59</v>
      </c>
      <c r="M765" s="4">
        <v>2.7777777777777801E-2</v>
      </c>
      <c r="O765" s="2" t="s">
        <v>48</v>
      </c>
    </row>
    <row r="766" spans="1:17">
      <c r="A766" s="3" t="str">
        <f t="shared" si="23"/>
        <v>TAHITI - HUAHINE</v>
      </c>
      <c r="B766" s="2" t="s">
        <v>69</v>
      </c>
      <c r="C766" s="3" t="s">
        <v>44</v>
      </c>
      <c r="D766" s="3" t="s">
        <v>70</v>
      </c>
      <c r="E766" s="3" t="s">
        <v>466</v>
      </c>
      <c r="F766" s="4">
        <v>0.29166666666666702</v>
      </c>
      <c r="G766" s="4">
        <v>0.31944444444444398</v>
      </c>
      <c r="H766" s="2" t="s">
        <v>467</v>
      </c>
      <c r="I766" s="5" t="s">
        <v>58</v>
      </c>
      <c r="J766" s="38">
        <v>0</v>
      </c>
      <c r="K766" s="5" t="str">
        <f t="shared" si="24"/>
        <v>0</v>
      </c>
      <c r="L766" s="39"/>
      <c r="M766" s="4">
        <v>2.7777777777777801E-2</v>
      </c>
      <c r="O766" s="2" t="s">
        <v>48</v>
      </c>
    </row>
    <row r="767" spans="1:17">
      <c r="A767" s="3" t="str">
        <f t="shared" si="23"/>
        <v>TAHITI - RAIATEA</v>
      </c>
      <c r="B767" s="2" t="s">
        <v>55</v>
      </c>
      <c r="C767" s="3" t="s">
        <v>44</v>
      </c>
      <c r="D767" s="3" t="s">
        <v>56</v>
      </c>
      <c r="E767" s="3" t="s">
        <v>466</v>
      </c>
      <c r="F767" s="4">
        <v>0.29166666666666702</v>
      </c>
      <c r="G767" s="4">
        <v>0.34375</v>
      </c>
      <c r="H767" s="2" t="s">
        <v>467</v>
      </c>
      <c r="I767" s="5" t="s">
        <v>72</v>
      </c>
      <c r="J767" s="38">
        <v>1</v>
      </c>
      <c r="K767" s="5" t="str">
        <f t="shared" si="24"/>
        <v>1</v>
      </c>
      <c r="L767" s="39"/>
      <c r="M767" s="4">
        <v>5.2083333333333301E-2</v>
      </c>
      <c r="O767" s="2" t="s">
        <v>48</v>
      </c>
    </row>
    <row r="768" spans="1:17">
      <c r="A768" s="3" t="str">
        <f t="shared" si="23"/>
        <v>TAHITI - RAIATEA</v>
      </c>
      <c r="B768" s="2" t="s">
        <v>55</v>
      </c>
      <c r="C768" s="3" t="s">
        <v>44</v>
      </c>
      <c r="D768" s="3" t="s">
        <v>56</v>
      </c>
      <c r="E768" s="3" t="s">
        <v>466</v>
      </c>
      <c r="F768" s="4">
        <v>0.30208333333333298</v>
      </c>
      <c r="G768" s="4">
        <v>0.33333333333333298</v>
      </c>
      <c r="H768" s="2" t="s">
        <v>468</v>
      </c>
      <c r="I768" s="5" t="s">
        <v>58</v>
      </c>
      <c r="J768" s="38">
        <v>0</v>
      </c>
      <c r="K768" s="5" t="str">
        <f t="shared" si="24"/>
        <v>0</v>
      </c>
      <c r="L768" s="39"/>
      <c r="M768" s="4">
        <v>3.125E-2</v>
      </c>
      <c r="O768" s="2" t="s">
        <v>48</v>
      </c>
    </row>
    <row r="769" spans="1:15">
      <c r="A769" s="3" t="str">
        <f t="shared" si="23"/>
        <v>TAHITI - HUAHINE</v>
      </c>
      <c r="B769" s="2" t="s">
        <v>69</v>
      </c>
      <c r="C769" s="3" t="s">
        <v>44</v>
      </c>
      <c r="D769" s="3" t="s">
        <v>70</v>
      </c>
      <c r="E769" s="3" t="s">
        <v>466</v>
      </c>
      <c r="F769" s="4">
        <v>0.30208333333333298</v>
      </c>
      <c r="G769" s="4">
        <v>0.36111111111111099</v>
      </c>
      <c r="H769" s="2" t="s">
        <v>468</v>
      </c>
      <c r="I769" s="5" t="s">
        <v>72</v>
      </c>
      <c r="J769" s="38">
        <v>1</v>
      </c>
      <c r="K769" s="5" t="str">
        <f t="shared" si="24"/>
        <v>1</v>
      </c>
      <c r="L769" s="39"/>
      <c r="M769" s="4">
        <v>5.9027777777777797E-2</v>
      </c>
      <c r="O769" s="2" t="s">
        <v>48</v>
      </c>
    </row>
    <row r="770" spans="1:15">
      <c r="A770" s="3" t="str">
        <f t="shared" si="23"/>
        <v>TAHITI - TIKEHAU</v>
      </c>
      <c r="B770" s="2" t="s">
        <v>126</v>
      </c>
      <c r="C770" s="3" t="s">
        <v>44</v>
      </c>
      <c r="D770" s="3" t="s">
        <v>127</v>
      </c>
      <c r="E770" s="3" t="s">
        <v>466</v>
      </c>
      <c r="F770" s="4">
        <v>0.3125</v>
      </c>
      <c r="G770" s="4">
        <v>0.35069444444444398</v>
      </c>
      <c r="H770" s="2" t="s">
        <v>469</v>
      </c>
      <c r="I770" s="5" t="s">
        <v>72</v>
      </c>
      <c r="J770" s="38">
        <v>0</v>
      </c>
      <c r="K770" s="5" t="str">
        <f t="shared" si="24"/>
        <v>0</v>
      </c>
      <c r="L770" s="39"/>
      <c r="M770" s="4">
        <v>3.8194444444444399E-2</v>
      </c>
      <c r="O770" s="2" t="s">
        <v>48</v>
      </c>
    </row>
    <row r="771" spans="1:15">
      <c r="A771" s="3" t="str">
        <f t="shared" si="23"/>
        <v>TAHITI - RANGIROA</v>
      </c>
      <c r="B771" s="2" t="s">
        <v>129</v>
      </c>
      <c r="C771" s="3" t="s">
        <v>44</v>
      </c>
      <c r="D771" s="3" t="s">
        <v>130</v>
      </c>
      <c r="E771" s="3" t="s">
        <v>466</v>
      </c>
      <c r="F771" s="4">
        <v>0.3125</v>
      </c>
      <c r="G771" s="4">
        <v>0.37847222222222199</v>
      </c>
      <c r="H771" s="2" t="s">
        <v>469</v>
      </c>
      <c r="I771" s="5" t="s">
        <v>72</v>
      </c>
      <c r="J771" s="38">
        <v>1</v>
      </c>
      <c r="K771" s="5" t="str">
        <f t="shared" si="24"/>
        <v>1</v>
      </c>
      <c r="L771" s="39"/>
      <c r="M771" s="4">
        <v>6.5972222222222196E-2</v>
      </c>
      <c r="O771" s="2" t="s">
        <v>48</v>
      </c>
    </row>
    <row r="772" spans="1:15">
      <c r="A772" s="3" t="str">
        <f t="shared" si="23"/>
        <v>TAHITI - BORA BORA</v>
      </c>
      <c r="B772" s="2" t="s">
        <v>77</v>
      </c>
      <c r="C772" s="3" t="s">
        <v>44</v>
      </c>
      <c r="D772" s="3" t="s">
        <v>78</v>
      </c>
      <c r="E772" s="3" t="s">
        <v>466</v>
      </c>
      <c r="F772" s="4">
        <v>0.32291666666666702</v>
      </c>
      <c r="G772" s="4">
        <v>0.35763888888888901</v>
      </c>
      <c r="H772" s="2" t="s">
        <v>470</v>
      </c>
      <c r="I772" s="5" t="s">
        <v>58</v>
      </c>
      <c r="J772" s="38">
        <v>0</v>
      </c>
      <c r="K772" s="5" t="str">
        <f t="shared" si="24"/>
        <v>0</v>
      </c>
      <c r="L772" s="39"/>
      <c r="M772" s="4">
        <v>3.4722222222222203E-2</v>
      </c>
      <c r="O772" s="2" t="s">
        <v>48</v>
      </c>
    </row>
    <row r="773" spans="1:15">
      <c r="A773" s="3" t="str">
        <f t="shared" si="23"/>
        <v>HUAHINE - RAIATEA</v>
      </c>
      <c r="B773" s="2" t="s">
        <v>85</v>
      </c>
      <c r="C773" s="3" t="s">
        <v>70</v>
      </c>
      <c r="D773" s="3" t="s">
        <v>56</v>
      </c>
      <c r="E773" s="3" t="s">
        <v>466</v>
      </c>
      <c r="F773" s="4">
        <v>0.32986111111111099</v>
      </c>
      <c r="G773" s="4">
        <v>0.34375</v>
      </c>
      <c r="H773" s="2" t="s">
        <v>467</v>
      </c>
      <c r="I773" s="5" t="s">
        <v>72</v>
      </c>
      <c r="J773" s="38">
        <v>0</v>
      </c>
      <c r="K773" s="5" t="str">
        <f t="shared" si="24"/>
        <v>0</v>
      </c>
      <c r="L773" s="39"/>
      <c r="M773" s="4">
        <v>1.38888888888889E-2</v>
      </c>
      <c r="O773" s="2" t="s">
        <v>48</v>
      </c>
    </row>
    <row r="774" spans="1:15">
      <c r="A774" s="3" t="str">
        <f t="shared" si="23"/>
        <v>HUAHINE - TAHITI</v>
      </c>
      <c r="B774" s="2" t="s">
        <v>86</v>
      </c>
      <c r="C774" s="3" t="s">
        <v>70</v>
      </c>
      <c r="D774" s="3" t="s">
        <v>44</v>
      </c>
      <c r="E774" s="3" t="s">
        <v>466</v>
      </c>
      <c r="F774" s="4">
        <v>0.32986111111111099</v>
      </c>
      <c r="G774" s="4">
        <v>0.38888888888888901</v>
      </c>
      <c r="H774" s="2" t="s">
        <v>467</v>
      </c>
      <c r="I774" s="5" t="s">
        <v>58</v>
      </c>
      <c r="J774" s="38">
        <v>1</v>
      </c>
      <c r="K774" s="5" t="str">
        <f t="shared" si="24"/>
        <v>1</v>
      </c>
      <c r="L774" s="39"/>
      <c r="M774" s="4">
        <v>5.9027777777777797E-2</v>
      </c>
      <c r="O774" s="2" t="s">
        <v>48</v>
      </c>
    </row>
    <row r="775" spans="1:15">
      <c r="A775" s="3" t="str">
        <f t="shared" si="23"/>
        <v>TAHITI - FAKARAVA</v>
      </c>
      <c r="B775" s="2" t="s">
        <v>151</v>
      </c>
      <c r="C775" s="3" t="s">
        <v>44</v>
      </c>
      <c r="D775" s="3" t="s">
        <v>152</v>
      </c>
      <c r="E775" s="3" t="s">
        <v>466</v>
      </c>
      <c r="F775" s="4">
        <v>0.33333333333333298</v>
      </c>
      <c r="G775" s="4">
        <v>0.37847222222222199</v>
      </c>
      <c r="H775" s="2" t="s">
        <v>471</v>
      </c>
      <c r="I775" s="5" t="s">
        <v>72</v>
      </c>
      <c r="J775" s="38">
        <v>0</v>
      </c>
      <c r="K775" s="5" t="str">
        <f t="shared" si="24"/>
        <v>0</v>
      </c>
      <c r="L775" s="39" t="s">
        <v>472</v>
      </c>
      <c r="M775" s="4">
        <v>4.5138888888888902E-2</v>
      </c>
      <c r="O775" s="2" t="s">
        <v>48</v>
      </c>
    </row>
    <row r="776" spans="1:15">
      <c r="A776" s="3" t="str">
        <f t="shared" si="23"/>
        <v>TAHITI - FAKARAVA</v>
      </c>
      <c r="B776" s="2" t="s">
        <v>151</v>
      </c>
      <c r="C776" s="3" t="s">
        <v>44</v>
      </c>
      <c r="D776" s="3" t="s">
        <v>152</v>
      </c>
      <c r="E776" s="3" t="s">
        <v>466</v>
      </c>
      <c r="F776" s="4">
        <v>0.33333333333333298</v>
      </c>
      <c r="G776" s="4">
        <v>0.37847222222222199</v>
      </c>
      <c r="H776" s="2" t="s">
        <v>473</v>
      </c>
      <c r="I776" s="5" t="s">
        <v>72</v>
      </c>
      <c r="J776" s="38">
        <v>0</v>
      </c>
      <c r="K776" s="5" t="str">
        <f t="shared" si="24"/>
        <v>0</v>
      </c>
      <c r="L776" s="39" t="s">
        <v>474</v>
      </c>
      <c r="M776" s="4">
        <v>4.5138888888888902E-2</v>
      </c>
      <c r="O776" s="2" t="s">
        <v>48</v>
      </c>
    </row>
    <row r="777" spans="1:15">
      <c r="A777" s="3" t="str">
        <f t="shared" si="23"/>
        <v>TAHITI - FAKARAVA</v>
      </c>
      <c r="B777" s="2" t="s">
        <v>151</v>
      </c>
      <c r="C777" s="3" t="s">
        <v>44</v>
      </c>
      <c r="D777" s="3" t="s">
        <v>152</v>
      </c>
      <c r="E777" s="3" t="s">
        <v>466</v>
      </c>
      <c r="F777" s="4">
        <v>0.33333333333333298</v>
      </c>
      <c r="G777" s="4">
        <v>0.37847222222222199</v>
      </c>
      <c r="H777" s="2" t="s">
        <v>475</v>
      </c>
      <c r="I777" s="5" t="s">
        <v>72</v>
      </c>
      <c r="J777" s="38">
        <v>0</v>
      </c>
      <c r="K777" s="5" t="str">
        <f t="shared" si="24"/>
        <v>0</v>
      </c>
      <c r="L777" s="39" t="s">
        <v>476</v>
      </c>
      <c r="M777" s="4">
        <v>4.5138888888888902E-2</v>
      </c>
      <c r="O777" s="2" t="s">
        <v>48</v>
      </c>
    </row>
    <row r="778" spans="1:15">
      <c r="A778" s="3" t="str">
        <f t="shared" si="23"/>
        <v>TAHITI - KAUEHI</v>
      </c>
      <c r="B778" s="2" t="s">
        <v>329</v>
      </c>
      <c r="C778" s="3" t="s">
        <v>44</v>
      </c>
      <c r="D778" s="3" t="s">
        <v>330</v>
      </c>
      <c r="E778" s="3" t="s">
        <v>466</v>
      </c>
      <c r="F778" s="4">
        <v>0.33333333333333298</v>
      </c>
      <c r="G778" s="4">
        <v>0.41319444444444398</v>
      </c>
      <c r="H778" s="2" t="s">
        <v>473</v>
      </c>
      <c r="I778" s="5" t="s">
        <v>72</v>
      </c>
      <c r="J778" s="38">
        <v>1</v>
      </c>
      <c r="K778" s="5" t="str">
        <f t="shared" si="24"/>
        <v>1</v>
      </c>
      <c r="L778" s="39" t="s">
        <v>474</v>
      </c>
      <c r="M778" s="4">
        <v>7.9861111111111105E-2</v>
      </c>
      <c r="O778" s="2" t="s">
        <v>48</v>
      </c>
    </row>
    <row r="779" spans="1:15">
      <c r="A779" s="3" t="str">
        <f t="shared" si="23"/>
        <v>TAHITI - KAUEHI</v>
      </c>
      <c r="B779" s="2" t="s">
        <v>329</v>
      </c>
      <c r="C779" s="3" t="s">
        <v>44</v>
      </c>
      <c r="D779" s="3" t="s">
        <v>330</v>
      </c>
      <c r="E779" s="3" t="s">
        <v>466</v>
      </c>
      <c r="F779" s="4">
        <v>0.33333333333333298</v>
      </c>
      <c r="G779" s="4">
        <v>0.41319444444444398</v>
      </c>
      <c r="H779" s="2" t="s">
        <v>475</v>
      </c>
      <c r="I779" s="5" t="s">
        <v>72</v>
      </c>
      <c r="J779" s="38">
        <v>1</v>
      </c>
      <c r="K779" s="5" t="str">
        <f t="shared" si="24"/>
        <v>1</v>
      </c>
      <c r="L779" s="39" t="s">
        <v>476</v>
      </c>
      <c r="M779" s="4">
        <v>7.9861111111111105E-2</v>
      </c>
      <c r="O779" s="2" t="s">
        <v>48</v>
      </c>
    </row>
    <row r="780" spans="1:15">
      <c r="A780" s="3" t="str">
        <f t="shared" si="23"/>
        <v>TAHITI - RANGIROA</v>
      </c>
      <c r="B780" s="2" t="s">
        <v>129</v>
      </c>
      <c r="C780" s="3" t="s">
        <v>44</v>
      </c>
      <c r="D780" s="3" t="s">
        <v>130</v>
      </c>
      <c r="E780" s="3" t="s">
        <v>466</v>
      </c>
      <c r="F780" s="4">
        <v>0.33333333333333298</v>
      </c>
      <c r="G780" s="4">
        <v>0.42708333333333298</v>
      </c>
      <c r="H780" s="2" t="s">
        <v>471</v>
      </c>
      <c r="I780" s="5" t="s">
        <v>58</v>
      </c>
      <c r="J780" s="38">
        <v>1</v>
      </c>
      <c r="K780" s="5" t="str">
        <f t="shared" si="24"/>
        <v>1</v>
      </c>
      <c r="L780" s="39" t="s">
        <v>472</v>
      </c>
      <c r="M780" s="4">
        <v>9.375E-2</v>
      </c>
      <c r="O780" s="2" t="s">
        <v>48</v>
      </c>
    </row>
    <row r="781" spans="1:15">
      <c r="A781" s="3" t="str">
        <f t="shared" si="23"/>
        <v>TAHITI - ARATIKA</v>
      </c>
      <c r="B781" s="2" t="s">
        <v>331</v>
      </c>
      <c r="C781" s="3" t="s">
        <v>44</v>
      </c>
      <c r="D781" s="3" t="s">
        <v>332</v>
      </c>
      <c r="E781" s="3" t="s">
        <v>466</v>
      </c>
      <c r="F781" s="4">
        <v>0.33333333333333298</v>
      </c>
      <c r="G781" s="4">
        <v>0.44097222222222199</v>
      </c>
      <c r="H781" s="2" t="s">
        <v>475</v>
      </c>
      <c r="I781" s="5" t="s">
        <v>72</v>
      </c>
      <c r="J781" s="38">
        <v>2</v>
      </c>
      <c r="K781" s="5" t="str">
        <f t="shared" si="24"/>
        <v>2</v>
      </c>
      <c r="L781" s="39" t="s">
        <v>476</v>
      </c>
      <c r="M781" s="4">
        <v>0.10763888888888901</v>
      </c>
      <c r="O781" s="2" t="s">
        <v>48</v>
      </c>
    </row>
    <row r="782" spans="1:15">
      <c r="A782" s="3" t="str">
        <f t="shared" si="23"/>
        <v>TAHITI - KATIU</v>
      </c>
      <c r="B782" s="2" t="s">
        <v>325</v>
      </c>
      <c r="C782" s="3" t="s">
        <v>44</v>
      </c>
      <c r="D782" s="3" t="s">
        <v>326</v>
      </c>
      <c r="E782" s="3" t="s">
        <v>466</v>
      </c>
      <c r="F782" s="4">
        <v>0.33333333333333298</v>
      </c>
      <c r="G782" s="4">
        <v>0.44444444444444398</v>
      </c>
      <c r="H782" s="2" t="s">
        <v>473</v>
      </c>
      <c r="I782" s="5" t="s">
        <v>72</v>
      </c>
      <c r="J782" s="38">
        <v>2</v>
      </c>
      <c r="K782" s="5" t="str">
        <f t="shared" si="24"/>
        <v>2</v>
      </c>
      <c r="L782" s="39" t="s">
        <v>474</v>
      </c>
      <c r="M782" s="4">
        <v>0.11111111111111099</v>
      </c>
      <c r="O782" s="2" t="s">
        <v>48</v>
      </c>
    </row>
    <row r="783" spans="1:15">
      <c r="A783" s="3" t="str">
        <f t="shared" si="23"/>
        <v>RAIATEA - HUAHINE</v>
      </c>
      <c r="B783" s="2" t="s">
        <v>204</v>
      </c>
      <c r="C783" s="3" t="s">
        <v>56</v>
      </c>
      <c r="D783" s="3" t="s">
        <v>70</v>
      </c>
      <c r="E783" s="3" t="s">
        <v>466</v>
      </c>
      <c r="F783" s="4">
        <v>0.34722222222222199</v>
      </c>
      <c r="G783" s="4">
        <v>0.36111111111111099</v>
      </c>
      <c r="H783" s="2" t="s">
        <v>468</v>
      </c>
      <c r="I783" s="5" t="s">
        <v>72</v>
      </c>
      <c r="J783" s="38">
        <v>0</v>
      </c>
      <c r="K783" s="5" t="str">
        <f t="shared" si="24"/>
        <v>0</v>
      </c>
      <c r="L783" s="39"/>
      <c r="M783" s="4">
        <v>1.38888888888889E-2</v>
      </c>
      <c r="O783" s="2" t="s">
        <v>48</v>
      </c>
    </row>
    <row r="784" spans="1:15">
      <c r="A784" s="3" t="str">
        <f t="shared" si="23"/>
        <v>RAIATEA - TAHITI</v>
      </c>
      <c r="B784" s="2" t="s">
        <v>80</v>
      </c>
      <c r="C784" s="3" t="s">
        <v>56</v>
      </c>
      <c r="D784" s="3" t="s">
        <v>44</v>
      </c>
      <c r="E784" s="3" t="s">
        <v>466</v>
      </c>
      <c r="F784" s="4">
        <v>0.34722222222222199</v>
      </c>
      <c r="G784" s="4">
        <v>0.39930555555555602</v>
      </c>
      <c r="H784" s="2" t="s">
        <v>468</v>
      </c>
      <c r="I784" s="5" t="s">
        <v>58</v>
      </c>
      <c r="J784" s="38">
        <v>1</v>
      </c>
      <c r="K784" s="5" t="str">
        <f t="shared" si="24"/>
        <v>1</v>
      </c>
      <c r="L784" s="39"/>
      <c r="M784" s="4">
        <v>5.2083333333333301E-2</v>
      </c>
      <c r="O784" s="2" t="s">
        <v>48</v>
      </c>
    </row>
    <row r="785" spans="1:17">
      <c r="A785" s="3" t="str">
        <f t="shared" si="23"/>
        <v>TAHITI - MOOREA</v>
      </c>
      <c r="B785" s="2" t="s">
        <v>73</v>
      </c>
      <c r="C785" s="3" t="s">
        <v>44</v>
      </c>
      <c r="D785" s="3" t="s">
        <v>74</v>
      </c>
      <c r="E785" s="3" t="s">
        <v>466</v>
      </c>
      <c r="F785" s="4">
        <v>0.35416666666666702</v>
      </c>
      <c r="G785" s="4">
        <v>0.36458333333333298</v>
      </c>
      <c r="H785" s="2" t="s">
        <v>477</v>
      </c>
      <c r="I785" s="5" t="s">
        <v>72</v>
      </c>
      <c r="J785" s="38">
        <v>0</v>
      </c>
      <c r="K785" s="5" t="str">
        <f t="shared" si="24"/>
        <v>0</v>
      </c>
      <c r="L785" s="39"/>
      <c r="M785" s="4">
        <v>1.0416666666666701E-2</v>
      </c>
      <c r="O785" s="2" t="s">
        <v>48</v>
      </c>
    </row>
    <row r="786" spans="1:17">
      <c r="A786" s="3" t="str">
        <f t="shared" si="23"/>
        <v>RAIATEA - TAHITI</v>
      </c>
      <c r="B786" s="2" t="s">
        <v>80</v>
      </c>
      <c r="C786" s="3" t="s">
        <v>56</v>
      </c>
      <c r="D786" s="3" t="s">
        <v>44</v>
      </c>
      <c r="E786" s="3" t="s">
        <v>466</v>
      </c>
      <c r="F786" s="4">
        <v>0.35763888888888901</v>
      </c>
      <c r="G786" s="4">
        <v>0.38888888888888901</v>
      </c>
      <c r="H786" s="2" t="s">
        <v>467</v>
      </c>
      <c r="I786" s="5" t="s">
        <v>72</v>
      </c>
      <c r="J786" s="38">
        <v>0</v>
      </c>
      <c r="K786" s="5" t="str">
        <f t="shared" si="24"/>
        <v>0</v>
      </c>
      <c r="L786" s="39"/>
      <c r="M786" s="4">
        <v>3.125E-2</v>
      </c>
      <c r="O786" s="2" t="s">
        <v>48</v>
      </c>
    </row>
    <row r="787" spans="1:17">
      <c r="A787" s="3" t="str">
        <f t="shared" si="23"/>
        <v>HIVA OA (ATUONA) - UA POU</v>
      </c>
      <c r="B787" s="2" t="s">
        <v>254</v>
      </c>
      <c r="C787" s="3" t="s">
        <v>97</v>
      </c>
      <c r="D787" s="3" t="s">
        <v>34</v>
      </c>
      <c r="E787" s="3" t="s">
        <v>466</v>
      </c>
      <c r="F787" s="4">
        <v>0.36111111111111099</v>
      </c>
      <c r="G787" s="4">
        <v>0.38888888888888901</v>
      </c>
      <c r="H787" s="2" t="s">
        <v>478</v>
      </c>
      <c r="I787" s="26" t="s">
        <v>38</v>
      </c>
      <c r="J787" s="38">
        <v>0</v>
      </c>
      <c r="K787" s="5" t="str">
        <f t="shared" si="24"/>
        <v>0</v>
      </c>
      <c r="L787" s="39"/>
      <c r="M787" s="4">
        <v>2.7777777777777801E-2</v>
      </c>
      <c r="O787" s="2" t="s">
        <v>39</v>
      </c>
    </row>
    <row r="788" spans="1:17">
      <c r="A788" s="3" t="str">
        <f t="shared" si="23"/>
        <v>HIVA OA (ATUONA) - NUKU HIVA</v>
      </c>
      <c r="B788" s="2" t="s">
        <v>99</v>
      </c>
      <c r="C788" s="3" t="s">
        <v>97</v>
      </c>
      <c r="D788" s="3" t="s">
        <v>40</v>
      </c>
      <c r="E788" s="3" t="s">
        <v>466</v>
      </c>
      <c r="F788" s="4">
        <v>0.36111111111111099</v>
      </c>
      <c r="G788" s="4">
        <v>0.41666666666666702</v>
      </c>
      <c r="H788" s="2" t="s">
        <v>478</v>
      </c>
      <c r="I788" s="26" t="s">
        <v>38</v>
      </c>
      <c r="J788" s="38">
        <v>1</v>
      </c>
      <c r="K788" s="5" t="str">
        <f t="shared" si="24"/>
        <v>1</v>
      </c>
      <c r="L788" s="39"/>
      <c r="M788" s="4">
        <v>5.5555555555555601E-2</v>
      </c>
      <c r="O788" s="2" t="s">
        <v>39</v>
      </c>
    </row>
    <row r="789" spans="1:17">
      <c r="A789" s="3" t="str">
        <f t="shared" si="23"/>
        <v>TIKEHAU - RANGIROA</v>
      </c>
      <c r="B789" s="2" t="s">
        <v>144</v>
      </c>
      <c r="C789" s="3" t="s">
        <v>127</v>
      </c>
      <c r="D789" s="3" t="s">
        <v>130</v>
      </c>
      <c r="E789" s="3" t="s">
        <v>466</v>
      </c>
      <c r="F789" s="4">
        <v>0.36458333333333298</v>
      </c>
      <c r="G789" s="4">
        <v>0.37847222222222199</v>
      </c>
      <c r="H789" s="2" t="s">
        <v>469</v>
      </c>
      <c r="I789" s="5" t="s">
        <v>72</v>
      </c>
      <c r="J789" s="38">
        <v>0</v>
      </c>
      <c r="K789" s="5" t="str">
        <f t="shared" si="24"/>
        <v>0</v>
      </c>
      <c r="L789" s="39"/>
      <c r="M789" s="4">
        <v>1.38888888888889E-2</v>
      </c>
      <c r="O789" s="2" t="s">
        <v>48</v>
      </c>
    </row>
    <row r="790" spans="1:17">
      <c r="A790" s="3" t="str">
        <f t="shared" si="23"/>
        <v>TIKEHAU - TAHITI</v>
      </c>
      <c r="B790" s="2" t="s">
        <v>148</v>
      </c>
      <c r="C790" s="3" t="s">
        <v>127</v>
      </c>
      <c r="D790" s="3" t="s">
        <v>44</v>
      </c>
      <c r="E790" s="3" t="s">
        <v>466</v>
      </c>
      <c r="F790" s="4">
        <v>0.36458333333333298</v>
      </c>
      <c r="G790" s="4">
        <v>0.44097222222222199</v>
      </c>
      <c r="H790" s="2" t="s">
        <v>469</v>
      </c>
      <c r="I790" s="5" t="s">
        <v>58</v>
      </c>
      <c r="J790" s="38">
        <v>1</v>
      </c>
      <c r="K790" s="5" t="str">
        <f t="shared" si="24"/>
        <v>1</v>
      </c>
      <c r="L790" s="39"/>
      <c r="M790" s="4">
        <v>7.6388888888888895E-2</v>
      </c>
      <c r="O790" s="2" t="s">
        <v>48</v>
      </c>
    </row>
    <row r="791" spans="1:17">
      <c r="A791" s="3" t="str">
        <f t="shared" si="23"/>
        <v>TIKEHAU - MANIHI</v>
      </c>
      <c r="B791" s="2" t="s">
        <v>145</v>
      </c>
      <c r="C791" s="3" t="s">
        <v>127</v>
      </c>
      <c r="D791" s="3" t="s">
        <v>141</v>
      </c>
      <c r="E791" s="3" t="s">
        <v>466</v>
      </c>
      <c r="F791" s="4">
        <v>0.36458333333333298</v>
      </c>
      <c r="G791" s="4">
        <v>0.53819444444444398</v>
      </c>
      <c r="H791" s="2" t="s">
        <v>479</v>
      </c>
      <c r="I791" s="5" t="s">
        <v>72</v>
      </c>
      <c r="J791" s="38">
        <v>1</v>
      </c>
      <c r="K791" s="5" t="str">
        <f t="shared" si="24"/>
        <v>1#</v>
      </c>
      <c r="L791" s="39"/>
      <c r="M791" s="4">
        <v>0.17361111111111099</v>
      </c>
      <c r="N791" s="7">
        <v>0.13541666666666699</v>
      </c>
      <c r="O791" s="2" t="s">
        <v>147</v>
      </c>
      <c r="P791" s="8" t="s">
        <v>130</v>
      </c>
      <c r="Q791" s="8" t="s">
        <v>113</v>
      </c>
    </row>
    <row r="792" spans="1:17">
      <c r="A792" s="3" t="str">
        <f t="shared" si="23"/>
        <v>TAHITI - MAKEMO</v>
      </c>
      <c r="B792" s="2" t="s">
        <v>64</v>
      </c>
      <c r="C792" s="3" t="s">
        <v>44</v>
      </c>
      <c r="D792" s="3" t="s">
        <v>65</v>
      </c>
      <c r="E792" s="3" t="s">
        <v>466</v>
      </c>
      <c r="F792" s="4">
        <v>0.36458333333333298</v>
      </c>
      <c r="G792" s="4">
        <v>0.42708333333333298</v>
      </c>
      <c r="H792" s="2" t="s">
        <v>480</v>
      </c>
      <c r="I792" s="26" t="s">
        <v>38</v>
      </c>
      <c r="J792" s="38">
        <v>0</v>
      </c>
      <c r="K792" s="5" t="str">
        <f t="shared" si="24"/>
        <v>0</v>
      </c>
      <c r="L792" s="39" t="s">
        <v>187</v>
      </c>
      <c r="M792" s="4">
        <v>6.25E-2</v>
      </c>
      <c r="O792" s="2" t="s">
        <v>48</v>
      </c>
    </row>
    <row r="793" spans="1:17">
      <c r="A793" s="3" t="str">
        <f t="shared" si="23"/>
        <v>HUAHINE - TAHITI</v>
      </c>
      <c r="B793" s="2" t="s">
        <v>86</v>
      </c>
      <c r="C793" s="3" t="s">
        <v>70</v>
      </c>
      <c r="D793" s="3" t="s">
        <v>44</v>
      </c>
      <c r="E793" s="3" t="s">
        <v>466</v>
      </c>
      <c r="F793" s="4">
        <v>0.37152777777777801</v>
      </c>
      <c r="G793" s="4">
        <v>0.39930555555555602</v>
      </c>
      <c r="H793" s="2" t="s">
        <v>468</v>
      </c>
      <c r="I793" s="5" t="s">
        <v>58</v>
      </c>
      <c r="J793" s="38">
        <v>0</v>
      </c>
      <c r="K793" s="5" t="str">
        <f t="shared" si="24"/>
        <v>0</v>
      </c>
      <c r="L793" s="39"/>
      <c r="M793" s="4">
        <v>2.7777777777777801E-2</v>
      </c>
      <c r="O793" s="2" t="s">
        <v>48</v>
      </c>
    </row>
    <row r="794" spans="1:17">
      <c r="A794" s="3" t="str">
        <f t="shared" ref="A794:A857" si="25" xml:space="preserve"> CONCATENATE(VLOOKUP(C794,esc,2,0)," - ",VLOOKUP(D794,esc,2,0))</f>
        <v>BORA BORA - TAHITI</v>
      </c>
      <c r="B794" s="2" t="s">
        <v>92</v>
      </c>
      <c r="C794" s="3" t="s">
        <v>78</v>
      </c>
      <c r="D794" s="3" t="s">
        <v>44</v>
      </c>
      <c r="E794" s="3" t="s">
        <v>466</v>
      </c>
      <c r="F794" s="4">
        <v>0.37152777777777801</v>
      </c>
      <c r="G794" s="4">
        <v>0.40625</v>
      </c>
      <c r="H794" s="2" t="s">
        <v>470</v>
      </c>
      <c r="I794" s="5" t="s">
        <v>58</v>
      </c>
      <c r="J794" s="38">
        <v>0</v>
      </c>
      <c r="K794" s="5" t="str">
        <f t="shared" ref="K794:K857" si="26">CONCATENATE(J794,Q794)</f>
        <v>0</v>
      </c>
      <c r="L794" s="39"/>
      <c r="M794" s="4">
        <v>3.4722222222222203E-2</v>
      </c>
      <c r="O794" s="2" t="s">
        <v>48</v>
      </c>
    </row>
    <row r="795" spans="1:17">
      <c r="A795" s="3" t="str">
        <f t="shared" si="25"/>
        <v>TAHITI - GAMBIER</v>
      </c>
      <c r="B795" s="2" t="s">
        <v>246</v>
      </c>
      <c r="C795" s="3" t="s">
        <v>44</v>
      </c>
      <c r="D795" s="3" t="s">
        <v>247</v>
      </c>
      <c r="E795" s="3" t="s">
        <v>466</v>
      </c>
      <c r="F795" s="4">
        <v>0.375</v>
      </c>
      <c r="G795" s="4">
        <v>0.56944444444444398</v>
      </c>
      <c r="H795" s="2" t="s">
        <v>481</v>
      </c>
      <c r="I795" s="26" t="s">
        <v>38</v>
      </c>
      <c r="J795" s="38">
        <v>0</v>
      </c>
      <c r="K795" s="5" t="str">
        <f t="shared" si="26"/>
        <v>0</v>
      </c>
      <c r="L795" s="39" t="s">
        <v>482</v>
      </c>
      <c r="M795" s="4">
        <v>0.15277777777777801</v>
      </c>
      <c r="O795" s="2" t="s">
        <v>48</v>
      </c>
    </row>
    <row r="796" spans="1:17">
      <c r="A796" s="3" t="str">
        <f t="shared" si="25"/>
        <v>MOOREA - TAHITI</v>
      </c>
      <c r="B796" s="2" t="s">
        <v>201</v>
      </c>
      <c r="C796" s="3" t="s">
        <v>74</v>
      </c>
      <c r="D796" s="3" t="s">
        <v>44</v>
      </c>
      <c r="E796" s="3" t="s">
        <v>466</v>
      </c>
      <c r="F796" s="4">
        <v>0.37847222222222199</v>
      </c>
      <c r="G796" s="4">
        <v>0.38888888888888901</v>
      </c>
      <c r="H796" s="2" t="s">
        <v>477</v>
      </c>
      <c r="I796" s="5" t="s">
        <v>72</v>
      </c>
      <c r="J796" s="38">
        <v>0</v>
      </c>
      <c r="K796" s="5" t="str">
        <f t="shared" si="26"/>
        <v>0</v>
      </c>
      <c r="L796" s="39"/>
      <c r="M796" s="4">
        <v>1.0416666666666701E-2</v>
      </c>
      <c r="O796" s="2" t="s">
        <v>48</v>
      </c>
    </row>
    <row r="797" spans="1:17">
      <c r="A797" s="3" t="str">
        <f t="shared" si="25"/>
        <v>TAHITI - NUKU HIVA</v>
      </c>
      <c r="B797" s="2" t="s">
        <v>67</v>
      </c>
      <c r="C797" s="3" t="s">
        <v>44</v>
      </c>
      <c r="D797" s="3" t="s">
        <v>40</v>
      </c>
      <c r="E797" s="3" t="s">
        <v>466</v>
      </c>
      <c r="F797" s="4">
        <v>0.39583333333333298</v>
      </c>
      <c r="G797" s="4">
        <v>0.55208333333333304</v>
      </c>
      <c r="H797" s="2" t="s">
        <v>483</v>
      </c>
      <c r="I797" s="26" t="s">
        <v>38</v>
      </c>
      <c r="J797" s="38">
        <v>0</v>
      </c>
      <c r="K797" s="5" t="str">
        <f t="shared" si="26"/>
        <v>0</v>
      </c>
      <c r="L797" s="39"/>
      <c r="M797" s="4">
        <v>0.13541666666666699</v>
      </c>
      <c r="O797" s="2" t="s">
        <v>48</v>
      </c>
    </row>
    <row r="798" spans="1:17">
      <c r="A798" s="3" t="str">
        <f t="shared" si="25"/>
        <v>TAHITI - UA POU</v>
      </c>
      <c r="B798" s="2" t="s">
        <v>213</v>
      </c>
      <c r="C798" s="3" t="s">
        <v>44</v>
      </c>
      <c r="D798" s="3" t="s">
        <v>34</v>
      </c>
      <c r="E798" s="3" t="s">
        <v>466</v>
      </c>
      <c r="F798" s="4">
        <v>0.39583333333333298</v>
      </c>
      <c r="G798" s="4">
        <v>0.58333333333333304</v>
      </c>
      <c r="H798" s="2" t="s">
        <v>484</v>
      </c>
      <c r="I798" s="26" t="s">
        <v>38</v>
      </c>
      <c r="J798" s="38">
        <v>1</v>
      </c>
      <c r="K798" s="5" t="str">
        <f t="shared" si="26"/>
        <v>1#</v>
      </c>
      <c r="L798" s="39"/>
      <c r="M798" s="4">
        <v>0.16666666666666699</v>
      </c>
      <c r="N798" s="7">
        <v>1.38888888888889E-2</v>
      </c>
      <c r="O798" s="2" t="s">
        <v>212</v>
      </c>
      <c r="P798" s="8" t="s">
        <v>40</v>
      </c>
      <c r="Q798" s="8" t="s">
        <v>113</v>
      </c>
    </row>
    <row r="799" spans="1:17">
      <c r="A799" s="3" t="str">
        <f t="shared" si="25"/>
        <v>TAHITI - HIVA OA (ATUONA)</v>
      </c>
      <c r="B799" s="2" t="s">
        <v>223</v>
      </c>
      <c r="C799" s="3" t="s">
        <v>44</v>
      </c>
      <c r="D799" s="3" t="s">
        <v>97</v>
      </c>
      <c r="E799" s="3" t="s">
        <v>466</v>
      </c>
      <c r="F799" s="4">
        <v>0.39583333333333298</v>
      </c>
      <c r="G799" s="4">
        <v>0.67361111111111105</v>
      </c>
      <c r="H799" s="2" t="s">
        <v>485</v>
      </c>
      <c r="I799" s="26" t="s">
        <v>38</v>
      </c>
      <c r="J799" s="38">
        <v>1</v>
      </c>
      <c r="K799" s="5" t="str">
        <f t="shared" si="26"/>
        <v>1#</v>
      </c>
      <c r="L799" s="39"/>
      <c r="M799" s="4">
        <v>0.25694444444444398</v>
      </c>
      <c r="N799" s="7">
        <v>8.6805555555555594E-2</v>
      </c>
      <c r="O799" s="2" t="s">
        <v>212</v>
      </c>
      <c r="P799" s="8" t="s">
        <v>40</v>
      </c>
      <c r="Q799" s="8" t="s">
        <v>113</v>
      </c>
    </row>
    <row r="800" spans="1:17">
      <c r="A800" s="3" t="str">
        <f t="shared" si="25"/>
        <v>FAKARAVA - RANGIROA</v>
      </c>
      <c r="B800" s="2" t="s">
        <v>171</v>
      </c>
      <c r="C800" s="3" t="s">
        <v>152</v>
      </c>
      <c r="D800" s="3" t="s">
        <v>130</v>
      </c>
      <c r="E800" s="3" t="s">
        <v>466</v>
      </c>
      <c r="F800" s="4">
        <v>0.39930555555555602</v>
      </c>
      <c r="G800" s="4">
        <v>0.42708333333333298</v>
      </c>
      <c r="H800" s="2" t="s">
        <v>471</v>
      </c>
      <c r="I800" s="5" t="s">
        <v>72</v>
      </c>
      <c r="J800" s="38">
        <v>0</v>
      </c>
      <c r="K800" s="5" t="str">
        <f t="shared" si="26"/>
        <v>0</v>
      </c>
      <c r="L800" s="39" t="s">
        <v>472</v>
      </c>
      <c r="M800" s="4">
        <v>2.7777777777777801E-2</v>
      </c>
      <c r="O800" s="2" t="s">
        <v>48</v>
      </c>
    </row>
    <row r="801" spans="1:15">
      <c r="A801" s="3" t="str">
        <f t="shared" si="25"/>
        <v>FAKARAVA - TAHITI</v>
      </c>
      <c r="B801" s="2" t="s">
        <v>172</v>
      </c>
      <c r="C801" s="3" t="s">
        <v>152</v>
      </c>
      <c r="D801" s="3" t="s">
        <v>44</v>
      </c>
      <c r="E801" s="3" t="s">
        <v>466</v>
      </c>
      <c r="F801" s="4">
        <v>0.39930555555555602</v>
      </c>
      <c r="G801" s="4">
        <v>0.47916666666666702</v>
      </c>
      <c r="H801" s="2" t="s">
        <v>471</v>
      </c>
      <c r="I801" s="5" t="s">
        <v>58</v>
      </c>
      <c r="J801" s="38">
        <v>1</v>
      </c>
      <c r="K801" s="5" t="str">
        <f t="shared" si="26"/>
        <v>1</v>
      </c>
      <c r="L801" s="39" t="s">
        <v>472</v>
      </c>
      <c r="M801" s="4">
        <v>7.9861111111111105E-2</v>
      </c>
      <c r="O801" s="2" t="s">
        <v>48</v>
      </c>
    </row>
    <row r="802" spans="1:15">
      <c r="A802" s="3" t="str">
        <f t="shared" si="25"/>
        <v>UA POU - NUKU HIVA</v>
      </c>
      <c r="B802" s="2" t="s">
        <v>143</v>
      </c>
      <c r="C802" s="3" t="s">
        <v>34</v>
      </c>
      <c r="D802" s="3" t="s">
        <v>40</v>
      </c>
      <c r="E802" s="3" t="s">
        <v>466</v>
      </c>
      <c r="F802" s="4">
        <v>0.39930555555555602</v>
      </c>
      <c r="G802" s="4">
        <v>0.41666666666666702</v>
      </c>
      <c r="H802" s="2" t="s">
        <v>478</v>
      </c>
      <c r="I802" s="26" t="s">
        <v>38</v>
      </c>
      <c r="J802" s="38">
        <v>0</v>
      </c>
      <c r="K802" s="5" t="str">
        <f t="shared" si="26"/>
        <v>0</v>
      </c>
      <c r="L802" s="39"/>
      <c r="M802" s="4">
        <v>1.7361111111111101E-2</v>
      </c>
      <c r="O802" s="2" t="s">
        <v>39</v>
      </c>
    </row>
    <row r="803" spans="1:15">
      <c r="A803" s="3" t="str">
        <f t="shared" si="25"/>
        <v>UA POU - HIVA OA (ATUONA)</v>
      </c>
      <c r="B803" s="2" t="s">
        <v>280</v>
      </c>
      <c r="C803" s="3" t="s">
        <v>34</v>
      </c>
      <c r="D803" s="3" t="s">
        <v>97</v>
      </c>
      <c r="E803" s="3" t="s">
        <v>466</v>
      </c>
      <c r="F803" s="4">
        <v>0.39930555555555602</v>
      </c>
      <c r="G803" s="4">
        <v>0.47222222222222199</v>
      </c>
      <c r="H803" s="2" t="s">
        <v>478</v>
      </c>
      <c r="I803" s="26" t="s">
        <v>38</v>
      </c>
      <c r="J803" s="38">
        <v>1</v>
      </c>
      <c r="K803" s="5" t="str">
        <f t="shared" si="26"/>
        <v>1</v>
      </c>
      <c r="L803" s="39"/>
      <c r="M803" s="4">
        <v>7.2916666666666699E-2</v>
      </c>
      <c r="O803" s="2" t="s">
        <v>39</v>
      </c>
    </row>
    <row r="804" spans="1:15">
      <c r="A804" s="3" t="str">
        <f t="shared" si="25"/>
        <v>RANGIROA - TAHITI</v>
      </c>
      <c r="B804" s="2" t="s">
        <v>156</v>
      </c>
      <c r="C804" s="3" t="s">
        <v>130</v>
      </c>
      <c r="D804" s="3" t="s">
        <v>44</v>
      </c>
      <c r="E804" s="3" t="s">
        <v>466</v>
      </c>
      <c r="F804" s="4">
        <v>0.39930555555555602</v>
      </c>
      <c r="G804" s="4">
        <v>0.44097222222222199</v>
      </c>
      <c r="H804" s="2" t="s">
        <v>469</v>
      </c>
      <c r="I804" s="5" t="s">
        <v>72</v>
      </c>
      <c r="J804" s="38">
        <v>0</v>
      </c>
      <c r="K804" s="5" t="str">
        <f t="shared" si="26"/>
        <v>0</v>
      </c>
      <c r="L804" s="39"/>
      <c r="M804" s="4">
        <v>4.1666666666666699E-2</v>
      </c>
      <c r="O804" s="2" t="s">
        <v>48</v>
      </c>
    </row>
    <row r="805" spans="1:15">
      <c r="A805" s="3" t="str">
        <f t="shared" si="25"/>
        <v>TAHITI - BORA BORA</v>
      </c>
      <c r="B805" s="2" t="s">
        <v>77</v>
      </c>
      <c r="C805" s="3" t="s">
        <v>44</v>
      </c>
      <c r="D805" s="3" t="s">
        <v>78</v>
      </c>
      <c r="E805" s="3" t="s">
        <v>466</v>
      </c>
      <c r="F805" s="4">
        <v>0.42013888888888901</v>
      </c>
      <c r="G805" s="4">
        <v>0.45486111111111099</v>
      </c>
      <c r="H805" s="2" t="s">
        <v>486</v>
      </c>
      <c r="I805" s="5" t="s">
        <v>72</v>
      </c>
      <c r="J805" s="38">
        <v>0</v>
      </c>
      <c r="K805" s="5" t="str">
        <f t="shared" si="26"/>
        <v>0</v>
      </c>
      <c r="L805" s="39"/>
      <c r="M805" s="4">
        <v>3.4722222222222203E-2</v>
      </c>
      <c r="O805" s="2" t="s">
        <v>48</v>
      </c>
    </row>
    <row r="806" spans="1:15">
      <c r="A806" s="3" t="str">
        <f t="shared" si="25"/>
        <v>KAUEHI - TAHITI</v>
      </c>
      <c r="B806" s="2" t="s">
        <v>348</v>
      </c>
      <c r="C806" s="3" t="s">
        <v>330</v>
      </c>
      <c r="D806" s="3" t="s">
        <v>44</v>
      </c>
      <c r="E806" s="3" t="s">
        <v>466</v>
      </c>
      <c r="F806" s="4">
        <v>0.42708333333333298</v>
      </c>
      <c r="G806" s="4">
        <v>0.50694444444444398</v>
      </c>
      <c r="H806" s="2" t="s">
        <v>475</v>
      </c>
      <c r="I806" s="5" t="s">
        <v>72</v>
      </c>
      <c r="J806" s="38">
        <v>1</v>
      </c>
      <c r="K806" s="5" t="str">
        <f t="shared" si="26"/>
        <v>1</v>
      </c>
      <c r="L806" s="39" t="s">
        <v>476</v>
      </c>
      <c r="M806" s="4">
        <v>7.9861111111111105E-2</v>
      </c>
      <c r="O806" s="2" t="s">
        <v>48</v>
      </c>
    </row>
    <row r="807" spans="1:15">
      <c r="A807" s="3" t="str">
        <f t="shared" si="25"/>
        <v>KAUEHI - TAHITI</v>
      </c>
      <c r="B807" s="2" t="s">
        <v>348</v>
      </c>
      <c r="C807" s="3" t="s">
        <v>330</v>
      </c>
      <c r="D807" s="3" t="s">
        <v>44</v>
      </c>
      <c r="E807" s="3" t="s">
        <v>466</v>
      </c>
      <c r="F807" s="4">
        <v>0.42708333333333298</v>
      </c>
      <c r="G807" s="4">
        <v>0.51736111111111105</v>
      </c>
      <c r="H807" s="2" t="s">
        <v>473</v>
      </c>
      <c r="I807" s="5" t="s">
        <v>72</v>
      </c>
      <c r="J807" s="38">
        <v>1</v>
      </c>
      <c r="K807" s="5" t="str">
        <f t="shared" si="26"/>
        <v>1</v>
      </c>
      <c r="L807" s="39" t="s">
        <v>474</v>
      </c>
      <c r="M807" s="4">
        <v>9.0277777777777804E-2</v>
      </c>
      <c r="O807" s="2" t="s">
        <v>48</v>
      </c>
    </row>
    <row r="808" spans="1:15">
      <c r="A808" s="3" t="str">
        <f t="shared" si="25"/>
        <v>TAHITI - RAIATEA</v>
      </c>
      <c r="B808" s="2" t="s">
        <v>55</v>
      </c>
      <c r="C808" s="3" t="s">
        <v>44</v>
      </c>
      <c r="D808" s="3" t="s">
        <v>56</v>
      </c>
      <c r="E808" s="3" t="s">
        <v>466</v>
      </c>
      <c r="F808" s="4">
        <v>0.43055555555555602</v>
      </c>
      <c r="G808" s="4">
        <v>0.46180555555555602</v>
      </c>
      <c r="H808" s="2" t="s">
        <v>487</v>
      </c>
      <c r="I808" s="5" t="s">
        <v>125</v>
      </c>
      <c r="J808" s="38">
        <v>0</v>
      </c>
      <c r="K808" s="5" t="str">
        <f t="shared" si="26"/>
        <v>0</v>
      </c>
      <c r="L808" s="39"/>
      <c r="M808" s="4">
        <v>3.125E-2</v>
      </c>
      <c r="O808" s="2" t="s">
        <v>48</v>
      </c>
    </row>
    <row r="809" spans="1:15">
      <c r="A809" s="3" t="str">
        <f t="shared" si="25"/>
        <v>TAHITI - BORA BORA</v>
      </c>
      <c r="B809" s="2" t="s">
        <v>77</v>
      </c>
      <c r="C809" s="3" t="s">
        <v>44</v>
      </c>
      <c r="D809" s="3" t="s">
        <v>78</v>
      </c>
      <c r="E809" s="3" t="s">
        <v>466</v>
      </c>
      <c r="F809" s="4">
        <v>0.43055555555555602</v>
      </c>
      <c r="G809" s="4">
        <v>0.48611111111111099</v>
      </c>
      <c r="H809" s="2" t="s">
        <v>487</v>
      </c>
      <c r="I809" s="5" t="s">
        <v>125</v>
      </c>
      <c r="J809" s="38">
        <v>1</v>
      </c>
      <c r="K809" s="5" t="str">
        <f t="shared" si="26"/>
        <v>1</v>
      </c>
      <c r="L809" s="39"/>
      <c r="M809" s="4">
        <v>5.5555555555555601E-2</v>
      </c>
      <c r="O809" s="2" t="s">
        <v>48</v>
      </c>
    </row>
    <row r="810" spans="1:15">
      <c r="A810" s="3" t="str">
        <f t="shared" si="25"/>
        <v>RANGIROA - TAHITI</v>
      </c>
      <c r="B810" s="2" t="s">
        <v>156</v>
      </c>
      <c r="C810" s="3" t="s">
        <v>130</v>
      </c>
      <c r="D810" s="3" t="s">
        <v>44</v>
      </c>
      <c r="E810" s="3" t="s">
        <v>466</v>
      </c>
      <c r="F810" s="4">
        <v>0.4375</v>
      </c>
      <c r="G810" s="4">
        <v>0.47916666666666702</v>
      </c>
      <c r="H810" s="2" t="s">
        <v>471</v>
      </c>
      <c r="I810" s="5" t="s">
        <v>58</v>
      </c>
      <c r="J810" s="38">
        <v>0</v>
      </c>
      <c r="K810" s="5" t="str">
        <f t="shared" si="26"/>
        <v>0</v>
      </c>
      <c r="L810" s="39" t="s">
        <v>472</v>
      </c>
      <c r="M810" s="4">
        <v>4.1666666666666699E-2</v>
      </c>
      <c r="O810" s="2" t="s">
        <v>48</v>
      </c>
    </row>
    <row r="811" spans="1:15">
      <c r="A811" s="3" t="str">
        <f t="shared" si="25"/>
        <v>NUKU HIVA - HIVA OA (ATUONA)</v>
      </c>
      <c r="B811" s="2" t="s">
        <v>159</v>
      </c>
      <c r="C811" s="3" t="s">
        <v>40</v>
      </c>
      <c r="D811" s="3" t="s">
        <v>97</v>
      </c>
      <c r="E811" s="3" t="s">
        <v>466</v>
      </c>
      <c r="F811" s="4">
        <v>0.4375</v>
      </c>
      <c r="G811" s="4">
        <v>0.47222222222222199</v>
      </c>
      <c r="H811" s="2" t="s">
        <v>478</v>
      </c>
      <c r="I811" s="26" t="s">
        <v>38</v>
      </c>
      <c r="J811" s="38">
        <v>0</v>
      </c>
      <c r="K811" s="5" t="str">
        <f t="shared" si="26"/>
        <v>0</v>
      </c>
      <c r="L811" s="39"/>
      <c r="M811" s="4">
        <v>3.4722222222222203E-2</v>
      </c>
      <c r="O811" s="2" t="s">
        <v>39</v>
      </c>
    </row>
    <row r="812" spans="1:15">
      <c r="A812" s="3" t="str">
        <f t="shared" si="25"/>
        <v>TAHITI - BORA BORA</v>
      </c>
      <c r="B812" s="2" t="s">
        <v>77</v>
      </c>
      <c r="C812" s="3" t="s">
        <v>44</v>
      </c>
      <c r="D812" s="3" t="s">
        <v>78</v>
      </c>
      <c r="E812" s="3" t="s">
        <v>466</v>
      </c>
      <c r="F812" s="4">
        <v>0.44097222222222199</v>
      </c>
      <c r="G812" s="4">
        <v>0.47569444444444398</v>
      </c>
      <c r="H812" s="2" t="s">
        <v>488</v>
      </c>
      <c r="I812" s="5" t="s">
        <v>125</v>
      </c>
      <c r="J812" s="38">
        <v>0</v>
      </c>
      <c r="K812" s="5" t="str">
        <f t="shared" si="26"/>
        <v>0</v>
      </c>
      <c r="L812" s="39"/>
      <c r="M812" s="4">
        <v>3.4722222222222203E-2</v>
      </c>
      <c r="O812" s="2" t="s">
        <v>48</v>
      </c>
    </row>
    <row r="813" spans="1:15">
      <c r="A813" s="3" t="str">
        <f t="shared" si="25"/>
        <v>MAKEMO - TAHITI</v>
      </c>
      <c r="B813" s="2" t="s">
        <v>114</v>
      </c>
      <c r="C813" s="3" t="s">
        <v>65</v>
      </c>
      <c r="D813" s="3" t="s">
        <v>44</v>
      </c>
      <c r="E813" s="3" t="s">
        <v>466</v>
      </c>
      <c r="F813" s="4">
        <v>0.44791666666666702</v>
      </c>
      <c r="G813" s="4">
        <v>0.51388888888888895</v>
      </c>
      <c r="H813" s="2" t="s">
        <v>480</v>
      </c>
      <c r="I813" s="26" t="s">
        <v>38</v>
      </c>
      <c r="J813" s="38">
        <v>0</v>
      </c>
      <c r="K813" s="5" t="str">
        <f t="shared" si="26"/>
        <v>0</v>
      </c>
      <c r="L813" s="39" t="s">
        <v>187</v>
      </c>
      <c r="M813" s="4">
        <v>6.5972222222222196E-2</v>
      </c>
      <c r="O813" s="2" t="s">
        <v>48</v>
      </c>
    </row>
    <row r="814" spans="1:15">
      <c r="A814" s="3" t="str">
        <f t="shared" si="25"/>
        <v>TAHITI - RANGIROA</v>
      </c>
      <c r="B814" s="2" t="s">
        <v>129</v>
      </c>
      <c r="C814" s="3" t="s">
        <v>44</v>
      </c>
      <c r="D814" s="3" t="s">
        <v>130</v>
      </c>
      <c r="E814" s="3" t="s">
        <v>466</v>
      </c>
      <c r="F814" s="4">
        <v>0.45138888888888901</v>
      </c>
      <c r="G814" s="4">
        <v>0.49305555555555602</v>
      </c>
      <c r="H814" s="2" t="s">
        <v>489</v>
      </c>
      <c r="I814" s="5" t="s">
        <v>72</v>
      </c>
      <c r="J814" s="38">
        <v>0</v>
      </c>
      <c r="K814" s="5" t="str">
        <f t="shared" si="26"/>
        <v>0</v>
      </c>
      <c r="L814" s="39"/>
      <c r="M814" s="4">
        <v>4.1666666666666699E-2</v>
      </c>
      <c r="O814" s="2" t="s">
        <v>48</v>
      </c>
    </row>
    <row r="815" spans="1:15">
      <c r="A815" s="3" t="str">
        <f t="shared" si="25"/>
        <v>TAHITI - MANIHI</v>
      </c>
      <c r="B815" s="2" t="s">
        <v>140</v>
      </c>
      <c r="C815" s="3" t="s">
        <v>44</v>
      </c>
      <c r="D815" s="3" t="s">
        <v>141</v>
      </c>
      <c r="E815" s="3" t="s">
        <v>466</v>
      </c>
      <c r="F815" s="4">
        <v>0.45138888888888901</v>
      </c>
      <c r="G815" s="4">
        <v>0.53819444444444398</v>
      </c>
      <c r="H815" s="2" t="s">
        <v>489</v>
      </c>
      <c r="I815" s="5" t="s">
        <v>465</v>
      </c>
      <c r="J815" s="38">
        <v>1</v>
      </c>
      <c r="K815" s="5" t="str">
        <f t="shared" si="26"/>
        <v>1</v>
      </c>
      <c r="L815" s="39"/>
      <c r="M815" s="4">
        <v>8.6805555555555594E-2</v>
      </c>
      <c r="O815" s="2" t="s">
        <v>48</v>
      </c>
    </row>
    <row r="816" spans="1:15">
      <c r="A816" s="3" t="str">
        <f t="shared" si="25"/>
        <v>ARATIKA - TAHITI</v>
      </c>
      <c r="B816" s="2" t="s">
        <v>350</v>
      </c>
      <c r="C816" s="3" t="s">
        <v>332</v>
      </c>
      <c r="D816" s="3" t="s">
        <v>44</v>
      </c>
      <c r="E816" s="3" t="s">
        <v>466</v>
      </c>
      <c r="F816" s="4">
        <v>0.45486111111111099</v>
      </c>
      <c r="G816" s="4">
        <v>0.50694444444444398</v>
      </c>
      <c r="H816" s="2" t="s">
        <v>475</v>
      </c>
      <c r="I816" s="5" t="s">
        <v>72</v>
      </c>
      <c r="J816" s="38">
        <v>0</v>
      </c>
      <c r="K816" s="5" t="str">
        <f t="shared" si="26"/>
        <v>0</v>
      </c>
      <c r="L816" s="39" t="s">
        <v>476</v>
      </c>
      <c r="M816" s="4">
        <v>5.2083333333333301E-2</v>
      </c>
      <c r="O816" s="2" t="s">
        <v>48</v>
      </c>
    </row>
    <row r="817" spans="1:15">
      <c r="A817" s="3" t="str">
        <f t="shared" si="25"/>
        <v>KATIU - TAHITI</v>
      </c>
      <c r="B817" s="2" t="s">
        <v>346</v>
      </c>
      <c r="C817" s="3" t="s">
        <v>326</v>
      </c>
      <c r="D817" s="3" t="s">
        <v>44</v>
      </c>
      <c r="E817" s="3" t="s">
        <v>466</v>
      </c>
      <c r="F817" s="4">
        <v>0.45833333333333298</v>
      </c>
      <c r="G817" s="4">
        <v>0.51736111111111105</v>
      </c>
      <c r="H817" s="2" t="s">
        <v>473</v>
      </c>
      <c r="I817" s="5" t="s">
        <v>72</v>
      </c>
      <c r="J817" s="38">
        <v>0</v>
      </c>
      <c r="K817" s="5" t="str">
        <f t="shared" si="26"/>
        <v>0</v>
      </c>
      <c r="L817" s="39" t="s">
        <v>474</v>
      </c>
      <c r="M817" s="4">
        <v>5.9027777777777797E-2</v>
      </c>
      <c r="O817" s="2" t="s">
        <v>48</v>
      </c>
    </row>
    <row r="818" spans="1:15">
      <c r="A818" s="3" t="str">
        <f t="shared" si="25"/>
        <v>TAHITI - HUAHINE</v>
      </c>
      <c r="B818" s="2" t="s">
        <v>69</v>
      </c>
      <c r="C818" s="3" t="s">
        <v>44</v>
      </c>
      <c r="D818" s="3" t="s">
        <v>70</v>
      </c>
      <c r="E818" s="3" t="s">
        <v>466</v>
      </c>
      <c r="F818" s="4">
        <v>0.46527777777777801</v>
      </c>
      <c r="G818" s="4">
        <v>0.49305555555555602</v>
      </c>
      <c r="H818" s="2" t="s">
        <v>490</v>
      </c>
      <c r="I818" s="5" t="s">
        <v>58</v>
      </c>
      <c r="J818" s="38">
        <v>0</v>
      </c>
      <c r="K818" s="5" t="str">
        <f t="shared" si="26"/>
        <v>0</v>
      </c>
      <c r="L818" s="39" t="s">
        <v>59</v>
      </c>
      <c r="M818" s="4">
        <v>2.7777777777777801E-2</v>
      </c>
      <c r="O818" s="2" t="s">
        <v>48</v>
      </c>
    </row>
    <row r="819" spans="1:15">
      <c r="A819" s="3" t="str">
        <f t="shared" si="25"/>
        <v>TAHITI - RAIATEA</v>
      </c>
      <c r="B819" s="2" t="s">
        <v>55</v>
      </c>
      <c r="C819" s="3" t="s">
        <v>44</v>
      </c>
      <c r="D819" s="3" t="s">
        <v>56</v>
      </c>
      <c r="E819" s="3" t="s">
        <v>466</v>
      </c>
      <c r="F819" s="4">
        <v>0.46527777777777801</v>
      </c>
      <c r="G819" s="4">
        <v>0.51736111111111105</v>
      </c>
      <c r="H819" s="2" t="s">
        <v>490</v>
      </c>
      <c r="I819" s="5" t="s">
        <v>72</v>
      </c>
      <c r="J819" s="38">
        <v>1</v>
      </c>
      <c r="K819" s="5" t="str">
        <f t="shared" si="26"/>
        <v>1</v>
      </c>
      <c r="L819" s="39" t="s">
        <v>59</v>
      </c>
      <c r="M819" s="4">
        <v>5.2083333333333301E-2</v>
      </c>
      <c r="O819" s="2" t="s">
        <v>48</v>
      </c>
    </row>
    <row r="820" spans="1:15">
      <c r="A820" s="3" t="str">
        <f t="shared" si="25"/>
        <v>RAIATEA - BORA BORA</v>
      </c>
      <c r="B820" s="2" t="s">
        <v>95</v>
      </c>
      <c r="C820" s="3" t="s">
        <v>56</v>
      </c>
      <c r="D820" s="3" t="s">
        <v>78</v>
      </c>
      <c r="E820" s="3" t="s">
        <v>466</v>
      </c>
      <c r="F820" s="4">
        <v>0.47222222222222199</v>
      </c>
      <c r="G820" s="4">
        <v>0.48611111111111099</v>
      </c>
      <c r="H820" s="2" t="s">
        <v>487</v>
      </c>
      <c r="I820" s="5" t="s">
        <v>72</v>
      </c>
      <c r="J820" s="38">
        <v>0</v>
      </c>
      <c r="K820" s="5" t="str">
        <f t="shared" si="26"/>
        <v>0</v>
      </c>
      <c r="L820" s="39"/>
      <c r="M820" s="4">
        <v>1.38888888888889E-2</v>
      </c>
      <c r="O820" s="2" t="s">
        <v>48</v>
      </c>
    </row>
    <row r="821" spans="1:15">
      <c r="A821" s="3" t="str">
        <f t="shared" si="25"/>
        <v>RAIATEA - TAHITI</v>
      </c>
      <c r="B821" s="2" t="s">
        <v>80</v>
      </c>
      <c r="C821" s="3" t="s">
        <v>56</v>
      </c>
      <c r="D821" s="3" t="s">
        <v>44</v>
      </c>
      <c r="E821" s="3" t="s">
        <v>466</v>
      </c>
      <c r="F821" s="4">
        <v>0.47222222222222199</v>
      </c>
      <c r="G821" s="4">
        <v>0.53472222222222199</v>
      </c>
      <c r="H821" s="2" t="s">
        <v>487</v>
      </c>
      <c r="I821" s="5" t="s">
        <v>72</v>
      </c>
      <c r="J821" s="38">
        <v>1</v>
      </c>
      <c r="K821" s="5" t="str">
        <f t="shared" si="26"/>
        <v>1</v>
      </c>
      <c r="L821" s="39"/>
      <c r="M821" s="4">
        <v>6.25E-2</v>
      </c>
      <c r="O821" s="2" t="s">
        <v>48</v>
      </c>
    </row>
    <row r="822" spans="1:15">
      <c r="A822" s="3" t="str">
        <f t="shared" si="25"/>
        <v>BORA BORA - RANGIROA</v>
      </c>
      <c r="B822" s="2" t="s">
        <v>263</v>
      </c>
      <c r="C822" s="3" t="s">
        <v>78</v>
      </c>
      <c r="D822" s="3" t="s">
        <v>130</v>
      </c>
      <c r="E822" s="3" t="s">
        <v>466</v>
      </c>
      <c r="F822" s="4">
        <v>0.47569444444444398</v>
      </c>
      <c r="G822" s="4">
        <v>0.52777777777777801</v>
      </c>
      <c r="H822" s="2" t="s">
        <v>491</v>
      </c>
      <c r="I822" s="5" t="s">
        <v>58</v>
      </c>
      <c r="J822" s="38">
        <v>0</v>
      </c>
      <c r="K822" s="5" t="str">
        <f t="shared" si="26"/>
        <v>0</v>
      </c>
      <c r="L822" s="39"/>
      <c r="M822" s="4">
        <v>5.2083333333333301E-2</v>
      </c>
      <c r="O822" s="2" t="s">
        <v>48</v>
      </c>
    </row>
    <row r="823" spans="1:15">
      <c r="A823" s="3" t="str">
        <f t="shared" si="25"/>
        <v>TAHITI - RAROTONGA</v>
      </c>
      <c r="B823" s="2" t="s">
        <v>387</v>
      </c>
      <c r="C823" s="3" t="s">
        <v>44</v>
      </c>
      <c r="D823" s="3" t="s">
        <v>388</v>
      </c>
      <c r="E823" s="3" t="s">
        <v>466</v>
      </c>
      <c r="F823" s="4">
        <v>0.47916666666666702</v>
      </c>
      <c r="G823" s="4">
        <v>0.58333333333333304</v>
      </c>
      <c r="H823" s="2" t="s">
        <v>492</v>
      </c>
      <c r="J823" s="38">
        <v>0</v>
      </c>
      <c r="K823" s="5" t="str">
        <f t="shared" si="26"/>
        <v>0</v>
      </c>
      <c r="L823" s="39" t="s">
        <v>493</v>
      </c>
      <c r="M823" s="4">
        <v>0.104166666666667</v>
      </c>
      <c r="O823" s="2" t="s">
        <v>48</v>
      </c>
    </row>
    <row r="824" spans="1:15">
      <c r="A824" s="3" t="str">
        <f t="shared" si="25"/>
        <v>BORA BORA - TAHITI</v>
      </c>
      <c r="B824" s="2" t="s">
        <v>92</v>
      </c>
      <c r="C824" s="3" t="s">
        <v>78</v>
      </c>
      <c r="D824" s="3" t="s">
        <v>44</v>
      </c>
      <c r="E824" s="3" t="s">
        <v>466</v>
      </c>
      <c r="F824" s="4">
        <v>0.48958333333333298</v>
      </c>
      <c r="G824" s="4">
        <v>0.52430555555555602</v>
      </c>
      <c r="H824" s="2" t="s">
        <v>488</v>
      </c>
      <c r="I824" s="5" t="s">
        <v>58</v>
      </c>
      <c r="J824" s="38">
        <v>0</v>
      </c>
      <c r="K824" s="5" t="str">
        <f t="shared" si="26"/>
        <v>0</v>
      </c>
      <c r="L824" s="39"/>
      <c r="M824" s="4">
        <v>3.4722222222222203E-2</v>
      </c>
      <c r="O824" s="2" t="s">
        <v>48</v>
      </c>
    </row>
    <row r="825" spans="1:15">
      <c r="A825" s="3" t="str">
        <f t="shared" si="25"/>
        <v>TAHITI - KAUEHI</v>
      </c>
      <c r="B825" s="2" t="s">
        <v>329</v>
      </c>
      <c r="C825" s="3" t="s">
        <v>44</v>
      </c>
      <c r="D825" s="3" t="s">
        <v>330</v>
      </c>
      <c r="E825" s="3" t="s">
        <v>466</v>
      </c>
      <c r="F825" s="4">
        <v>0.5</v>
      </c>
      <c r="G825" s="4">
        <v>0.55555555555555602</v>
      </c>
      <c r="H825" s="2" t="s">
        <v>473</v>
      </c>
      <c r="I825" s="5" t="s">
        <v>72</v>
      </c>
      <c r="J825" s="38">
        <v>0</v>
      </c>
      <c r="K825" s="5" t="str">
        <f t="shared" si="26"/>
        <v>0</v>
      </c>
      <c r="L825" s="39" t="s">
        <v>494</v>
      </c>
      <c r="M825" s="4">
        <v>5.5555555555555601E-2</v>
      </c>
      <c r="O825" s="2" t="s">
        <v>48</v>
      </c>
    </row>
    <row r="826" spans="1:15">
      <c r="A826" s="3" t="str">
        <f t="shared" si="25"/>
        <v>TAHITI - KATIU</v>
      </c>
      <c r="B826" s="2" t="s">
        <v>325</v>
      </c>
      <c r="C826" s="3" t="s">
        <v>44</v>
      </c>
      <c r="D826" s="3" t="s">
        <v>326</v>
      </c>
      <c r="E826" s="3" t="s">
        <v>466</v>
      </c>
      <c r="F826" s="4">
        <v>0.5</v>
      </c>
      <c r="G826" s="4">
        <v>0.58680555555555602</v>
      </c>
      <c r="H826" s="2" t="s">
        <v>473</v>
      </c>
      <c r="I826" s="5" t="s">
        <v>72</v>
      </c>
      <c r="J826" s="38">
        <v>1</v>
      </c>
      <c r="K826" s="5" t="str">
        <f t="shared" si="26"/>
        <v>1</v>
      </c>
      <c r="L826" s="39" t="s">
        <v>494</v>
      </c>
      <c r="M826" s="4">
        <v>8.6805555555555594E-2</v>
      </c>
      <c r="O826" s="2" t="s">
        <v>48</v>
      </c>
    </row>
    <row r="827" spans="1:15">
      <c r="A827" s="3" t="str">
        <f t="shared" si="25"/>
        <v>BORA BORA - TAHITI</v>
      </c>
      <c r="B827" s="2" t="s">
        <v>92</v>
      </c>
      <c r="C827" s="3" t="s">
        <v>78</v>
      </c>
      <c r="D827" s="3" t="s">
        <v>44</v>
      </c>
      <c r="E827" s="3" t="s">
        <v>466</v>
      </c>
      <c r="F827" s="4">
        <v>0.5</v>
      </c>
      <c r="G827" s="4">
        <v>0.53472222222222199</v>
      </c>
      <c r="H827" s="2" t="s">
        <v>487</v>
      </c>
      <c r="I827" s="5" t="s">
        <v>58</v>
      </c>
      <c r="J827" s="38">
        <v>0</v>
      </c>
      <c r="K827" s="5" t="str">
        <f t="shared" si="26"/>
        <v>0</v>
      </c>
      <c r="L827" s="39"/>
      <c r="M827" s="4">
        <v>3.4722222222222203E-2</v>
      </c>
      <c r="O827" s="2" t="s">
        <v>48</v>
      </c>
    </row>
    <row r="828" spans="1:15">
      <c r="A828" s="3" t="str">
        <f t="shared" si="25"/>
        <v>TAHITI - KAUEHI</v>
      </c>
      <c r="B828" s="2" t="s">
        <v>329</v>
      </c>
      <c r="C828" s="3" t="s">
        <v>44</v>
      </c>
      <c r="D828" s="3" t="s">
        <v>330</v>
      </c>
      <c r="E828" s="3" t="s">
        <v>466</v>
      </c>
      <c r="F828" s="4">
        <v>0.5</v>
      </c>
      <c r="G828" s="4">
        <v>0.55555555555555602</v>
      </c>
      <c r="H828" s="2" t="s">
        <v>475</v>
      </c>
      <c r="I828" s="5" t="s">
        <v>72</v>
      </c>
      <c r="J828" s="38">
        <v>0</v>
      </c>
      <c r="K828" s="5" t="str">
        <f t="shared" si="26"/>
        <v>0</v>
      </c>
      <c r="L828" s="39" t="s">
        <v>495</v>
      </c>
      <c r="M828" s="4">
        <v>5.5555555555555601E-2</v>
      </c>
      <c r="O828" s="2" t="s">
        <v>48</v>
      </c>
    </row>
    <row r="829" spans="1:15">
      <c r="A829" s="3" t="str">
        <f t="shared" si="25"/>
        <v>TAHITI - ARATIKA</v>
      </c>
      <c r="B829" s="2" t="s">
        <v>331</v>
      </c>
      <c r="C829" s="3" t="s">
        <v>44</v>
      </c>
      <c r="D829" s="3" t="s">
        <v>332</v>
      </c>
      <c r="E829" s="3" t="s">
        <v>466</v>
      </c>
      <c r="F829" s="4">
        <v>0.5</v>
      </c>
      <c r="G829" s="4">
        <v>0.58333333333333304</v>
      </c>
      <c r="H829" s="2" t="s">
        <v>475</v>
      </c>
      <c r="I829" s="5" t="s">
        <v>72</v>
      </c>
      <c r="J829" s="38">
        <v>1</v>
      </c>
      <c r="K829" s="5" t="str">
        <f t="shared" si="26"/>
        <v>1</v>
      </c>
      <c r="L829" s="39" t="s">
        <v>495</v>
      </c>
      <c r="M829" s="4">
        <v>8.3333333333333301E-2</v>
      </c>
      <c r="O829" s="2" t="s">
        <v>48</v>
      </c>
    </row>
    <row r="830" spans="1:15">
      <c r="A830" s="3" t="str">
        <f t="shared" si="25"/>
        <v>HUAHINE - RAIATEA</v>
      </c>
      <c r="B830" s="2" t="s">
        <v>85</v>
      </c>
      <c r="C830" s="3" t="s">
        <v>70</v>
      </c>
      <c r="D830" s="3" t="s">
        <v>56</v>
      </c>
      <c r="E830" s="3" t="s">
        <v>466</v>
      </c>
      <c r="F830" s="4">
        <v>0.50347222222222199</v>
      </c>
      <c r="G830" s="4">
        <v>0.51736111111111105</v>
      </c>
      <c r="H830" s="2" t="s">
        <v>490</v>
      </c>
      <c r="I830" s="26" t="s">
        <v>72</v>
      </c>
      <c r="J830" s="38">
        <v>0</v>
      </c>
      <c r="K830" s="5" t="str">
        <f t="shared" si="26"/>
        <v>0</v>
      </c>
      <c r="L830" s="39" t="s">
        <v>59</v>
      </c>
      <c r="M830" s="4">
        <v>1.38888888888889E-2</v>
      </c>
      <c r="O830" s="2" t="s">
        <v>48</v>
      </c>
    </row>
    <row r="831" spans="1:15">
      <c r="A831" s="3" t="str">
        <f t="shared" si="25"/>
        <v>HUAHINE - TAHITI</v>
      </c>
      <c r="B831" s="2" t="s">
        <v>86</v>
      </c>
      <c r="C831" s="3" t="s">
        <v>70</v>
      </c>
      <c r="D831" s="3" t="s">
        <v>44</v>
      </c>
      <c r="E831" s="3" t="s">
        <v>466</v>
      </c>
      <c r="F831" s="4">
        <v>0.50347222222222199</v>
      </c>
      <c r="G831" s="4">
        <v>0.5625</v>
      </c>
      <c r="H831" s="2" t="s">
        <v>490</v>
      </c>
      <c r="I831" s="5" t="s">
        <v>58</v>
      </c>
      <c r="J831" s="38">
        <v>1</v>
      </c>
      <c r="K831" s="5" t="str">
        <f t="shared" si="26"/>
        <v>1</v>
      </c>
      <c r="L831" s="39" t="s">
        <v>59</v>
      </c>
      <c r="M831" s="4">
        <v>5.9027777777777797E-2</v>
      </c>
      <c r="O831" s="2" t="s">
        <v>48</v>
      </c>
    </row>
    <row r="832" spans="1:15">
      <c r="A832" s="3" t="str">
        <f t="shared" si="25"/>
        <v>HIVA OA (ATUONA) - NUKU HIVA</v>
      </c>
      <c r="B832" s="2" t="s">
        <v>99</v>
      </c>
      <c r="C832" s="3" t="s">
        <v>97</v>
      </c>
      <c r="D832" s="3" t="s">
        <v>40</v>
      </c>
      <c r="E832" s="3" t="s">
        <v>466</v>
      </c>
      <c r="F832" s="4">
        <v>0.51041666666666696</v>
      </c>
      <c r="G832" s="4">
        <v>0.54513888888888895</v>
      </c>
      <c r="H832" s="2" t="s">
        <v>496</v>
      </c>
      <c r="I832" s="26" t="s">
        <v>38</v>
      </c>
      <c r="J832" s="38">
        <v>0</v>
      </c>
      <c r="K832" s="5" t="str">
        <f t="shared" si="26"/>
        <v>0</v>
      </c>
      <c r="L832" s="39"/>
      <c r="M832" s="4">
        <v>3.4722222222222203E-2</v>
      </c>
      <c r="O832" s="2" t="s">
        <v>39</v>
      </c>
    </row>
    <row r="833" spans="1:17">
      <c r="A833" s="3" t="str">
        <f t="shared" si="25"/>
        <v>HIVA OA (ATUONA) - TAHITI</v>
      </c>
      <c r="B833" s="2" t="s">
        <v>220</v>
      </c>
      <c r="C833" s="3" t="s">
        <v>97</v>
      </c>
      <c r="D833" s="3" t="s">
        <v>44</v>
      </c>
      <c r="E833" s="3" t="s">
        <v>466</v>
      </c>
      <c r="F833" s="4">
        <v>0.51041666666666696</v>
      </c>
      <c r="G833" s="4">
        <v>0.73958333333333304</v>
      </c>
      <c r="H833" s="2" t="s">
        <v>497</v>
      </c>
      <c r="I833" s="26" t="s">
        <v>38</v>
      </c>
      <c r="J833" s="38">
        <v>1</v>
      </c>
      <c r="K833" s="5" t="str">
        <f t="shared" si="26"/>
        <v>1#</v>
      </c>
      <c r="L833" s="39"/>
      <c r="M833" s="4">
        <v>0.25</v>
      </c>
      <c r="N833" s="7">
        <v>7.9861111111111105E-2</v>
      </c>
      <c r="O833" s="2" t="s">
        <v>217</v>
      </c>
      <c r="P833" s="8" t="s">
        <v>40</v>
      </c>
      <c r="Q833" s="8" t="s">
        <v>113</v>
      </c>
    </row>
    <row r="834" spans="1:17">
      <c r="A834" s="3" t="str">
        <f t="shared" si="25"/>
        <v>HIVA OA (ATUONA) - UA POU</v>
      </c>
      <c r="B834" s="2" t="s">
        <v>254</v>
      </c>
      <c r="C834" s="3" t="s">
        <v>97</v>
      </c>
      <c r="D834" s="3" t="s">
        <v>34</v>
      </c>
      <c r="E834" s="3" t="s">
        <v>466</v>
      </c>
      <c r="F834" s="4">
        <v>0.51041666666666696</v>
      </c>
      <c r="G834" s="4">
        <v>0.58333333333333304</v>
      </c>
      <c r="H834" s="2" t="s">
        <v>496</v>
      </c>
      <c r="I834" s="26" t="s">
        <v>38</v>
      </c>
      <c r="J834" s="38">
        <v>1</v>
      </c>
      <c r="K834" s="5" t="str">
        <f t="shared" si="26"/>
        <v>1</v>
      </c>
      <c r="L834" s="39"/>
      <c r="M834" s="4">
        <v>7.2916666666666699E-2</v>
      </c>
      <c r="O834" s="2" t="s">
        <v>39</v>
      </c>
    </row>
    <row r="835" spans="1:17">
      <c r="A835" s="3" t="str">
        <f t="shared" si="25"/>
        <v>RANGIROA - MANIHI</v>
      </c>
      <c r="B835" s="2" t="s">
        <v>160</v>
      </c>
      <c r="C835" s="3" t="s">
        <v>130</v>
      </c>
      <c r="D835" s="3" t="s">
        <v>141</v>
      </c>
      <c r="E835" s="3" t="s">
        <v>466</v>
      </c>
      <c r="F835" s="4">
        <v>0.51388888888888895</v>
      </c>
      <c r="G835" s="4">
        <v>0.53819444444444398</v>
      </c>
      <c r="H835" s="2" t="s">
        <v>489</v>
      </c>
      <c r="I835" s="5" t="s">
        <v>72</v>
      </c>
      <c r="J835" s="38">
        <v>0</v>
      </c>
      <c r="K835" s="5" t="str">
        <f t="shared" si="26"/>
        <v>0</v>
      </c>
      <c r="L835" s="39"/>
      <c r="M835" s="4">
        <v>2.4305555555555601E-2</v>
      </c>
      <c r="O835" s="2" t="s">
        <v>48</v>
      </c>
    </row>
    <row r="836" spans="1:17">
      <c r="A836" s="3" t="str">
        <f t="shared" si="25"/>
        <v>RANGIROA - FAKARAVA</v>
      </c>
      <c r="B836" s="2" t="s">
        <v>281</v>
      </c>
      <c r="C836" s="3" t="s">
        <v>130</v>
      </c>
      <c r="D836" s="3" t="s">
        <v>152</v>
      </c>
      <c r="E836" s="3" t="s">
        <v>466</v>
      </c>
      <c r="F836" s="4">
        <v>0.51388888888888895</v>
      </c>
      <c r="G836" s="4">
        <v>0.57638888888888895</v>
      </c>
      <c r="H836" s="2" t="s">
        <v>489</v>
      </c>
      <c r="I836" s="5" t="s">
        <v>72</v>
      </c>
      <c r="J836" s="38">
        <v>1</v>
      </c>
      <c r="K836" s="5" t="str">
        <f t="shared" si="26"/>
        <v>1</v>
      </c>
      <c r="L836" s="39"/>
      <c r="M836" s="4">
        <v>6.25E-2</v>
      </c>
      <c r="O836" s="2" t="s">
        <v>48</v>
      </c>
    </row>
    <row r="837" spans="1:17">
      <c r="A837" s="3" t="str">
        <f t="shared" si="25"/>
        <v>RAIATEA - TAHITI</v>
      </c>
      <c r="B837" s="2" t="s">
        <v>80</v>
      </c>
      <c r="C837" s="3" t="s">
        <v>56</v>
      </c>
      <c r="D837" s="3" t="s">
        <v>44</v>
      </c>
      <c r="E837" s="3" t="s">
        <v>466</v>
      </c>
      <c r="F837" s="4">
        <v>0.53125</v>
      </c>
      <c r="G837" s="4">
        <v>0.5625</v>
      </c>
      <c r="H837" s="2" t="s">
        <v>490</v>
      </c>
      <c r="I837" s="5" t="s">
        <v>58</v>
      </c>
      <c r="J837" s="38">
        <v>0</v>
      </c>
      <c r="K837" s="5" t="str">
        <f t="shared" si="26"/>
        <v>0</v>
      </c>
      <c r="L837" s="39" t="s">
        <v>59</v>
      </c>
      <c r="M837" s="4">
        <v>3.125E-2</v>
      </c>
      <c r="O837" s="2" t="s">
        <v>48</v>
      </c>
    </row>
    <row r="838" spans="1:17">
      <c r="A838" s="3" t="str">
        <f t="shared" si="25"/>
        <v>TAHITI - TAKAROA</v>
      </c>
      <c r="B838" s="2" t="s">
        <v>115</v>
      </c>
      <c r="C838" s="3" t="s">
        <v>44</v>
      </c>
      <c r="D838" s="3" t="s">
        <v>116</v>
      </c>
      <c r="E838" s="3" t="s">
        <v>466</v>
      </c>
      <c r="F838" s="4">
        <v>0.54166666666666696</v>
      </c>
      <c r="G838" s="4">
        <v>0.60069444444444398</v>
      </c>
      <c r="H838" s="2" t="s">
        <v>498</v>
      </c>
      <c r="I838" s="5" t="s">
        <v>72</v>
      </c>
      <c r="J838" s="38">
        <v>0</v>
      </c>
      <c r="K838" s="5" t="str">
        <f t="shared" si="26"/>
        <v>0</v>
      </c>
      <c r="L838" s="39"/>
      <c r="M838" s="4">
        <v>5.9027777777777797E-2</v>
      </c>
      <c r="O838" s="2" t="s">
        <v>48</v>
      </c>
    </row>
    <row r="839" spans="1:17">
      <c r="A839" s="3" t="str">
        <f t="shared" si="25"/>
        <v>TAHITI - TAKAPOTO</v>
      </c>
      <c r="B839" s="2" t="s">
        <v>119</v>
      </c>
      <c r="C839" s="3" t="s">
        <v>44</v>
      </c>
      <c r="D839" s="3" t="s">
        <v>120</v>
      </c>
      <c r="E839" s="3" t="s">
        <v>466</v>
      </c>
      <c r="F839" s="4">
        <v>0.54166666666666696</v>
      </c>
      <c r="G839" s="4">
        <v>0.63194444444444398</v>
      </c>
      <c r="H839" s="2" t="s">
        <v>498</v>
      </c>
      <c r="I839" s="5" t="s">
        <v>72</v>
      </c>
      <c r="J839" s="38">
        <v>1</v>
      </c>
      <c r="K839" s="5" t="str">
        <f t="shared" si="26"/>
        <v>1</v>
      </c>
      <c r="L839" s="39"/>
      <c r="M839" s="4">
        <v>9.0277777777777804E-2</v>
      </c>
      <c r="O839" s="2" t="s">
        <v>48</v>
      </c>
    </row>
    <row r="840" spans="1:17">
      <c r="A840" s="3" t="str">
        <f t="shared" si="25"/>
        <v>RANGIROA - TAHITI</v>
      </c>
      <c r="B840" s="2" t="s">
        <v>156</v>
      </c>
      <c r="C840" s="3" t="s">
        <v>130</v>
      </c>
      <c r="D840" s="3" t="s">
        <v>44</v>
      </c>
      <c r="E840" s="3" t="s">
        <v>466</v>
      </c>
      <c r="F840" s="4">
        <v>0.54861111111111105</v>
      </c>
      <c r="G840" s="4">
        <v>0.59027777777777801</v>
      </c>
      <c r="H840" s="2" t="s">
        <v>491</v>
      </c>
      <c r="I840" s="5" t="s">
        <v>58</v>
      </c>
      <c r="J840" s="38">
        <v>0</v>
      </c>
      <c r="K840" s="5" t="str">
        <f t="shared" si="26"/>
        <v>0</v>
      </c>
      <c r="L840" s="39"/>
      <c r="M840" s="4">
        <v>4.1666666666666699E-2</v>
      </c>
      <c r="O840" s="2" t="s">
        <v>48</v>
      </c>
    </row>
    <row r="841" spans="1:17">
      <c r="A841" s="3" t="str">
        <f t="shared" si="25"/>
        <v>MANIHI - FAKARAVA</v>
      </c>
      <c r="B841" s="2" t="s">
        <v>499</v>
      </c>
      <c r="C841" s="3" t="s">
        <v>141</v>
      </c>
      <c r="D841" s="3" t="s">
        <v>152</v>
      </c>
      <c r="E841" s="3" t="s">
        <v>466</v>
      </c>
      <c r="F841" s="4">
        <v>0.55208333333333304</v>
      </c>
      <c r="G841" s="4">
        <v>0.57638888888888895</v>
      </c>
      <c r="H841" s="2" t="s">
        <v>489</v>
      </c>
      <c r="I841" s="5" t="s">
        <v>72</v>
      </c>
      <c r="J841" s="38">
        <v>0</v>
      </c>
      <c r="K841" s="5" t="str">
        <f t="shared" si="26"/>
        <v>0</v>
      </c>
      <c r="L841" s="39"/>
      <c r="M841" s="4">
        <v>2.4305555555555601E-2</v>
      </c>
      <c r="O841" s="2" t="s">
        <v>48</v>
      </c>
    </row>
    <row r="842" spans="1:17">
      <c r="A842" s="3" t="str">
        <f t="shared" si="25"/>
        <v>MANIHI - TAHITI</v>
      </c>
      <c r="B842" s="2" t="s">
        <v>174</v>
      </c>
      <c r="C842" s="3" t="s">
        <v>141</v>
      </c>
      <c r="D842" s="3" t="s">
        <v>44</v>
      </c>
      <c r="E842" s="3" t="s">
        <v>466</v>
      </c>
      <c r="F842" s="4">
        <v>0.55208333333333304</v>
      </c>
      <c r="G842" s="4">
        <v>0.64930555555555602</v>
      </c>
      <c r="H842" s="2" t="s">
        <v>489</v>
      </c>
      <c r="I842" s="5" t="s">
        <v>72</v>
      </c>
      <c r="J842" s="38">
        <v>1</v>
      </c>
      <c r="K842" s="5" t="str">
        <f t="shared" si="26"/>
        <v>1</v>
      </c>
      <c r="L842" s="39"/>
      <c r="M842" s="4">
        <v>9.7222222222222196E-2</v>
      </c>
      <c r="O842" s="2" t="s">
        <v>48</v>
      </c>
    </row>
    <row r="843" spans="1:17">
      <c r="A843" s="3" t="str">
        <f t="shared" si="25"/>
        <v>TAHITI - MOOREA</v>
      </c>
      <c r="B843" s="2" t="s">
        <v>73</v>
      </c>
      <c r="C843" s="3" t="s">
        <v>44</v>
      </c>
      <c r="D843" s="3" t="s">
        <v>74</v>
      </c>
      <c r="E843" s="3" t="s">
        <v>466</v>
      </c>
      <c r="F843" s="4">
        <v>0.55208333333333304</v>
      </c>
      <c r="G843" s="4">
        <v>0.5625</v>
      </c>
      <c r="H843" s="2" t="s">
        <v>500</v>
      </c>
      <c r="I843" s="5" t="s">
        <v>72</v>
      </c>
      <c r="J843" s="38">
        <v>0</v>
      </c>
      <c r="K843" s="5" t="str">
        <f t="shared" si="26"/>
        <v>0</v>
      </c>
      <c r="L843" s="39"/>
      <c r="M843" s="4">
        <v>1.0416666666666701E-2</v>
      </c>
      <c r="O843" s="2" t="s">
        <v>48</v>
      </c>
    </row>
    <row r="844" spans="1:17">
      <c r="A844" s="3" t="str">
        <f t="shared" si="25"/>
        <v>TAHITI - BORA BORA</v>
      </c>
      <c r="B844" s="2" t="s">
        <v>77</v>
      </c>
      <c r="C844" s="3" t="s">
        <v>44</v>
      </c>
      <c r="D844" s="3" t="s">
        <v>78</v>
      </c>
      <c r="E844" s="3" t="s">
        <v>466</v>
      </c>
      <c r="F844" s="4">
        <v>0.55208333333333304</v>
      </c>
      <c r="G844" s="4">
        <v>0.60416666666666696</v>
      </c>
      <c r="H844" s="2" t="s">
        <v>500</v>
      </c>
      <c r="I844" s="5" t="s">
        <v>72</v>
      </c>
      <c r="J844" s="38">
        <v>1</v>
      </c>
      <c r="K844" s="5" t="str">
        <f t="shared" si="26"/>
        <v>1</v>
      </c>
      <c r="L844" s="39"/>
      <c r="M844" s="4">
        <v>5.2083333333333301E-2</v>
      </c>
      <c r="O844" s="2" t="s">
        <v>48</v>
      </c>
    </row>
    <row r="845" spans="1:17">
      <c r="A845" s="3" t="str">
        <f t="shared" si="25"/>
        <v>TAHITI - RANGIROA</v>
      </c>
      <c r="B845" s="2" t="s">
        <v>129</v>
      </c>
      <c r="C845" s="3" t="s">
        <v>44</v>
      </c>
      <c r="D845" s="3" t="s">
        <v>130</v>
      </c>
      <c r="E845" s="3" t="s">
        <v>466</v>
      </c>
      <c r="F845" s="4">
        <v>0.5625</v>
      </c>
      <c r="G845" s="4">
        <v>0.60416666666666696</v>
      </c>
      <c r="H845" s="2" t="s">
        <v>501</v>
      </c>
      <c r="I845" s="5" t="s">
        <v>72</v>
      </c>
      <c r="J845" s="38">
        <v>0</v>
      </c>
      <c r="K845" s="5" t="str">
        <f t="shared" si="26"/>
        <v>0</v>
      </c>
      <c r="L845" s="39" t="s">
        <v>187</v>
      </c>
      <c r="M845" s="4">
        <v>4.1666666666666699E-2</v>
      </c>
      <c r="O845" s="2" t="s">
        <v>48</v>
      </c>
    </row>
    <row r="846" spans="1:17">
      <c r="A846" s="3" t="str">
        <f t="shared" si="25"/>
        <v>NUKU HIVA - UA POU</v>
      </c>
      <c r="B846" s="2" t="s">
        <v>137</v>
      </c>
      <c r="C846" s="3" t="s">
        <v>40</v>
      </c>
      <c r="D846" s="3" t="s">
        <v>34</v>
      </c>
      <c r="E846" s="3" t="s">
        <v>466</v>
      </c>
      <c r="F846" s="4">
        <v>0.56597222222222199</v>
      </c>
      <c r="G846" s="4">
        <v>0.58333333333333304</v>
      </c>
      <c r="H846" s="2" t="s">
        <v>496</v>
      </c>
      <c r="I846" s="26" t="s">
        <v>38</v>
      </c>
      <c r="J846" s="38">
        <v>0</v>
      </c>
      <c r="K846" s="5" t="str">
        <f t="shared" si="26"/>
        <v>0</v>
      </c>
      <c r="L846" s="39"/>
      <c r="M846" s="4">
        <v>1.7361111111111101E-2</v>
      </c>
      <c r="O846" s="2" t="s">
        <v>39</v>
      </c>
    </row>
    <row r="847" spans="1:17">
      <c r="A847" s="3" t="str">
        <f t="shared" si="25"/>
        <v>KAUEHI - TAHITI</v>
      </c>
      <c r="B847" s="2" t="s">
        <v>348</v>
      </c>
      <c r="C847" s="3" t="s">
        <v>330</v>
      </c>
      <c r="D847" s="3" t="s">
        <v>44</v>
      </c>
      <c r="E847" s="3" t="s">
        <v>466</v>
      </c>
      <c r="F847" s="4">
        <v>0.56944444444444398</v>
      </c>
      <c r="G847" s="4">
        <v>0.65972222222222199</v>
      </c>
      <c r="H847" s="2" t="s">
        <v>473</v>
      </c>
      <c r="I847" s="5" t="s">
        <v>72</v>
      </c>
      <c r="J847" s="38">
        <v>1</v>
      </c>
      <c r="K847" s="5" t="str">
        <f t="shared" si="26"/>
        <v>1</v>
      </c>
      <c r="L847" s="39" t="s">
        <v>494</v>
      </c>
      <c r="M847" s="4">
        <v>9.0277777777777804E-2</v>
      </c>
      <c r="O847" s="2" t="s">
        <v>48</v>
      </c>
    </row>
    <row r="848" spans="1:17">
      <c r="A848" s="3" t="str">
        <f t="shared" si="25"/>
        <v>KAUEHI - TAHITI</v>
      </c>
      <c r="B848" s="2" t="s">
        <v>348</v>
      </c>
      <c r="C848" s="3" t="s">
        <v>330</v>
      </c>
      <c r="D848" s="3" t="s">
        <v>44</v>
      </c>
      <c r="E848" s="3" t="s">
        <v>466</v>
      </c>
      <c r="F848" s="4">
        <v>0.56944444444444398</v>
      </c>
      <c r="G848" s="4">
        <v>0.64930555555555602</v>
      </c>
      <c r="H848" s="2" t="s">
        <v>475</v>
      </c>
      <c r="I848" s="5" t="s">
        <v>72</v>
      </c>
      <c r="J848" s="38">
        <v>1</v>
      </c>
      <c r="K848" s="5" t="str">
        <f t="shared" si="26"/>
        <v>1</v>
      </c>
      <c r="L848" s="39" t="s">
        <v>495</v>
      </c>
      <c r="M848" s="4">
        <v>7.9861111111111105E-2</v>
      </c>
      <c r="O848" s="2" t="s">
        <v>48</v>
      </c>
    </row>
    <row r="849" spans="1:17">
      <c r="A849" s="3" t="str">
        <f t="shared" si="25"/>
        <v>MOOREA - BORA BORA</v>
      </c>
      <c r="B849" s="2" t="s">
        <v>82</v>
      </c>
      <c r="C849" s="3" t="s">
        <v>74</v>
      </c>
      <c r="D849" s="3" t="s">
        <v>78</v>
      </c>
      <c r="E849" s="3" t="s">
        <v>466</v>
      </c>
      <c r="F849" s="4">
        <v>0.57291666666666696</v>
      </c>
      <c r="G849" s="4">
        <v>0.60416666666666696</v>
      </c>
      <c r="H849" s="2" t="s">
        <v>500</v>
      </c>
      <c r="I849" s="5" t="s">
        <v>72</v>
      </c>
      <c r="J849" s="38">
        <v>0</v>
      </c>
      <c r="K849" s="5" t="str">
        <f t="shared" si="26"/>
        <v>0</v>
      </c>
      <c r="L849" s="39"/>
      <c r="M849" s="4">
        <v>3.125E-2</v>
      </c>
      <c r="O849" s="2" t="s">
        <v>48</v>
      </c>
    </row>
    <row r="850" spans="1:17">
      <c r="A850" s="3" t="str">
        <f t="shared" si="25"/>
        <v>TAHITI - RAIATEA</v>
      </c>
      <c r="B850" s="2" t="s">
        <v>55</v>
      </c>
      <c r="C850" s="3" t="s">
        <v>44</v>
      </c>
      <c r="D850" s="3" t="s">
        <v>56</v>
      </c>
      <c r="E850" s="3" t="s">
        <v>466</v>
      </c>
      <c r="F850" s="4">
        <v>0.59027777777777801</v>
      </c>
      <c r="G850" s="4">
        <v>0.62152777777777801</v>
      </c>
      <c r="H850" s="2" t="s">
        <v>502</v>
      </c>
      <c r="I850" s="5" t="s">
        <v>58</v>
      </c>
      <c r="J850" s="38">
        <v>0</v>
      </c>
      <c r="K850" s="5" t="str">
        <f t="shared" si="26"/>
        <v>0</v>
      </c>
      <c r="L850" s="39"/>
      <c r="M850" s="4">
        <v>3.125E-2</v>
      </c>
      <c r="O850" s="2" t="s">
        <v>48</v>
      </c>
    </row>
    <row r="851" spans="1:17">
      <c r="A851" s="3" t="str">
        <f t="shared" si="25"/>
        <v>TAHITI - HUAHINE</v>
      </c>
      <c r="B851" s="2" t="s">
        <v>69</v>
      </c>
      <c r="C851" s="3" t="s">
        <v>44</v>
      </c>
      <c r="D851" s="3" t="s">
        <v>70</v>
      </c>
      <c r="E851" s="3" t="s">
        <v>466</v>
      </c>
      <c r="F851" s="4">
        <v>0.59027777777777801</v>
      </c>
      <c r="G851" s="4">
        <v>0.64930555555555602</v>
      </c>
      <c r="H851" s="2" t="s">
        <v>502</v>
      </c>
      <c r="I851" s="5" t="s">
        <v>58</v>
      </c>
      <c r="J851" s="38">
        <v>1</v>
      </c>
      <c r="K851" s="5" t="str">
        <f t="shared" si="26"/>
        <v>1</v>
      </c>
      <c r="L851" s="39"/>
      <c r="M851" s="4">
        <v>5.9027777777777797E-2</v>
      </c>
      <c r="O851" s="2" t="s">
        <v>48</v>
      </c>
    </row>
    <row r="852" spans="1:17">
      <c r="A852" s="3" t="str">
        <f t="shared" si="25"/>
        <v>UA POU - NUKU HIVA</v>
      </c>
      <c r="B852" s="2" t="s">
        <v>143</v>
      </c>
      <c r="C852" s="3" t="s">
        <v>34</v>
      </c>
      <c r="D852" s="3" t="s">
        <v>40</v>
      </c>
      <c r="E852" s="3" t="s">
        <v>466</v>
      </c>
      <c r="F852" s="4">
        <v>0.59375</v>
      </c>
      <c r="G852" s="4">
        <v>0.61111111111111105</v>
      </c>
      <c r="H852" s="2" t="s">
        <v>503</v>
      </c>
      <c r="I852" s="26" t="s">
        <v>38</v>
      </c>
      <c r="J852" s="38">
        <v>0</v>
      </c>
      <c r="K852" s="5" t="str">
        <f t="shared" si="26"/>
        <v>0</v>
      </c>
      <c r="L852" s="39"/>
      <c r="M852" s="4">
        <v>1.7361111111111101E-2</v>
      </c>
      <c r="O852" s="2" t="s">
        <v>39</v>
      </c>
    </row>
    <row r="853" spans="1:17">
      <c r="A853" s="3" t="str">
        <f t="shared" si="25"/>
        <v>UA POU - HIVA OA (ATUONA)</v>
      </c>
      <c r="B853" s="2" t="s">
        <v>280</v>
      </c>
      <c r="C853" s="3" t="s">
        <v>34</v>
      </c>
      <c r="D853" s="3" t="s">
        <v>97</v>
      </c>
      <c r="E853" s="3" t="s">
        <v>466</v>
      </c>
      <c r="F853" s="4">
        <v>0.59375</v>
      </c>
      <c r="G853" s="4">
        <v>0.67361111111111105</v>
      </c>
      <c r="H853" s="2" t="s">
        <v>503</v>
      </c>
      <c r="I853" s="26" t="s">
        <v>38</v>
      </c>
      <c r="J853" s="38">
        <v>1</v>
      </c>
      <c r="K853" s="5" t="str">
        <f t="shared" si="26"/>
        <v>1</v>
      </c>
      <c r="L853" s="39"/>
      <c r="M853" s="4">
        <v>7.9861111111111105E-2</v>
      </c>
      <c r="O853" s="2" t="s">
        <v>39</v>
      </c>
    </row>
    <row r="854" spans="1:17">
      <c r="A854" s="3" t="str">
        <f t="shared" si="25"/>
        <v>UA POU - TAHITI</v>
      </c>
      <c r="B854" s="2" t="s">
        <v>215</v>
      </c>
      <c r="C854" s="3" t="s">
        <v>34</v>
      </c>
      <c r="D854" s="3" t="s">
        <v>44</v>
      </c>
      <c r="E854" s="3" t="s">
        <v>466</v>
      </c>
      <c r="F854" s="4">
        <v>0.59375</v>
      </c>
      <c r="G854" s="4">
        <v>0.73958333333333304</v>
      </c>
      <c r="H854" s="2" t="s">
        <v>504</v>
      </c>
      <c r="I854" s="26" t="s">
        <v>38</v>
      </c>
      <c r="J854" s="38">
        <v>1</v>
      </c>
      <c r="K854" s="5" t="str">
        <f t="shared" si="26"/>
        <v>1#</v>
      </c>
      <c r="L854" s="39"/>
      <c r="M854" s="4">
        <v>0.16666666666666699</v>
      </c>
      <c r="N854" s="7">
        <v>1.38888888888889E-2</v>
      </c>
      <c r="O854" s="2" t="s">
        <v>217</v>
      </c>
      <c r="P854" s="8" t="s">
        <v>40</v>
      </c>
      <c r="Q854" s="8" t="s">
        <v>113</v>
      </c>
    </row>
    <row r="855" spans="1:17">
      <c r="A855" s="3" t="str">
        <f t="shared" si="25"/>
        <v>FAKARAVA - TAHITI</v>
      </c>
      <c r="B855" s="2" t="s">
        <v>172</v>
      </c>
      <c r="C855" s="3" t="s">
        <v>152</v>
      </c>
      <c r="D855" s="3" t="s">
        <v>44</v>
      </c>
      <c r="E855" s="3" t="s">
        <v>466</v>
      </c>
      <c r="F855" s="4">
        <v>0.59722222222222199</v>
      </c>
      <c r="G855" s="4">
        <v>0.64930555555555602</v>
      </c>
      <c r="H855" s="2" t="s">
        <v>489</v>
      </c>
      <c r="I855" s="5" t="s">
        <v>72</v>
      </c>
      <c r="J855" s="38">
        <v>0</v>
      </c>
      <c r="K855" s="5" t="str">
        <f t="shared" si="26"/>
        <v>0</v>
      </c>
      <c r="L855" s="39"/>
      <c r="M855" s="4">
        <v>5.2083333333333301E-2</v>
      </c>
      <c r="O855" s="2" t="s">
        <v>48</v>
      </c>
    </row>
    <row r="856" spans="1:17">
      <c r="A856" s="3" t="str">
        <f t="shared" si="25"/>
        <v>ARATIKA - TAHITI</v>
      </c>
      <c r="B856" s="2" t="s">
        <v>350</v>
      </c>
      <c r="C856" s="3" t="s">
        <v>332</v>
      </c>
      <c r="D856" s="3" t="s">
        <v>44</v>
      </c>
      <c r="E856" s="3" t="s">
        <v>466</v>
      </c>
      <c r="F856" s="4">
        <v>0.59722222222222199</v>
      </c>
      <c r="G856" s="4">
        <v>0.64930555555555602</v>
      </c>
      <c r="H856" s="2" t="s">
        <v>475</v>
      </c>
      <c r="I856" s="5" t="s">
        <v>72</v>
      </c>
      <c r="J856" s="38">
        <v>0</v>
      </c>
      <c r="K856" s="5" t="str">
        <f t="shared" si="26"/>
        <v>0</v>
      </c>
      <c r="L856" s="39" t="s">
        <v>495</v>
      </c>
      <c r="M856" s="4">
        <v>5.2083333333333301E-2</v>
      </c>
      <c r="O856" s="2" t="s">
        <v>48</v>
      </c>
    </row>
    <row r="857" spans="1:17">
      <c r="A857" s="3" t="str">
        <f t="shared" si="25"/>
        <v>KATIU - TAHITI</v>
      </c>
      <c r="B857" s="2" t="s">
        <v>346</v>
      </c>
      <c r="C857" s="3" t="s">
        <v>326</v>
      </c>
      <c r="D857" s="3" t="s">
        <v>44</v>
      </c>
      <c r="E857" s="3" t="s">
        <v>466</v>
      </c>
      <c r="F857" s="4">
        <v>0.60069444444444398</v>
      </c>
      <c r="G857" s="4">
        <v>0.65972222222222199</v>
      </c>
      <c r="H857" s="2" t="s">
        <v>473</v>
      </c>
      <c r="I857" s="5" t="s">
        <v>72</v>
      </c>
      <c r="J857" s="38">
        <v>0</v>
      </c>
      <c r="K857" s="5" t="str">
        <f t="shared" si="26"/>
        <v>0</v>
      </c>
      <c r="L857" s="39" t="s">
        <v>494</v>
      </c>
      <c r="M857" s="4">
        <v>5.9027777777777797E-2</v>
      </c>
      <c r="O857" s="2" t="s">
        <v>48</v>
      </c>
    </row>
    <row r="858" spans="1:17">
      <c r="A858" s="3" t="str">
        <f t="shared" ref="A858:A921" si="27" xml:space="preserve"> CONCATENATE(VLOOKUP(C858,esc,2,0)," - ",VLOOKUP(D858,esc,2,0))</f>
        <v>GAMBIER - TAHITI</v>
      </c>
      <c r="B858" s="2" t="s">
        <v>286</v>
      </c>
      <c r="C858" s="3" t="s">
        <v>247</v>
      </c>
      <c r="D858" s="3" t="s">
        <v>44</v>
      </c>
      <c r="E858" s="3" t="s">
        <v>466</v>
      </c>
      <c r="F858" s="4">
        <v>0.61111111111111105</v>
      </c>
      <c r="G858" s="4">
        <v>0.72916666666666696</v>
      </c>
      <c r="H858" s="2" t="s">
        <v>481</v>
      </c>
      <c r="I858" s="26" t="s">
        <v>38</v>
      </c>
      <c r="J858" s="38">
        <v>0</v>
      </c>
      <c r="K858" s="5" t="str">
        <f t="shared" ref="K858:K921" si="28">CONCATENATE(J858,Q858)</f>
        <v>0</v>
      </c>
      <c r="L858" s="39" t="s">
        <v>482</v>
      </c>
      <c r="M858" s="4">
        <v>0.15972222222222199</v>
      </c>
      <c r="O858" s="2" t="s">
        <v>48</v>
      </c>
    </row>
    <row r="859" spans="1:17">
      <c r="A859" s="3" t="str">
        <f t="shared" si="27"/>
        <v>TAHITI - MOOREA</v>
      </c>
      <c r="B859" s="2" t="s">
        <v>73</v>
      </c>
      <c r="C859" s="3" t="s">
        <v>44</v>
      </c>
      <c r="D859" s="3" t="s">
        <v>74</v>
      </c>
      <c r="E859" s="3" t="s">
        <v>466</v>
      </c>
      <c r="F859" s="4">
        <v>0.61805555555555602</v>
      </c>
      <c r="G859" s="4">
        <v>0.62847222222222199</v>
      </c>
      <c r="H859" s="2" t="s">
        <v>505</v>
      </c>
      <c r="I859" s="5" t="s">
        <v>72</v>
      </c>
      <c r="J859" s="38">
        <v>0</v>
      </c>
      <c r="K859" s="5" t="str">
        <f t="shared" si="28"/>
        <v>0</v>
      </c>
      <c r="L859" s="39"/>
      <c r="M859" s="4">
        <v>1.0416666666666701E-2</v>
      </c>
      <c r="O859" s="2" t="s">
        <v>48</v>
      </c>
    </row>
    <row r="860" spans="1:17">
      <c r="A860" s="3" t="str">
        <f t="shared" si="27"/>
        <v>TAHITI - HUAHINE</v>
      </c>
      <c r="B860" s="2" t="s">
        <v>69</v>
      </c>
      <c r="C860" s="3" t="s">
        <v>44</v>
      </c>
      <c r="D860" s="3" t="s">
        <v>70</v>
      </c>
      <c r="E860" s="3" t="s">
        <v>466</v>
      </c>
      <c r="F860" s="4">
        <v>0.61805555555555602</v>
      </c>
      <c r="G860" s="4">
        <v>0.66319444444444398</v>
      </c>
      <c r="H860" s="2" t="s">
        <v>505</v>
      </c>
      <c r="I860" s="5" t="s">
        <v>72</v>
      </c>
      <c r="J860" s="38">
        <v>1</v>
      </c>
      <c r="K860" s="5" t="str">
        <f t="shared" si="28"/>
        <v>1</v>
      </c>
      <c r="L860" s="39"/>
      <c r="M860" s="4">
        <v>4.5138888888888902E-2</v>
      </c>
      <c r="O860" s="2" t="s">
        <v>48</v>
      </c>
    </row>
    <row r="861" spans="1:17">
      <c r="A861" s="3" t="str">
        <f t="shared" si="27"/>
        <v>TAHITI - BORA BORA</v>
      </c>
      <c r="B861" s="2" t="s">
        <v>77</v>
      </c>
      <c r="C861" s="3" t="s">
        <v>44</v>
      </c>
      <c r="D861" s="3" t="s">
        <v>78</v>
      </c>
      <c r="E861" s="3" t="s">
        <v>466</v>
      </c>
      <c r="F861" s="4">
        <v>0.61805555555555602</v>
      </c>
      <c r="G861" s="4">
        <v>0.69097222222222199</v>
      </c>
      <c r="H861" s="2" t="s">
        <v>505</v>
      </c>
      <c r="I861" s="5" t="s">
        <v>72</v>
      </c>
      <c r="J861" s="38">
        <v>2</v>
      </c>
      <c r="K861" s="5" t="str">
        <f t="shared" si="28"/>
        <v>2</v>
      </c>
      <c r="L861" s="39"/>
      <c r="M861" s="4">
        <v>7.2916666666666699E-2</v>
      </c>
      <c r="O861" s="2" t="s">
        <v>48</v>
      </c>
    </row>
    <row r="862" spans="1:17">
      <c r="A862" s="3" t="str">
        <f t="shared" si="27"/>
        <v>RANGIROA - TAHITI</v>
      </c>
      <c r="B862" s="2" t="s">
        <v>156</v>
      </c>
      <c r="C862" s="3" t="s">
        <v>130</v>
      </c>
      <c r="D862" s="3" t="s">
        <v>44</v>
      </c>
      <c r="E862" s="3" t="s">
        <v>466</v>
      </c>
      <c r="F862" s="4">
        <v>0.61805555555555602</v>
      </c>
      <c r="G862" s="4">
        <v>0.65972222222222199</v>
      </c>
      <c r="H862" s="2" t="s">
        <v>501</v>
      </c>
      <c r="I862" s="5" t="s">
        <v>72</v>
      </c>
      <c r="J862" s="38">
        <v>0</v>
      </c>
      <c r="K862" s="5" t="str">
        <f t="shared" si="28"/>
        <v>0</v>
      </c>
      <c r="L862" s="39" t="s">
        <v>187</v>
      </c>
      <c r="M862" s="4">
        <v>4.1666666666666699E-2</v>
      </c>
      <c r="O862" s="2" t="s">
        <v>48</v>
      </c>
    </row>
    <row r="863" spans="1:17">
      <c r="A863" s="3" t="str">
        <f t="shared" si="27"/>
        <v>NUKU HIVA - TAHITI</v>
      </c>
      <c r="B863" s="2" t="s">
        <v>154</v>
      </c>
      <c r="C863" s="3" t="s">
        <v>40</v>
      </c>
      <c r="D863" s="3" t="s">
        <v>44</v>
      </c>
      <c r="E863" s="3" t="s">
        <v>466</v>
      </c>
      <c r="F863" s="4">
        <v>0.625</v>
      </c>
      <c r="G863" s="4">
        <v>0.73958333333333304</v>
      </c>
      <c r="H863" s="2" t="s">
        <v>483</v>
      </c>
      <c r="I863" s="26" t="s">
        <v>38</v>
      </c>
      <c r="J863" s="38">
        <v>0</v>
      </c>
      <c r="K863" s="5" t="str">
        <f t="shared" si="28"/>
        <v>0</v>
      </c>
      <c r="L863" s="39"/>
      <c r="M863" s="4">
        <v>0.13541666666666699</v>
      </c>
      <c r="O863" s="2" t="s">
        <v>48</v>
      </c>
    </row>
    <row r="864" spans="1:17">
      <c r="A864" s="3" t="str">
        <f t="shared" si="27"/>
        <v>BORA BORA - MOOREA</v>
      </c>
      <c r="B864" s="2" t="s">
        <v>191</v>
      </c>
      <c r="C864" s="3" t="s">
        <v>78</v>
      </c>
      <c r="D864" s="3" t="s">
        <v>74</v>
      </c>
      <c r="E864" s="3" t="s">
        <v>466</v>
      </c>
      <c r="F864" s="4">
        <v>0.625</v>
      </c>
      <c r="G864" s="4">
        <v>0.65625</v>
      </c>
      <c r="H864" s="2" t="s">
        <v>506</v>
      </c>
      <c r="I864" s="5" t="s">
        <v>72</v>
      </c>
      <c r="J864" s="38">
        <v>0</v>
      </c>
      <c r="K864" s="5" t="str">
        <f t="shared" si="28"/>
        <v>0</v>
      </c>
      <c r="L864" s="39"/>
      <c r="M864" s="4">
        <v>3.125E-2</v>
      </c>
      <c r="O864" s="2" t="s">
        <v>48</v>
      </c>
    </row>
    <row r="865" spans="1:15">
      <c r="A865" s="3" t="str">
        <f t="shared" si="27"/>
        <v>BORA BORA - TAHITI</v>
      </c>
      <c r="B865" s="2" t="s">
        <v>92</v>
      </c>
      <c r="C865" s="3" t="s">
        <v>78</v>
      </c>
      <c r="D865" s="3" t="s">
        <v>44</v>
      </c>
      <c r="E865" s="3" t="s">
        <v>466</v>
      </c>
      <c r="F865" s="4">
        <v>0.625</v>
      </c>
      <c r="G865" s="4">
        <v>0.67708333333333304</v>
      </c>
      <c r="H865" s="2" t="s">
        <v>506</v>
      </c>
      <c r="I865" s="5" t="s">
        <v>72</v>
      </c>
      <c r="J865" s="38">
        <v>1</v>
      </c>
      <c r="K865" s="5" t="str">
        <f t="shared" si="28"/>
        <v>1</v>
      </c>
      <c r="L865" s="39"/>
      <c r="M865" s="4">
        <v>5.2083333333333301E-2</v>
      </c>
      <c r="O865" s="2" t="s">
        <v>48</v>
      </c>
    </row>
    <row r="866" spans="1:15">
      <c r="A866" s="3" t="str">
        <f t="shared" si="27"/>
        <v>RAROTONGA - TAHITI</v>
      </c>
      <c r="B866" s="2" t="s">
        <v>399</v>
      </c>
      <c r="C866" s="3" t="s">
        <v>388</v>
      </c>
      <c r="D866" s="3" t="s">
        <v>44</v>
      </c>
      <c r="E866" s="3" t="s">
        <v>466</v>
      </c>
      <c r="F866" s="4">
        <v>0.625</v>
      </c>
      <c r="G866" s="4">
        <v>0.73263888888888895</v>
      </c>
      <c r="H866" s="2" t="s">
        <v>507</v>
      </c>
      <c r="J866" s="38">
        <v>0</v>
      </c>
      <c r="K866" s="5" t="str">
        <f t="shared" si="28"/>
        <v>0</v>
      </c>
      <c r="L866" s="39" t="s">
        <v>493</v>
      </c>
      <c r="M866" s="4">
        <v>0.10763888888888901</v>
      </c>
      <c r="O866" s="2" t="s">
        <v>48</v>
      </c>
    </row>
    <row r="867" spans="1:15">
      <c r="A867" s="3" t="str">
        <f t="shared" si="27"/>
        <v>RAIATEA - TAHITI</v>
      </c>
      <c r="B867" s="2" t="s">
        <v>80</v>
      </c>
      <c r="C867" s="3" t="s">
        <v>56</v>
      </c>
      <c r="D867" s="3" t="s">
        <v>44</v>
      </c>
      <c r="E867" s="3" t="s">
        <v>466</v>
      </c>
      <c r="F867" s="4">
        <v>0.63541666666666696</v>
      </c>
      <c r="G867" s="4">
        <v>0.6875</v>
      </c>
      <c r="H867" s="2" t="s">
        <v>502</v>
      </c>
      <c r="I867" s="5" t="s">
        <v>72</v>
      </c>
      <c r="J867" s="38">
        <v>1</v>
      </c>
      <c r="K867" s="5" t="str">
        <f t="shared" si="28"/>
        <v>1</v>
      </c>
      <c r="L867" s="39"/>
      <c r="M867" s="4">
        <v>5.2083333333333301E-2</v>
      </c>
      <c r="O867" s="2" t="s">
        <v>48</v>
      </c>
    </row>
    <row r="868" spans="1:15">
      <c r="A868" s="3" t="str">
        <f t="shared" si="27"/>
        <v>RAIATEA - HUAHINE</v>
      </c>
      <c r="B868" s="2" t="s">
        <v>204</v>
      </c>
      <c r="C868" s="3" t="s">
        <v>56</v>
      </c>
      <c r="D868" s="3" t="s">
        <v>70</v>
      </c>
      <c r="E868" s="3" t="s">
        <v>466</v>
      </c>
      <c r="F868" s="4">
        <v>0.63541666666666696</v>
      </c>
      <c r="G868" s="4">
        <v>0.64930555555555602</v>
      </c>
      <c r="H868" s="2" t="s">
        <v>502</v>
      </c>
      <c r="I868" s="37" t="s">
        <v>72</v>
      </c>
      <c r="J868" s="38">
        <v>0</v>
      </c>
      <c r="K868" s="5" t="str">
        <f t="shared" si="28"/>
        <v>0</v>
      </c>
      <c r="L868" s="39"/>
      <c r="M868" s="4">
        <v>1.38888888888889E-2</v>
      </c>
      <c r="O868" s="2" t="s">
        <v>48</v>
      </c>
    </row>
    <row r="869" spans="1:15">
      <c r="A869" s="3" t="str">
        <f t="shared" si="27"/>
        <v>MOOREA - HUAHINE</v>
      </c>
      <c r="B869" s="2" t="s">
        <v>175</v>
      </c>
      <c r="C869" s="3" t="s">
        <v>74</v>
      </c>
      <c r="D869" s="3" t="s">
        <v>70</v>
      </c>
      <c r="E869" s="3" t="s">
        <v>466</v>
      </c>
      <c r="F869" s="4">
        <v>0.63888888888888895</v>
      </c>
      <c r="G869" s="4">
        <v>0.66319444444444398</v>
      </c>
      <c r="H869" s="2" t="s">
        <v>505</v>
      </c>
      <c r="I869" s="5" t="s">
        <v>72</v>
      </c>
      <c r="J869" s="38">
        <v>0</v>
      </c>
      <c r="K869" s="5" t="str">
        <f t="shared" si="28"/>
        <v>0</v>
      </c>
      <c r="L869" s="39"/>
      <c r="M869" s="4">
        <v>2.4305555555555601E-2</v>
      </c>
      <c r="O869" s="2" t="s">
        <v>48</v>
      </c>
    </row>
    <row r="870" spans="1:15">
      <c r="A870" s="3" t="str">
        <f t="shared" si="27"/>
        <v>NUKU HIVA - HIVA OA (ATUONA)</v>
      </c>
      <c r="B870" s="2" t="s">
        <v>159</v>
      </c>
      <c r="C870" s="3" t="s">
        <v>40</v>
      </c>
      <c r="D870" s="3" t="s">
        <v>97</v>
      </c>
      <c r="E870" s="3" t="s">
        <v>466</v>
      </c>
      <c r="F870" s="4">
        <v>0.63888888888888895</v>
      </c>
      <c r="G870" s="4">
        <v>0.67361111111111105</v>
      </c>
      <c r="H870" s="2" t="s">
        <v>503</v>
      </c>
      <c r="I870" s="26" t="s">
        <v>38</v>
      </c>
      <c r="J870" s="38">
        <v>0</v>
      </c>
      <c r="K870" s="5" t="str">
        <f t="shared" si="28"/>
        <v>0</v>
      </c>
      <c r="L870" s="39"/>
      <c r="M870" s="4">
        <v>3.4722222222222203E-2</v>
      </c>
      <c r="O870" s="2" t="s">
        <v>39</v>
      </c>
    </row>
    <row r="871" spans="1:15">
      <c r="A871" s="3" t="str">
        <f t="shared" si="27"/>
        <v>MOOREA - BORA BORA</v>
      </c>
      <c r="B871" s="2" t="s">
        <v>82</v>
      </c>
      <c r="C871" s="3" t="s">
        <v>74</v>
      </c>
      <c r="D871" s="3" t="s">
        <v>78</v>
      </c>
      <c r="E871" s="3" t="s">
        <v>466</v>
      </c>
      <c r="F871" s="4">
        <v>0.63888888888888895</v>
      </c>
      <c r="G871" s="4">
        <v>0.69097222222222199</v>
      </c>
      <c r="H871" s="2" t="s">
        <v>505</v>
      </c>
      <c r="I871" s="5" t="s">
        <v>58</v>
      </c>
      <c r="J871" s="38">
        <v>1</v>
      </c>
      <c r="K871" s="5" t="str">
        <f t="shared" si="28"/>
        <v>1</v>
      </c>
      <c r="L871" s="39"/>
      <c r="M871" s="4">
        <v>5.2083333333333301E-2</v>
      </c>
      <c r="O871" s="2" t="s">
        <v>48</v>
      </c>
    </row>
    <row r="872" spans="1:15">
      <c r="A872" s="3" t="str">
        <f t="shared" si="27"/>
        <v>TAKAPOTO - TAHITI</v>
      </c>
      <c r="B872" s="2" t="s">
        <v>149</v>
      </c>
      <c r="C872" s="3" t="s">
        <v>120</v>
      </c>
      <c r="D872" s="3" t="s">
        <v>44</v>
      </c>
      <c r="E872" s="3" t="s">
        <v>466</v>
      </c>
      <c r="F872" s="4">
        <v>0.64583333333333304</v>
      </c>
      <c r="G872" s="4">
        <v>0.73611111111111105</v>
      </c>
      <c r="H872" s="2" t="s">
        <v>508</v>
      </c>
      <c r="I872" s="5" t="s">
        <v>72</v>
      </c>
      <c r="J872" s="38">
        <v>1</v>
      </c>
      <c r="K872" s="5" t="str">
        <f t="shared" si="28"/>
        <v>1</v>
      </c>
      <c r="L872" s="39"/>
      <c r="M872" s="4">
        <v>9.0277777777777804E-2</v>
      </c>
      <c r="O872" s="2" t="s">
        <v>48</v>
      </c>
    </row>
    <row r="873" spans="1:15">
      <c r="A873" s="3" t="str">
        <f t="shared" si="27"/>
        <v>HUAHINE - TAHITI</v>
      </c>
      <c r="B873" s="2" t="s">
        <v>86</v>
      </c>
      <c r="C873" s="3" t="s">
        <v>70</v>
      </c>
      <c r="D873" s="3" t="s">
        <v>44</v>
      </c>
      <c r="E873" s="3" t="s">
        <v>466</v>
      </c>
      <c r="F873" s="4">
        <v>0.65972222222222199</v>
      </c>
      <c r="G873" s="4">
        <v>0.6875</v>
      </c>
      <c r="H873" s="2" t="s">
        <v>502</v>
      </c>
      <c r="I873" s="5" t="s">
        <v>72</v>
      </c>
      <c r="J873" s="38">
        <v>0</v>
      </c>
      <c r="K873" s="5" t="str">
        <f t="shared" si="28"/>
        <v>0</v>
      </c>
      <c r="L873" s="39"/>
      <c r="M873" s="4">
        <v>2.7777777777777801E-2</v>
      </c>
      <c r="O873" s="2" t="s">
        <v>48</v>
      </c>
    </row>
    <row r="874" spans="1:15">
      <c r="A874" s="3" t="str">
        <f t="shared" si="27"/>
        <v>MOOREA - TAHITI</v>
      </c>
      <c r="B874" s="2" t="s">
        <v>201</v>
      </c>
      <c r="C874" s="3" t="s">
        <v>74</v>
      </c>
      <c r="D874" s="3" t="s">
        <v>44</v>
      </c>
      <c r="E874" s="3" t="s">
        <v>466</v>
      </c>
      <c r="F874" s="4">
        <v>0.66666666666666696</v>
      </c>
      <c r="G874" s="4">
        <v>0.67708333333333304</v>
      </c>
      <c r="H874" s="2" t="s">
        <v>506</v>
      </c>
      <c r="I874" s="5" t="s">
        <v>72</v>
      </c>
      <c r="J874" s="38">
        <v>0</v>
      </c>
      <c r="K874" s="5" t="str">
        <f t="shared" si="28"/>
        <v>0</v>
      </c>
      <c r="L874" s="39"/>
      <c r="M874" s="4">
        <v>1.0416666666666701E-2</v>
      </c>
      <c r="O874" s="2" t="s">
        <v>48</v>
      </c>
    </row>
    <row r="875" spans="1:15">
      <c r="A875" s="3" t="str">
        <f t="shared" si="27"/>
        <v>HUAHINE - BORA BORA</v>
      </c>
      <c r="B875" s="2" t="s">
        <v>181</v>
      </c>
      <c r="C875" s="3" t="s">
        <v>70</v>
      </c>
      <c r="D875" s="3" t="s">
        <v>78</v>
      </c>
      <c r="E875" s="3" t="s">
        <v>466</v>
      </c>
      <c r="F875" s="4">
        <v>0.67361111111111105</v>
      </c>
      <c r="G875" s="4">
        <v>0.69097222222222199</v>
      </c>
      <c r="H875" s="2" t="s">
        <v>505</v>
      </c>
      <c r="I875" s="5" t="s">
        <v>72</v>
      </c>
      <c r="J875" s="38">
        <v>0</v>
      </c>
      <c r="K875" s="5" t="str">
        <f t="shared" si="28"/>
        <v>0</v>
      </c>
      <c r="L875" s="39"/>
      <c r="M875" s="4">
        <v>1.7361111111111101E-2</v>
      </c>
      <c r="O875" s="2" t="s">
        <v>48</v>
      </c>
    </row>
    <row r="876" spans="1:15">
      <c r="A876" s="3" t="str">
        <f t="shared" si="27"/>
        <v>HUAHINE - TAHITI</v>
      </c>
      <c r="B876" s="2" t="s">
        <v>86</v>
      </c>
      <c r="C876" s="3" t="s">
        <v>70</v>
      </c>
      <c r="D876" s="3" t="s">
        <v>44</v>
      </c>
      <c r="E876" s="3" t="s">
        <v>466</v>
      </c>
      <c r="F876" s="4">
        <v>0.67361111111111105</v>
      </c>
      <c r="G876" s="4">
        <v>0.74652777777777801</v>
      </c>
      <c r="H876" s="2" t="s">
        <v>505</v>
      </c>
      <c r="I876" s="5" t="s">
        <v>72</v>
      </c>
      <c r="J876" s="38">
        <v>1</v>
      </c>
      <c r="K876" s="5" t="str">
        <f t="shared" si="28"/>
        <v>1</v>
      </c>
      <c r="L876" s="39"/>
      <c r="M876" s="4">
        <v>7.2916666666666699E-2</v>
      </c>
      <c r="O876" s="2" t="s">
        <v>48</v>
      </c>
    </row>
    <row r="877" spans="1:15">
      <c r="A877" s="3" t="str">
        <f t="shared" si="27"/>
        <v>TAKAROA - TAHITI</v>
      </c>
      <c r="B877" s="2" t="s">
        <v>162</v>
      </c>
      <c r="C877" s="3" t="s">
        <v>116</v>
      </c>
      <c r="D877" s="3" t="s">
        <v>44</v>
      </c>
      <c r="E877" s="3" t="s">
        <v>466</v>
      </c>
      <c r="F877" s="4">
        <v>0.67708333333333304</v>
      </c>
      <c r="G877" s="4">
        <v>0.73611111111111105</v>
      </c>
      <c r="H877" s="2" t="s">
        <v>508</v>
      </c>
      <c r="I877" s="5" t="s">
        <v>72</v>
      </c>
      <c r="J877" s="38">
        <v>0</v>
      </c>
      <c r="K877" s="5" t="str">
        <f t="shared" si="28"/>
        <v>0</v>
      </c>
      <c r="L877" s="39"/>
      <c r="M877" s="4">
        <v>5.9027777777777797E-2</v>
      </c>
      <c r="O877" s="2" t="s">
        <v>48</v>
      </c>
    </row>
    <row r="878" spans="1:15">
      <c r="A878" s="3" t="str">
        <f t="shared" si="27"/>
        <v>TAHITI - HUAHINE</v>
      </c>
      <c r="B878" s="2" t="s">
        <v>69</v>
      </c>
      <c r="C878" s="3" t="s">
        <v>44</v>
      </c>
      <c r="D878" s="3" t="s">
        <v>70</v>
      </c>
      <c r="E878" s="3" t="s">
        <v>466</v>
      </c>
      <c r="F878" s="4">
        <v>0.68055555555555602</v>
      </c>
      <c r="G878" s="4">
        <v>0.70833333333333304</v>
      </c>
      <c r="H878" s="2" t="s">
        <v>509</v>
      </c>
      <c r="I878" s="5" t="s">
        <v>58</v>
      </c>
      <c r="J878" s="38">
        <v>0</v>
      </c>
      <c r="K878" s="5" t="str">
        <f t="shared" si="28"/>
        <v>0</v>
      </c>
      <c r="L878" s="39" t="s">
        <v>199</v>
      </c>
      <c r="M878" s="4">
        <v>2.7777777777777801E-2</v>
      </c>
      <c r="O878" s="2" t="s">
        <v>48</v>
      </c>
    </row>
    <row r="879" spans="1:15">
      <c r="A879" s="3" t="str">
        <f t="shared" si="27"/>
        <v>TAHITI - RAIATEA</v>
      </c>
      <c r="B879" s="2" t="s">
        <v>55</v>
      </c>
      <c r="C879" s="3" t="s">
        <v>44</v>
      </c>
      <c r="D879" s="3" t="s">
        <v>56</v>
      </c>
      <c r="E879" s="3" t="s">
        <v>466</v>
      </c>
      <c r="F879" s="4">
        <v>0.68055555555555602</v>
      </c>
      <c r="G879" s="4">
        <v>0.73263888888888895</v>
      </c>
      <c r="H879" s="2" t="s">
        <v>509</v>
      </c>
      <c r="I879" s="5" t="s">
        <v>465</v>
      </c>
      <c r="J879" s="38">
        <v>1</v>
      </c>
      <c r="K879" s="5" t="str">
        <f t="shared" si="28"/>
        <v>1</v>
      </c>
      <c r="L879" s="39" t="s">
        <v>199</v>
      </c>
      <c r="M879" s="4">
        <v>5.2083333333333301E-2</v>
      </c>
      <c r="O879" s="2" t="s">
        <v>48</v>
      </c>
    </row>
    <row r="880" spans="1:15">
      <c r="A880" s="3" t="str">
        <f t="shared" si="27"/>
        <v>TAHITI - BORA BORA</v>
      </c>
      <c r="B880" s="2" t="s">
        <v>77</v>
      </c>
      <c r="C880" s="3" t="s">
        <v>44</v>
      </c>
      <c r="D880" s="3" t="s">
        <v>78</v>
      </c>
      <c r="E880" s="3" t="s">
        <v>466</v>
      </c>
      <c r="F880" s="4">
        <v>0.69097222222222199</v>
      </c>
      <c r="G880" s="4">
        <v>0.72569444444444398</v>
      </c>
      <c r="H880" s="2" t="s">
        <v>510</v>
      </c>
      <c r="I880" s="5" t="s">
        <v>58</v>
      </c>
      <c r="J880" s="38">
        <v>0</v>
      </c>
      <c r="K880" s="5" t="str">
        <f t="shared" si="28"/>
        <v>0</v>
      </c>
      <c r="L880" s="39" t="s">
        <v>59</v>
      </c>
      <c r="M880" s="4">
        <v>3.4722222222222203E-2</v>
      </c>
      <c r="O880" s="2" t="s">
        <v>48</v>
      </c>
    </row>
    <row r="881" spans="1:15">
      <c r="A881" s="3" t="str">
        <f t="shared" si="27"/>
        <v>TAHITI - BORA BORA</v>
      </c>
      <c r="B881" s="2" t="s">
        <v>77</v>
      </c>
      <c r="C881" s="3" t="s">
        <v>44</v>
      </c>
      <c r="D881" s="3" t="s">
        <v>78</v>
      </c>
      <c r="E881" s="3" t="s">
        <v>466</v>
      </c>
      <c r="F881" s="4">
        <v>0.70138888888888895</v>
      </c>
      <c r="G881" s="4">
        <v>0.73611111111111105</v>
      </c>
      <c r="H881" s="2" t="s">
        <v>511</v>
      </c>
      <c r="I881" s="5" t="s">
        <v>58</v>
      </c>
      <c r="J881" s="38">
        <v>0</v>
      </c>
      <c r="K881" s="5" t="str">
        <f t="shared" si="28"/>
        <v>0</v>
      </c>
      <c r="L881" s="39"/>
      <c r="M881" s="4">
        <v>3.4722222222222203E-2</v>
      </c>
      <c r="O881" s="2" t="s">
        <v>48</v>
      </c>
    </row>
    <row r="882" spans="1:15">
      <c r="A882" s="3" t="str">
        <f t="shared" si="27"/>
        <v>TAHITI - RAIATEA</v>
      </c>
      <c r="B882" s="2" t="s">
        <v>55</v>
      </c>
      <c r="C882" s="3" t="s">
        <v>44</v>
      </c>
      <c r="D882" s="3" t="s">
        <v>56</v>
      </c>
      <c r="E882" s="3" t="s">
        <v>466</v>
      </c>
      <c r="F882" s="4">
        <v>0.71180555555555602</v>
      </c>
      <c r="G882" s="4">
        <v>0.74305555555555602</v>
      </c>
      <c r="H882" s="2" t="s">
        <v>512</v>
      </c>
      <c r="I882" s="5" t="s">
        <v>58</v>
      </c>
      <c r="J882" s="38">
        <v>0</v>
      </c>
      <c r="K882" s="5" t="str">
        <f t="shared" si="28"/>
        <v>0</v>
      </c>
      <c r="L882" s="39"/>
      <c r="M882" s="4">
        <v>3.125E-2</v>
      </c>
      <c r="O882" s="2" t="s">
        <v>48</v>
      </c>
    </row>
    <row r="883" spans="1:15">
      <c r="A883" s="3" t="str">
        <f t="shared" si="27"/>
        <v>TAHITI - BORA BORA</v>
      </c>
      <c r="B883" s="2" t="s">
        <v>77</v>
      </c>
      <c r="C883" s="3" t="s">
        <v>44</v>
      </c>
      <c r="D883" s="3" t="s">
        <v>78</v>
      </c>
      <c r="E883" s="3" t="s">
        <v>466</v>
      </c>
      <c r="F883" s="4">
        <v>0.71180555555555602</v>
      </c>
      <c r="G883" s="4">
        <v>0.76736111111111105</v>
      </c>
      <c r="H883" s="2" t="s">
        <v>512</v>
      </c>
      <c r="I883" s="5" t="s">
        <v>58</v>
      </c>
      <c r="J883" s="38">
        <v>1</v>
      </c>
      <c r="K883" s="5" t="str">
        <f t="shared" si="28"/>
        <v>1</v>
      </c>
      <c r="L883" s="39"/>
      <c r="M883" s="4">
        <v>5.5555555555555601E-2</v>
      </c>
      <c r="O883" s="2" t="s">
        <v>48</v>
      </c>
    </row>
    <row r="884" spans="1:15">
      <c r="A884" s="3" t="str">
        <f t="shared" si="27"/>
        <v>BORA BORA - TAHITI</v>
      </c>
      <c r="B884" s="2" t="s">
        <v>92</v>
      </c>
      <c r="C884" s="3" t="s">
        <v>78</v>
      </c>
      <c r="D884" s="3" t="s">
        <v>44</v>
      </c>
      <c r="E884" s="3" t="s">
        <v>466</v>
      </c>
      <c r="F884" s="4">
        <v>0.71180555555555602</v>
      </c>
      <c r="G884" s="4">
        <v>0.74652777777777801</v>
      </c>
      <c r="H884" s="2" t="s">
        <v>505</v>
      </c>
      <c r="I884" s="5" t="s">
        <v>72</v>
      </c>
      <c r="J884" s="38">
        <v>0</v>
      </c>
      <c r="K884" s="5" t="str">
        <f t="shared" si="28"/>
        <v>0</v>
      </c>
      <c r="L884" s="39"/>
      <c r="M884" s="4">
        <v>3.4722222222222203E-2</v>
      </c>
      <c r="O884" s="2" t="s">
        <v>48</v>
      </c>
    </row>
    <row r="885" spans="1:15">
      <c r="A885" s="3" t="str">
        <f t="shared" si="27"/>
        <v>HUAHINE - RAIATEA</v>
      </c>
      <c r="B885" s="2" t="s">
        <v>85</v>
      </c>
      <c r="C885" s="3" t="s">
        <v>70</v>
      </c>
      <c r="D885" s="3" t="s">
        <v>56</v>
      </c>
      <c r="E885" s="3" t="s">
        <v>466</v>
      </c>
      <c r="F885" s="4">
        <v>0.71875</v>
      </c>
      <c r="G885" s="4">
        <v>0.73263888888888895</v>
      </c>
      <c r="H885" s="2" t="s">
        <v>509</v>
      </c>
      <c r="I885" s="26" t="s">
        <v>72</v>
      </c>
      <c r="J885" s="38">
        <v>0</v>
      </c>
      <c r="K885" s="5" t="str">
        <f t="shared" si="28"/>
        <v>0</v>
      </c>
      <c r="L885" s="39" t="s">
        <v>199</v>
      </c>
      <c r="M885" s="4">
        <v>1.38888888888889E-2</v>
      </c>
      <c r="O885" s="2" t="s">
        <v>48</v>
      </c>
    </row>
    <row r="886" spans="1:15">
      <c r="A886" s="3" t="str">
        <f t="shared" si="27"/>
        <v>HUAHINE - TAHITI</v>
      </c>
      <c r="B886" s="2" t="s">
        <v>86</v>
      </c>
      <c r="C886" s="3" t="s">
        <v>70</v>
      </c>
      <c r="D886" s="3" t="s">
        <v>44</v>
      </c>
      <c r="E886" s="3" t="s">
        <v>466</v>
      </c>
      <c r="F886" s="4">
        <v>0.71875</v>
      </c>
      <c r="G886" s="4">
        <v>0.77777777777777801</v>
      </c>
      <c r="H886" s="2" t="s">
        <v>509</v>
      </c>
      <c r="I886" s="5" t="s">
        <v>72</v>
      </c>
      <c r="J886" s="38">
        <v>1</v>
      </c>
      <c r="K886" s="5" t="str">
        <f t="shared" si="28"/>
        <v>1</v>
      </c>
      <c r="L886" s="39" t="s">
        <v>199</v>
      </c>
      <c r="M886" s="4">
        <v>5.9027777777777797E-2</v>
      </c>
      <c r="O886" s="2" t="s">
        <v>48</v>
      </c>
    </row>
    <row r="887" spans="1:15">
      <c r="A887" s="3" t="str">
        <f t="shared" si="27"/>
        <v>BORA BORA - TAHITI</v>
      </c>
      <c r="B887" s="2" t="s">
        <v>92</v>
      </c>
      <c r="C887" s="3" t="s">
        <v>78</v>
      </c>
      <c r="D887" s="3" t="s">
        <v>44</v>
      </c>
      <c r="E887" s="3" t="s">
        <v>466</v>
      </c>
      <c r="F887" s="4">
        <v>0.73958333333333304</v>
      </c>
      <c r="G887" s="4">
        <v>0.77430555555555602</v>
      </c>
      <c r="H887" s="2" t="s">
        <v>510</v>
      </c>
      <c r="I887" s="5" t="s">
        <v>72</v>
      </c>
      <c r="J887" s="38">
        <v>0</v>
      </c>
      <c r="K887" s="5" t="str">
        <f t="shared" si="28"/>
        <v>0</v>
      </c>
      <c r="L887" s="39" t="s">
        <v>59</v>
      </c>
      <c r="M887" s="4">
        <v>3.4722222222222203E-2</v>
      </c>
      <c r="O887" s="2" t="s">
        <v>48</v>
      </c>
    </row>
    <row r="888" spans="1:15">
      <c r="A888" s="3" t="str">
        <f t="shared" si="27"/>
        <v>RAIATEA - TAHITI</v>
      </c>
      <c r="B888" s="2" t="s">
        <v>80</v>
      </c>
      <c r="C888" s="3" t="s">
        <v>56</v>
      </c>
      <c r="D888" s="3" t="s">
        <v>44</v>
      </c>
      <c r="E888" s="3" t="s">
        <v>466</v>
      </c>
      <c r="F888" s="4">
        <v>0.74652777777777801</v>
      </c>
      <c r="G888" s="4">
        <v>0.77777777777777801</v>
      </c>
      <c r="H888" s="2" t="s">
        <v>509</v>
      </c>
      <c r="I888" s="5" t="s">
        <v>72</v>
      </c>
      <c r="J888" s="38">
        <v>0</v>
      </c>
      <c r="K888" s="5" t="str">
        <f t="shared" si="28"/>
        <v>0</v>
      </c>
      <c r="L888" s="39" t="s">
        <v>199</v>
      </c>
      <c r="M888" s="4">
        <v>3.125E-2</v>
      </c>
      <c r="O888" s="2" t="s">
        <v>48</v>
      </c>
    </row>
    <row r="889" spans="1:15">
      <c r="A889" s="3" t="str">
        <f t="shared" si="27"/>
        <v>BORA BORA - TAHITI</v>
      </c>
      <c r="B889" s="2" t="s">
        <v>92</v>
      </c>
      <c r="C889" s="3" t="s">
        <v>78</v>
      </c>
      <c r="D889" s="3" t="s">
        <v>44</v>
      </c>
      <c r="E889" s="3" t="s">
        <v>466</v>
      </c>
      <c r="F889" s="4">
        <v>0.75</v>
      </c>
      <c r="G889" s="4">
        <v>0.78472222222222199</v>
      </c>
      <c r="H889" s="2" t="s">
        <v>511</v>
      </c>
      <c r="I889" s="5" t="s">
        <v>125</v>
      </c>
      <c r="J889" s="38">
        <v>0</v>
      </c>
      <c r="K889" s="5" t="str">
        <f t="shared" si="28"/>
        <v>0</v>
      </c>
      <c r="L889" s="39"/>
      <c r="M889" s="4">
        <v>3.4722222222222203E-2</v>
      </c>
      <c r="O889" s="2" t="s">
        <v>48</v>
      </c>
    </row>
    <row r="890" spans="1:15">
      <c r="A890" s="3" t="str">
        <f t="shared" si="27"/>
        <v>RAIATEA - BORA BORA</v>
      </c>
      <c r="B890" s="2" t="s">
        <v>95</v>
      </c>
      <c r="C890" s="3" t="s">
        <v>56</v>
      </c>
      <c r="D890" s="3" t="s">
        <v>78</v>
      </c>
      <c r="E890" s="3" t="s">
        <v>466</v>
      </c>
      <c r="F890" s="4">
        <v>0.75347222222222199</v>
      </c>
      <c r="G890" s="4">
        <v>0.76736111111111105</v>
      </c>
      <c r="H890" s="2" t="s">
        <v>512</v>
      </c>
      <c r="I890" s="5" t="s">
        <v>72</v>
      </c>
      <c r="J890" s="38">
        <v>0</v>
      </c>
      <c r="K890" s="5" t="str">
        <f t="shared" si="28"/>
        <v>0</v>
      </c>
      <c r="L890" s="39"/>
      <c r="M890" s="4">
        <v>1.38888888888889E-2</v>
      </c>
      <c r="O890" s="2" t="s">
        <v>48</v>
      </c>
    </row>
    <row r="891" spans="1:15">
      <c r="A891" s="3" t="str">
        <f t="shared" si="27"/>
        <v>RAIATEA - TAHITI</v>
      </c>
      <c r="B891" s="2" t="s">
        <v>80</v>
      </c>
      <c r="C891" s="3" t="s">
        <v>56</v>
      </c>
      <c r="D891" s="3" t="s">
        <v>44</v>
      </c>
      <c r="E891" s="3" t="s">
        <v>466</v>
      </c>
      <c r="F891" s="4">
        <v>0.75347222222222199</v>
      </c>
      <c r="G891" s="4">
        <v>0.81597222222222199</v>
      </c>
      <c r="H891" s="2" t="s">
        <v>512</v>
      </c>
      <c r="I891" s="5" t="s">
        <v>72</v>
      </c>
      <c r="J891" s="38">
        <v>1</v>
      </c>
      <c r="K891" s="5" t="str">
        <f t="shared" si="28"/>
        <v>1</v>
      </c>
      <c r="L891" s="39"/>
      <c r="M891" s="4">
        <v>6.25E-2</v>
      </c>
      <c r="O891" s="2" t="s">
        <v>48</v>
      </c>
    </row>
    <row r="892" spans="1:15">
      <c r="A892" s="3" t="str">
        <f t="shared" si="27"/>
        <v>BORA BORA - TAHITI</v>
      </c>
      <c r="B892" s="2" t="s">
        <v>92</v>
      </c>
      <c r="C892" s="3" t="s">
        <v>78</v>
      </c>
      <c r="D892" s="3" t="s">
        <v>44</v>
      </c>
      <c r="E892" s="3" t="s">
        <v>466</v>
      </c>
      <c r="F892" s="4">
        <v>0.78125</v>
      </c>
      <c r="G892" s="4">
        <v>0.81597222222222199</v>
      </c>
      <c r="H892" s="2" t="s">
        <v>512</v>
      </c>
      <c r="I892" s="5" t="s">
        <v>72</v>
      </c>
      <c r="J892" s="38">
        <v>0</v>
      </c>
      <c r="K892" s="5" t="str">
        <f t="shared" si="28"/>
        <v>0</v>
      </c>
      <c r="L892" s="39"/>
      <c r="M892" s="4">
        <v>3.4722222222222203E-2</v>
      </c>
      <c r="O892" s="2" t="s">
        <v>48</v>
      </c>
    </row>
    <row r="893" spans="1:15">
      <c r="A893" s="3" t="str">
        <f t="shared" si="27"/>
        <v>TAHITI - FAKARAVA</v>
      </c>
      <c r="B893" s="2" t="s">
        <v>151</v>
      </c>
      <c r="C893" s="3" t="s">
        <v>44</v>
      </c>
      <c r="D893" s="3" t="s">
        <v>152</v>
      </c>
      <c r="E893" s="3" t="s">
        <v>466</v>
      </c>
      <c r="F893" s="4">
        <v>0.33333333333333331</v>
      </c>
      <c r="G893" s="4">
        <v>0.37847222222222227</v>
      </c>
      <c r="H893" s="2" t="s">
        <v>513</v>
      </c>
      <c r="I893" s="5" t="s">
        <v>72</v>
      </c>
      <c r="J893" s="27">
        <v>0</v>
      </c>
      <c r="K893" s="5" t="str">
        <f t="shared" si="28"/>
        <v>0</v>
      </c>
      <c r="L893" s="39" t="s">
        <v>514</v>
      </c>
      <c r="M893" s="4">
        <f t="shared" ref="M893:M901" si="29">G893-F893</f>
        <v>4.5138888888888951E-2</v>
      </c>
      <c r="O893" s="2" t="s">
        <v>48</v>
      </c>
    </row>
    <row r="894" spans="1:15">
      <c r="A894" s="3" t="str">
        <f t="shared" si="27"/>
        <v>TAHITI - KATIU</v>
      </c>
      <c r="B894" s="2" t="s">
        <v>325</v>
      </c>
      <c r="C894" s="3" t="s">
        <v>44</v>
      </c>
      <c r="D894" s="3" t="s">
        <v>326</v>
      </c>
      <c r="E894" s="3" t="s">
        <v>466</v>
      </c>
      <c r="F894" s="4">
        <v>0.33333333333333331</v>
      </c>
      <c r="G894" s="4">
        <v>0.4201388888888889</v>
      </c>
      <c r="H894" s="2" t="s">
        <v>513</v>
      </c>
      <c r="I894" s="5" t="s">
        <v>72</v>
      </c>
      <c r="J894" s="27">
        <v>1</v>
      </c>
      <c r="K894" s="5" t="str">
        <f t="shared" si="28"/>
        <v>1</v>
      </c>
      <c r="L894" s="39" t="s">
        <v>514</v>
      </c>
      <c r="M894" s="4">
        <f t="shared" si="29"/>
        <v>8.680555555555558E-2</v>
      </c>
      <c r="O894" s="2" t="s">
        <v>48</v>
      </c>
    </row>
    <row r="895" spans="1:15">
      <c r="A895" s="3" t="str">
        <f t="shared" si="27"/>
        <v>TAHITI - ARATIKA</v>
      </c>
      <c r="B895" s="2" t="s">
        <v>331</v>
      </c>
      <c r="C895" s="3" t="s">
        <v>44</v>
      </c>
      <c r="D895" s="3" t="s">
        <v>332</v>
      </c>
      <c r="E895" s="3" t="s">
        <v>466</v>
      </c>
      <c r="F895" s="4">
        <v>0.33333333333333331</v>
      </c>
      <c r="G895" s="4">
        <v>0.45833333333333331</v>
      </c>
      <c r="H895" s="2" t="s">
        <v>513</v>
      </c>
      <c r="I895" s="5" t="s">
        <v>72</v>
      </c>
      <c r="J895" s="27">
        <v>2</v>
      </c>
      <c r="K895" s="5" t="str">
        <f t="shared" si="28"/>
        <v>2</v>
      </c>
      <c r="L895" s="39" t="s">
        <v>514</v>
      </c>
      <c r="M895" s="4">
        <f t="shared" si="29"/>
        <v>0.125</v>
      </c>
      <c r="O895" s="2" t="s">
        <v>48</v>
      </c>
    </row>
    <row r="896" spans="1:15">
      <c r="A896" s="3" t="str">
        <f t="shared" si="27"/>
        <v>KATIU - TAHITI</v>
      </c>
      <c r="B896" s="2" t="s">
        <v>346</v>
      </c>
      <c r="C896" s="3" t="s">
        <v>326</v>
      </c>
      <c r="D896" s="3" t="s">
        <v>44</v>
      </c>
      <c r="E896" s="3" t="s">
        <v>466</v>
      </c>
      <c r="F896" s="4">
        <v>0.43402777777777773</v>
      </c>
      <c r="G896" s="4">
        <v>0.52430555555555558</v>
      </c>
      <c r="H896" s="2" t="s">
        <v>513</v>
      </c>
      <c r="I896" s="5" t="s">
        <v>72</v>
      </c>
      <c r="J896" s="27">
        <v>1</v>
      </c>
      <c r="K896" s="5" t="str">
        <f t="shared" si="28"/>
        <v>1</v>
      </c>
      <c r="L896" s="39" t="s">
        <v>514</v>
      </c>
      <c r="M896" s="4">
        <f t="shared" si="29"/>
        <v>9.0277777777777846E-2</v>
      </c>
      <c r="O896" s="2" t="s">
        <v>48</v>
      </c>
    </row>
    <row r="897" spans="1:17">
      <c r="A897" s="3" t="str">
        <f t="shared" si="27"/>
        <v>ARATIKA - TAHITI</v>
      </c>
      <c r="B897" s="2" t="s">
        <v>350</v>
      </c>
      <c r="C897" s="3" t="s">
        <v>332</v>
      </c>
      <c r="D897" s="3" t="s">
        <v>44</v>
      </c>
      <c r="E897" s="3" t="s">
        <v>466</v>
      </c>
      <c r="F897" s="4">
        <v>0.47222222222222227</v>
      </c>
      <c r="G897" s="4">
        <v>0.52430555555555558</v>
      </c>
      <c r="H897" s="2" t="s">
        <v>513</v>
      </c>
      <c r="I897" s="5" t="s">
        <v>72</v>
      </c>
      <c r="J897" s="27">
        <v>0</v>
      </c>
      <c r="K897" s="5" t="str">
        <f t="shared" si="28"/>
        <v>0</v>
      </c>
      <c r="L897" s="39" t="s">
        <v>514</v>
      </c>
      <c r="M897" s="4">
        <f t="shared" si="29"/>
        <v>5.2083333333333315E-2</v>
      </c>
      <c r="O897" s="2" t="s">
        <v>48</v>
      </c>
    </row>
    <row r="898" spans="1:17">
      <c r="A898" s="3" t="str">
        <f t="shared" si="27"/>
        <v>TAHITI - KATIU</v>
      </c>
      <c r="B898" s="2" t="s">
        <v>325</v>
      </c>
      <c r="C898" s="3" t="s">
        <v>44</v>
      </c>
      <c r="D898" s="3" t="s">
        <v>326</v>
      </c>
      <c r="E898" s="3" t="s">
        <v>466</v>
      </c>
      <c r="F898" s="4">
        <v>0.5</v>
      </c>
      <c r="G898" s="4">
        <v>0.55555555555555558</v>
      </c>
      <c r="H898" s="2" t="s">
        <v>513</v>
      </c>
      <c r="I898" s="5" t="s">
        <v>72</v>
      </c>
      <c r="J898" s="27">
        <v>0</v>
      </c>
      <c r="K898" s="5" t="str">
        <f t="shared" si="28"/>
        <v>0</v>
      </c>
      <c r="L898" s="39" t="s">
        <v>515</v>
      </c>
      <c r="M898" s="4">
        <f t="shared" si="29"/>
        <v>5.555555555555558E-2</v>
      </c>
      <c r="O898" s="2" t="s">
        <v>48</v>
      </c>
    </row>
    <row r="899" spans="1:17">
      <c r="A899" s="3" t="str">
        <f t="shared" si="27"/>
        <v>TAHITI - ARATIKA</v>
      </c>
      <c r="B899" s="2" t="s">
        <v>331</v>
      </c>
      <c r="C899" s="3" t="s">
        <v>44</v>
      </c>
      <c r="D899" s="3" t="s">
        <v>332</v>
      </c>
      <c r="E899" s="3" t="s">
        <v>466</v>
      </c>
      <c r="F899" s="4">
        <v>0.5</v>
      </c>
      <c r="G899" s="4">
        <v>0.59375</v>
      </c>
      <c r="H899" s="2" t="s">
        <v>513</v>
      </c>
      <c r="I899" s="5" t="s">
        <v>72</v>
      </c>
      <c r="J899" s="27">
        <v>1</v>
      </c>
      <c r="K899" s="5" t="str">
        <f t="shared" si="28"/>
        <v>1</v>
      </c>
      <c r="L899" s="39" t="s">
        <v>515</v>
      </c>
      <c r="M899" s="4">
        <f t="shared" si="29"/>
        <v>9.375E-2</v>
      </c>
      <c r="O899" s="2" t="s">
        <v>48</v>
      </c>
    </row>
    <row r="900" spans="1:17">
      <c r="A900" s="3" t="str">
        <f t="shared" si="27"/>
        <v>KATIU - TAHITI</v>
      </c>
      <c r="B900" s="2" t="s">
        <v>346</v>
      </c>
      <c r="C900" s="3" t="s">
        <v>326</v>
      </c>
      <c r="D900" s="3" t="s">
        <v>44</v>
      </c>
      <c r="E900" s="3" t="s">
        <v>466</v>
      </c>
      <c r="F900" s="4">
        <v>0.56944444444444442</v>
      </c>
      <c r="G900" s="4">
        <v>0.65972222222222221</v>
      </c>
      <c r="H900" s="2" t="s">
        <v>513</v>
      </c>
      <c r="I900" s="5" t="s">
        <v>72</v>
      </c>
      <c r="J900" s="27">
        <v>1</v>
      </c>
      <c r="K900" s="5" t="str">
        <f t="shared" si="28"/>
        <v>1</v>
      </c>
      <c r="L900" s="39" t="s">
        <v>515</v>
      </c>
      <c r="M900" s="4">
        <f t="shared" si="29"/>
        <v>9.027777777777779E-2</v>
      </c>
      <c r="O900" s="2" t="s">
        <v>48</v>
      </c>
    </row>
    <row r="901" spans="1:17">
      <c r="A901" s="3" t="str">
        <f t="shared" si="27"/>
        <v>ARATIKA - TAHITI</v>
      </c>
      <c r="B901" s="2" t="s">
        <v>350</v>
      </c>
      <c r="C901" s="3" t="s">
        <v>332</v>
      </c>
      <c r="D901" s="3" t="s">
        <v>44</v>
      </c>
      <c r="E901" s="3" t="s">
        <v>466</v>
      </c>
      <c r="F901" s="4">
        <v>0.60763888888888895</v>
      </c>
      <c r="G901" s="4">
        <v>0.65972222222222221</v>
      </c>
      <c r="H901" s="2" t="s">
        <v>513</v>
      </c>
      <c r="I901" s="5" t="s">
        <v>72</v>
      </c>
      <c r="J901" s="27">
        <v>0</v>
      </c>
      <c r="K901" s="5" t="str">
        <f t="shared" si="28"/>
        <v>0</v>
      </c>
      <c r="L901" s="39" t="s">
        <v>515</v>
      </c>
      <c r="M901" s="4">
        <f t="shared" si="29"/>
        <v>5.2083333333333259E-2</v>
      </c>
      <c r="O901" s="2" t="s">
        <v>48</v>
      </c>
    </row>
    <row r="902" spans="1:17">
      <c r="A902" s="3" t="str">
        <f t="shared" si="27"/>
        <v>TAHITI - NUKU HIVA</v>
      </c>
      <c r="B902" s="2" t="s">
        <v>67</v>
      </c>
      <c r="C902" s="3" t="s">
        <v>44</v>
      </c>
      <c r="D902" s="3" t="s">
        <v>40</v>
      </c>
      <c r="E902" s="3" t="s">
        <v>516</v>
      </c>
      <c r="F902" s="4">
        <v>0.25</v>
      </c>
      <c r="G902" s="4">
        <v>0.40625</v>
      </c>
      <c r="H902" s="2" t="s">
        <v>517</v>
      </c>
      <c r="I902" s="26" t="s">
        <v>38</v>
      </c>
      <c r="J902" s="38">
        <v>0</v>
      </c>
      <c r="K902" s="5" t="str">
        <f t="shared" si="28"/>
        <v>0</v>
      </c>
      <c r="L902" s="39"/>
      <c r="M902" s="4">
        <v>0.13541666666666699</v>
      </c>
      <c r="O902" s="2" t="s">
        <v>48</v>
      </c>
    </row>
    <row r="903" spans="1:17">
      <c r="A903" s="3" t="str">
        <f t="shared" si="27"/>
        <v>TAHITI - HIVA OA (ATUONA)</v>
      </c>
      <c r="B903" s="2" t="s">
        <v>223</v>
      </c>
      <c r="C903" s="3" t="s">
        <v>44</v>
      </c>
      <c r="D903" s="3" t="s">
        <v>97</v>
      </c>
      <c r="E903" s="3" t="s">
        <v>516</v>
      </c>
      <c r="F903" s="4">
        <v>0.25</v>
      </c>
      <c r="G903" s="4">
        <v>0.46527777777777801</v>
      </c>
      <c r="H903" s="2" t="s">
        <v>517</v>
      </c>
      <c r="I903" s="26" t="s">
        <v>38</v>
      </c>
      <c r="J903" s="38">
        <v>1</v>
      </c>
      <c r="K903" s="5" t="str">
        <f t="shared" si="28"/>
        <v>1</v>
      </c>
      <c r="L903" s="39"/>
      <c r="M903" s="4">
        <v>0.194444444444444</v>
      </c>
      <c r="O903" s="2" t="s">
        <v>48</v>
      </c>
    </row>
    <row r="904" spans="1:17">
      <c r="A904" s="3" t="str">
        <f t="shared" si="27"/>
        <v>TAHITI - UA POU</v>
      </c>
      <c r="B904" s="2" t="s">
        <v>213</v>
      </c>
      <c r="C904" s="3" t="s">
        <v>44</v>
      </c>
      <c r="D904" s="3" t="s">
        <v>34</v>
      </c>
      <c r="E904" s="3" t="s">
        <v>516</v>
      </c>
      <c r="F904" s="4">
        <v>0.25</v>
      </c>
      <c r="G904" s="4">
        <v>0.46527777777777801</v>
      </c>
      <c r="H904" s="2" t="s">
        <v>518</v>
      </c>
      <c r="I904" s="26" t="s">
        <v>38</v>
      </c>
      <c r="J904" s="38">
        <v>1</v>
      </c>
      <c r="K904" s="5" t="str">
        <f t="shared" si="28"/>
        <v>1#</v>
      </c>
      <c r="L904" s="39"/>
      <c r="M904" s="4">
        <v>0.194444444444444</v>
      </c>
      <c r="N904" s="7">
        <v>4.1666666666666699E-2</v>
      </c>
      <c r="O904" s="2" t="s">
        <v>212</v>
      </c>
      <c r="P904" s="8" t="s">
        <v>40</v>
      </c>
      <c r="Q904" s="8" t="s">
        <v>113</v>
      </c>
    </row>
    <row r="905" spans="1:17">
      <c r="A905" s="3" t="str">
        <f t="shared" si="27"/>
        <v>TAHITI - FANGATAU</v>
      </c>
      <c r="B905" s="2" t="s">
        <v>519</v>
      </c>
      <c r="C905" s="3" t="s">
        <v>44</v>
      </c>
      <c r="D905" s="3" t="s">
        <v>520</v>
      </c>
      <c r="E905" s="3" t="s">
        <v>516</v>
      </c>
      <c r="F905" s="4">
        <v>0.26041666666666702</v>
      </c>
      <c r="G905" s="4">
        <v>0.34722222222222199</v>
      </c>
      <c r="H905" s="2" t="s">
        <v>521</v>
      </c>
      <c r="I905" s="26" t="s">
        <v>38</v>
      </c>
      <c r="J905" s="38">
        <v>0</v>
      </c>
      <c r="K905" s="5" t="str">
        <f t="shared" si="28"/>
        <v>0</v>
      </c>
      <c r="L905" s="39" t="s">
        <v>522</v>
      </c>
      <c r="M905" s="4">
        <v>8.6805555555555594E-2</v>
      </c>
      <c r="O905" s="2" t="s">
        <v>48</v>
      </c>
    </row>
    <row r="906" spans="1:17">
      <c r="A906" s="3" t="str">
        <f t="shared" si="27"/>
        <v>TAHITI - NAPUKA</v>
      </c>
      <c r="B906" s="2" t="s">
        <v>523</v>
      </c>
      <c r="C906" s="3" t="s">
        <v>44</v>
      </c>
      <c r="D906" s="3" t="s">
        <v>524</v>
      </c>
      <c r="E906" s="3" t="s">
        <v>516</v>
      </c>
      <c r="F906" s="4">
        <v>0.26041666666666702</v>
      </c>
      <c r="G906" s="4">
        <v>0.39236111111111099</v>
      </c>
      <c r="H906" s="2" t="s">
        <v>521</v>
      </c>
      <c r="I906" s="26" t="s">
        <v>38</v>
      </c>
      <c r="J906" s="38">
        <v>1</v>
      </c>
      <c r="K906" s="5" t="str">
        <f t="shared" si="28"/>
        <v>1</v>
      </c>
      <c r="L906" s="39" t="s">
        <v>522</v>
      </c>
      <c r="M906" s="4">
        <v>0.131944444444444</v>
      </c>
      <c r="O906" s="2" t="s">
        <v>48</v>
      </c>
    </row>
    <row r="907" spans="1:17">
      <c r="A907" s="3" t="str">
        <f t="shared" si="27"/>
        <v>TAHITI - RAROIA</v>
      </c>
      <c r="B907" s="2" t="s">
        <v>525</v>
      </c>
      <c r="C907" s="3" t="s">
        <v>44</v>
      </c>
      <c r="D907" s="3" t="s">
        <v>526</v>
      </c>
      <c r="E907" s="3" t="s">
        <v>516</v>
      </c>
      <c r="F907" s="4">
        <v>0.26041666666666702</v>
      </c>
      <c r="G907" s="4">
        <v>0.4375</v>
      </c>
      <c r="H907" s="2" t="s">
        <v>521</v>
      </c>
      <c r="I907" s="26" t="s">
        <v>38</v>
      </c>
      <c r="J907" s="38">
        <v>2</v>
      </c>
      <c r="K907" s="5" t="str">
        <f t="shared" si="28"/>
        <v>2</v>
      </c>
      <c r="L907" s="39" t="s">
        <v>522</v>
      </c>
      <c r="M907" s="4">
        <v>0.17708333333333301</v>
      </c>
      <c r="O907" s="2" t="s">
        <v>48</v>
      </c>
    </row>
    <row r="908" spans="1:17">
      <c r="A908" s="3" t="str">
        <f t="shared" si="27"/>
        <v>TAHITI - HIVA OA (ATUONA)</v>
      </c>
      <c r="B908" s="2" t="s">
        <v>223</v>
      </c>
      <c r="C908" s="3" t="s">
        <v>44</v>
      </c>
      <c r="D908" s="3" t="s">
        <v>97</v>
      </c>
      <c r="E908" s="3" t="s">
        <v>516</v>
      </c>
      <c r="F908" s="4">
        <v>0.27083333333333298</v>
      </c>
      <c r="G908" s="4">
        <v>0.43055555555555602</v>
      </c>
      <c r="H908" s="2" t="s">
        <v>527</v>
      </c>
      <c r="I908" s="26" t="s">
        <v>38</v>
      </c>
      <c r="J908" s="38">
        <v>0</v>
      </c>
      <c r="K908" s="5" t="str">
        <f t="shared" si="28"/>
        <v>0</v>
      </c>
      <c r="L908" s="39"/>
      <c r="M908" s="4">
        <v>0.13888888888888901</v>
      </c>
      <c r="O908" s="2" t="s">
        <v>48</v>
      </c>
    </row>
    <row r="909" spans="1:17">
      <c r="A909" s="3" t="str">
        <f t="shared" si="27"/>
        <v>TAHITI - NUKU HIVA</v>
      </c>
      <c r="B909" s="2" t="s">
        <v>67</v>
      </c>
      <c r="C909" s="3" t="s">
        <v>44</v>
      </c>
      <c r="D909" s="3" t="s">
        <v>40</v>
      </c>
      <c r="E909" s="3" t="s">
        <v>516</v>
      </c>
      <c r="F909" s="4">
        <v>0.27083333333333298</v>
      </c>
      <c r="G909" s="4">
        <v>0.47916666666666702</v>
      </c>
      <c r="H909" s="2" t="s">
        <v>527</v>
      </c>
      <c r="I909" s="26" t="s">
        <v>38</v>
      </c>
      <c r="J909" s="38">
        <v>1</v>
      </c>
      <c r="K909" s="5" t="str">
        <f t="shared" si="28"/>
        <v>1</v>
      </c>
      <c r="L909" s="39"/>
      <c r="M909" s="4">
        <v>0.1875</v>
      </c>
      <c r="O909" s="2" t="s">
        <v>48</v>
      </c>
    </row>
    <row r="910" spans="1:17">
      <c r="A910" s="3" t="str">
        <f t="shared" si="27"/>
        <v>TAHITI - UA HUKA</v>
      </c>
      <c r="B910" s="2" t="s">
        <v>210</v>
      </c>
      <c r="C910" s="3" t="s">
        <v>44</v>
      </c>
      <c r="D910" s="3" t="s">
        <v>35</v>
      </c>
      <c r="E910" s="3" t="s">
        <v>516</v>
      </c>
      <c r="F910" s="4">
        <v>0.27083333333333298</v>
      </c>
      <c r="G910" s="4">
        <v>0.54166666666666696</v>
      </c>
      <c r="H910" s="2" t="s">
        <v>528</v>
      </c>
      <c r="I910" s="26" t="s">
        <v>38</v>
      </c>
      <c r="J910" s="38">
        <v>2</v>
      </c>
      <c r="K910" s="5" t="str">
        <f t="shared" si="28"/>
        <v>2#</v>
      </c>
      <c r="L910" s="39"/>
      <c r="M910" s="4">
        <v>0.25</v>
      </c>
      <c r="N910" s="7">
        <v>4.5138888888888902E-2</v>
      </c>
      <c r="O910" s="2" t="s">
        <v>212</v>
      </c>
      <c r="P910" s="8" t="s">
        <v>40</v>
      </c>
      <c r="Q910" s="8" t="s">
        <v>113</v>
      </c>
    </row>
    <row r="911" spans="1:17">
      <c r="A911" s="3" t="str">
        <f t="shared" si="27"/>
        <v>TAHITI - HUAHINE</v>
      </c>
      <c r="B911" s="2" t="s">
        <v>69</v>
      </c>
      <c r="C911" s="3" t="s">
        <v>44</v>
      </c>
      <c r="D911" s="3" t="s">
        <v>70</v>
      </c>
      <c r="E911" s="3" t="s">
        <v>516</v>
      </c>
      <c r="F911" s="4">
        <v>0.28125</v>
      </c>
      <c r="G911" s="4">
        <v>0.30902777777777801</v>
      </c>
      <c r="H911" s="2" t="s">
        <v>529</v>
      </c>
      <c r="I911" s="5" t="s">
        <v>58</v>
      </c>
      <c r="J911" s="38">
        <v>0</v>
      </c>
      <c r="K911" s="5" t="str">
        <f t="shared" si="28"/>
        <v>0</v>
      </c>
      <c r="L911" s="39"/>
      <c r="M911" s="4">
        <v>2.7777777777777801E-2</v>
      </c>
      <c r="O911" s="2" t="s">
        <v>48</v>
      </c>
    </row>
    <row r="912" spans="1:17">
      <c r="A912" s="3" t="str">
        <f t="shared" si="27"/>
        <v>TAHITI - RAIATEA</v>
      </c>
      <c r="B912" s="2" t="s">
        <v>55</v>
      </c>
      <c r="C912" s="3" t="s">
        <v>44</v>
      </c>
      <c r="D912" s="3" t="s">
        <v>56</v>
      </c>
      <c r="E912" s="3" t="s">
        <v>516</v>
      </c>
      <c r="F912" s="4">
        <v>0.28125</v>
      </c>
      <c r="G912" s="4">
        <v>0.33333333333333298</v>
      </c>
      <c r="H912" s="2" t="s">
        <v>529</v>
      </c>
      <c r="I912" s="5" t="s">
        <v>58</v>
      </c>
      <c r="J912" s="38">
        <v>1</v>
      </c>
      <c r="K912" s="5" t="str">
        <f t="shared" si="28"/>
        <v>1</v>
      </c>
      <c r="L912" s="39"/>
      <c r="M912" s="4">
        <v>5.2083333333333301E-2</v>
      </c>
      <c r="O912" s="2" t="s">
        <v>48</v>
      </c>
    </row>
    <row r="913" spans="1:15">
      <c r="A913" s="3" t="str">
        <f t="shared" si="27"/>
        <v>TAHITI - BORA BORA</v>
      </c>
      <c r="B913" s="2" t="s">
        <v>77</v>
      </c>
      <c r="C913" s="3" t="s">
        <v>44</v>
      </c>
      <c r="D913" s="3" t="s">
        <v>78</v>
      </c>
      <c r="E913" s="3" t="s">
        <v>516</v>
      </c>
      <c r="F913" s="4">
        <v>0.29166666666666702</v>
      </c>
      <c r="G913" s="4">
        <v>0.32638888888888901</v>
      </c>
      <c r="H913" s="2" t="s">
        <v>530</v>
      </c>
      <c r="I913" s="5" t="s">
        <v>72</v>
      </c>
      <c r="J913" s="38">
        <v>0</v>
      </c>
      <c r="K913" s="5" t="str">
        <f t="shared" si="28"/>
        <v>0</v>
      </c>
      <c r="L913" s="39" t="s">
        <v>531</v>
      </c>
      <c r="M913" s="4">
        <v>3.4722222222222203E-2</v>
      </c>
      <c r="O913" s="2" t="s">
        <v>48</v>
      </c>
    </row>
    <row r="914" spans="1:15">
      <c r="A914" s="3" t="str">
        <f t="shared" si="27"/>
        <v>TAHITI - RAIATEA</v>
      </c>
      <c r="B914" s="2" t="s">
        <v>55</v>
      </c>
      <c r="C914" s="3" t="s">
        <v>44</v>
      </c>
      <c r="D914" s="3" t="s">
        <v>56</v>
      </c>
      <c r="E914" s="3" t="s">
        <v>516</v>
      </c>
      <c r="F914" s="4">
        <v>0.29166666666666702</v>
      </c>
      <c r="G914" s="4">
        <v>0.35069444444444398</v>
      </c>
      <c r="H914" s="2" t="s">
        <v>530</v>
      </c>
      <c r="I914" s="5" t="s">
        <v>72</v>
      </c>
      <c r="J914" s="38">
        <v>1</v>
      </c>
      <c r="K914" s="5" t="str">
        <f t="shared" si="28"/>
        <v>1</v>
      </c>
      <c r="L914" s="39" t="s">
        <v>531</v>
      </c>
      <c r="M914" s="4">
        <v>5.9027777777777797E-2</v>
      </c>
      <c r="O914" s="2" t="s">
        <v>48</v>
      </c>
    </row>
    <row r="915" spans="1:15">
      <c r="A915" s="3" t="str">
        <f t="shared" si="27"/>
        <v>TAHITI - BORA BORA</v>
      </c>
      <c r="B915" s="2" t="s">
        <v>77</v>
      </c>
      <c r="C915" s="3" t="s">
        <v>44</v>
      </c>
      <c r="D915" s="3" t="s">
        <v>78</v>
      </c>
      <c r="E915" s="3" t="s">
        <v>516</v>
      </c>
      <c r="F915" s="4">
        <v>0.30208333333333298</v>
      </c>
      <c r="G915" s="4">
        <v>0.33680555555555602</v>
      </c>
      <c r="H915" s="2" t="s">
        <v>532</v>
      </c>
      <c r="I915" s="5" t="s">
        <v>58</v>
      </c>
      <c r="J915" s="38">
        <v>0</v>
      </c>
      <c r="K915" s="5" t="str">
        <f t="shared" si="28"/>
        <v>0</v>
      </c>
      <c r="L915" s="39"/>
      <c r="M915" s="4">
        <v>3.4722222222222203E-2</v>
      </c>
      <c r="O915" s="2" t="s">
        <v>48</v>
      </c>
    </row>
    <row r="916" spans="1:15">
      <c r="A916" s="3" t="str">
        <f t="shared" si="27"/>
        <v>HUAHINE - RAIATEA</v>
      </c>
      <c r="B916" s="2" t="s">
        <v>85</v>
      </c>
      <c r="C916" s="3" t="s">
        <v>70</v>
      </c>
      <c r="D916" s="3" t="s">
        <v>56</v>
      </c>
      <c r="E916" s="3" t="s">
        <v>516</v>
      </c>
      <c r="F916" s="4">
        <v>0.31944444444444398</v>
      </c>
      <c r="G916" s="4">
        <v>0.33333333333333298</v>
      </c>
      <c r="H916" s="2" t="s">
        <v>529</v>
      </c>
      <c r="I916" s="5" t="s">
        <v>72</v>
      </c>
      <c r="J916" s="38">
        <v>0</v>
      </c>
      <c r="K916" s="5" t="str">
        <f t="shared" si="28"/>
        <v>0</v>
      </c>
      <c r="L916" s="39"/>
      <c r="M916" s="4">
        <v>1.38888888888889E-2</v>
      </c>
      <c r="O916" s="2" t="s">
        <v>48</v>
      </c>
    </row>
    <row r="917" spans="1:15">
      <c r="A917" s="3" t="str">
        <f t="shared" si="27"/>
        <v>HUAHINE - TAHITI</v>
      </c>
      <c r="B917" s="2" t="s">
        <v>86</v>
      </c>
      <c r="C917" s="3" t="s">
        <v>70</v>
      </c>
      <c r="D917" s="3" t="s">
        <v>44</v>
      </c>
      <c r="E917" s="3" t="s">
        <v>516</v>
      </c>
      <c r="F917" s="4">
        <v>0.31944444444444398</v>
      </c>
      <c r="G917" s="4">
        <v>0.37847222222222199</v>
      </c>
      <c r="H917" s="2" t="s">
        <v>529</v>
      </c>
      <c r="I917" s="5" t="s">
        <v>58</v>
      </c>
      <c r="J917" s="38">
        <v>1</v>
      </c>
      <c r="K917" s="5" t="str">
        <f t="shared" si="28"/>
        <v>1</v>
      </c>
      <c r="L917" s="39"/>
      <c r="M917" s="4">
        <v>5.9027777777777797E-2</v>
      </c>
      <c r="O917" s="2" t="s">
        <v>48</v>
      </c>
    </row>
    <row r="918" spans="1:15">
      <c r="A918" s="3" t="str">
        <f t="shared" si="27"/>
        <v>TAHITI - APATAKI</v>
      </c>
      <c r="B918" s="2" t="s">
        <v>255</v>
      </c>
      <c r="C918" s="3" t="s">
        <v>44</v>
      </c>
      <c r="D918" s="3" t="s">
        <v>256</v>
      </c>
      <c r="E918" s="3" t="s">
        <v>516</v>
      </c>
      <c r="F918" s="4">
        <v>0.33333333333333298</v>
      </c>
      <c r="G918" s="4">
        <v>0.37847222222222199</v>
      </c>
      <c r="H918" s="2" t="s">
        <v>533</v>
      </c>
      <c r="I918" s="5" t="s">
        <v>72</v>
      </c>
      <c r="J918" s="38">
        <v>0</v>
      </c>
      <c r="K918" s="5" t="str">
        <f t="shared" si="28"/>
        <v>0</v>
      </c>
      <c r="L918" s="39" t="s">
        <v>522</v>
      </c>
      <c r="M918" s="4">
        <v>4.5138888888888902E-2</v>
      </c>
      <c r="O918" s="2" t="s">
        <v>178</v>
      </c>
    </row>
    <row r="919" spans="1:15">
      <c r="A919" s="3" t="str">
        <f t="shared" si="27"/>
        <v>BORA BORA - RAIATEA</v>
      </c>
      <c r="B919" s="2" t="s">
        <v>192</v>
      </c>
      <c r="C919" s="3" t="s">
        <v>78</v>
      </c>
      <c r="D919" s="3" t="s">
        <v>56</v>
      </c>
      <c r="E919" s="3" t="s">
        <v>516</v>
      </c>
      <c r="F919" s="4">
        <v>0.34027777777777801</v>
      </c>
      <c r="G919" s="4">
        <v>0.35069444444444398</v>
      </c>
      <c r="H919" s="2" t="s">
        <v>530</v>
      </c>
      <c r="I919" s="26" t="s">
        <v>72</v>
      </c>
      <c r="J919" s="38">
        <v>0</v>
      </c>
      <c r="K919" s="5" t="str">
        <f t="shared" si="28"/>
        <v>0</v>
      </c>
      <c r="L919" s="39" t="s">
        <v>531</v>
      </c>
      <c r="M919" s="4">
        <v>1.0416666666666701E-2</v>
      </c>
      <c r="O919" s="2" t="s">
        <v>48</v>
      </c>
    </row>
    <row r="920" spans="1:15">
      <c r="A920" s="3" t="str">
        <f t="shared" si="27"/>
        <v>BORA BORA - TAHITI</v>
      </c>
      <c r="B920" s="2" t="s">
        <v>92</v>
      </c>
      <c r="C920" s="3" t="s">
        <v>78</v>
      </c>
      <c r="D920" s="3" t="s">
        <v>44</v>
      </c>
      <c r="E920" s="3" t="s">
        <v>516</v>
      </c>
      <c r="F920" s="4">
        <v>0.34027777777777801</v>
      </c>
      <c r="G920" s="4">
        <v>0.39236111111111099</v>
      </c>
      <c r="H920" s="2" t="s">
        <v>530</v>
      </c>
      <c r="I920" s="5" t="s">
        <v>58</v>
      </c>
      <c r="J920" s="38">
        <v>1</v>
      </c>
      <c r="K920" s="5" t="str">
        <f t="shared" si="28"/>
        <v>1</v>
      </c>
      <c r="L920" s="39" t="s">
        <v>531</v>
      </c>
      <c r="M920" s="4">
        <v>5.2083333333333301E-2</v>
      </c>
      <c r="O920" s="2" t="s">
        <v>48</v>
      </c>
    </row>
    <row r="921" spans="1:15">
      <c r="A921" s="3" t="str">
        <f t="shared" si="27"/>
        <v>RAIATEA - TAHITI</v>
      </c>
      <c r="B921" s="2" t="s">
        <v>80</v>
      </c>
      <c r="C921" s="3" t="s">
        <v>56</v>
      </c>
      <c r="D921" s="3" t="s">
        <v>44</v>
      </c>
      <c r="E921" s="3" t="s">
        <v>516</v>
      </c>
      <c r="F921" s="4">
        <v>0.34722222222222199</v>
      </c>
      <c r="G921" s="4">
        <v>0.37847222222222199</v>
      </c>
      <c r="H921" s="2" t="s">
        <v>529</v>
      </c>
      <c r="I921" s="5" t="s">
        <v>58</v>
      </c>
      <c r="J921" s="38">
        <v>0</v>
      </c>
      <c r="K921" s="5" t="str">
        <f t="shared" si="28"/>
        <v>0</v>
      </c>
      <c r="L921" s="39"/>
      <c r="M921" s="4">
        <v>3.125E-2</v>
      </c>
      <c r="O921" s="2" t="s">
        <v>48</v>
      </c>
    </row>
    <row r="922" spans="1:15">
      <c r="A922" s="3" t="str">
        <f t="shared" ref="A922:A985" si="30" xml:space="preserve"> CONCATENATE(VLOOKUP(C922,esc,2,0)," - ",VLOOKUP(D922,esc,2,0))</f>
        <v>BORA BORA - TAHITI</v>
      </c>
      <c r="B922" s="2" t="s">
        <v>92</v>
      </c>
      <c r="C922" s="3" t="s">
        <v>78</v>
      </c>
      <c r="D922" s="3" t="s">
        <v>44</v>
      </c>
      <c r="E922" s="3" t="s">
        <v>516</v>
      </c>
      <c r="F922" s="4">
        <v>0.35069444444444398</v>
      </c>
      <c r="G922" s="4">
        <v>0.38541666666666702</v>
      </c>
      <c r="H922" s="2" t="s">
        <v>532</v>
      </c>
      <c r="I922" s="5" t="s">
        <v>58</v>
      </c>
      <c r="J922" s="38">
        <v>0</v>
      </c>
      <c r="K922" s="5" t="str">
        <f t="shared" ref="K922:K985" si="31">CONCATENATE(J922,Q922)</f>
        <v>0</v>
      </c>
      <c r="L922" s="39"/>
      <c r="M922" s="4">
        <v>3.4722222222222203E-2</v>
      </c>
      <c r="O922" s="2" t="s">
        <v>48</v>
      </c>
    </row>
    <row r="923" spans="1:15">
      <c r="A923" s="3" t="str">
        <f t="shared" si="30"/>
        <v>RAIATEA - TAHITI</v>
      </c>
      <c r="B923" s="2" t="s">
        <v>80</v>
      </c>
      <c r="C923" s="3" t="s">
        <v>56</v>
      </c>
      <c r="D923" s="3" t="s">
        <v>44</v>
      </c>
      <c r="E923" s="3" t="s">
        <v>516</v>
      </c>
      <c r="F923" s="4">
        <v>0.36111111111111099</v>
      </c>
      <c r="G923" s="4">
        <v>0.39236111111111099</v>
      </c>
      <c r="H923" s="2" t="s">
        <v>530</v>
      </c>
      <c r="I923" s="5" t="s">
        <v>58</v>
      </c>
      <c r="J923" s="38">
        <v>0</v>
      </c>
      <c r="K923" s="5" t="str">
        <f t="shared" si="31"/>
        <v>0</v>
      </c>
      <c r="L923" s="39" t="s">
        <v>531</v>
      </c>
      <c r="M923" s="4">
        <v>3.125E-2</v>
      </c>
      <c r="O923" s="2" t="s">
        <v>48</v>
      </c>
    </row>
    <row r="924" spans="1:15">
      <c r="A924" s="3" t="str">
        <f t="shared" si="30"/>
        <v>HIVA OA (ATUONA) - UA HUKA</v>
      </c>
      <c r="B924" s="2" t="s">
        <v>96</v>
      </c>
      <c r="C924" s="3" t="s">
        <v>97</v>
      </c>
      <c r="D924" s="3" t="s">
        <v>35</v>
      </c>
      <c r="E924" s="3" t="s">
        <v>516</v>
      </c>
      <c r="F924" s="4">
        <v>0.36458333333333298</v>
      </c>
      <c r="G924" s="4">
        <v>0.38888888888888901</v>
      </c>
      <c r="H924" s="2" t="s">
        <v>534</v>
      </c>
      <c r="I924" s="26" t="s">
        <v>38</v>
      </c>
      <c r="J924" s="38">
        <v>0</v>
      </c>
      <c r="K924" s="5" t="str">
        <f t="shared" si="31"/>
        <v>0</v>
      </c>
      <c r="L924" s="39"/>
      <c r="M924" s="4">
        <v>2.4305555555555601E-2</v>
      </c>
      <c r="O924" s="2" t="s">
        <v>39</v>
      </c>
    </row>
    <row r="925" spans="1:15">
      <c r="A925" s="3" t="str">
        <f t="shared" si="30"/>
        <v>TAHITI - MOOREA</v>
      </c>
      <c r="B925" s="2" t="s">
        <v>73</v>
      </c>
      <c r="C925" s="3" t="s">
        <v>44</v>
      </c>
      <c r="D925" s="3" t="s">
        <v>74</v>
      </c>
      <c r="E925" s="3" t="s">
        <v>516</v>
      </c>
      <c r="F925" s="4">
        <v>0.36458333333333298</v>
      </c>
      <c r="G925" s="4">
        <v>0.375</v>
      </c>
      <c r="H925" s="2" t="s">
        <v>535</v>
      </c>
      <c r="I925" s="5" t="s">
        <v>72</v>
      </c>
      <c r="J925" s="38">
        <v>0</v>
      </c>
      <c r="K925" s="5" t="str">
        <f t="shared" si="31"/>
        <v>0</v>
      </c>
      <c r="L925" s="39" t="s">
        <v>536</v>
      </c>
      <c r="M925" s="4">
        <v>1.0416666666666701E-2</v>
      </c>
      <c r="O925" s="2" t="s">
        <v>48</v>
      </c>
    </row>
    <row r="926" spans="1:15">
      <c r="A926" s="3" t="str">
        <f t="shared" si="30"/>
        <v>TAHITI - RAIATEA</v>
      </c>
      <c r="B926" s="2" t="s">
        <v>55</v>
      </c>
      <c r="C926" s="3" t="s">
        <v>44</v>
      </c>
      <c r="D926" s="3" t="s">
        <v>56</v>
      </c>
      <c r="E926" s="3" t="s">
        <v>516</v>
      </c>
      <c r="F926" s="4">
        <v>0.36458333333333298</v>
      </c>
      <c r="G926" s="4">
        <v>0.39583333333333298</v>
      </c>
      <c r="H926" s="2" t="s">
        <v>535</v>
      </c>
      <c r="I926" s="5" t="s">
        <v>72</v>
      </c>
      <c r="J926" s="38">
        <v>0</v>
      </c>
      <c r="K926" s="5" t="str">
        <f t="shared" si="31"/>
        <v>0</v>
      </c>
      <c r="L926" s="39" t="s">
        <v>537</v>
      </c>
      <c r="M926" s="4">
        <v>3.125E-2</v>
      </c>
      <c r="O926" s="2" t="s">
        <v>48</v>
      </c>
    </row>
    <row r="927" spans="1:15">
      <c r="A927" s="3" t="str">
        <f t="shared" si="30"/>
        <v>TAHITI - RAIATEA</v>
      </c>
      <c r="B927" s="2" t="s">
        <v>55</v>
      </c>
      <c r="C927" s="3" t="s">
        <v>44</v>
      </c>
      <c r="D927" s="3" t="s">
        <v>56</v>
      </c>
      <c r="E927" s="3" t="s">
        <v>516</v>
      </c>
      <c r="F927" s="4">
        <v>0.36458333333333298</v>
      </c>
      <c r="G927" s="4">
        <v>0.41319444444444398</v>
      </c>
      <c r="H927" s="2" t="s">
        <v>535</v>
      </c>
      <c r="I927" s="5" t="s">
        <v>72</v>
      </c>
      <c r="J927" s="38">
        <v>1</v>
      </c>
      <c r="K927" s="5" t="str">
        <f t="shared" si="31"/>
        <v>1</v>
      </c>
      <c r="L927" s="39" t="s">
        <v>536</v>
      </c>
      <c r="M927" s="4">
        <v>4.8611111111111098E-2</v>
      </c>
      <c r="O927" s="2" t="s">
        <v>48</v>
      </c>
    </row>
    <row r="928" spans="1:15">
      <c r="A928" s="3" t="str">
        <f t="shared" si="30"/>
        <v>TAHITI - BORA BORA</v>
      </c>
      <c r="B928" s="2" t="s">
        <v>77</v>
      </c>
      <c r="C928" s="3" t="s">
        <v>44</v>
      </c>
      <c r="D928" s="3" t="s">
        <v>78</v>
      </c>
      <c r="E928" s="3" t="s">
        <v>516</v>
      </c>
      <c r="F928" s="4">
        <v>0.36458333333333298</v>
      </c>
      <c r="G928" s="4">
        <v>0.42013888888888901</v>
      </c>
      <c r="H928" s="2" t="s">
        <v>535</v>
      </c>
      <c r="I928" s="5" t="s">
        <v>72</v>
      </c>
      <c r="J928" s="38">
        <v>1</v>
      </c>
      <c r="K928" s="5" t="str">
        <f t="shared" si="31"/>
        <v>1</v>
      </c>
      <c r="L928" s="39" t="s">
        <v>537</v>
      </c>
      <c r="M928" s="4">
        <v>5.5555555555555601E-2</v>
      </c>
      <c r="O928" s="2" t="s">
        <v>48</v>
      </c>
    </row>
    <row r="929" spans="1:17">
      <c r="A929" s="3" t="str">
        <f t="shared" si="30"/>
        <v>TAHITI - BORA BORA</v>
      </c>
      <c r="B929" s="2" t="s">
        <v>77</v>
      </c>
      <c r="C929" s="3" t="s">
        <v>44</v>
      </c>
      <c r="D929" s="3" t="s">
        <v>78</v>
      </c>
      <c r="E929" s="3" t="s">
        <v>516</v>
      </c>
      <c r="F929" s="4">
        <v>0.36458333333333298</v>
      </c>
      <c r="G929" s="4">
        <v>0.4375</v>
      </c>
      <c r="H929" s="2" t="s">
        <v>535</v>
      </c>
      <c r="I929" s="5" t="s">
        <v>72</v>
      </c>
      <c r="J929" s="38">
        <v>2</v>
      </c>
      <c r="K929" s="5" t="str">
        <f t="shared" si="31"/>
        <v>2</v>
      </c>
      <c r="L929" s="39" t="s">
        <v>536</v>
      </c>
      <c r="M929" s="4">
        <v>7.2916666666666699E-2</v>
      </c>
      <c r="O929" s="2" t="s">
        <v>48</v>
      </c>
    </row>
    <row r="930" spans="1:17">
      <c r="A930" s="3" t="str">
        <f t="shared" si="30"/>
        <v>FANGATAU - TAHITI</v>
      </c>
      <c r="B930" s="2" t="s">
        <v>538</v>
      </c>
      <c r="C930" s="3" t="s">
        <v>520</v>
      </c>
      <c r="D930" s="3" t="s">
        <v>44</v>
      </c>
      <c r="E930" s="3" t="s">
        <v>516</v>
      </c>
      <c r="F930" s="4">
        <v>0.36805555555555602</v>
      </c>
      <c r="G930" s="4">
        <v>0.53125</v>
      </c>
      <c r="H930" s="2" t="s">
        <v>521</v>
      </c>
      <c r="I930" s="26" t="s">
        <v>38</v>
      </c>
      <c r="J930" s="38">
        <v>2</v>
      </c>
      <c r="K930" s="5" t="str">
        <f t="shared" si="31"/>
        <v>2</v>
      </c>
      <c r="L930" s="39" t="s">
        <v>522</v>
      </c>
      <c r="M930" s="4">
        <v>0.163194444444444</v>
      </c>
      <c r="O930" s="2" t="s">
        <v>48</v>
      </c>
    </row>
    <row r="931" spans="1:17">
      <c r="A931" s="3" t="str">
        <f t="shared" si="30"/>
        <v>MOOREA - RAIATEA</v>
      </c>
      <c r="B931" s="2" t="s">
        <v>182</v>
      </c>
      <c r="C931" s="3" t="s">
        <v>74</v>
      </c>
      <c r="D931" s="3" t="s">
        <v>56</v>
      </c>
      <c r="E931" s="3" t="s">
        <v>516</v>
      </c>
      <c r="F931" s="4">
        <v>0.38541666666666702</v>
      </c>
      <c r="G931" s="4">
        <v>0.41319444444444398</v>
      </c>
      <c r="H931" s="2" t="s">
        <v>535</v>
      </c>
      <c r="I931" s="5" t="s">
        <v>58</v>
      </c>
      <c r="J931" s="38">
        <v>0</v>
      </c>
      <c r="K931" s="5" t="str">
        <f t="shared" si="31"/>
        <v>0</v>
      </c>
      <c r="L931" s="39" t="s">
        <v>536</v>
      </c>
      <c r="M931" s="4">
        <v>2.7777777777777801E-2</v>
      </c>
      <c r="O931" s="2" t="s">
        <v>48</v>
      </c>
    </row>
    <row r="932" spans="1:17">
      <c r="A932" s="3" t="str">
        <f t="shared" si="30"/>
        <v>MOOREA - BORA BORA</v>
      </c>
      <c r="B932" s="2" t="s">
        <v>82</v>
      </c>
      <c r="C932" s="3" t="s">
        <v>74</v>
      </c>
      <c r="D932" s="3" t="s">
        <v>78</v>
      </c>
      <c r="E932" s="3" t="s">
        <v>516</v>
      </c>
      <c r="F932" s="4">
        <v>0.38541666666666702</v>
      </c>
      <c r="G932" s="4">
        <v>0.4375</v>
      </c>
      <c r="H932" s="2" t="s">
        <v>535</v>
      </c>
      <c r="I932" s="5" t="s">
        <v>58</v>
      </c>
      <c r="J932" s="38">
        <v>1</v>
      </c>
      <c r="K932" s="5" t="str">
        <f t="shared" si="31"/>
        <v>1</v>
      </c>
      <c r="L932" s="39" t="s">
        <v>536</v>
      </c>
      <c r="M932" s="4">
        <v>5.2083333333333301E-2</v>
      </c>
      <c r="O932" s="2" t="s">
        <v>48</v>
      </c>
    </row>
    <row r="933" spans="1:17">
      <c r="A933" s="3" t="str">
        <f t="shared" si="30"/>
        <v>TAHITI - MOOREA</v>
      </c>
      <c r="B933" s="2" t="s">
        <v>73</v>
      </c>
      <c r="C933" s="3" t="s">
        <v>44</v>
      </c>
      <c r="D933" s="3" t="s">
        <v>74</v>
      </c>
      <c r="E933" s="3" t="s">
        <v>516</v>
      </c>
      <c r="F933" s="4">
        <v>0.39236111111111099</v>
      </c>
      <c r="G933" s="4">
        <v>0.40277777777777801</v>
      </c>
      <c r="H933" s="2" t="s">
        <v>539</v>
      </c>
      <c r="I933" s="5" t="s">
        <v>72</v>
      </c>
      <c r="J933" s="38">
        <v>0</v>
      </c>
      <c r="K933" s="5" t="str">
        <f t="shared" si="31"/>
        <v>0</v>
      </c>
      <c r="L933" s="39"/>
      <c r="M933" s="4">
        <v>1.0416666666666701E-2</v>
      </c>
      <c r="O933" s="2" t="s">
        <v>48</v>
      </c>
    </row>
    <row r="934" spans="1:17">
      <c r="A934" s="3" t="str">
        <f t="shared" si="30"/>
        <v>TAHITI - RAIATEA</v>
      </c>
      <c r="B934" s="2" t="s">
        <v>55</v>
      </c>
      <c r="C934" s="3" t="s">
        <v>44</v>
      </c>
      <c r="D934" s="3" t="s">
        <v>56</v>
      </c>
      <c r="E934" s="3" t="s">
        <v>516</v>
      </c>
      <c r="F934" s="4">
        <v>0.39236111111111099</v>
      </c>
      <c r="G934" s="4">
        <v>0.44097222222222199</v>
      </c>
      <c r="H934" s="2" t="s">
        <v>539</v>
      </c>
      <c r="I934" s="5" t="s">
        <v>58</v>
      </c>
      <c r="J934" s="38">
        <v>1</v>
      </c>
      <c r="K934" s="5" t="str">
        <f t="shared" si="31"/>
        <v>1</v>
      </c>
      <c r="L934" s="39"/>
      <c r="M934" s="4">
        <v>4.8611111111111098E-2</v>
      </c>
      <c r="O934" s="2" t="s">
        <v>48</v>
      </c>
    </row>
    <row r="935" spans="1:17">
      <c r="A935" s="3" t="str">
        <f t="shared" si="30"/>
        <v>TAHITI - BORA BORA</v>
      </c>
      <c r="B935" s="2" t="s">
        <v>77</v>
      </c>
      <c r="C935" s="3" t="s">
        <v>44</v>
      </c>
      <c r="D935" s="3" t="s">
        <v>78</v>
      </c>
      <c r="E935" s="3" t="s">
        <v>516</v>
      </c>
      <c r="F935" s="4">
        <v>0.39236111111111099</v>
      </c>
      <c r="G935" s="4">
        <v>0.46527777777777801</v>
      </c>
      <c r="H935" s="2" t="s">
        <v>539</v>
      </c>
      <c r="I935" s="5" t="s">
        <v>125</v>
      </c>
      <c r="J935" s="38">
        <v>2</v>
      </c>
      <c r="K935" s="5" t="str">
        <f t="shared" si="31"/>
        <v>2</v>
      </c>
      <c r="L935" s="39"/>
      <c r="M935" s="4">
        <v>7.2916666666666699E-2</v>
      </c>
      <c r="O935" s="2" t="s">
        <v>48</v>
      </c>
    </row>
    <row r="936" spans="1:17">
      <c r="A936" s="3" t="str">
        <f t="shared" si="30"/>
        <v>UA HUKA - NUKU HIVA</v>
      </c>
      <c r="B936" s="2" t="s">
        <v>121</v>
      </c>
      <c r="C936" s="3" t="s">
        <v>35</v>
      </c>
      <c r="D936" s="3" t="s">
        <v>40</v>
      </c>
      <c r="E936" s="3" t="s">
        <v>516</v>
      </c>
      <c r="F936" s="4">
        <v>0.39930555555555602</v>
      </c>
      <c r="G936" s="4">
        <v>0.41666666666666702</v>
      </c>
      <c r="H936" s="2" t="s">
        <v>534</v>
      </c>
      <c r="I936" s="26" t="s">
        <v>38</v>
      </c>
      <c r="J936" s="38">
        <v>0</v>
      </c>
      <c r="K936" s="5" t="str">
        <f t="shared" si="31"/>
        <v>0</v>
      </c>
      <c r="L936" s="39"/>
      <c r="M936" s="4">
        <v>1.7361111111111101E-2</v>
      </c>
      <c r="O936" s="2" t="s">
        <v>39</v>
      </c>
    </row>
    <row r="937" spans="1:17">
      <c r="A937" s="3" t="str">
        <f t="shared" si="30"/>
        <v>APATAKI - TAHITI</v>
      </c>
      <c r="B937" s="2" t="s">
        <v>275</v>
      </c>
      <c r="C937" s="3" t="s">
        <v>256</v>
      </c>
      <c r="D937" s="3" t="s">
        <v>44</v>
      </c>
      <c r="E937" s="3" t="s">
        <v>516</v>
      </c>
      <c r="F937" s="4">
        <v>0.39930555555555602</v>
      </c>
      <c r="G937" s="4">
        <v>0.44444444444444398</v>
      </c>
      <c r="H937" s="2" t="s">
        <v>533</v>
      </c>
      <c r="I937" s="5" t="s">
        <v>72</v>
      </c>
      <c r="J937" s="38">
        <v>0</v>
      </c>
      <c r="K937" s="5" t="str">
        <f t="shared" si="31"/>
        <v>0</v>
      </c>
      <c r="L937" s="39" t="s">
        <v>522</v>
      </c>
      <c r="M937" s="4">
        <v>4.5138888888888902E-2</v>
      </c>
      <c r="O937" s="2" t="s">
        <v>178</v>
      </c>
    </row>
    <row r="938" spans="1:17">
      <c r="A938" s="3" t="str">
        <f t="shared" si="30"/>
        <v>UA HUKA - UA POU</v>
      </c>
      <c r="B938" s="2" t="s">
        <v>122</v>
      </c>
      <c r="C938" s="3" t="s">
        <v>35</v>
      </c>
      <c r="D938" s="3" t="s">
        <v>34</v>
      </c>
      <c r="E938" s="3" t="s">
        <v>516</v>
      </c>
      <c r="F938" s="4">
        <v>0.39930555555555602</v>
      </c>
      <c r="G938" s="4">
        <v>0.46527777777777801</v>
      </c>
      <c r="H938" s="2" t="s">
        <v>540</v>
      </c>
      <c r="I938" s="26" t="s">
        <v>38</v>
      </c>
      <c r="J938" s="38">
        <v>1</v>
      </c>
      <c r="K938" s="5" t="str">
        <f t="shared" si="31"/>
        <v>1</v>
      </c>
      <c r="L938" s="39"/>
      <c r="M938" s="4">
        <v>6.5972222222222196E-2</v>
      </c>
      <c r="N938" s="7">
        <v>3.125E-2</v>
      </c>
      <c r="O938" s="2" t="s">
        <v>39</v>
      </c>
      <c r="P938" s="8" t="s">
        <v>40</v>
      </c>
    </row>
    <row r="939" spans="1:17">
      <c r="A939" s="3" t="str">
        <f t="shared" si="30"/>
        <v>UA HUKA - TAHITI</v>
      </c>
      <c r="B939" s="2" t="s">
        <v>218</v>
      </c>
      <c r="C939" s="3" t="s">
        <v>35</v>
      </c>
      <c r="D939" s="3" t="s">
        <v>44</v>
      </c>
      <c r="E939" s="3" t="s">
        <v>516</v>
      </c>
      <c r="F939" s="4">
        <v>0.39930555555555602</v>
      </c>
      <c r="G939" s="4">
        <v>0.625</v>
      </c>
      <c r="H939" s="2" t="s">
        <v>541</v>
      </c>
      <c r="I939" s="26" t="s">
        <v>38</v>
      </c>
      <c r="J939" s="38">
        <v>1</v>
      </c>
      <c r="K939" s="5" t="str">
        <f t="shared" si="31"/>
        <v>1#</v>
      </c>
      <c r="L939" s="39"/>
      <c r="M939" s="4">
        <v>0.24652777777777801</v>
      </c>
      <c r="N939" s="7">
        <v>9.375E-2</v>
      </c>
      <c r="O939" s="2" t="s">
        <v>217</v>
      </c>
      <c r="P939" s="8" t="s">
        <v>40</v>
      </c>
      <c r="Q939" s="8" t="s">
        <v>113</v>
      </c>
    </row>
    <row r="940" spans="1:17">
      <c r="A940" s="3" t="str">
        <f t="shared" si="30"/>
        <v>TAHITI - RURUTU</v>
      </c>
      <c r="B940" s="2" t="s">
        <v>49</v>
      </c>
      <c r="C940" s="3" t="s">
        <v>44</v>
      </c>
      <c r="D940" s="3" t="s">
        <v>50</v>
      </c>
      <c r="E940" s="3" t="s">
        <v>516</v>
      </c>
      <c r="F940" s="4">
        <v>0.40277777777777801</v>
      </c>
      <c r="G940" s="4">
        <v>0.46180555555555602</v>
      </c>
      <c r="H940" s="2" t="s">
        <v>542</v>
      </c>
      <c r="I940" s="26" t="s">
        <v>38</v>
      </c>
      <c r="J940" s="38">
        <v>0</v>
      </c>
      <c r="K940" s="5" t="str">
        <f t="shared" si="31"/>
        <v>0</v>
      </c>
      <c r="L940" s="39" t="s">
        <v>543</v>
      </c>
      <c r="M940" s="4">
        <v>5.9027777777777797E-2</v>
      </c>
      <c r="O940" s="2" t="s">
        <v>48</v>
      </c>
    </row>
    <row r="941" spans="1:17">
      <c r="A941" s="3" t="str">
        <f t="shared" si="30"/>
        <v>NAPUKA - TAHITI</v>
      </c>
      <c r="B941" s="2" t="s">
        <v>544</v>
      </c>
      <c r="C941" s="3" t="s">
        <v>524</v>
      </c>
      <c r="D941" s="3" t="s">
        <v>44</v>
      </c>
      <c r="E941" s="3" t="s">
        <v>516</v>
      </c>
      <c r="F941" s="4">
        <v>0.40625</v>
      </c>
      <c r="G941" s="4">
        <v>0.53125</v>
      </c>
      <c r="H941" s="2" t="s">
        <v>521</v>
      </c>
      <c r="I941" s="26" t="s">
        <v>38</v>
      </c>
      <c r="J941" s="38">
        <v>1</v>
      </c>
      <c r="K941" s="5" t="str">
        <f t="shared" si="31"/>
        <v>1</v>
      </c>
      <c r="L941" s="39" t="s">
        <v>522</v>
      </c>
      <c r="M941" s="4">
        <v>0.125</v>
      </c>
      <c r="O941" s="2" t="s">
        <v>48</v>
      </c>
    </row>
    <row r="942" spans="1:17">
      <c r="A942" s="3" t="str">
        <f t="shared" si="30"/>
        <v>RAIATEA - BORA BORA</v>
      </c>
      <c r="B942" s="2" t="s">
        <v>95</v>
      </c>
      <c r="C942" s="3" t="s">
        <v>56</v>
      </c>
      <c r="D942" s="3" t="s">
        <v>78</v>
      </c>
      <c r="E942" s="3" t="s">
        <v>516</v>
      </c>
      <c r="F942" s="4">
        <v>0.40625</v>
      </c>
      <c r="G942" s="4">
        <v>0.42013888888888901</v>
      </c>
      <c r="H942" s="2" t="s">
        <v>535</v>
      </c>
      <c r="I942" s="26" t="s">
        <v>72</v>
      </c>
      <c r="J942" s="38">
        <v>0</v>
      </c>
      <c r="K942" s="5" t="str">
        <f t="shared" si="31"/>
        <v>0</v>
      </c>
      <c r="L942" s="39" t="s">
        <v>537</v>
      </c>
      <c r="M942" s="4">
        <v>1.38888888888889E-2</v>
      </c>
      <c r="O942" s="2" t="s">
        <v>48</v>
      </c>
    </row>
    <row r="943" spans="1:17">
      <c r="A943" s="3" t="str">
        <f t="shared" si="30"/>
        <v>RAIATEA - TAHITI</v>
      </c>
      <c r="B943" s="2" t="s">
        <v>80</v>
      </c>
      <c r="C943" s="3" t="s">
        <v>56</v>
      </c>
      <c r="D943" s="3" t="s">
        <v>44</v>
      </c>
      <c r="E943" s="3" t="s">
        <v>516</v>
      </c>
      <c r="F943" s="4">
        <v>0.40625</v>
      </c>
      <c r="G943" s="4">
        <v>0.47569444444444398</v>
      </c>
      <c r="H943" s="2" t="s">
        <v>535</v>
      </c>
      <c r="I943" s="5" t="s">
        <v>72</v>
      </c>
      <c r="J943" s="38">
        <v>1</v>
      </c>
      <c r="K943" s="5" t="str">
        <f t="shared" si="31"/>
        <v>1</v>
      </c>
      <c r="L943" s="39" t="s">
        <v>537</v>
      </c>
      <c r="M943" s="4">
        <v>6.9444444444444406E-2</v>
      </c>
      <c r="O943" s="2" t="s">
        <v>48</v>
      </c>
    </row>
    <row r="944" spans="1:17">
      <c r="A944" s="3" t="str">
        <f t="shared" si="30"/>
        <v>MOOREA - RAIATEA</v>
      </c>
      <c r="B944" s="2" t="s">
        <v>182</v>
      </c>
      <c r="C944" s="3" t="s">
        <v>74</v>
      </c>
      <c r="D944" s="3" t="s">
        <v>56</v>
      </c>
      <c r="E944" s="3" t="s">
        <v>516</v>
      </c>
      <c r="F944" s="4">
        <v>0.41319444444444398</v>
      </c>
      <c r="G944" s="4">
        <v>0.44097222222222199</v>
      </c>
      <c r="H944" s="2" t="s">
        <v>539</v>
      </c>
      <c r="I944" s="5" t="s">
        <v>72</v>
      </c>
      <c r="J944" s="38">
        <v>0</v>
      </c>
      <c r="K944" s="5" t="str">
        <f t="shared" si="31"/>
        <v>0</v>
      </c>
      <c r="L944" s="39"/>
      <c r="M944" s="4">
        <v>2.7777777777777801E-2</v>
      </c>
      <c r="O944" s="2" t="s">
        <v>48</v>
      </c>
    </row>
    <row r="945" spans="1:16">
      <c r="A945" s="3" t="str">
        <f t="shared" si="30"/>
        <v>MOOREA - BORA BORA</v>
      </c>
      <c r="B945" s="2" t="s">
        <v>82</v>
      </c>
      <c r="C945" s="3" t="s">
        <v>74</v>
      </c>
      <c r="D945" s="3" t="s">
        <v>78</v>
      </c>
      <c r="E945" s="3" t="s">
        <v>516</v>
      </c>
      <c r="F945" s="4">
        <v>0.41319444444444398</v>
      </c>
      <c r="G945" s="4">
        <v>0.46527777777777801</v>
      </c>
      <c r="H945" s="2" t="s">
        <v>539</v>
      </c>
      <c r="I945" s="5" t="s">
        <v>72</v>
      </c>
      <c r="J945" s="38">
        <v>1</v>
      </c>
      <c r="K945" s="5" t="str">
        <f t="shared" si="31"/>
        <v>1</v>
      </c>
      <c r="L945" s="39"/>
      <c r="M945" s="4">
        <v>5.2083333333333301E-2</v>
      </c>
      <c r="O945" s="2" t="s">
        <v>48</v>
      </c>
    </row>
    <row r="946" spans="1:16">
      <c r="A946" s="3" t="str">
        <f t="shared" si="30"/>
        <v>TAHITI - ARUTUA</v>
      </c>
      <c r="B946" s="2" t="s">
        <v>310</v>
      </c>
      <c r="C946" s="3" t="s">
        <v>44</v>
      </c>
      <c r="D946" s="3" t="s">
        <v>311</v>
      </c>
      <c r="E946" s="3" t="s">
        <v>516</v>
      </c>
      <c r="F946" s="4">
        <v>0.41666666666666702</v>
      </c>
      <c r="G946" s="4">
        <v>0.46527777777777801</v>
      </c>
      <c r="H946" s="2" t="s">
        <v>545</v>
      </c>
      <c r="I946" s="5" t="s">
        <v>72</v>
      </c>
      <c r="J946" s="38">
        <v>0</v>
      </c>
      <c r="K946" s="5" t="str">
        <f t="shared" si="31"/>
        <v>0</v>
      </c>
      <c r="L946" s="39" t="s">
        <v>187</v>
      </c>
      <c r="M946" s="4">
        <v>4.8611111111111098E-2</v>
      </c>
      <c r="O946" s="2" t="s">
        <v>48</v>
      </c>
    </row>
    <row r="947" spans="1:16">
      <c r="A947" s="3" t="str">
        <f t="shared" si="30"/>
        <v>TAHITI - AHE</v>
      </c>
      <c r="B947" s="2" t="s">
        <v>269</v>
      </c>
      <c r="C947" s="3" t="s">
        <v>44</v>
      </c>
      <c r="D947" s="3" t="s">
        <v>270</v>
      </c>
      <c r="E947" s="3" t="s">
        <v>516</v>
      </c>
      <c r="F947" s="4">
        <v>0.41666666666666702</v>
      </c>
      <c r="G947" s="4">
        <v>0.48958333333333298</v>
      </c>
      <c r="H947" s="2" t="s">
        <v>545</v>
      </c>
      <c r="I947" s="5" t="s">
        <v>72</v>
      </c>
      <c r="J947" s="38">
        <v>1</v>
      </c>
      <c r="K947" s="5" t="str">
        <f t="shared" si="31"/>
        <v>1</v>
      </c>
      <c r="L947" s="39" t="s">
        <v>187</v>
      </c>
      <c r="M947" s="4">
        <v>7.2916666666666699E-2</v>
      </c>
      <c r="O947" s="2" t="s">
        <v>48</v>
      </c>
    </row>
    <row r="948" spans="1:16">
      <c r="A948" s="3" t="str">
        <f t="shared" si="30"/>
        <v>RAIATEA - BORA BORA</v>
      </c>
      <c r="B948" s="2" t="s">
        <v>95</v>
      </c>
      <c r="C948" s="3" t="s">
        <v>56</v>
      </c>
      <c r="D948" s="3" t="s">
        <v>78</v>
      </c>
      <c r="E948" s="3" t="s">
        <v>516</v>
      </c>
      <c r="F948" s="4">
        <v>0.42361111111111099</v>
      </c>
      <c r="G948" s="4">
        <v>0.4375</v>
      </c>
      <c r="H948" s="2" t="s">
        <v>535</v>
      </c>
      <c r="I948" s="26" t="s">
        <v>72</v>
      </c>
      <c r="J948" s="38">
        <v>0</v>
      </c>
      <c r="K948" s="5" t="str">
        <f t="shared" si="31"/>
        <v>0</v>
      </c>
      <c r="L948" s="39" t="s">
        <v>536</v>
      </c>
      <c r="M948" s="4">
        <v>1.38888888888889E-2</v>
      </c>
      <c r="O948" s="2" t="s">
        <v>48</v>
      </c>
    </row>
    <row r="949" spans="1:16">
      <c r="A949" s="3" t="str">
        <f t="shared" si="30"/>
        <v>RAIATEA - TAHITI</v>
      </c>
      <c r="B949" s="2" t="s">
        <v>80</v>
      </c>
      <c r="C949" s="3" t="s">
        <v>56</v>
      </c>
      <c r="D949" s="3" t="s">
        <v>44</v>
      </c>
      <c r="E949" s="3" t="s">
        <v>516</v>
      </c>
      <c r="F949" s="4">
        <v>0.42361111111111099</v>
      </c>
      <c r="G949" s="4">
        <v>0.49305555555555602</v>
      </c>
      <c r="H949" s="2" t="s">
        <v>535</v>
      </c>
      <c r="I949" s="5" t="s">
        <v>72</v>
      </c>
      <c r="J949" s="38">
        <v>1</v>
      </c>
      <c r="K949" s="5" t="str">
        <f t="shared" si="31"/>
        <v>1</v>
      </c>
      <c r="L949" s="39" t="s">
        <v>536</v>
      </c>
      <c r="M949" s="4">
        <v>6.9444444444444406E-2</v>
      </c>
      <c r="O949" s="2" t="s">
        <v>48</v>
      </c>
    </row>
    <row r="950" spans="1:16">
      <c r="A950" s="3" t="str">
        <f t="shared" si="30"/>
        <v>TAHITI - MOOREA</v>
      </c>
      <c r="B950" s="2" t="s">
        <v>73</v>
      </c>
      <c r="C950" s="3" t="s">
        <v>44</v>
      </c>
      <c r="D950" s="3" t="s">
        <v>74</v>
      </c>
      <c r="E950" s="3" t="s">
        <v>516</v>
      </c>
      <c r="F950" s="4">
        <v>0.42708333333333298</v>
      </c>
      <c r="G950" s="4">
        <v>0.4375</v>
      </c>
      <c r="H950" s="2" t="s">
        <v>546</v>
      </c>
      <c r="I950" s="5" t="s">
        <v>72</v>
      </c>
      <c r="J950" s="38">
        <v>0</v>
      </c>
      <c r="K950" s="5" t="str">
        <f t="shared" si="31"/>
        <v>0</v>
      </c>
      <c r="L950" s="39"/>
      <c r="M950" s="4">
        <v>1.0416666666666701E-2</v>
      </c>
      <c r="O950" s="2" t="s">
        <v>48</v>
      </c>
    </row>
    <row r="951" spans="1:16">
      <c r="A951" s="3" t="str">
        <f t="shared" si="30"/>
        <v>TAHITI - BORA BORA</v>
      </c>
      <c r="B951" s="2" t="s">
        <v>77</v>
      </c>
      <c r="C951" s="3" t="s">
        <v>44</v>
      </c>
      <c r="D951" s="3" t="s">
        <v>78</v>
      </c>
      <c r="E951" s="3" t="s">
        <v>516</v>
      </c>
      <c r="F951" s="4">
        <v>0.42708333333333298</v>
      </c>
      <c r="G951" s="4">
        <v>0.47916666666666702</v>
      </c>
      <c r="H951" s="2" t="s">
        <v>546</v>
      </c>
      <c r="I951" s="5" t="s">
        <v>72</v>
      </c>
      <c r="J951" s="38">
        <v>1</v>
      </c>
      <c r="K951" s="5" t="str">
        <f t="shared" si="31"/>
        <v>1</v>
      </c>
      <c r="L951" s="39"/>
      <c r="M951" s="4">
        <v>5.2083333333333301E-2</v>
      </c>
      <c r="O951" s="2" t="s">
        <v>48</v>
      </c>
    </row>
    <row r="952" spans="1:16">
      <c r="A952" s="3" t="str">
        <f t="shared" si="30"/>
        <v>NUKU HIVA - HIVA OA (ATUONA)</v>
      </c>
      <c r="B952" s="2" t="s">
        <v>159</v>
      </c>
      <c r="C952" s="3" t="s">
        <v>40</v>
      </c>
      <c r="D952" s="3" t="s">
        <v>97</v>
      </c>
      <c r="E952" s="3" t="s">
        <v>516</v>
      </c>
      <c r="F952" s="4">
        <v>0.4375</v>
      </c>
      <c r="G952" s="4">
        <v>0.46527777777777801</v>
      </c>
      <c r="H952" s="2" t="s">
        <v>517</v>
      </c>
      <c r="I952" s="26" t="s">
        <v>38</v>
      </c>
      <c r="J952" s="38">
        <v>0</v>
      </c>
      <c r="K952" s="5" t="str">
        <f t="shared" si="31"/>
        <v>0</v>
      </c>
      <c r="L952" s="39"/>
      <c r="M952" s="4">
        <v>2.7777777777777801E-2</v>
      </c>
      <c r="O952" s="2" t="s">
        <v>48</v>
      </c>
    </row>
    <row r="953" spans="1:16">
      <c r="A953" s="3" t="str">
        <f t="shared" si="30"/>
        <v>NUKU HIVA - TAHITI</v>
      </c>
      <c r="B953" s="2" t="s">
        <v>154</v>
      </c>
      <c r="C953" s="3" t="s">
        <v>40</v>
      </c>
      <c r="D953" s="3" t="s">
        <v>44</v>
      </c>
      <c r="E953" s="3" t="s">
        <v>516</v>
      </c>
      <c r="F953" s="4">
        <v>0.4375</v>
      </c>
      <c r="G953" s="4">
        <v>0.60069444444444398</v>
      </c>
      <c r="H953" s="2" t="s">
        <v>517</v>
      </c>
      <c r="I953" s="26" t="s">
        <v>38</v>
      </c>
      <c r="J953" s="38">
        <v>1</v>
      </c>
      <c r="K953" s="5" t="str">
        <f t="shared" si="31"/>
        <v>1</v>
      </c>
      <c r="L953" s="39"/>
      <c r="M953" s="4">
        <v>0.18402777777777801</v>
      </c>
      <c r="O953" s="2" t="s">
        <v>48</v>
      </c>
    </row>
    <row r="954" spans="1:16">
      <c r="A954" s="3" t="str">
        <f t="shared" si="30"/>
        <v>BORA BORA - TAHITI</v>
      </c>
      <c r="B954" s="2" t="s">
        <v>92</v>
      </c>
      <c r="C954" s="3" t="s">
        <v>78</v>
      </c>
      <c r="D954" s="3" t="s">
        <v>44</v>
      </c>
      <c r="E954" s="3" t="s">
        <v>516</v>
      </c>
      <c r="F954" s="4">
        <v>0.44097222222222199</v>
      </c>
      <c r="G954" s="4">
        <v>0.47569444444444398</v>
      </c>
      <c r="H954" s="2" t="s">
        <v>535</v>
      </c>
      <c r="I954" s="5" t="s">
        <v>72</v>
      </c>
      <c r="J954" s="38">
        <v>0</v>
      </c>
      <c r="K954" s="5" t="str">
        <f t="shared" si="31"/>
        <v>0</v>
      </c>
      <c r="L954" s="39" t="s">
        <v>537</v>
      </c>
      <c r="M954" s="4">
        <v>3.4722222222222203E-2</v>
      </c>
      <c r="O954" s="2" t="s">
        <v>48</v>
      </c>
    </row>
    <row r="955" spans="1:16">
      <c r="A955" s="3" t="str">
        <f t="shared" si="30"/>
        <v>NUKU HIVA - UA POU</v>
      </c>
      <c r="B955" s="2" t="s">
        <v>137</v>
      </c>
      <c r="C955" s="3" t="s">
        <v>40</v>
      </c>
      <c r="D955" s="3" t="s">
        <v>34</v>
      </c>
      <c r="E955" s="3" t="s">
        <v>516</v>
      </c>
      <c r="F955" s="4">
        <v>0.44791666666666702</v>
      </c>
      <c r="G955" s="4">
        <v>0.46527777777777801</v>
      </c>
      <c r="H955" s="2" t="s">
        <v>547</v>
      </c>
      <c r="I955" s="26" t="s">
        <v>38</v>
      </c>
      <c r="J955" s="38">
        <v>0</v>
      </c>
      <c r="K955" s="5" t="str">
        <f t="shared" si="31"/>
        <v>0</v>
      </c>
      <c r="L955" s="39"/>
      <c r="M955" s="4">
        <v>1.7361111111111101E-2</v>
      </c>
      <c r="O955" s="2" t="s">
        <v>39</v>
      </c>
    </row>
    <row r="956" spans="1:16">
      <c r="A956" s="3" t="str">
        <f t="shared" si="30"/>
        <v>MOOREA - BORA BORA</v>
      </c>
      <c r="B956" s="2" t="s">
        <v>82</v>
      </c>
      <c r="C956" s="3" t="s">
        <v>74</v>
      </c>
      <c r="D956" s="3" t="s">
        <v>78</v>
      </c>
      <c r="E956" s="3" t="s">
        <v>516</v>
      </c>
      <c r="F956" s="4">
        <v>0.44791666666666702</v>
      </c>
      <c r="G956" s="4">
        <v>0.47916666666666702</v>
      </c>
      <c r="H956" s="2" t="s">
        <v>546</v>
      </c>
      <c r="I956" s="5" t="s">
        <v>72</v>
      </c>
      <c r="J956" s="38">
        <v>0</v>
      </c>
      <c r="K956" s="5" t="str">
        <f t="shared" si="31"/>
        <v>0</v>
      </c>
      <c r="L956" s="39"/>
      <c r="M956" s="4">
        <v>3.125E-2</v>
      </c>
      <c r="O956" s="2" t="s">
        <v>48</v>
      </c>
    </row>
    <row r="957" spans="1:16">
      <c r="A957" s="3" t="str">
        <f t="shared" si="30"/>
        <v>HIVA OA (ATUONA) - NUKU HIVA</v>
      </c>
      <c r="B957" s="2" t="s">
        <v>99</v>
      </c>
      <c r="C957" s="3" t="s">
        <v>97</v>
      </c>
      <c r="D957" s="3" t="s">
        <v>40</v>
      </c>
      <c r="E957" s="3" t="s">
        <v>516</v>
      </c>
      <c r="F957" s="4">
        <v>0.45138888888888901</v>
      </c>
      <c r="G957" s="4">
        <v>0.47916666666666702</v>
      </c>
      <c r="H957" s="2" t="s">
        <v>527</v>
      </c>
      <c r="I957" s="26" t="s">
        <v>38</v>
      </c>
      <c r="J957" s="38">
        <v>0</v>
      </c>
      <c r="K957" s="5" t="str">
        <f t="shared" si="31"/>
        <v>0</v>
      </c>
      <c r="L957" s="39"/>
      <c r="M957" s="4">
        <v>2.7777777777777801E-2</v>
      </c>
      <c r="O957" s="2" t="s">
        <v>48</v>
      </c>
    </row>
    <row r="958" spans="1:16">
      <c r="A958" s="3" t="str">
        <f t="shared" si="30"/>
        <v>HIVA OA (ATUONA) - TAHITI</v>
      </c>
      <c r="B958" s="2" t="s">
        <v>220</v>
      </c>
      <c r="C958" s="3" t="s">
        <v>97</v>
      </c>
      <c r="D958" s="3" t="s">
        <v>44</v>
      </c>
      <c r="E958" s="3" t="s">
        <v>516</v>
      </c>
      <c r="F958" s="4">
        <v>0.45138888888888901</v>
      </c>
      <c r="G958" s="4">
        <v>0.625</v>
      </c>
      <c r="H958" s="2" t="s">
        <v>527</v>
      </c>
      <c r="I958" s="26" t="s">
        <v>38</v>
      </c>
      <c r="J958" s="38">
        <v>1</v>
      </c>
      <c r="K958" s="5" t="str">
        <f t="shared" si="31"/>
        <v>1</v>
      </c>
      <c r="L958" s="39"/>
      <c r="M958" s="4">
        <v>0.194444444444444</v>
      </c>
      <c r="O958" s="2" t="s">
        <v>48</v>
      </c>
    </row>
    <row r="959" spans="1:16">
      <c r="A959" s="3" t="str">
        <f t="shared" si="30"/>
        <v>RAIATEA - BORA BORA</v>
      </c>
      <c r="B959" s="2" t="s">
        <v>95</v>
      </c>
      <c r="C959" s="3" t="s">
        <v>56</v>
      </c>
      <c r="D959" s="3" t="s">
        <v>78</v>
      </c>
      <c r="E959" s="3" t="s">
        <v>516</v>
      </c>
      <c r="F959" s="4">
        <v>0.45138888888888901</v>
      </c>
      <c r="G959" s="4">
        <v>0.46527777777777801</v>
      </c>
      <c r="H959" s="2" t="s">
        <v>539</v>
      </c>
      <c r="I959" s="5" t="s">
        <v>72</v>
      </c>
      <c r="J959" s="38">
        <v>0</v>
      </c>
      <c r="K959" s="5" t="str">
        <f t="shared" si="31"/>
        <v>0</v>
      </c>
      <c r="L959" s="39"/>
      <c r="M959" s="4">
        <v>1.38888888888889E-2</v>
      </c>
      <c r="O959" s="2" t="s">
        <v>48</v>
      </c>
    </row>
    <row r="960" spans="1:16">
      <c r="A960" s="3" t="str">
        <f t="shared" si="30"/>
        <v>RAIATEA - RANGIROA</v>
      </c>
      <c r="B960" s="2" t="s">
        <v>548</v>
      </c>
      <c r="C960" s="3" t="s">
        <v>56</v>
      </c>
      <c r="D960" s="3" t="s">
        <v>130</v>
      </c>
      <c r="E960" s="3" t="s">
        <v>516</v>
      </c>
      <c r="F960" s="4">
        <v>0.45138888888888901</v>
      </c>
      <c r="G960" s="4">
        <v>0.53819444444444398</v>
      </c>
      <c r="H960" s="2" t="s">
        <v>549</v>
      </c>
      <c r="I960" s="5" t="s">
        <v>58</v>
      </c>
      <c r="J960" s="38">
        <v>1</v>
      </c>
      <c r="K960" s="5" t="str">
        <f t="shared" si="31"/>
        <v>1</v>
      </c>
      <c r="L960" s="39"/>
      <c r="M960" s="4">
        <v>8.6805555555555594E-2</v>
      </c>
      <c r="N960" s="7">
        <v>1.3888888888888888E-2</v>
      </c>
      <c r="O960" s="2" t="s">
        <v>48</v>
      </c>
      <c r="P960" s="8" t="s">
        <v>78</v>
      </c>
    </row>
    <row r="961" spans="1:17">
      <c r="A961" s="3" t="str">
        <f t="shared" si="30"/>
        <v>RAIATEA - TIKEHAU</v>
      </c>
      <c r="B961" s="2" t="s">
        <v>550</v>
      </c>
      <c r="C961" s="3" t="s">
        <v>56</v>
      </c>
      <c r="D961" s="3" t="s">
        <v>127</v>
      </c>
      <c r="E961" s="3" t="s">
        <v>516</v>
      </c>
      <c r="F961" s="4">
        <v>0.45138888888888901</v>
      </c>
      <c r="G961" s="4">
        <v>0.57291666666666696</v>
      </c>
      <c r="H961" s="2" t="s">
        <v>549</v>
      </c>
      <c r="I961" s="5" t="s">
        <v>58</v>
      </c>
      <c r="J961" s="38">
        <v>2</v>
      </c>
      <c r="K961" s="5" t="str">
        <f t="shared" si="31"/>
        <v>2</v>
      </c>
      <c r="L961" s="39"/>
      <c r="M961" s="4">
        <v>0.121527777777778</v>
      </c>
      <c r="N961" s="7">
        <v>1.3888888888888888E-2</v>
      </c>
      <c r="O961" s="2" t="s">
        <v>48</v>
      </c>
      <c r="P961" s="8" t="s">
        <v>78</v>
      </c>
    </row>
    <row r="962" spans="1:17">
      <c r="A962" s="3" t="str">
        <f t="shared" si="30"/>
        <v>RAROIA - TAHITI</v>
      </c>
      <c r="B962" s="2" t="s">
        <v>551</v>
      </c>
      <c r="C962" s="3" t="s">
        <v>526</v>
      </c>
      <c r="D962" s="3" t="s">
        <v>44</v>
      </c>
      <c r="E962" s="3" t="s">
        <v>516</v>
      </c>
      <c r="F962" s="4">
        <v>0.45833333333333298</v>
      </c>
      <c r="G962" s="4">
        <v>0.53125</v>
      </c>
      <c r="H962" s="2" t="s">
        <v>521</v>
      </c>
      <c r="I962" s="26" t="s">
        <v>38</v>
      </c>
      <c r="J962" s="38">
        <v>0</v>
      </c>
      <c r="K962" s="5" t="str">
        <f t="shared" si="31"/>
        <v>0</v>
      </c>
      <c r="L962" s="39" t="s">
        <v>522</v>
      </c>
      <c r="M962" s="4">
        <v>7.2916666666666699E-2</v>
      </c>
      <c r="O962" s="2" t="s">
        <v>48</v>
      </c>
    </row>
    <row r="963" spans="1:17">
      <c r="A963" s="3" t="str">
        <f t="shared" si="30"/>
        <v>TAHITI - HAO</v>
      </c>
      <c r="B963" s="2" t="s">
        <v>101</v>
      </c>
      <c r="C963" s="3" t="s">
        <v>44</v>
      </c>
      <c r="D963" s="3" t="s">
        <v>102</v>
      </c>
      <c r="E963" s="3" t="s">
        <v>516</v>
      </c>
      <c r="F963" s="4">
        <v>0.45833333333333298</v>
      </c>
      <c r="G963" s="4">
        <v>0.55208333333333304</v>
      </c>
      <c r="H963" s="2" t="s">
        <v>552</v>
      </c>
      <c r="I963" s="26" t="s">
        <v>38</v>
      </c>
      <c r="J963" s="38">
        <v>0</v>
      </c>
      <c r="K963" s="5" t="str">
        <f t="shared" si="31"/>
        <v>0</v>
      </c>
      <c r="L963" s="39"/>
      <c r="M963" s="4">
        <v>9.375E-2</v>
      </c>
      <c r="O963" s="2" t="s">
        <v>48</v>
      </c>
    </row>
    <row r="964" spans="1:17">
      <c r="A964" s="3" t="str">
        <f t="shared" si="30"/>
        <v>TAHITI - MAKEMO</v>
      </c>
      <c r="B964" s="2" t="s">
        <v>64</v>
      </c>
      <c r="C964" s="3" t="s">
        <v>44</v>
      </c>
      <c r="D964" s="3" t="s">
        <v>65</v>
      </c>
      <c r="E964" s="3" t="s">
        <v>516</v>
      </c>
      <c r="F964" s="4">
        <v>0.45833333333333298</v>
      </c>
      <c r="G964" s="4">
        <v>0.61111111111111105</v>
      </c>
      <c r="H964" s="2" t="s">
        <v>552</v>
      </c>
      <c r="I964" s="26" t="s">
        <v>38</v>
      </c>
      <c r="J964" s="38">
        <v>1</v>
      </c>
      <c r="K964" s="5" t="str">
        <f t="shared" si="31"/>
        <v>1</v>
      </c>
      <c r="L964" s="39"/>
      <c r="M964" s="4">
        <v>0.15277777777777801</v>
      </c>
      <c r="O964" s="2" t="s">
        <v>48</v>
      </c>
    </row>
    <row r="965" spans="1:17">
      <c r="A965" s="3" t="str">
        <f t="shared" si="30"/>
        <v>BORA BORA - TAHITI</v>
      </c>
      <c r="B965" s="2" t="s">
        <v>92</v>
      </c>
      <c r="C965" s="3" t="s">
        <v>78</v>
      </c>
      <c r="D965" s="3" t="s">
        <v>44</v>
      </c>
      <c r="E965" s="3" t="s">
        <v>516</v>
      </c>
      <c r="F965" s="4">
        <v>0.45833333333333298</v>
      </c>
      <c r="G965" s="4">
        <v>0.49305555555555602</v>
      </c>
      <c r="H965" s="2" t="s">
        <v>535</v>
      </c>
      <c r="I965" s="5" t="s">
        <v>72</v>
      </c>
      <c r="J965" s="38">
        <v>0</v>
      </c>
      <c r="K965" s="5" t="str">
        <f t="shared" si="31"/>
        <v>0</v>
      </c>
      <c r="L965" s="39" t="s">
        <v>536</v>
      </c>
      <c r="M965" s="4">
        <v>3.4722222222222203E-2</v>
      </c>
      <c r="O965" s="2" t="s">
        <v>48</v>
      </c>
    </row>
    <row r="966" spans="1:17">
      <c r="A966" s="3" t="str">
        <f t="shared" si="30"/>
        <v>TAHITI - TAKUME</v>
      </c>
      <c r="B966" s="2" t="s">
        <v>553</v>
      </c>
      <c r="C966" s="3" t="s">
        <v>44</v>
      </c>
      <c r="D966" s="3" t="s">
        <v>554</v>
      </c>
      <c r="E966" s="3" t="s">
        <v>516</v>
      </c>
      <c r="F966" s="4">
        <v>0.46875</v>
      </c>
      <c r="G966" s="4">
        <v>0.58333333333333304</v>
      </c>
      <c r="H966" s="2" t="s">
        <v>555</v>
      </c>
      <c r="I966" s="5" t="s">
        <v>72</v>
      </c>
      <c r="J966" s="38">
        <v>1</v>
      </c>
      <c r="K966" s="5" t="str">
        <f t="shared" si="31"/>
        <v>1</v>
      </c>
      <c r="L966" s="39" t="s">
        <v>522</v>
      </c>
      <c r="M966" s="4">
        <v>0.114583333333333</v>
      </c>
      <c r="O966" s="2" t="s">
        <v>178</v>
      </c>
    </row>
    <row r="967" spans="1:17">
      <c r="A967" s="3" t="str">
        <f t="shared" si="30"/>
        <v>UA POU - NUKU HIVA</v>
      </c>
      <c r="B967" s="2" t="s">
        <v>143</v>
      </c>
      <c r="C967" s="3" t="s">
        <v>34</v>
      </c>
      <c r="D967" s="3" t="s">
        <v>40</v>
      </c>
      <c r="E967" s="3" t="s">
        <v>516</v>
      </c>
      <c r="F967" s="4">
        <v>0.47569444444444398</v>
      </c>
      <c r="G967" s="4">
        <v>0.49305555555555602</v>
      </c>
      <c r="H967" s="2" t="s">
        <v>547</v>
      </c>
      <c r="I967" s="26" t="s">
        <v>38</v>
      </c>
      <c r="J967" s="38">
        <v>0</v>
      </c>
      <c r="K967" s="5" t="str">
        <f t="shared" si="31"/>
        <v>0</v>
      </c>
      <c r="L967" s="39"/>
      <c r="M967" s="4">
        <v>1.7361111111111101E-2</v>
      </c>
      <c r="O967" s="2" t="s">
        <v>39</v>
      </c>
    </row>
    <row r="968" spans="1:17">
      <c r="A968" s="3" t="str">
        <f t="shared" si="30"/>
        <v>UA POU - TAHITI</v>
      </c>
      <c r="B968" s="2" t="s">
        <v>215</v>
      </c>
      <c r="C968" s="3" t="s">
        <v>34</v>
      </c>
      <c r="D968" s="3" t="s">
        <v>44</v>
      </c>
      <c r="E968" s="3" t="s">
        <v>516</v>
      </c>
      <c r="F968" s="4">
        <v>0.47569444444444398</v>
      </c>
      <c r="G968" s="4">
        <v>0.625</v>
      </c>
      <c r="H968" s="2" t="s">
        <v>556</v>
      </c>
      <c r="I968" s="26" t="s">
        <v>38</v>
      </c>
      <c r="J968" s="38">
        <v>1</v>
      </c>
      <c r="K968" s="5" t="str">
        <f t="shared" si="31"/>
        <v>1#</v>
      </c>
      <c r="L968" s="39"/>
      <c r="M968" s="4">
        <v>0.17013888888888901</v>
      </c>
      <c r="N968" s="7">
        <v>1.7361111111111101E-2</v>
      </c>
      <c r="O968" s="2" t="s">
        <v>217</v>
      </c>
      <c r="P968" s="8" t="s">
        <v>40</v>
      </c>
      <c r="Q968" s="8" t="s">
        <v>113</v>
      </c>
    </row>
    <row r="969" spans="1:17">
      <c r="A969" s="3" t="str">
        <f t="shared" si="30"/>
        <v>ARUTUA - TAHITI</v>
      </c>
      <c r="B969" s="2" t="s">
        <v>322</v>
      </c>
      <c r="C969" s="3" t="s">
        <v>311</v>
      </c>
      <c r="D969" s="3" t="s">
        <v>44</v>
      </c>
      <c r="E969" s="3" t="s">
        <v>516</v>
      </c>
      <c r="F969" s="4">
        <v>0.47916666666666702</v>
      </c>
      <c r="G969" s="4">
        <v>0.55555555555555602</v>
      </c>
      <c r="H969" s="2" t="s">
        <v>545</v>
      </c>
      <c r="I969" s="5" t="s">
        <v>72</v>
      </c>
      <c r="J969" s="38">
        <v>1</v>
      </c>
      <c r="K969" s="5" t="str">
        <f t="shared" si="31"/>
        <v>1</v>
      </c>
      <c r="L969" s="39" t="s">
        <v>187</v>
      </c>
      <c r="M969" s="4">
        <v>7.6388888888888895E-2</v>
      </c>
      <c r="O969" s="2" t="s">
        <v>48</v>
      </c>
    </row>
    <row r="970" spans="1:17">
      <c r="A970" s="3" t="str">
        <f t="shared" si="30"/>
        <v>RURUTU - TAHITI</v>
      </c>
      <c r="B970" s="2" t="s">
        <v>88</v>
      </c>
      <c r="C970" s="3" t="s">
        <v>50</v>
      </c>
      <c r="D970" s="3" t="s">
        <v>44</v>
      </c>
      <c r="E970" s="3" t="s">
        <v>516</v>
      </c>
      <c r="F970" s="4">
        <v>0.48263888888888901</v>
      </c>
      <c r="G970" s="4">
        <v>0.53819444444444398</v>
      </c>
      <c r="H970" s="2" t="s">
        <v>542</v>
      </c>
      <c r="I970" s="26" t="s">
        <v>38</v>
      </c>
      <c r="J970" s="38">
        <v>0</v>
      </c>
      <c r="K970" s="5" t="str">
        <f t="shared" si="31"/>
        <v>0</v>
      </c>
      <c r="L970" s="39" t="s">
        <v>543</v>
      </c>
      <c r="M970" s="4">
        <v>5.5555555555555601E-2</v>
      </c>
      <c r="O970" s="2" t="s">
        <v>48</v>
      </c>
    </row>
    <row r="971" spans="1:17">
      <c r="A971" s="3" t="str">
        <f t="shared" si="30"/>
        <v>BORA BORA - RANGIROA</v>
      </c>
      <c r="B971" s="2" t="s">
        <v>263</v>
      </c>
      <c r="C971" s="3" t="s">
        <v>78</v>
      </c>
      <c r="D971" s="3" t="s">
        <v>130</v>
      </c>
      <c r="E971" s="3" t="s">
        <v>516</v>
      </c>
      <c r="F971" s="4">
        <v>0.48611111111111099</v>
      </c>
      <c r="G971" s="4">
        <v>0.53819444444444398</v>
      </c>
      <c r="H971" s="2" t="s">
        <v>557</v>
      </c>
      <c r="I971" s="5" t="s">
        <v>58</v>
      </c>
      <c r="J971" s="38">
        <v>0</v>
      </c>
      <c r="K971" s="5" t="str">
        <f t="shared" si="31"/>
        <v>0</v>
      </c>
      <c r="L971" s="39"/>
      <c r="M971" s="4">
        <v>5.2083333333333301E-2</v>
      </c>
      <c r="O971" s="2" t="s">
        <v>48</v>
      </c>
    </row>
    <row r="972" spans="1:17">
      <c r="A972" s="3" t="str">
        <f t="shared" si="30"/>
        <v>BORA BORA - TIKEHAU</v>
      </c>
      <c r="B972" s="2" t="s">
        <v>337</v>
      </c>
      <c r="C972" s="3" t="s">
        <v>78</v>
      </c>
      <c r="D972" s="3" t="s">
        <v>127</v>
      </c>
      <c r="E972" s="3" t="s">
        <v>516</v>
      </c>
      <c r="F972" s="4">
        <v>0.48611111111111099</v>
      </c>
      <c r="G972" s="4">
        <v>0.57291666666666696</v>
      </c>
      <c r="H972" s="2" t="s">
        <v>557</v>
      </c>
      <c r="I972" s="5" t="s">
        <v>58</v>
      </c>
      <c r="J972" s="38">
        <v>1</v>
      </c>
      <c r="K972" s="5" t="str">
        <f t="shared" si="31"/>
        <v>1</v>
      </c>
      <c r="L972" s="39"/>
      <c r="M972" s="4">
        <v>8.6805555555555594E-2</v>
      </c>
      <c r="O972" s="2" t="s">
        <v>48</v>
      </c>
    </row>
    <row r="973" spans="1:17">
      <c r="A973" s="3" t="str">
        <f t="shared" si="30"/>
        <v>HIVA OA (ATUONA) - TAHITI</v>
      </c>
      <c r="B973" s="2" t="s">
        <v>220</v>
      </c>
      <c r="C973" s="3" t="s">
        <v>97</v>
      </c>
      <c r="D973" s="3" t="s">
        <v>44</v>
      </c>
      <c r="E973" s="3" t="s">
        <v>516</v>
      </c>
      <c r="F973" s="4">
        <v>0.48611111111111099</v>
      </c>
      <c r="G973" s="4">
        <v>0.60069444444444398</v>
      </c>
      <c r="H973" s="2" t="s">
        <v>517</v>
      </c>
      <c r="I973" s="26" t="s">
        <v>38</v>
      </c>
      <c r="J973" s="38">
        <v>0</v>
      </c>
      <c r="K973" s="5" t="str">
        <f t="shared" si="31"/>
        <v>0</v>
      </c>
      <c r="L973" s="39"/>
      <c r="M973" s="4">
        <v>0.13541666666666699</v>
      </c>
      <c r="O973" s="2" t="s">
        <v>48</v>
      </c>
    </row>
    <row r="974" spans="1:17">
      <c r="A974" s="3" t="str">
        <f t="shared" si="30"/>
        <v>BORA BORA - MANIHI</v>
      </c>
      <c r="B974" s="2" t="s">
        <v>266</v>
      </c>
      <c r="C974" s="3" t="s">
        <v>78</v>
      </c>
      <c r="D974" s="3" t="s">
        <v>141</v>
      </c>
      <c r="E974" s="3" t="s">
        <v>516</v>
      </c>
      <c r="F974" s="4">
        <v>0.48611111111111099</v>
      </c>
      <c r="G974" s="4">
        <v>0.65972222222222199</v>
      </c>
      <c r="H974" s="2" t="s">
        <v>558</v>
      </c>
      <c r="I974" s="5" t="s">
        <v>58</v>
      </c>
      <c r="J974" s="38">
        <v>1</v>
      </c>
      <c r="K974" s="5" t="str">
        <f t="shared" si="31"/>
        <v>1#</v>
      </c>
      <c r="L974" s="39"/>
      <c r="M974" s="4">
        <v>0.17361111111111099</v>
      </c>
      <c r="N974" s="7">
        <v>9.7222222222222196E-2</v>
      </c>
      <c r="O974" s="2" t="s">
        <v>147</v>
      </c>
      <c r="P974" s="8" t="s">
        <v>130</v>
      </c>
      <c r="Q974" s="8" t="s">
        <v>113</v>
      </c>
    </row>
    <row r="975" spans="1:17">
      <c r="A975" s="3" t="str">
        <f t="shared" si="30"/>
        <v>BORA BORA - MOOREA</v>
      </c>
      <c r="B975" s="2" t="s">
        <v>191</v>
      </c>
      <c r="C975" s="3" t="s">
        <v>78</v>
      </c>
      <c r="D975" s="3" t="s">
        <v>74</v>
      </c>
      <c r="E975" s="3" t="s">
        <v>516</v>
      </c>
      <c r="F975" s="4">
        <v>0.5</v>
      </c>
      <c r="G975" s="4">
        <v>0.53125</v>
      </c>
      <c r="H975" s="2" t="s">
        <v>559</v>
      </c>
      <c r="I975" s="5" t="s">
        <v>58</v>
      </c>
      <c r="J975" s="38">
        <v>0</v>
      </c>
      <c r="K975" s="5" t="str">
        <f t="shared" si="31"/>
        <v>0</v>
      </c>
      <c r="L975" s="39"/>
      <c r="M975" s="4">
        <v>3.125E-2</v>
      </c>
      <c r="O975" s="2" t="s">
        <v>48</v>
      </c>
    </row>
    <row r="976" spans="1:17">
      <c r="A976" s="3" t="str">
        <f t="shared" si="30"/>
        <v>BORA BORA - TAHITI</v>
      </c>
      <c r="B976" s="2" t="s">
        <v>92</v>
      </c>
      <c r="C976" s="3" t="s">
        <v>78</v>
      </c>
      <c r="D976" s="3" t="s">
        <v>44</v>
      </c>
      <c r="E976" s="3" t="s">
        <v>516</v>
      </c>
      <c r="F976" s="4">
        <v>0.5</v>
      </c>
      <c r="G976" s="4">
        <v>0.55208333333333304</v>
      </c>
      <c r="H976" s="2" t="s">
        <v>559</v>
      </c>
      <c r="I976" s="5" t="s">
        <v>58</v>
      </c>
      <c r="J976" s="38">
        <v>1</v>
      </c>
      <c r="K976" s="5" t="str">
        <f t="shared" si="31"/>
        <v>1</v>
      </c>
      <c r="L976" s="39"/>
      <c r="M976" s="4">
        <v>5.2083333333333301E-2</v>
      </c>
      <c r="O976" s="2" t="s">
        <v>48</v>
      </c>
    </row>
    <row r="977" spans="1:15">
      <c r="A977" s="3" t="str">
        <f t="shared" si="30"/>
        <v>AHE - TAHITI</v>
      </c>
      <c r="B977" s="2" t="s">
        <v>283</v>
      </c>
      <c r="C977" s="3" t="s">
        <v>270</v>
      </c>
      <c r="D977" s="3" t="s">
        <v>44</v>
      </c>
      <c r="E977" s="3" t="s">
        <v>516</v>
      </c>
      <c r="F977" s="4">
        <v>0.50347222222222199</v>
      </c>
      <c r="G977" s="4">
        <v>0.55555555555555602</v>
      </c>
      <c r="H977" s="2" t="s">
        <v>545</v>
      </c>
      <c r="I977" s="5" t="s">
        <v>72</v>
      </c>
      <c r="J977" s="38">
        <v>0</v>
      </c>
      <c r="K977" s="5" t="str">
        <f t="shared" si="31"/>
        <v>0</v>
      </c>
      <c r="L977" s="39" t="s">
        <v>187</v>
      </c>
      <c r="M977" s="4">
        <v>5.2083333333333301E-2</v>
      </c>
      <c r="O977" s="2" t="s">
        <v>48</v>
      </c>
    </row>
    <row r="978" spans="1:15">
      <c r="A978" s="3" t="str">
        <f t="shared" si="30"/>
        <v>NUKU HIVA - TAHITI</v>
      </c>
      <c r="B978" s="2" t="s">
        <v>154</v>
      </c>
      <c r="C978" s="3" t="s">
        <v>40</v>
      </c>
      <c r="D978" s="3" t="s">
        <v>44</v>
      </c>
      <c r="E978" s="3" t="s">
        <v>516</v>
      </c>
      <c r="F978" s="4">
        <v>0.51041666666666696</v>
      </c>
      <c r="G978" s="4">
        <v>0.625</v>
      </c>
      <c r="H978" s="2" t="s">
        <v>527</v>
      </c>
      <c r="I978" s="26" t="s">
        <v>38</v>
      </c>
      <c r="J978" s="38">
        <v>0</v>
      </c>
      <c r="K978" s="5" t="str">
        <f t="shared" si="31"/>
        <v>0</v>
      </c>
      <c r="L978" s="39"/>
      <c r="M978" s="4">
        <v>0.13541666666666699</v>
      </c>
      <c r="O978" s="2" t="s">
        <v>48</v>
      </c>
    </row>
    <row r="979" spans="1:15">
      <c r="A979" s="3" t="str">
        <f t="shared" si="30"/>
        <v>NUKU HIVA - UA HUKA</v>
      </c>
      <c r="B979" s="2" t="s">
        <v>157</v>
      </c>
      <c r="C979" s="3" t="s">
        <v>40</v>
      </c>
      <c r="D979" s="3" t="s">
        <v>35</v>
      </c>
      <c r="E979" s="3" t="s">
        <v>516</v>
      </c>
      <c r="F979" s="4">
        <v>0.52430555555555602</v>
      </c>
      <c r="G979" s="4">
        <v>0.54166666666666696</v>
      </c>
      <c r="H979" s="2" t="s">
        <v>560</v>
      </c>
      <c r="I979" s="26" t="s">
        <v>38</v>
      </c>
      <c r="J979" s="38">
        <v>0</v>
      </c>
      <c r="K979" s="5" t="str">
        <f t="shared" si="31"/>
        <v>0</v>
      </c>
      <c r="L979" s="39"/>
      <c r="M979" s="4">
        <v>1.7361111111111101E-2</v>
      </c>
      <c r="O979" s="2" t="s">
        <v>39</v>
      </c>
    </row>
    <row r="980" spans="1:15">
      <c r="A980" s="3" t="str">
        <f t="shared" si="30"/>
        <v>NUKU HIVA - HIVA OA (ATUONA)</v>
      </c>
      <c r="B980" s="2" t="s">
        <v>159</v>
      </c>
      <c r="C980" s="3" t="s">
        <v>40</v>
      </c>
      <c r="D980" s="3" t="s">
        <v>97</v>
      </c>
      <c r="E980" s="3" t="s">
        <v>516</v>
      </c>
      <c r="F980" s="4">
        <v>0.52430555555555602</v>
      </c>
      <c r="G980" s="4">
        <v>0.57638888888888895</v>
      </c>
      <c r="H980" s="2" t="s">
        <v>560</v>
      </c>
      <c r="I980" s="26" t="s">
        <v>38</v>
      </c>
      <c r="J980" s="38">
        <v>1</v>
      </c>
      <c r="K980" s="5" t="str">
        <f t="shared" si="31"/>
        <v>1</v>
      </c>
      <c r="L980" s="39"/>
      <c r="M980" s="4">
        <v>5.2083333333333301E-2</v>
      </c>
      <c r="O980" s="2" t="s">
        <v>39</v>
      </c>
    </row>
    <row r="981" spans="1:15">
      <c r="A981" s="3" t="str">
        <f t="shared" si="30"/>
        <v>TAHITI - TUBUAI</v>
      </c>
      <c r="B981" s="2" t="s">
        <v>43</v>
      </c>
      <c r="C981" s="3" t="s">
        <v>44</v>
      </c>
      <c r="D981" s="3" t="s">
        <v>45</v>
      </c>
      <c r="E981" s="3" t="s">
        <v>516</v>
      </c>
      <c r="F981" s="4">
        <v>0.53472222222222199</v>
      </c>
      <c r="G981" s="4">
        <v>0.60416666666666696</v>
      </c>
      <c r="H981" s="2" t="s">
        <v>561</v>
      </c>
      <c r="I981" s="26" t="s">
        <v>38</v>
      </c>
      <c r="J981" s="38">
        <v>0</v>
      </c>
      <c r="K981" s="5" t="str">
        <f t="shared" si="31"/>
        <v>0</v>
      </c>
      <c r="L981" s="39"/>
      <c r="M981" s="4">
        <v>6.9444444444444406E-2</v>
      </c>
      <c r="O981" s="2" t="s">
        <v>48</v>
      </c>
    </row>
    <row r="982" spans="1:15">
      <c r="A982" s="3" t="str">
        <f t="shared" si="30"/>
        <v>TAHITI - RURUTU</v>
      </c>
      <c r="B982" s="2" t="s">
        <v>49</v>
      </c>
      <c r="C982" s="3" t="s">
        <v>44</v>
      </c>
      <c r="D982" s="3" t="s">
        <v>50</v>
      </c>
      <c r="E982" s="3" t="s">
        <v>516</v>
      </c>
      <c r="F982" s="4">
        <v>0.53472222222222199</v>
      </c>
      <c r="G982" s="4">
        <v>0.65625</v>
      </c>
      <c r="H982" s="2" t="s">
        <v>561</v>
      </c>
      <c r="I982" s="26" t="s">
        <v>38</v>
      </c>
      <c r="J982" s="38">
        <v>1</v>
      </c>
      <c r="K982" s="5" t="str">
        <f t="shared" si="31"/>
        <v>1</v>
      </c>
      <c r="L982" s="39"/>
      <c r="M982" s="4">
        <v>0.121527777777778</v>
      </c>
      <c r="O982" s="2" t="s">
        <v>48</v>
      </c>
    </row>
    <row r="983" spans="1:15">
      <c r="A983" s="3" t="str">
        <f t="shared" si="30"/>
        <v>MOOREA - TAHITI</v>
      </c>
      <c r="B983" s="2" t="s">
        <v>201</v>
      </c>
      <c r="C983" s="3" t="s">
        <v>74</v>
      </c>
      <c r="D983" s="3" t="s">
        <v>44</v>
      </c>
      <c r="E983" s="3" t="s">
        <v>516</v>
      </c>
      <c r="F983" s="4">
        <v>0.54166666666666696</v>
      </c>
      <c r="G983" s="4">
        <v>0.55208333333333304</v>
      </c>
      <c r="H983" s="2" t="s">
        <v>559</v>
      </c>
      <c r="I983" s="5" t="s">
        <v>72</v>
      </c>
      <c r="J983" s="38">
        <v>0</v>
      </c>
      <c r="K983" s="5" t="str">
        <f t="shared" si="31"/>
        <v>0</v>
      </c>
      <c r="L983" s="39"/>
      <c r="M983" s="4">
        <v>1.0416666666666701E-2</v>
      </c>
      <c r="O983" s="2" t="s">
        <v>48</v>
      </c>
    </row>
    <row r="984" spans="1:15">
      <c r="A984" s="3" t="str">
        <f t="shared" si="30"/>
        <v>TAHITI - RAIATEA</v>
      </c>
      <c r="B984" s="2" t="s">
        <v>55</v>
      </c>
      <c r="C984" s="3" t="s">
        <v>44</v>
      </c>
      <c r="D984" s="3" t="s">
        <v>56</v>
      </c>
      <c r="E984" s="3" t="s">
        <v>516</v>
      </c>
      <c r="F984" s="4">
        <v>0.54513888888888895</v>
      </c>
      <c r="G984" s="4">
        <v>0.57638888888888895</v>
      </c>
      <c r="H984" s="2" t="s">
        <v>562</v>
      </c>
      <c r="I984" s="5" t="s">
        <v>72</v>
      </c>
      <c r="J984" s="38">
        <v>0</v>
      </c>
      <c r="K984" s="5" t="str">
        <f t="shared" si="31"/>
        <v>0</v>
      </c>
      <c r="L984" s="39"/>
      <c r="M984" s="4">
        <v>3.125E-2</v>
      </c>
      <c r="O984" s="2" t="s">
        <v>48</v>
      </c>
    </row>
    <row r="985" spans="1:15">
      <c r="A985" s="3" t="str">
        <f t="shared" si="30"/>
        <v>TAHITI - MAUPITI</v>
      </c>
      <c r="B985" s="2" t="s">
        <v>184</v>
      </c>
      <c r="C985" s="3" t="s">
        <v>44</v>
      </c>
      <c r="D985" s="3" t="s">
        <v>185</v>
      </c>
      <c r="E985" s="3" t="s">
        <v>516</v>
      </c>
      <c r="F985" s="4">
        <v>0.54513888888888895</v>
      </c>
      <c r="G985" s="4">
        <v>0.60416666666666696</v>
      </c>
      <c r="H985" s="2" t="s">
        <v>562</v>
      </c>
      <c r="I985" s="5" t="s">
        <v>58</v>
      </c>
      <c r="J985" s="38">
        <v>1</v>
      </c>
      <c r="K985" s="5" t="str">
        <f t="shared" si="31"/>
        <v>1</v>
      </c>
      <c r="L985" s="39"/>
      <c r="M985" s="4">
        <v>5.9027777777777797E-2</v>
      </c>
      <c r="O985" s="2" t="s">
        <v>48</v>
      </c>
    </row>
    <row r="986" spans="1:15">
      <c r="A986" s="3" t="str">
        <f t="shared" ref="A986:A1049" si="32" xml:space="preserve"> CONCATENATE(VLOOKUP(C986,esc,2,0)," - ",VLOOKUP(D986,esc,2,0))</f>
        <v>UA HUKA - HIVA OA (ATUONA)</v>
      </c>
      <c r="B986" s="2" t="s">
        <v>167</v>
      </c>
      <c r="C986" s="3" t="s">
        <v>35</v>
      </c>
      <c r="D986" s="3" t="s">
        <v>97</v>
      </c>
      <c r="E986" s="3" t="s">
        <v>516</v>
      </c>
      <c r="F986" s="4">
        <v>0.55208333333333304</v>
      </c>
      <c r="G986" s="4">
        <v>0.57638888888888895</v>
      </c>
      <c r="H986" s="2" t="s">
        <v>560</v>
      </c>
      <c r="I986" s="26" t="s">
        <v>38</v>
      </c>
      <c r="J986" s="38">
        <v>0</v>
      </c>
      <c r="K986" s="5" t="str">
        <f t="shared" ref="K986:K1049" si="33">CONCATENATE(J986,Q986)</f>
        <v>0</v>
      </c>
      <c r="L986" s="39"/>
      <c r="M986" s="4">
        <v>2.4305555555555601E-2</v>
      </c>
      <c r="O986" s="2" t="s">
        <v>39</v>
      </c>
    </row>
    <row r="987" spans="1:15">
      <c r="A987" s="3" t="str">
        <f t="shared" si="32"/>
        <v>RANGIROA - TIKEHAU</v>
      </c>
      <c r="B987" s="2" t="s">
        <v>161</v>
      </c>
      <c r="C987" s="3" t="s">
        <v>130</v>
      </c>
      <c r="D987" s="3" t="s">
        <v>127</v>
      </c>
      <c r="E987" s="3" t="s">
        <v>516</v>
      </c>
      <c r="F987" s="4">
        <v>0.55902777777777801</v>
      </c>
      <c r="G987" s="4">
        <v>0.57291666666666696</v>
      </c>
      <c r="H987" s="2" t="s">
        <v>557</v>
      </c>
      <c r="I987" s="5" t="s">
        <v>72</v>
      </c>
      <c r="J987" s="38">
        <v>0</v>
      </c>
      <c r="K987" s="5" t="str">
        <f t="shared" si="33"/>
        <v>0</v>
      </c>
      <c r="L987" s="39"/>
      <c r="M987" s="4">
        <v>1.38888888888889E-2</v>
      </c>
      <c r="O987" s="2" t="s">
        <v>48</v>
      </c>
    </row>
    <row r="988" spans="1:15">
      <c r="A988" s="3" t="str">
        <f t="shared" si="32"/>
        <v>RANGIROA - TAHITI</v>
      </c>
      <c r="B988" s="2" t="s">
        <v>156</v>
      </c>
      <c r="C988" s="3" t="s">
        <v>130</v>
      </c>
      <c r="D988" s="3" t="s">
        <v>44</v>
      </c>
      <c r="E988" s="3" t="s">
        <v>516</v>
      </c>
      <c r="F988" s="4">
        <v>0.55902777777777801</v>
      </c>
      <c r="G988" s="4">
        <v>0.625</v>
      </c>
      <c r="H988" s="2" t="s">
        <v>557</v>
      </c>
      <c r="I988" s="5" t="s">
        <v>58</v>
      </c>
      <c r="J988" s="38">
        <v>1</v>
      </c>
      <c r="K988" s="5" t="str">
        <f t="shared" si="33"/>
        <v>1</v>
      </c>
      <c r="L988" s="39"/>
      <c r="M988" s="4">
        <v>6.5972222222222196E-2</v>
      </c>
      <c r="O988" s="2" t="s">
        <v>48</v>
      </c>
    </row>
    <row r="989" spans="1:15">
      <c r="A989" s="3" t="str">
        <f t="shared" si="32"/>
        <v>HAO - MAKEMO</v>
      </c>
      <c r="B989" s="2" t="s">
        <v>563</v>
      </c>
      <c r="C989" s="3" t="s">
        <v>102</v>
      </c>
      <c r="D989" s="3" t="s">
        <v>65</v>
      </c>
      <c r="E989" s="3" t="s">
        <v>516</v>
      </c>
      <c r="F989" s="4">
        <v>0.57291666666666696</v>
      </c>
      <c r="G989" s="4">
        <v>0.61111111111111105</v>
      </c>
      <c r="H989" s="2" t="s">
        <v>552</v>
      </c>
      <c r="I989" s="5" t="s">
        <v>72</v>
      </c>
      <c r="J989" s="38">
        <v>0</v>
      </c>
      <c r="K989" s="5" t="str">
        <f t="shared" si="33"/>
        <v>0</v>
      </c>
      <c r="L989" s="39"/>
      <c r="M989" s="4">
        <v>3.8194444444444399E-2</v>
      </c>
      <c r="O989" s="2" t="s">
        <v>48</v>
      </c>
    </row>
    <row r="990" spans="1:15">
      <c r="A990" s="3" t="str">
        <f t="shared" si="32"/>
        <v>TAHITI - RANGIROA</v>
      </c>
      <c r="B990" s="2" t="s">
        <v>129</v>
      </c>
      <c r="C990" s="3" t="s">
        <v>44</v>
      </c>
      <c r="D990" s="3" t="s">
        <v>130</v>
      </c>
      <c r="E990" s="3" t="s">
        <v>516</v>
      </c>
      <c r="F990" s="4">
        <v>0.57291666666666696</v>
      </c>
      <c r="G990" s="4">
        <v>0.61458333333333304</v>
      </c>
      <c r="H990" s="2" t="s">
        <v>564</v>
      </c>
      <c r="I990" s="5" t="s">
        <v>72</v>
      </c>
      <c r="J990" s="38">
        <v>0</v>
      </c>
      <c r="K990" s="5" t="str">
        <f t="shared" si="33"/>
        <v>0</v>
      </c>
      <c r="L990" s="39"/>
      <c r="M990" s="4">
        <v>4.1666666666666699E-2</v>
      </c>
      <c r="O990" s="2" t="s">
        <v>48</v>
      </c>
    </row>
    <row r="991" spans="1:15">
      <c r="A991" s="3" t="str">
        <f t="shared" si="32"/>
        <v>TAHITI - MANIHI</v>
      </c>
      <c r="B991" s="2" t="s">
        <v>140</v>
      </c>
      <c r="C991" s="3" t="s">
        <v>44</v>
      </c>
      <c r="D991" s="3" t="s">
        <v>141</v>
      </c>
      <c r="E991" s="3" t="s">
        <v>516</v>
      </c>
      <c r="F991" s="4">
        <v>0.57291666666666696</v>
      </c>
      <c r="G991" s="4">
        <v>0.65972222222222199</v>
      </c>
      <c r="H991" s="2" t="s">
        <v>564</v>
      </c>
      <c r="I991" s="5" t="s">
        <v>72</v>
      </c>
      <c r="J991" s="38">
        <v>1</v>
      </c>
      <c r="K991" s="5" t="str">
        <f t="shared" si="33"/>
        <v>1</v>
      </c>
      <c r="L991" s="39"/>
      <c r="M991" s="4">
        <v>8.6805555555555594E-2</v>
      </c>
      <c r="O991" s="2" t="s">
        <v>48</v>
      </c>
    </row>
    <row r="992" spans="1:15">
      <c r="A992" s="3" t="str">
        <f t="shared" si="32"/>
        <v>HAO - TAHITI</v>
      </c>
      <c r="B992" s="2" t="s">
        <v>183</v>
      </c>
      <c r="C992" s="3" t="s">
        <v>102</v>
      </c>
      <c r="D992" s="3" t="s">
        <v>44</v>
      </c>
      <c r="E992" s="3" t="s">
        <v>516</v>
      </c>
      <c r="F992" s="4">
        <v>0.57291666666666696</v>
      </c>
      <c r="G992" s="4">
        <v>0.70833333333333304</v>
      </c>
      <c r="H992" s="2" t="s">
        <v>552</v>
      </c>
      <c r="I992" s="26" t="s">
        <v>38</v>
      </c>
      <c r="J992" s="38">
        <v>1</v>
      </c>
      <c r="K992" s="5" t="str">
        <f t="shared" si="33"/>
        <v>1</v>
      </c>
      <c r="L992" s="39"/>
      <c r="M992" s="4">
        <v>0.13541666666666699</v>
      </c>
      <c r="O992" s="2" t="s">
        <v>48</v>
      </c>
    </row>
    <row r="993" spans="1:17">
      <c r="A993" s="3" t="str">
        <f t="shared" si="32"/>
        <v>RAIATEA - MAUPITI</v>
      </c>
      <c r="B993" s="2" t="s">
        <v>248</v>
      </c>
      <c r="C993" s="3" t="s">
        <v>56</v>
      </c>
      <c r="D993" s="3" t="s">
        <v>185</v>
      </c>
      <c r="E993" s="3" t="s">
        <v>516</v>
      </c>
      <c r="F993" s="4">
        <v>0.58680555555555602</v>
      </c>
      <c r="G993" s="4">
        <v>0.60416666666666696</v>
      </c>
      <c r="H993" s="2" t="s">
        <v>562</v>
      </c>
      <c r="I993" s="5" t="s">
        <v>72</v>
      </c>
      <c r="J993" s="38">
        <v>0</v>
      </c>
      <c r="K993" s="5" t="str">
        <f t="shared" si="33"/>
        <v>0</v>
      </c>
      <c r="L993" s="39"/>
      <c r="M993" s="4">
        <v>1.7361111111111101E-2</v>
      </c>
      <c r="O993" s="2" t="s">
        <v>48</v>
      </c>
    </row>
    <row r="994" spans="1:17">
      <c r="A994" s="3" t="str">
        <f t="shared" si="32"/>
        <v>TAHITI - BORA BORA</v>
      </c>
      <c r="B994" s="2" t="s">
        <v>77</v>
      </c>
      <c r="C994" s="3" t="s">
        <v>44</v>
      </c>
      <c r="D994" s="3" t="s">
        <v>78</v>
      </c>
      <c r="E994" s="3" t="s">
        <v>516</v>
      </c>
      <c r="F994" s="4">
        <v>0.58680555555555602</v>
      </c>
      <c r="G994" s="4">
        <v>0.62152777777777801</v>
      </c>
      <c r="H994" s="2" t="s">
        <v>565</v>
      </c>
      <c r="I994" s="5" t="s">
        <v>58</v>
      </c>
      <c r="J994" s="38">
        <v>0</v>
      </c>
      <c r="K994" s="5" t="str">
        <f t="shared" si="33"/>
        <v>0</v>
      </c>
      <c r="L994" s="39"/>
      <c r="M994" s="4">
        <v>3.4722222222222203E-2</v>
      </c>
      <c r="O994" s="2" t="s">
        <v>48</v>
      </c>
    </row>
    <row r="995" spans="1:17">
      <c r="A995" s="3" t="str">
        <f t="shared" si="32"/>
        <v>TIKEHAU - TAHITI</v>
      </c>
      <c r="B995" s="2" t="s">
        <v>148</v>
      </c>
      <c r="C995" s="3" t="s">
        <v>127</v>
      </c>
      <c r="D995" s="3" t="s">
        <v>44</v>
      </c>
      <c r="E995" s="3" t="s">
        <v>516</v>
      </c>
      <c r="F995" s="4">
        <v>0.58680555555555602</v>
      </c>
      <c r="G995" s="4">
        <v>0.625</v>
      </c>
      <c r="H995" s="2" t="s">
        <v>557</v>
      </c>
      <c r="I995" s="5" t="s">
        <v>72</v>
      </c>
      <c r="J995" s="38">
        <v>0</v>
      </c>
      <c r="K995" s="5" t="str">
        <f t="shared" si="33"/>
        <v>0</v>
      </c>
      <c r="L995" s="39"/>
      <c r="M995" s="4">
        <v>3.8194444444444399E-2</v>
      </c>
      <c r="O995" s="2" t="s">
        <v>48</v>
      </c>
    </row>
    <row r="996" spans="1:17">
      <c r="A996" s="3" t="str">
        <f t="shared" si="32"/>
        <v>TAHITI - MAUPITI</v>
      </c>
      <c r="B996" s="2" t="s">
        <v>184</v>
      </c>
      <c r="C996" s="3" t="s">
        <v>44</v>
      </c>
      <c r="D996" s="3" t="s">
        <v>185</v>
      </c>
      <c r="E996" s="3" t="s">
        <v>516</v>
      </c>
      <c r="F996" s="4">
        <v>0.58680555555555602</v>
      </c>
      <c r="G996" s="4">
        <v>0.67013888888888895</v>
      </c>
      <c r="H996" s="2" t="s">
        <v>566</v>
      </c>
      <c r="I996" s="5" t="s">
        <v>125</v>
      </c>
      <c r="J996" s="38">
        <v>1</v>
      </c>
      <c r="K996" s="5" t="str">
        <f t="shared" si="33"/>
        <v>1#</v>
      </c>
      <c r="L996" s="39"/>
      <c r="M996" s="4">
        <v>8.3333333333333301E-2</v>
      </c>
      <c r="N996" s="7">
        <v>3.4722222222222203E-2</v>
      </c>
      <c r="O996" s="2" t="s">
        <v>147</v>
      </c>
      <c r="P996" s="8" t="s">
        <v>78</v>
      </c>
      <c r="Q996" s="8" t="s">
        <v>113</v>
      </c>
    </row>
    <row r="997" spans="1:17">
      <c r="A997" s="3" t="str">
        <f t="shared" si="32"/>
        <v>RAIATEA - BORA BORA</v>
      </c>
      <c r="B997" s="2" t="s">
        <v>95</v>
      </c>
      <c r="C997" s="3" t="s">
        <v>56</v>
      </c>
      <c r="D997" s="3" t="s">
        <v>78</v>
      </c>
      <c r="E997" s="3" t="s">
        <v>516</v>
      </c>
      <c r="F997" s="4">
        <v>0.58680555555555602</v>
      </c>
      <c r="G997" s="4">
        <v>0.63194444444444398</v>
      </c>
      <c r="H997" s="2" t="s">
        <v>562</v>
      </c>
      <c r="I997" s="26" t="s">
        <v>72</v>
      </c>
      <c r="J997" s="38">
        <v>1</v>
      </c>
      <c r="K997" s="5" t="str">
        <f t="shared" si="33"/>
        <v>1</v>
      </c>
      <c r="L997" s="39"/>
      <c r="M997" s="4">
        <v>4.5138888888888902E-2</v>
      </c>
      <c r="O997" s="2" t="s">
        <v>48</v>
      </c>
    </row>
    <row r="998" spans="1:17">
      <c r="A998" s="3" t="str">
        <f t="shared" si="32"/>
        <v>TAKUME - TAHITI</v>
      </c>
      <c r="B998" s="2" t="s">
        <v>567</v>
      </c>
      <c r="C998" s="3" t="s">
        <v>554</v>
      </c>
      <c r="D998" s="3" t="s">
        <v>44</v>
      </c>
      <c r="E998" s="3" t="s">
        <v>516</v>
      </c>
      <c r="F998" s="4">
        <v>0.59722222222222199</v>
      </c>
      <c r="G998" s="4">
        <v>0.70833333333333304</v>
      </c>
      <c r="H998" s="2" t="s">
        <v>568</v>
      </c>
      <c r="I998" s="5" t="s">
        <v>72</v>
      </c>
      <c r="J998" s="38">
        <v>1</v>
      </c>
      <c r="K998" s="5" t="str">
        <f t="shared" si="33"/>
        <v>1#</v>
      </c>
      <c r="L998" s="39" t="s">
        <v>522</v>
      </c>
      <c r="M998" s="4">
        <v>0.11111111111111099</v>
      </c>
      <c r="N998" s="7">
        <v>1.7361111111111101E-2</v>
      </c>
      <c r="O998" s="2" t="s">
        <v>135</v>
      </c>
      <c r="P998" s="8" t="s">
        <v>65</v>
      </c>
      <c r="Q998" s="8" t="s">
        <v>113</v>
      </c>
    </row>
    <row r="999" spans="1:17">
      <c r="A999" s="3" t="str">
        <f t="shared" si="32"/>
        <v>TAHITI - RANGIROA</v>
      </c>
      <c r="B999" s="2" t="s">
        <v>129</v>
      </c>
      <c r="C999" s="3" t="s">
        <v>44</v>
      </c>
      <c r="D999" s="3" t="s">
        <v>130</v>
      </c>
      <c r="E999" s="3" t="s">
        <v>516</v>
      </c>
      <c r="F999" s="4">
        <v>0.59722222222222199</v>
      </c>
      <c r="G999" s="4">
        <v>0.63888888888888895</v>
      </c>
      <c r="H999" s="2" t="s">
        <v>569</v>
      </c>
      <c r="I999" s="5" t="s">
        <v>58</v>
      </c>
      <c r="J999" s="38">
        <v>0</v>
      </c>
      <c r="K999" s="5" t="str">
        <f t="shared" si="33"/>
        <v>0</v>
      </c>
      <c r="L999" s="39"/>
      <c r="M999" s="4">
        <v>4.1666666666666699E-2</v>
      </c>
      <c r="O999" s="2" t="s">
        <v>48</v>
      </c>
    </row>
    <row r="1000" spans="1:17">
      <c r="A1000" s="3" t="str">
        <f t="shared" si="32"/>
        <v>TAHITI - TIKEHAU</v>
      </c>
      <c r="B1000" s="2" t="s">
        <v>126</v>
      </c>
      <c r="C1000" s="3" t="s">
        <v>44</v>
      </c>
      <c r="D1000" s="3" t="s">
        <v>127</v>
      </c>
      <c r="E1000" s="3" t="s">
        <v>516</v>
      </c>
      <c r="F1000" s="4">
        <v>0.59722222222222199</v>
      </c>
      <c r="G1000" s="4">
        <v>0.66319444444444398</v>
      </c>
      <c r="H1000" s="2" t="s">
        <v>569</v>
      </c>
      <c r="I1000" s="5" t="s">
        <v>58</v>
      </c>
      <c r="J1000" s="38">
        <v>1</v>
      </c>
      <c r="K1000" s="5" t="str">
        <f t="shared" si="33"/>
        <v>1</v>
      </c>
      <c r="L1000" s="39"/>
      <c r="M1000" s="4">
        <v>6.5972222222222196E-2</v>
      </c>
      <c r="O1000" s="2" t="s">
        <v>48</v>
      </c>
    </row>
    <row r="1001" spans="1:17">
      <c r="A1001" s="3" t="str">
        <f t="shared" si="32"/>
        <v>TAHITI - ARUTUA</v>
      </c>
      <c r="B1001" s="2" t="s">
        <v>310</v>
      </c>
      <c r="C1001" s="3" t="s">
        <v>44</v>
      </c>
      <c r="D1001" s="3" t="s">
        <v>311</v>
      </c>
      <c r="E1001" s="3" t="s">
        <v>516</v>
      </c>
      <c r="F1001" s="4">
        <v>0.61458333333333304</v>
      </c>
      <c r="G1001" s="4">
        <v>0.65972222222222199</v>
      </c>
      <c r="H1001" s="2" t="s">
        <v>545</v>
      </c>
      <c r="I1001" s="5" t="s">
        <v>72</v>
      </c>
      <c r="J1001" s="38">
        <v>0</v>
      </c>
      <c r="K1001" s="5" t="str">
        <f t="shared" si="33"/>
        <v>0</v>
      </c>
      <c r="L1001" s="39" t="s">
        <v>425</v>
      </c>
      <c r="M1001" s="4">
        <v>4.5138888888888902E-2</v>
      </c>
      <c r="O1001" s="2" t="s">
        <v>48</v>
      </c>
    </row>
    <row r="1002" spans="1:17">
      <c r="A1002" s="3" t="str">
        <f t="shared" si="32"/>
        <v>TAHITI - MANIHI</v>
      </c>
      <c r="B1002" s="2" t="s">
        <v>140</v>
      </c>
      <c r="C1002" s="3" t="s">
        <v>44</v>
      </c>
      <c r="D1002" s="3" t="s">
        <v>141</v>
      </c>
      <c r="E1002" s="3" t="s">
        <v>516</v>
      </c>
      <c r="F1002" s="4">
        <v>0.61458333333333304</v>
      </c>
      <c r="G1002" s="4">
        <v>0.66666666666666696</v>
      </c>
      <c r="H1002" s="2" t="s">
        <v>570</v>
      </c>
      <c r="I1002" s="5" t="s">
        <v>72</v>
      </c>
      <c r="J1002" s="38">
        <v>0</v>
      </c>
      <c r="K1002" s="5" t="str">
        <f t="shared" si="33"/>
        <v>0</v>
      </c>
      <c r="L1002" s="39" t="s">
        <v>187</v>
      </c>
      <c r="M1002" s="4">
        <v>5.2083333333333301E-2</v>
      </c>
      <c r="O1002" s="2" t="s">
        <v>48</v>
      </c>
    </row>
    <row r="1003" spans="1:17">
      <c r="A1003" s="3" t="str">
        <f t="shared" si="32"/>
        <v>TAHITI - AHE</v>
      </c>
      <c r="B1003" s="2" t="s">
        <v>269</v>
      </c>
      <c r="C1003" s="3" t="s">
        <v>44</v>
      </c>
      <c r="D1003" s="3" t="s">
        <v>270</v>
      </c>
      <c r="E1003" s="3" t="s">
        <v>516</v>
      </c>
      <c r="F1003" s="4">
        <v>0.61458333333333304</v>
      </c>
      <c r="G1003" s="4">
        <v>0.6875</v>
      </c>
      <c r="H1003" s="2" t="s">
        <v>545</v>
      </c>
      <c r="I1003" s="5" t="s">
        <v>72</v>
      </c>
      <c r="J1003" s="38">
        <v>1</v>
      </c>
      <c r="K1003" s="5" t="str">
        <f t="shared" si="33"/>
        <v>1</v>
      </c>
      <c r="L1003" s="39" t="s">
        <v>425</v>
      </c>
      <c r="M1003" s="4">
        <v>7.2916666666666699E-2</v>
      </c>
      <c r="O1003" s="2" t="s">
        <v>48</v>
      </c>
    </row>
    <row r="1004" spans="1:17">
      <c r="A1004" s="3" t="str">
        <f t="shared" si="32"/>
        <v>MAUPITI - BORA BORA</v>
      </c>
      <c r="B1004" s="2" t="s">
        <v>571</v>
      </c>
      <c r="C1004" s="3" t="s">
        <v>185</v>
      </c>
      <c r="D1004" s="3" t="s">
        <v>78</v>
      </c>
      <c r="E1004" s="3" t="s">
        <v>516</v>
      </c>
      <c r="F1004" s="4">
        <v>0.61805555555555602</v>
      </c>
      <c r="G1004" s="4">
        <v>0.63194444444444398</v>
      </c>
      <c r="H1004" s="2" t="s">
        <v>562</v>
      </c>
      <c r="I1004" s="5" t="s">
        <v>72</v>
      </c>
      <c r="J1004" s="38">
        <v>0</v>
      </c>
      <c r="K1004" s="5" t="str">
        <f t="shared" si="33"/>
        <v>0</v>
      </c>
      <c r="L1004" s="39"/>
      <c r="M1004" s="4">
        <v>1.38888888888889E-2</v>
      </c>
      <c r="O1004" s="2" t="s">
        <v>48</v>
      </c>
    </row>
    <row r="1005" spans="1:17">
      <c r="A1005" s="3" t="str">
        <f t="shared" si="32"/>
        <v>MAUPITI - TAHITI</v>
      </c>
      <c r="B1005" s="2" t="s">
        <v>195</v>
      </c>
      <c r="C1005" s="3" t="s">
        <v>185</v>
      </c>
      <c r="D1005" s="3" t="s">
        <v>44</v>
      </c>
      <c r="E1005" s="3" t="s">
        <v>516</v>
      </c>
      <c r="F1005" s="4">
        <v>0.61805555555555602</v>
      </c>
      <c r="G1005" s="4">
        <v>0.68055555555555602</v>
      </c>
      <c r="H1005" s="2" t="s">
        <v>572</v>
      </c>
      <c r="I1005" s="5" t="s">
        <v>72</v>
      </c>
      <c r="J1005" s="38">
        <v>1</v>
      </c>
      <c r="K1005" s="5" t="str">
        <f t="shared" si="33"/>
        <v>1#</v>
      </c>
      <c r="L1005" s="39"/>
      <c r="M1005" s="4">
        <v>6.25E-2</v>
      </c>
      <c r="N1005" s="7">
        <v>1.38888888888889E-2</v>
      </c>
      <c r="O1005" s="2" t="s">
        <v>147</v>
      </c>
      <c r="P1005" s="8" t="s">
        <v>78</v>
      </c>
      <c r="Q1005" s="8" t="s">
        <v>113</v>
      </c>
    </row>
    <row r="1006" spans="1:17">
      <c r="A1006" s="3" t="str">
        <f t="shared" si="32"/>
        <v>TAHITI - FAKARAVA</v>
      </c>
      <c r="B1006" s="2" t="s">
        <v>151</v>
      </c>
      <c r="C1006" s="3" t="s">
        <v>44</v>
      </c>
      <c r="D1006" s="3" t="s">
        <v>152</v>
      </c>
      <c r="E1006" s="3" t="s">
        <v>516</v>
      </c>
      <c r="F1006" s="4">
        <v>0.625</v>
      </c>
      <c r="G1006" s="4">
        <v>0.67361111111111105</v>
      </c>
      <c r="H1006" s="2" t="s">
        <v>573</v>
      </c>
      <c r="I1006" s="5" t="s">
        <v>58</v>
      </c>
      <c r="J1006" s="38">
        <v>0</v>
      </c>
      <c r="K1006" s="5" t="str">
        <f t="shared" si="33"/>
        <v>0</v>
      </c>
      <c r="L1006" s="39"/>
      <c r="M1006" s="4">
        <v>4.8611111111111098E-2</v>
      </c>
      <c r="O1006" s="2" t="s">
        <v>48</v>
      </c>
    </row>
    <row r="1007" spans="1:17">
      <c r="A1007" s="3" t="str">
        <f t="shared" si="32"/>
        <v>TUBUAI - RURUTU</v>
      </c>
      <c r="B1007" s="2" t="s">
        <v>89</v>
      </c>
      <c r="C1007" s="3" t="s">
        <v>45</v>
      </c>
      <c r="D1007" s="3" t="s">
        <v>50</v>
      </c>
      <c r="E1007" s="3" t="s">
        <v>516</v>
      </c>
      <c r="F1007" s="4">
        <v>0.625</v>
      </c>
      <c r="G1007" s="4">
        <v>0.65625</v>
      </c>
      <c r="H1007" s="2" t="s">
        <v>561</v>
      </c>
      <c r="I1007" s="5" t="s">
        <v>72</v>
      </c>
      <c r="J1007" s="38">
        <v>0</v>
      </c>
      <c r="K1007" s="5" t="str">
        <f t="shared" si="33"/>
        <v>0</v>
      </c>
      <c r="L1007" s="39"/>
      <c r="M1007" s="4">
        <v>3.125E-2</v>
      </c>
      <c r="O1007" s="2" t="s">
        <v>48</v>
      </c>
    </row>
    <row r="1008" spans="1:17">
      <c r="A1008" s="3" t="str">
        <f t="shared" si="32"/>
        <v>TUBUAI - TAHITI</v>
      </c>
      <c r="B1008" s="2" t="s">
        <v>91</v>
      </c>
      <c r="C1008" s="3" t="s">
        <v>45</v>
      </c>
      <c r="D1008" s="3" t="s">
        <v>44</v>
      </c>
      <c r="E1008" s="3" t="s">
        <v>516</v>
      </c>
      <c r="F1008" s="4">
        <v>0.625</v>
      </c>
      <c r="G1008" s="4">
        <v>0.73958333333333304</v>
      </c>
      <c r="H1008" s="2" t="s">
        <v>561</v>
      </c>
      <c r="I1008" s="26" t="s">
        <v>38</v>
      </c>
      <c r="J1008" s="38">
        <v>1</v>
      </c>
      <c r="K1008" s="5" t="str">
        <f t="shared" si="33"/>
        <v>1</v>
      </c>
      <c r="L1008" s="39"/>
      <c r="M1008" s="4">
        <v>0.114583333333333</v>
      </c>
      <c r="O1008" s="2" t="s">
        <v>48</v>
      </c>
    </row>
    <row r="1009" spans="1:15">
      <c r="A1009" s="3" t="str">
        <f t="shared" si="32"/>
        <v>RANGIROA - MANIHI</v>
      </c>
      <c r="B1009" s="2" t="s">
        <v>160</v>
      </c>
      <c r="C1009" s="3" t="s">
        <v>130</v>
      </c>
      <c r="D1009" s="3" t="s">
        <v>141</v>
      </c>
      <c r="E1009" s="3" t="s">
        <v>516</v>
      </c>
      <c r="F1009" s="4">
        <v>0.63541666666666696</v>
      </c>
      <c r="G1009" s="4">
        <v>0.65972222222222199</v>
      </c>
      <c r="H1009" s="2" t="s">
        <v>564</v>
      </c>
      <c r="I1009" s="5" t="s">
        <v>72</v>
      </c>
      <c r="J1009" s="38">
        <v>0</v>
      </c>
      <c r="K1009" s="5" t="str">
        <f t="shared" si="33"/>
        <v>0</v>
      </c>
      <c r="L1009" s="39"/>
      <c r="M1009" s="4">
        <v>2.4305555555555601E-2</v>
      </c>
      <c r="O1009" s="2" t="s">
        <v>48</v>
      </c>
    </row>
    <row r="1010" spans="1:15">
      <c r="A1010" s="3" t="str">
        <f t="shared" si="32"/>
        <v>MAKEMO - TAHITI</v>
      </c>
      <c r="B1010" s="2" t="s">
        <v>114</v>
      </c>
      <c r="C1010" s="3" t="s">
        <v>65</v>
      </c>
      <c r="D1010" s="3" t="s">
        <v>44</v>
      </c>
      <c r="E1010" s="3" t="s">
        <v>516</v>
      </c>
      <c r="F1010" s="4">
        <v>0.63888888888888895</v>
      </c>
      <c r="G1010" s="4">
        <v>0.70833333333333304</v>
      </c>
      <c r="H1010" s="2" t="s">
        <v>552</v>
      </c>
      <c r="I1010" s="26" t="s">
        <v>38</v>
      </c>
      <c r="J1010" s="38">
        <v>0</v>
      </c>
      <c r="K1010" s="5" t="str">
        <f t="shared" si="33"/>
        <v>0</v>
      </c>
      <c r="L1010" s="39"/>
      <c r="M1010" s="4">
        <v>6.9444444444444406E-2</v>
      </c>
      <c r="O1010" s="2" t="s">
        <v>48</v>
      </c>
    </row>
    <row r="1011" spans="1:15">
      <c r="A1011" s="3" t="str">
        <f t="shared" si="32"/>
        <v>BORA BORA - TAHITI</v>
      </c>
      <c r="B1011" s="2" t="s">
        <v>92</v>
      </c>
      <c r="C1011" s="3" t="s">
        <v>78</v>
      </c>
      <c r="D1011" s="3" t="s">
        <v>44</v>
      </c>
      <c r="E1011" s="3" t="s">
        <v>516</v>
      </c>
      <c r="F1011" s="4">
        <v>0.64583333333333304</v>
      </c>
      <c r="G1011" s="4">
        <v>0.68055555555555602</v>
      </c>
      <c r="H1011" s="2" t="s">
        <v>574</v>
      </c>
      <c r="I1011" s="5" t="s">
        <v>72</v>
      </c>
      <c r="J1011" s="38">
        <v>0</v>
      </c>
      <c r="K1011" s="5" t="str">
        <f t="shared" si="33"/>
        <v>0</v>
      </c>
      <c r="L1011" s="39"/>
      <c r="M1011" s="4">
        <v>3.4722222222222203E-2</v>
      </c>
      <c r="O1011" s="2" t="s">
        <v>48</v>
      </c>
    </row>
    <row r="1012" spans="1:15">
      <c r="A1012" s="3" t="str">
        <f t="shared" si="32"/>
        <v>TAHITI - MATAIVA</v>
      </c>
      <c r="B1012" s="2" t="s">
        <v>378</v>
      </c>
      <c r="C1012" s="3" t="s">
        <v>44</v>
      </c>
      <c r="D1012" s="3" t="s">
        <v>379</v>
      </c>
      <c r="E1012" s="3" t="s">
        <v>516</v>
      </c>
      <c r="F1012" s="4">
        <v>0.64583333333333304</v>
      </c>
      <c r="G1012" s="4">
        <v>0.68402777777777801</v>
      </c>
      <c r="H1012" s="2" t="s">
        <v>575</v>
      </c>
      <c r="I1012" s="5" t="s">
        <v>72</v>
      </c>
      <c r="J1012" s="38">
        <v>0</v>
      </c>
      <c r="K1012" s="5" t="str">
        <f t="shared" si="33"/>
        <v>0</v>
      </c>
      <c r="L1012" s="39"/>
      <c r="M1012" s="4">
        <v>3.8194444444444399E-2</v>
      </c>
      <c r="O1012" s="2" t="s">
        <v>48</v>
      </c>
    </row>
    <row r="1013" spans="1:15">
      <c r="A1013" s="3" t="str">
        <f t="shared" si="32"/>
        <v>TAHITI - RANGIROA</v>
      </c>
      <c r="B1013" s="2" t="s">
        <v>129</v>
      </c>
      <c r="C1013" s="3" t="s">
        <v>44</v>
      </c>
      <c r="D1013" s="3" t="s">
        <v>130</v>
      </c>
      <c r="E1013" s="3" t="s">
        <v>516</v>
      </c>
      <c r="F1013" s="4">
        <v>0.64583333333333304</v>
      </c>
      <c r="G1013" s="4">
        <v>0.71527777777777801</v>
      </c>
      <c r="H1013" s="2" t="s">
        <v>575</v>
      </c>
      <c r="I1013" s="5" t="s">
        <v>58</v>
      </c>
      <c r="J1013" s="38">
        <v>1</v>
      </c>
      <c r="K1013" s="5" t="str">
        <f t="shared" si="33"/>
        <v>1</v>
      </c>
      <c r="L1013" s="39"/>
      <c r="M1013" s="4">
        <v>6.9444444444444406E-2</v>
      </c>
      <c r="O1013" s="2" t="s">
        <v>48</v>
      </c>
    </row>
    <row r="1014" spans="1:15">
      <c r="A1014" s="3" t="str">
        <f t="shared" si="32"/>
        <v>RANGIROA - TIKEHAU</v>
      </c>
      <c r="B1014" s="2" t="s">
        <v>161</v>
      </c>
      <c r="C1014" s="3" t="s">
        <v>130</v>
      </c>
      <c r="D1014" s="3" t="s">
        <v>127</v>
      </c>
      <c r="E1014" s="3" t="s">
        <v>516</v>
      </c>
      <c r="F1014" s="4">
        <v>0.64930555555555602</v>
      </c>
      <c r="G1014" s="4">
        <v>0.66319444444444398</v>
      </c>
      <c r="H1014" s="2" t="s">
        <v>569</v>
      </c>
      <c r="I1014" s="5" t="s">
        <v>72</v>
      </c>
      <c r="J1014" s="38">
        <v>0</v>
      </c>
      <c r="K1014" s="5" t="str">
        <f t="shared" si="33"/>
        <v>0</v>
      </c>
      <c r="L1014" s="39"/>
      <c r="M1014" s="4">
        <v>1.38888888888889E-2</v>
      </c>
      <c r="O1014" s="2" t="s">
        <v>48</v>
      </c>
    </row>
    <row r="1015" spans="1:15">
      <c r="A1015" s="3" t="str">
        <f t="shared" si="32"/>
        <v>RANGIROA - TAHITI</v>
      </c>
      <c r="B1015" s="2" t="s">
        <v>156</v>
      </c>
      <c r="C1015" s="3" t="s">
        <v>130</v>
      </c>
      <c r="D1015" s="3" t="s">
        <v>44</v>
      </c>
      <c r="E1015" s="3" t="s">
        <v>516</v>
      </c>
      <c r="F1015" s="4">
        <v>0.64930555555555602</v>
      </c>
      <c r="G1015" s="4">
        <v>0.71527777777777801</v>
      </c>
      <c r="H1015" s="2" t="s">
        <v>569</v>
      </c>
      <c r="I1015" s="5" t="s">
        <v>72</v>
      </c>
      <c r="J1015" s="38">
        <v>1</v>
      </c>
      <c r="K1015" s="5" t="str">
        <f t="shared" si="33"/>
        <v>1</v>
      </c>
      <c r="L1015" s="39"/>
      <c r="M1015" s="4">
        <v>6.5972222222222196E-2</v>
      </c>
      <c r="O1015" s="2" t="s">
        <v>48</v>
      </c>
    </row>
    <row r="1016" spans="1:15">
      <c r="A1016" s="3" t="str">
        <f t="shared" si="32"/>
        <v>BORA BORA - MAUPITI</v>
      </c>
      <c r="B1016" s="2" t="s">
        <v>450</v>
      </c>
      <c r="C1016" s="3" t="s">
        <v>78</v>
      </c>
      <c r="D1016" s="3" t="s">
        <v>185</v>
      </c>
      <c r="E1016" s="3" t="s">
        <v>516</v>
      </c>
      <c r="F1016" s="4">
        <v>0.65625</v>
      </c>
      <c r="G1016" s="4">
        <v>0.67013888888888895</v>
      </c>
      <c r="H1016" s="2" t="s">
        <v>576</v>
      </c>
      <c r="I1016" s="5" t="s">
        <v>72</v>
      </c>
      <c r="J1016" s="38">
        <v>0</v>
      </c>
      <c r="K1016" s="5" t="str">
        <f t="shared" si="33"/>
        <v>0</v>
      </c>
      <c r="L1016" s="39"/>
      <c r="M1016" s="4">
        <v>1.38888888888889E-2</v>
      </c>
      <c r="O1016" s="2" t="s">
        <v>48</v>
      </c>
    </row>
    <row r="1017" spans="1:15">
      <c r="A1017" s="3" t="str">
        <f t="shared" si="32"/>
        <v>TAHITI - BORA BORA</v>
      </c>
      <c r="B1017" s="2" t="s">
        <v>77</v>
      </c>
      <c r="C1017" s="3" t="s">
        <v>44</v>
      </c>
      <c r="D1017" s="3" t="s">
        <v>78</v>
      </c>
      <c r="E1017" s="3" t="s">
        <v>516</v>
      </c>
      <c r="F1017" s="4">
        <v>0.65625</v>
      </c>
      <c r="G1017" s="4">
        <v>0.71180555555555602</v>
      </c>
      <c r="H1017" s="2" t="s">
        <v>577</v>
      </c>
      <c r="I1017" s="5" t="s">
        <v>72</v>
      </c>
      <c r="J1017" s="38">
        <v>1</v>
      </c>
      <c r="K1017" s="5" t="str">
        <f t="shared" si="33"/>
        <v>1</v>
      </c>
      <c r="L1017" s="39"/>
      <c r="M1017" s="4">
        <v>5.5555555555555601E-2</v>
      </c>
      <c r="O1017" s="2" t="s">
        <v>48</v>
      </c>
    </row>
    <row r="1018" spans="1:15">
      <c r="A1018" s="3" t="str">
        <f t="shared" si="32"/>
        <v>TAHITI - RAIATEA</v>
      </c>
      <c r="B1018" s="2" t="s">
        <v>55</v>
      </c>
      <c r="C1018" s="3" t="s">
        <v>44</v>
      </c>
      <c r="D1018" s="3" t="s">
        <v>56</v>
      </c>
      <c r="E1018" s="3" t="s">
        <v>516</v>
      </c>
      <c r="F1018" s="4">
        <v>0.65625</v>
      </c>
      <c r="G1018" s="4">
        <v>0.73611111111111105</v>
      </c>
      <c r="H1018" s="2" t="s">
        <v>577</v>
      </c>
      <c r="I1018" s="5" t="s">
        <v>72</v>
      </c>
      <c r="J1018" s="38">
        <v>2</v>
      </c>
      <c r="K1018" s="5" t="str">
        <f t="shared" si="33"/>
        <v>2</v>
      </c>
      <c r="L1018" s="39"/>
      <c r="M1018" s="4">
        <v>7.9861111111111105E-2</v>
      </c>
      <c r="O1018" s="2" t="s">
        <v>48</v>
      </c>
    </row>
    <row r="1019" spans="1:15">
      <c r="A1019" s="3" t="str">
        <f t="shared" si="32"/>
        <v>TAHITI - HUAHINE</v>
      </c>
      <c r="B1019" s="2" t="s">
        <v>69</v>
      </c>
      <c r="C1019" s="3" t="s">
        <v>44</v>
      </c>
      <c r="D1019" s="3" t="s">
        <v>70</v>
      </c>
      <c r="E1019" s="3" t="s">
        <v>516</v>
      </c>
      <c r="F1019" s="4">
        <v>0.65625</v>
      </c>
      <c r="G1019" s="4">
        <v>0.68402777777777801</v>
      </c>
      <c r="H1019" s="2" t="s">
        <v>577</v>
      </c>
      <c r="I1019" s="5" t="s">
        <v>58</v>
      </c>
      <c r="J1019" s="38">
        <v>0</v>
      </c>
      <c r="K1019" s="5" t="str">
        <f t="shared" si="33"/>
        <v>0</v>
      </c>
      <c r="L1019" s="39"/>
      <c r="M1019" s="4">
        <v>2.7777777777777801E-2</v>
      </c>
      <c r="O1019" s="2" t="s">
        <v>48</v>
      </c>
    </row>
    <row r="1020" spans="1:15">
      <c r="A1020" s="3" t="str">
        <f t="shared" si="32"/>
        <v>BORA BORA - RAIATEA</v>
      </c>
      <c r="B1020" s="2" t="s">
        <v>192</v>
      </c>
      <c r="C1020" s="3" t="s">
        <v>78</v>
      </c>
      <c r="D1020" s="3" t="s">
        <v>56</v>
      </c>
      <c r="E1020" s="3" t="s">
        <v>516</v>
      </c>
      <c r="F1020" s="4">
        <v>0.65625</v>
      </c>
      <c r="G1020" s="4">
        <v>0.70138888888888895</v>
      </c>
      <c r="H1020" s="2" t="s">
        <v>576</v>
      </c>
      <c r="I1020" s="26" t="s">
        <v>72</v>
      </c>
      <c r="J1020" s="38">
        <v>1</v>
      </c>
      <c r="K1020" s="5" t="str">
        <f t="shared" si="33"/>
        <v>1</v>
      </c>
      <c r="L1020" s="39"/>
      <c r="M1020" s="4">
        <v>4.5138888888888902E-2</v>
      </c>
      <c r="O1020" s="2" t="s">
        <v>48</v>
      </c>
    </row>
    <row r="1021" spans="1:15">
      <c r="A1021" s="3" t="str">
        <f t="shared" si="32"/>
        <v>MANIHI - RANGIROA</v>
      </c>
      <c r="B1021" s="2" t="s">
        <v>284</v>
      </c>
      <c r="C1021" s="3" t="s">
        <v>141</v>
      </c>
      <c r="D1021" s="3" t="s">
        <v>130</v>
      </c>
      <c r="E1021" s="3" t="s">
        <v>516</v>
      </c>
      <c r="F1021" s="4">
        <v>0.67361111111111105</v>
      </c>
      <c r="G1021" s="4">
        <v>0.69791666666666696</v>
      </c>
      <c r="H1021" s="2" t="s">
        <v>578</v>
      </c>
      <c r="I1021" s="5" t="s">
        <v>72</v>
      </c>
      <c r="J1021" s="38">
        <v>0</v>
      </c>
      <c r="K1021" s="5" t="str">
        <f t="shared" si="33"/>
        <v>0</v>
      </c>
      <c r="L1021" s="39"/>
      <c r="M1021" s="4">
        <v>2.4305555555555601E-2</v>
      </c>
      <c r="O1021" s="2" t="s">
        <v>48</v>
      </c>
    </row>
    <row r="1022" spans="1:15">
      <c r="A1022" s="3" t="str">
        <f t="shared" si="32"/>
        <v>ARUTUA - TAHITI</v>
      </c>
      <c r="B1022" s="2" t="s">
        <v>322</v>
      </c>
      <c r="C1022" s="3" t="s">
        <v>311</v>
      </c>
      <c r="D1022" s="3" t="s">
        <v>44</v>
      </c>
      <c r="E1022" s="3" t="s">
        <v>516</v>
      </c>
      <c r="F1022" s="4">
        <v>0.67361111111111105</v>
      </c>
      <c r="G1022" s="4">
        <v>0.75347222222222199</v>
      </c>
      <c r="H1022" s="2" t="s">
        <v>545</v>
      </c>
      <c r="I1022" s="5" t="s">
        <v>72</v>
      </c>
      <c r="J1022" s="38">
        <v>1</v>
      </c>
      <c r="K1022" s="5" t="str">
        <f t="shared" si="33"/>
        <v>1</v>
      </c>
      <c r="L1022" s="39" t="s">
        <v>425</v>
      </c>
      <c r="M1022" s="4">
        <v>7.9861111111111105E-2</v>
      </c>
      <c r="O1022" s="2" t="s">
        <v>48</v>
      </c>
    </row>
    <row r="1023" spans="1:15">
      <c r="A1023" s="3" t="str">
        <f t="shared" si="32"/>
        <v>MANIHI - TAHITI</v>
      </c>
      <c r="B1023" s="2" t="s">
        <v>174</v>
      </c>
      <c r="C1023" s="3" t="s">
        <v>141</v>
      </c>
      <c r="D1023" s="3" t="s">
        <v>44</v>
      </c>
      <c r="E1023" s="3" t="s">
        <v>516</v>
      </c>
      <c r="F1023" s="4">
        <v>0.67361111111111105</v>
      </c>
      <c r="G1023" s="4">
        <v>0.76041666666666696</v>
      </c>
      <c r="H1023" s="2" t="s">
        <v>578</v>
      </c>
      <c r="I1023" s="5" t="s">
        <v>58</v>
      </c>
      <c r="J1023" s="38">
        <v>1</v>
      </c>
      <c r="K1023" s="5" t="str">
        <f t="shared" si="33"/>
        <v>1</v>
      </c>
      <c r="L1023" s="39"/>
      <c r="M1023" s="4">
        <v>8.6805555555555594E-2</v>
      </c>
      <c r="O1023" s="2" t="s">
        <v>48</v>
      </c>
    </row>
    <row r="1024" spans="1:15">
      <c r="A1024" s="3" t="str">
        <f t="shared" si="32"/>
        <v>RURUTU - TAHITI</v>
      </c>
      <c r="B1024" s="2" t="s">
        <v>88</v>
      </c>
      <c r="C1024" s="3" t="s">
        <v>50</v>
      </c>
      <c r="D1024" s="3" t="s">
        <v>44</v>
      </c>
      <c r="E1024" s="3" t="s">
        <v>516</v>
      </c>
      <c r="F1024" s="4">
        <v>0.67708333333333304</v>
      </c>
      <c r="G1024" s="4">
        <v>0.73958333333333304</v>
      </c>
      <c r="H1024" s="2" t="s">
        <v>561</v>
      </c>
      <c r="I1024" s="26" t="s">
        <v>38</v>
      </c>
      <c r="J1024" s="38">
        <v>0</v>
      </c>
      <c r="K1024" s="5" t="str">
        <f t="shared" si="33"/>
        <v>0</v>
      </c>
      <c r="L1024" s="39"/>
      <c r="M1024" s="4">
        <v>6.25E-2</v>
      </c>
      <c r="O1024" s="2" t="s">
        <v>48</v>
      </c>
    </row>
    <row r="1025" spans="1:15">
      <c r="A1025" s="3" t="str">
        <f t="shared" si="32"/>
        <v>TIKEHAU - TAHITI</v>
      </c>
      <c r="B1025" s="2" t="s">
        <v>148</v>
      </c>
      <c r="C1025" s="3" t="s">
        <v>127</v>
      </c>
      <c r="D1025" s="3" t="s">
        <v>44</v>
      </c>
      <c r="E1025" s="3" t="s">
        <v>516</v>
      </c>
      <c r="F1025" s="4">
        <v>0.67708333333333304</v>
      </c>
      <c r="G1025" s="4">
        <v>0.71527777777777801</v>
      </c>
      <c r="H1025" s="2" t="s">
        <v>569</v>
      </c>
      <c r="I1025" s="5" t="s">
        <v>72</v>
      </c>
      <c r="J1025" s="38">
        <v>0</v>
      </c>
      <c r="K1025" s="5" t="str">
        <f t="shared" si="33"/>
        <v>0</v>
      </c>
      <c r="L1025" s="39"/>
      <c r="M1025" s="4">
        <v>3.8194444444444399E-2</v>
      </c>
      <c r="O1025" s="2" t="s">
        <v>48</v>
      </c>
    </row>
    <row r="1026" spans="1:15">
      <c r="A1026" s="3" t="str">
        <f t="shared" si="32"/>
        <v>MANIHI - TAHITI</v>
      </c>
      <c r="B1026" s="2" t="s">
        <v>174</v>
      </c>
      <c r="C1026" s="3" t="s">
        <v>141</v>
      </c>
      <c r="D1026" s="3" t="s">
        <v>44</v>
      </c>
      <c r="E1026" s="3" t="s">
        <v>516</v>
      </c>
      <c r="F1026" s="4">
        <v>0.68055555555555602</v>
      </c>
      <c r="G1026" s="4">
        <v>0.73611111111111105</v>
      </c>
      <c r="H1026" s="2" t="s">
        <v>570</v>
      </c>
      <c r="I1026" s="5" t="s">
        <v>72</v>
      </c>
      <c r="J1026" s="38">
        <v>0</v>
      </c>
      <c r="K1026" s="5" t="str">
        <f t="shared" si="33"/>
        <v>0</v>
      </c>
      <c r="L1026" s="39" t="s">
        <v>187</v>
      </c>
      <c r="M1026" s="4">
        <v>5.5555555555555601E-2</v>
      </c>
      <c r="O1026" s="2" t="s">
        <v>48</v>
      </c>
    </row>
    <row r="1027" spans="1:15">
      <c r="A1027" s="3" t="str">
        <f t="shared" si="32"/>
        <v>MAUPITI - RAIATEA</v>
      </c>
      <c r="B1027" s="2" t="s">
        <v>239</v>
      </c>
      <c r="C1027" s="3" t="s">
        <v>185</v>
      </c>
      <c r="D1027" s="3" t="s">
        <v>56</v>
      </c>
      <c r="E1027" s="3" t="s">
        <v>516</v>
      </c>
      <c r="F1027" s="4">
        <v>0.68402777777777801</v>
      </c>
      <c r="G1027" s="4">
        <v>0.70138888888888895</v>
      </c>
      <c r="H1027" s="2" t="s">
        <v>576</v>
      </c>
      <c r="I1027" s="5" t="s">
        <v>72</v>
      </c>
      <c r="J1027" s="38">
        <v>0</v>
      </c>
      <c r="K1027" s="5" t="str">
        <f t="shared" si="33"/>
        <v>0</v>
      </c>
      <c r="L1027" s="39"/>
      <c r="M1027" s="4">
        <v>1.7361111111111101E-2</v>
      </c>
      <c r="O1027" s="2" t="s">
        <v>48</v>
      </c>
    </row>
    <row r="1028" spans="1:15">
      <c r="A1028" s="3" t="str">
        <f t="shared" si="32"/>
        <v>MAUPITI - TAHITI</v>
      </c>
      <c r="B1028" s="2" t="s">
        <v>195</v>
      </c>
      <c r="C1028" s="3" t="s">
        <v>185</v>
      </c>
      <c r="D1028" s="3" t="s">
        <v>44</v>
      </c>
      <c r="E1028" s="3" t="s">
        <v>516</v>
      </c>
      <c r="F1028" s="4">
        <v>0.68402777777777801</v>
      </c>
      <c r="G1028" s="4">
        <v>0.75347222222222199</v>
      </c>
      <c r="H1028" s="2" t="s">
        <v>576</v>
      </c>
      <c r="I1028" s="5" t="s">
        <v>125</v>
      </c>
      <c r="J1028" s="38">
        <v>1</v>
      </c>
      <c r="K1028" s="5" t="str">
        <f t="shared" si="33"/>
        <v>1</v>
      </c>
      <c r="L1028" s="39"/>
      <c r="M1028" s="4">
        <v>6.9444444444444406E-2</v>
      </c>
      <c r="O1028" s="2" t="s">
        <v>48</v>
      </c>
    </row>
    <row r="1029" spans="1:15">
      <c r="A1029" s="3" t="str">
        <f t="shared" si="32"/>
        <v>FAKARAVA - TAHITI</v>
      </c>
      <c r="B1029" s="2" t="s">
        <v>172</v>
      </c>
      <c r="C1029" s="3" t="s">
        <v>152</v>
      </c>
      <c r="D1029" s="3" t="s">
        <v>44</v>
      </c>
      <c r="E1029" s="3" t="s">
        <v>516</v>
      </c>
      <c r="F1029" s="4">
        <v>0.6875</v>
      </c>
      <c r="G1029" s="4">
        <v>0.73958333333333304</v>
      </c>
      <c r="H1029" s="2" t="s">
        <v>573</v>
      </c>
      <c r="I1029" s="5" t="s">
        <v>72</v>
      </c>
      <c r="J1029" s="38">
        <v>0</v>
      </c>
      <c r="K1029" s="5" t="str">
        <f t="shared" si="33"/>
        <v>0</v>
      </c>
      <c r="L1029" s="39"/>
      <c r="M1029" s="4">
        <v>5.2083333333333301E-2</v>
      </c>
      <c r="O1029" s="2" t="s">
        <v>48</v>
      </c>
    </row>
    <row r="1030" spans="1:15">
      <c r="A1030" s="3" t="str">
        <f t="shared" si="32"/>
        <v>HUAHINE - BORA BORA</v>
      </c>
      <c r="B1030" s="2" t="s">
        <v>181</v>
      </c>
      <c r="C1030" s="3" t="s">
        <v>70</v>
      </c>
      <c r="D1030" s="3" t="s">
        <v>78</v>
      </c>
      <c r="E1030" s="3" t="s">
        <v>516</v>
      </c>
      <c r="F1030" s="4">
        <v>0.69444444444444398</v>
      </c>
      <c r="G1030" s="4">
        <v>0.71180555555555602</v>
      </c>
      <c r="H1030" s="2" t="s">
        <v>577</v>
      </c>
      <c r="I1030" s="26" t="s">
        <v>72</v>
      </c>
      <c r="J1030" s="38">
        <v>0</v>
      </c>
      <c r="K1030" s="5" t="str">
        <f t="shared" si="33"/>
        <v>0</v>
      </c>
      <c r="L1030" s="39"/>
      <c r="M1030" s="4">
        <v>1.7361111111111101E-2</v>
      </c>
      <c r="O1030" s="2" t="s">
        <v>48</v>
      </c>
    </row>
    <row r="1031" spans="1:15">
      <c r="A1031" s="3" t="str">
        <f t="shared" si="32"/>
        <v>HUAHINE - RAIATEA</v>
      </c>
      <c r="B1031" s="2" t="s">
        <v>85</v>
      </c>
      <c r="C1031" s="3" t="s">
        <v>70</v>
      </c>
      <c r="D1031" s="3" t="s">
        <v>56</v>
      </c>
      <c r="E1031" s="3" t="s">
        <v>516</v>
      </c>
      <c r="F1031" s="4">
        <v>0.69444444444444398</v>
      </c>
      <c r="G1031" s="4">
        <v>0.73611111111111105</v>
      </c>
      <c r="H1031" s="2" t="s">
        <v>577</v>
      </c>
      <c r="I1031" s="26" t="s">
        <v>72</v>
      </c>
      <c r="J1031" s="38">
        <v>1</v>
      </c>
      <c r="K1031" s="5" t="str">
        <f t="shared" si="33"/>
        <v>1</v>
      </c>
      <c r="L1031" s="39"/>
      <c r="M1031" s="4">
        <v>4.1666666666666699E-2</v>
      </c>
      <c r="O1031" s="2" t="s">
        <v>48</v>
      </c>
    </row>
    <row r="1032" spans="1:15">
      <c r="A1032" s="3" t="str">
        <f t="shared" si="32"/>
        <v>MATAIVA - RANGIROA</v>
      </c>
      <c r="B1032" s="2" t="s">
        <v>579</v>
      </c>
      <c r="C1032" s="3" t="s">
        <v>379</v>
      </c>
      <c r="D1032" s="3" t="s">
        <v>130</v>
      </c>
      <c r="E1032" s="3" t="s">
        <v>516</v>
      </c>
      <c r="F1032" s="4">
        <v>0.69791666666666696</v>
      </c>
      <c r="G1032" s="4">
        <v>0.71527777777777801</v>
      </c>
      <c r="H1032" s="2" t="s">
        <v>575</v>
      </c>
      <c r="I1032" s="5" t="s">
        <v>72</v>
      </c>
      <c r="J1032" s="38">
        <v>0</v>
      </c>
      <c r="K1032" s="5" t="str">
        <f t="shared" si="33"/>
        <v>0</v>
      </c>
      <c r="L1032" s="39"/>
      <c r="M1032" s="4">
        <v>1.7361111111111101E-2</v>
      </c>
      <c r="O1032" s="2" t="s">
        <v>48</v>
      </c>
    </row>
    <row r="1033" spans="1:15">
      <c r="A1033" s="3" t="str">
        <f t="shared" si="32"/>
        <v>MATAIVA - TAHITI</v>
      </c>
      <c r="B1033" s="2" t="s">
        <v>386</v>
      </c>
      <c r="C1033" s="3" t="s">
        <v>379</v>
      </c>
      <c r="D1033" s="3" t="s">
        <v>44</v>
      </c>
      <c r="E1033" s="3" t="s">
        <v>516</v>
      </c>
      <c r="F1033" s="4">
        <v>0.69791666666666696</v>
      </c>
      <c r="G1033" s="4">
        <v>0.77777777777777801</v>
      </c>
      <c r="H1033" s="2" t="s">
        <v>575</v>
      </c>
      <c r="I1033" s="5" t="s">
        <v>72</v>
      </c>
      <c r="J1033" s="38">
        <v>1</v>
      </c>
      <c r="K1033" s="5" t="str">
        <f t="shared" si="33"/>
        <v>1</v>
      </c>
      <c r="L1033" s="39"/>
      <c r="M1033" s="4">
        <v>7.9861111111111105E-2</v>
      </c>
      <c r="O1033" s="2" t="s">
        <v>48</v>
      </c>
    </row>
    <row r="1034" spans="1:15">
      <c r="A1034" s="3" t="str">
        <f t="shared" si="32"/>
        <v>AHE - TAHITI</v>
      </c>
      <c r="B1034" s="2" t="s">
        <v>283</v>
      </c>
      <c r="C1034" s="3" t="s">
        <v>270</v>
      </c>
      <c r="D1034" s="3" t="s">
        <v>44</v>
      </c>
      <c r="E1034" s="3" t="s">
        <v>516</v>
      </c>
      <c r="F1034" s="4">
        <v>0.70138888888888895</v>
      </c>
      <c r="G1034" s="4">
        <v>0.75347222222222199</v>
      </c>
      <c r="H1034" s="2" t="s">
        <v>545</v>
      </c>
      <c r="I1034" s="5" t="s">
        <v>72</v>
      </c>
      <c r="J1034" s="38">
        <v>0</v>
      </c>
      <c r="K1034" s="5" t="str">
        <f t="shared" si="33"/>
        <v>0</v>
      </c>
      <c r="L1034" s="39" t="s">
        <v>425</v>
      </c>
      <c r="M1034" s="4">
        <v>5.2083333333333301E-2</v>
      </c>
      <c r="O1034" s="2" t="s">
        <v>48</v>
      </c>
    </row>
    <row r="1035" spans="1:15">
      <c r="A1035" s="3" t="str">
        <f t="shared" si="32"/>
        <v>TAHITI - BORA BORA</v>
      </c>
      <c r="B1035" s="2" t="s">
        <v>77</v>
      </c>
      <c r="C1035" s="3" t="s">
        <v>44</v>
      </c>
      <c r="D1035" s="3" t="s">
        <v>78</v>
      </c>
      <c r="E1035" s="3" t="s">
        <v>516</v>
      </c>
      <c r="F1035" s="4">
        <v>0.70138888888888895</v>
      </c>
      <c r="G1035" s="4">
        <v>0.73611111111111105</v>
      </c>
      <c r="H1035" s="2" t="s">
        <v>580</v>
      </c>
      <c r="I1035" s="5" t="s">
        <v>58</v>
      </c>
      <c r="J1035" s="38">
        <v>0</v>
      </c>
      <c r="K1035" s="5" t="str">
        <f t="shared" si="33"/>
        <v>0</v>
      </c>
      <c r="L1035" s="39"/>
      <c r="M1035" s="4">
        <v>3.4722222222222203E-2</v>
      </c>
      <c r="O1035" s="2" t="s">
        <v>48</v>
      </c>
    </row>
    <row r="1036" spans="1:15">
      <c r="A1036" s="3" t="str">
        <f t="shared" si="32"/>
        <v>TAHITI - HUAHINE</v>
      </c>
      <c r="B1036" s="2" t="s">
        <v>69</v>
      </c>
      <c r="C1036" s="3" t="s">
        <v>44</v>
      </c>
      <c r="D1036" s="3" t="s">
        <v>70</v>
      </c>
      <c r="E1036" s="3" t="s">
        <v>516</v>
      </c>
      <c r="F1036" s="4">
        <v>0.70138888888888895</v>
      </c>
      <c r="G1036" s="4">
        <v>0.76736111111111105</v>
      </c>
      <c r="H1036" s="2" t="s">
        <v>580</v>
      </c>
      <c r="I1036" s="5" t="s">
        <v>125</v>
      </c>
      <c r="J1036" s="38">
        <v>1</v>
      </c>
      <c r="K1036" s="5" t="str">
        <f t="shared" si="33"/>
        <v>1</v>
      </c>
      <c r="L1036" s="39"/>
      <c r="M1036" s="4">
        <v>6.5972222222222196E-2</v>
      </c>
      <c r="O1036" s="2" t="s">
        <v>48</v>
      </c>
    </row>
    <row r="1037" spans="1:15">
      <c r="A1037" s="3" t="str">
        <f t="shared" si="32"/>
        <v>RANGIROA - TAHITI</v>
      </c>
      <c r="B1037" s="2" t="s">
        <v>156</v>
      </c>
      <c r="C1037" s="3" t="s">
        <v>130</v>
      </c>
      <c r="D1037" s="3" t="s">
        <v>44</v>
      </c>
      <c r="E1037" s="3" t="s">
        <v>516</v>
      </c>
      <c r="F1037" s="4">
        <v>0.71875</v>
      </c>
      <c r="G1037" s="4">
        <v>0.76041666666666696</v>
      </c>
      <c r="H1037" s="2" t="s">
        <v>578</v>
      </c>
      <c r="I1037" s="5" t="s">
        <v>72</v>
      </c>
      <c r="J1037" s="38">
        <v>0</v>
      </c>
      <c r="K1037" s="5" t="str">
        <f t="shared" si="33"/>
        <v>0</v>
      </c>
      <c r="L1037" s="39"/>
      <c r="M1037" s="4">
        <v>4.1666666666666699E-2</v>
      </c>
      <c r="O1037" s="2" t="s">
        <v>48</v>
      </c>
    </row>
    <row r="1038" spans="1:15">
      <c r="A1038" s="3" t="str">
        <f t="shared" si="32"/>
        <v>RAIATEA - TAHITI</v>
      </c>
      <c r="B1038" s="2" t="s">
        <v>80</v>
      </c>
      <c r="C1038" s="3" t="s">
        <v>56</v>
      </c>
      <c r="D1038" s="3" t="s">
        <v>44</v>
      </c>
      <c r="E1038" s="3" t="s">
        <v>516</v>
      </c>
      <c r="F1038" s="4">
        <v>0.72222222222222199</v>
      </c>
      <c r="G1038" s="4">
        <v>0.75347222222222199</v>
      </c>
      <c r="H1038" s="2" t="s">
        <v>576</v>
      </c>
      <c r="I1038" s="5" t="s">
        <v>125</v>
      </c>
      <c r="J1038" s="38">
        <v>0</v>
      </c>
      <c r="K1038" s="5" t="str">
        <f t="shared" si="33"/>
        <v>0</v>
      </c>
      <c r="L1038" s="39"/>
      <c r="M1038" s="4">
        <v>3.125E-2</v>
      </c>
      <c r="O1038" s="2" t="s">
        <v>48</v>
      </c>
    </row>
    <row r="1039" spans="1:15">
      <c r="A1039" s="3" t="str">
        <f t="shared" si="32"/>
        <v>BORA BORA - RAIATEA</v>
      </c>
      <c r="B1039" s="2" t="s">
        <v>192</v>
      </c>
      <c r="C1039" s="3" t="s">
        <v>78</v>
      </c>
      <c r="D1039" s="3" t="s">
        <v>56</v>
      </c>
      <c r="E1039" s="3" t="s">
        <v>516</v>
      </c>
      <c r="F1039" s="4">
        <v>0.72569444444444398</v>
      </c>
      <c r="G1039" s="4">
        <v>0.73611111111111105</v>
      </c>
      <c r="H1039" s="2" t="s">
        <v>577</v>
      </c>
      <c r="I1039" s="5" t="s">
        <v>125</v>
      </c>
      <c r="J1039" s="38">
        <v>0</v>
      </c>
      <c r="K1039" s="5" t="str">
        <f t="shared" si="33"/>
        <v>0</v>
      </c>
      <c r="L1039" s="39"/>
      <c r="M1039" s="4">
        <v>1.0416666666666701E-2</v>
      </c>
      <c r="O1039" s="2" t="s">
        <v>48</v>
      </c>
    </row>
    <row r="1040" spans="1:15">
      <c r="A1040" s="3" t="str">
        <f t="shared" si="32"/>
        <v>BORA BORA - TAHITI</v>
      </c>
      <c r="B1040" s="2" t="s">
        <v>92</v>
      </c>
      <c r="C1040" s="3" t="s">
        <v>78</v>
      </c>
      <c r="D1040" s="3" t="s">
        <v>44</v>
      </c>
      <c r="E1040" s="3" t="s">
        <v>516</v>
      </c>
      <c r="F1040" s="4">
        <v>0.72569444444444398</v>
      </c>
      <c r="G1040" s="4">
        <v>0.77777777777777801</v>
      </c>
      <c r="H1040" s="2" t="s">
        <v>577</v>
      </c>
      <c r="I1040" s="5" t="s">
        <v>125</v>
      </c>
      <c r="J1040" s="38">
        <v>1</v>
      </c>
      <c r="K1040" s="5" t="str">
        <f t="shared" si="33"/>
        <v>1</v>
      </c>
      <c r="L1040" s="39"/>
      <c r="M1040" s="4">
        <v>5.2083333333333301E-2</v>
      </c>
      <c r="O1040" s="2" t="s">
        <v>48</v>
      </c>
    </row>
    <row r="1041" spans="1:15">
      <c r="A1041" s="3" t="str">
        <f t="shared" si="32"/>
        <v>RANGIROA - TAHITI</v>
      </c>
      <c r="B1041" s="2" t="s">
        <v>156</v>
      </c>
      <c r="C1041" s="3" t="s">
        <v>130</v>
      </c>
      <c r="D1041" s="3" t="s">
        <v>44</v>
      </c>
      <c r="E1041" s="3" t="s">
        <v>516</v>
      </c>
      <c r="F1041" s="4">
        <v>0.73611111111111105</v>
      </c>
      <c r="G1041" s="4">
        <v>0.77777777777777801</v>
      </c>
      <c r="H1041" s="2" t="s">
        <v>575</v>
      </c>
      <c r="I1041" s="5" t="s">
        <v>72</v>
      </c>
      <c r="J1041" s="38">
        <v>0</v>
      </c>
      <c r="K1041" s="5" t="str">
        <f t="shared" si="33"/>
        <v>0</v>
      </c>
      <c r="L1041" s="39"/>
      <c r="M1041" s="4">
        <v>4.1666666666666699E-2</v>
      </c>
      <c r="O1041" s="2" t="s">
        <v>48</v>
      </c>
    </row>
    <row r="1042" spans="1:15">
      <c r="A1042" s="3" t="str">
        <f t="shared" si="32"/>
        <v>TAHITI - RAIATEA</v>
      </c>
      <c r="B1042" s="2" t="s">
        <v>55</v>
      </c>
      <c r="C1042" s="3" t="s">
        <v>44</v>
      </c>
      <c r="D1042" s="3" t="s">
        <v>56</v>
      </c>
      <c r="E1042" s="3" t="s">
        <v>516</v>
      </c>
      <c r="F1042" s="4">
        <v>0.73611111111111105</v>
      </c>
      <c r="G1042" s="4">
        <v>0.76736111111111105</v>
      </c>
      <c r="H1042" s="2" t="s">
        <v>581</v>
      </c>
      <c r="I1042" s="5" t="s">
        <v>58</v>
      </c>
      <c r="J1042" s="38">
        <v>0</v>
      </c>
      <c r="K1042" s="5" t="str">
        <f t="shared" si="33"/>
        <v>0</v>
      </c>
      <c r="L1042" s="39"/>
      <c r="M1042" s="4">
        <v>3.125E-2</v>
      </c>
      <c r="O1042" s="2" t="s">
        <v>48</v>
      </c>
    </row>
    <row r="1043" spans="1:15">
      <c r="A1043" s="3" t="str">
        <f t="shared" si="32"/>
        <v>RAIATEA - TAHITI</v>
      </c>
      <c r="B1043" s="2" t="s">
        <v>80</v>
      </c>
      <c r="C1043" s="3" t="s">
        <v>56</v>
      </c>
      <c r="D1043" s="3" t="s">
        <v>44</v>
      </c>
      <c r="E1043" s="3" t="s">
        <v>516</v>
      </c>
      <c r="F1043" s="4">
        <v>0.74652777777777801</v>
      </c>
      <c r="G1043" s="4">
        <v>0.77777777777777801</v>
      </c>
      <c r="H1043" s="2" t="s">
        <v>577</v>
      </c>
      <c r="I1043" s="5" t="s">
        <v>72</v>
      </c>
      <c r="J1043" s="38">
        <v>0</v>
      </c>
      <c r="K1043" s="5" t="str">
        <f t="shared" si="33"/>
        <v>0</v>
      </c>
      <c r="L1043" s="39"/>
      <c r="M1043" s="4">
        <v>3.125E-2</v>
      </c>
      <c r="O1043" s="2" t="s">
        <v>48</v>
      </c>
    </row>
    <row r="1044" spans="1:15">
      <c r="A1044" s="3" t="str">
        <f t="shared" si="32"/>
        <v>TAHITI - RAIATEA</v>
      </c>
      <c r="B1044" s="2" t="s">
        <v>55</v>
      </c>
      <c r="C1044" s="3" t="s">
        <v>44</v>
      </c>
      <c r="D1044" s="3" t="s">
        <v>56</v>
      </c>
      <c r="E1044" s="3" t="s">
        <v>516</v>
      </c>
      <c r="F1044" s="4">
        <v>0.75</v>
      </c>
      <c r="G1044" s="4">
        <v>0.78125</v>
      </c>
      <c r="H1044" s="2" t="s">
        <v>582</v>
      </c>
      <c r="I1044" s="5" t="s">
        <v>58</v>
      </c>
      <c r="J1044" s="38">
        <v>0</v>
      </c>
      <c r="K1044" s="5" t="str">
        <f t="shared" si="33"/>
        <v>0</v>
      </c>
      <c r="L1044" s="39"/>
      <c r="M1044" s="4">
        <v>3.125E-2</v>
      </c>
      <c r="O1044" s="2" t="s">
        <v>48</v>
      </c>
    </row>
    <row r="1045" spans="1:15">
      <c r="A1045" s="3" t="str">
        <f t="shared" si="32"/>
        <v>TAHITI - BORA BORA</v>
      </c>
      <c r="B1045" s="2" t="s">
        <v>77</v>
      </c>
      <c r="C1045" s="3" t="s">
        <v>44</v>
      </c>
      <c r="D1045" s="3" t="s">
        <v>78</v>
      </c>
      <c r="E1045" s="3" t="s">
        <v>516</v>
      </c>
      <c r="F1045" s="4">
        <v>0.75</v>
      </c>
      <c r="G1045" s="4">
        <v>0.80555555555555602</v>
      </c>
      <c r="H1045" s="2" t="s">
        <v>582</v>
      </c>
      <c r="I1045" s="5" t="s">
        <v>72</v>
      </c>
      <c r="J1045" s="38">
        <v>1</v>
      </c>
      <c r="K1045" s="5" t="str">
        <f t="shared" si="33"/>
        <v>1</v>
      </c>
      <c r="L1045" s="39"/>
      <c r="M1045" s="4">
        <v>5.5555555555555601E-2</v>
      </c>
      <c r="O1045" s="2" t="s">
        <v>48</v>
      </c>
    </row>
    <row r="1046" spans="1:15">
      <c r="A1046" s="3" t="str">
        <f t="shared" si="32"/>
        <v>BORA BORA - HUAHINE</v>
      </c>
      <c r="B1046" s="2" t="s">
        <v>189</v>
      </c>
      <c r="C1046" s="3" t="s">
        <v>78</v>
      </c>
      <c r="D1046" s="3" t="s">
        <v>70</v>
      </c>
      <c r="E1046" s="3" t="s">
        <v>516</v>
      </c>
      <c r="F1046" s="4">
        <v>0.75</v>
      </c>
      <c r="G1046" s="4">
        <v>0.76736111111111105</v>
      </c>
      <c r="H1046" s="2" t="s">
        <v>580</v>
      </c>
      <c r="I1046" s="5" t="s">
        <v>72</v>
      </c>
      <c r="J1046" s="38">
        <v>0</v>
      </c>
      <c r="K1046" s="5" t="str">
        <f t="shared" si="33"/>
        <v>0</v>
      </c>
      <c r="L1046" s="39"/>
      <c r="M1046" s="4">
        <v>1.7361111111111101E-2</v>
      </c>
      <c r="O1046" s="2" t="s">
        <v>48</v>
      </c>
    </row>
    <row r="1047" spans="1:15">
      <c r="A1047" s="3" t="str">
        <f t="shared" si="32"/>
        <v>BORA BORA - TAHITI</v>
      </c>
      <c r="B1047" s="2" t="s">
        <v>92</v>
      </c>
      <c r="C1047" s="3" t="s">
        <v>78</v>
      </c>
      <c r="D1047" s="3" t="s">
        <v>44</v>
      </c>
      <c r="E1047" s="3" t="s">
        <v>516</v>
      </c>
      <c r="F1047" s="4">
        <v>0.75</v>
      </c>
      <c r="G1047" s="4">
        <v>0.80555555555555602</v>
      </c>
      <c r="H1047" s="2" t="s">
        <v>580</v>
      </c>
      <c r="I1047" s="5" t="s">
        <v>125</v>
      </c>
      <c r="J1047" s="38">
        <v>1</v>
      </c>
      <c r="K1047" s="5" t="str">
        <f t="shared" si="33"/>
        <v>1</v>
      </c>
      <c r="L1047" s="39"/>
      <c r="M1047" s="4">
        <v>5.5555555555555601E-2</v>
      </c>
      <c r="O1047" s="2" t="s">
        <v>48</v>
      </c>
    </row>
    <row r="1048" spans="1:15">
      <c r="A1048" s="3" t="str">
        <f t="shared" si="32"/>
        <v>TAHITI - RAIATEA</v>
      </c>
      <c r="B1048" s="2" t="s">
        <v>55</v>
      </c>
      <c r="C1048" s="3" t="s">
        <v>44</v>
      </c>
      <c r="D1048" s="3" t="s">
        <v>56</v>
      </c>
      <c r="E1048" s="3" t="s">
        <v>516</v>
      </c>
      <c r="F1048" s="4">
        <v>0.76041666666666696</v>
      </c>
      <c r="G1048" s="4">
        <v>0.79166666666666696</v>
      </c>
      <c r="H1048" s="2" t="s">
        <v>583</v>
      </c>
      <c r="I1048" s="5" t="s">
        <v>58</v>
      </c>
      <c r="J1048" s="38">
        <v>0</v>
      </c>
      <c r="K1048" s="5" t="str">
        <f t="shared" si="33"/>
        <v>0</v>
      </c>
      <c r="L1048" s="39" t="s">
        <v>199</v>
      </c>
      <c r="M1048" s="4">
        <v>3.125E-2</v>
      </c>
      <c r="O1048" s="2" t="s">
        <v>48</v>
      </c>
    </row>
    <row r="1049" spans="1:15">
      <c r="A1049" s="3" t="str">
        <f t="shared" si="32"/>
        <v>TAHITI - BORA BORA</v>
      </c>
      <c r="B1049" s="2" t="s">
        <v>77</v>
      </c>
      <c r="C1049" s="3" t="s">
        <v>44</v>
      </c>
      <c r="D1049" s="3" t="s">
        <v>78</v>
      </c>
      <c r="E1049" s="3" t="s">
        <v>516</v>
      </c>
      <c r="F1049" s="4">
        <v>0.76041666666666696</v>
      </c>
      <c r="G1049" s="4">
        <v>0.81597222222222199</v>
      </c>
      <c r="H1049" s="2" t="s">
        <v>583</v>
      </c>
      <c r="I1049" s="5" t="s">
        <v>58</v>
      </c>
      <c r="J1049" s="38">
        <v>1</v>
      </c>
      <c r="K1049" s="5" t="str">
        <f t="shared" si="33"/>
        <v>1</v>
      </c>
      <c r="L1049" s="39" t="s">
        <v>199</v>
      </c>
      <c r="M1049" s="4">
        <v>5.5555555555555601E-2</v>
      </c>
      <c r="O1049" s="2" t="s">
        <v>48</v>
      </c>
    </row>
    <row r="1050" spans="1:15">
      <c r="A1050" s="3" t="str">
        <f t="shared" ref="A1050:A1073" si="34" xml:space="preserve"> CONCATENATE(VLOOKUP(C1050,esc,2,0)," - ",VLOOKUP(D1050,esc,2,0))</f>
        <v>TAHITI - RANGIROA</v>
      </c>
      <c r="B1050" s="2" t="s">
        <v>129</v>
      </c>
      <c r="C1050" s="3" t="s">
        <v>44</v>
      </c>
      <c r="D1050" s="3" t="s">
        <v>130</v>
      </c>
      <c r="E1050" s="3" t="s">
        <v>516</v>
      </c>
      <c r="F1050" s="4">
        <v>0.77083333333333304</v>
      </c>
      <c r="G1050" s="4">
        <v>0.8125</v>
      </c>
      <c r="H1050" s="2" t="s">
        <v>584</v>
      </c>
      <c r="I1050" s="5" t="s">
        <v>58</v>
      </c>
      <c r="J1050" s="38">
        <v>0</v>
      </c>
      <c r="K1050" s="5" t="str">
        <f t="shared" ref="K1050:K1073" si="35">CONCATENATE(J1050,Q1050)</f>
        <v>0</v>
      </c>
      <c r="L1050" s="39" t="s">
        <v>187</v>
      </c>
      <c r="M1050" s="4">
        <v>4.1666666666666699E-2</v>
      </c>
      <c r="O1050" s="2" t="s">
        <v>48</v>
      </c>
    </row>
    <row r="1051" spans="1:15">
      <c r="A1051" s="3" t="str">
        <f t="shared" si="34"/>
        <v>HUAHINE - TAHITI</v>
      </c>
      <c r="B1051" s="2" t="s">
        <v>86</v>
      </c>
      <c r="C1051" s="3" t="s">
        <v>70</v>
      </c>
      <c r="D1051" s="3" t="s">
        <v>44</v>
      </c>
      <c r="E1051" s="3" t="s">
        <v>516</v>
      </c>
      <c r="F1051" s="4">
        <v>0.77777777777777801</v>
      </c>
      <c r="G1051" s="4">
        <v>0.80555555555555602</v>
      </c>
      <c r="H1051" s="2" t="s">
        <v>580</v>
      </c>
      <c r="I1051" s="34" t="s">
        <v>72</v>
      </c>
      <c r="J1051" s="38">
        <v>0</v>
      </c>
      <c r="K1051" s="5" t="str">
        <f t="shared" si="35"/>
        <v>0</v>
      </c>
      <c r="L1051" s="39"/>
      <c r="M1051" s="4">
        <v>2.7777777777777801E-2</v>
      </c>
      <c r="O1051" s="2" t="s">
        <v>48</v>
      </c>
    </row>
    <row r="1052" spans="1:15">
      <c r="A1052" s="3" t="str">
        <f t="shared" si="34"/>
        <v>RAIATEA - TAHITI</v>
      </c>
      <c r="B1052" s="2" t="s">
        <v>80</v>
      </c>
      <c r="C1052" s="3" t="s">
        <v>56</v>
      </c>
      <c r="D1052" s="3" t="s">
        <v>44</v>
      </c>
      <c r="E1052" s="3" t="s">
        <v>516</v>
      </c>
      <c r="F1052" s="4">
        <v>0.78125</v>
      </c>
      <c r="G1052" s="4">
        <v>0.8125</v>
      </c>
      <c r="H1052" s="2" t="s">
        <v>581</v>
      </c>
      <c r="I1052" s="5" t="s">
        <v>72</v>
      </c>
      <c r="J1052" s="38">
        <v>0</v>
      </c>
      <c r="K1052" s="5" t="str">
        <f t="shared" si="35"/>
        <v>0</v>
      </c>
      <c r="L1052" s="39"/>
      <c r="M1052" s="4">
        <v>3.125E-2</v>
      </c>
      <c r="O1052" s="2" t="s">
        <v>48</v>
      </c>
    </row>
    <row r="1053" spans="1:15">
      <c r="A1053" s="3" t="str">
        <f t="shared" si="34"/>
        <v>TAHITI - HUAHINE</v>
      </c>
      <c r="B1053" s="2" t="s">
        <v>69</v>
      </c>
      <c r="C1053" s="3" t="s">
        <v>44</v>
      </c>
      <c r="D1053" s="3" t="s">
        <v>70</v>
      </c>
      <c r="E1053" s="3" t="s">
        <v>516</v>
      </c>
      <c r="F1053" s="4">
        <v>0.78125</v>
      </c>
      <c r="G1053" s="4">
        <v>0.80902777777777801</v>
      </c>
      <c r="H1053" s="2" t="s">
        <v>585</v>
      </c>
      <c r="I1053" s="5" t="s">
        <v>58</v>
      </c>
      <c r="J1053" s="38">
        <v>0</v>
      </c>
      <c r="K1053" s="5" t="str">
        <f t="shared" si="35"/>
        <v>0</v>
      </c>
      <c r="L1053" s="39" t="s">
        <v>586</v>
      </c>
      <c r="M1053" s="4">
        <v>2.7777777777777801E-2</v>
      </c>
      <c r="O1053" s="2" t="s">
        <v>48</v>
      </c>
    </row>
    <row r="1054" spans="1:15">
      <c r="A1054" s="3" t="str">
        <f t="shared" si="34"/>
        <v>TAHITI - RAIATEA</v>
      </c>
      <c r="B1054" s="2" t="s">
        <v>55</v>
      </c>
      <c r="C1054" s="3" t="s">
        <v>44</v>
      </c>
      <c r="D1054" s="3" t="s">
        <v>56</v>
      </c>
      <c r="E1054" s="3" t="s">
        <v>516</v>
      </c>
      <c r="F1054" s="4">
        <v>0.78125</v>
      </c>
      <c r="G1054" s="4">
        <v>0.8125</v>
      </c>
      <c r="H1054" s="2" t="s">
        <v>585</v>
      </c>
      <c r="I1054" s="5" t="s">
        <v>72</v>
      </c>
      <c r="J1054" s="38">
        <v>0</v>
      </c>
      <c r="K1054" s="5" t="str">
        <f t="shared" si="35"/>
        <v>0</v>
      </c>
      <c r="L1054" s="39" t="s">
        <v>587</v>
      </c>
      <c r="M1054" s="4">
        <v>3.125E-2</v>
      </c>
      <c r="O1054" s="2" t="s">
        <v>48</v>
      </c>
    </row>
    <row r="1055" spans="1:15">
      <c r="A1055" s="3" t="str">
        <f t="shared" si="34"/>
        <v>TAHITI - RAIATEA</v>
      </c>
      <c r="B1055" s="2" t="s">
        <v>55</v>
      </c>
      <c r="C1055" s="3" t="s">
        <v>44</v>
      </c>
      <c r="D1055" s="3" t="s">
        <v>56</v>
      </c>
      <c r="E1055" s="3" t="s">
        <v>516</v>
      </c>
      <c r="F1055" s="4">
        <v>0.78125</v>
      </c>
      <c r="G1055" s="4">
        <v>0.83333333333333304</v>
      </c>
      <c r="H1055" s="2" t="s">
        <v>585</v>
      </c>
      <c r="I1055" s="5" t="s">
        <v>72</v>
      </c>
      <c r="J1055" s="38">
        <v>1</v>
      </c>
      <c r="K1055" s="5" t="str">
        <f t="shared" si="35"/>
        <v>1</v>
      </c>
      <c r="L1055" s="39" t="s">
        <v>586</v>
      </c>
      <c r="M1055" s="4">
        <v>5.2083333333333301E-2</v>
      </c>
      <c r="O1055" s="2" t="s">
        <v>48</v>
      </c>
    </row>
    <row r="1056" spans="1:15">
      <c r="A1056" s="3" t="str">
        <f t="shared" si="34"/>
        <v>RAIATEA - BORA BORA</v>
      </c>
      <c r="B1056" s="2" t="s">
        <v>95</v>
      </c>
      <c r="C1056" s="3" t="s">
        <v>56</v>
      </c>
      <c r="D1056" s="3" t="s">
        <v>78</v>
      </c>
      <c r="E1056" s="3" t="s">
        <v>516</v>
      </c>
      <c r="F1056" s="4">
        <v>0.79166666666666696</v>
      </c>
      <c r="G1056" s="4">
        <v>0.80555555555555602</v>
      </c>
      <c r="H1056" s="2" t="s">
        <v>582</v>
      </c>
      <c r="I1056" s="5" t="s">
        <v>72</v>
      </c>
      <c r="J1056" s="38">
        <v>0</v>
      </c>
      <c r="K1056" s="5" t="str">
        <f t="shared" si="35"/>
        <v>0</v>
      </c>
      <c r="L1056" s="39"/>
      <c r="M1056" s="4">
        <v>1.38888888888889E-2</v>
      </c>
      <c r="O1056" s="2" t="s">
        <v>48</v>
      </c>
    </row>
    <row r="1057" spans="1:17">
      <c r="A1057" s="3" t="str">
        <f t="shared" si="34"/>
        <v>RAIATEA - TAHITI</v>
      </c>
      <c r="B1057" s="2" t="s">
        <v>80</v>
      </c>
      <c r="C1057" s="3" t="s">
        <v>56</v>
      </c>
      <c r="D1057" s="3" t="s">
        <v>44</v>
      </c>
      <c r="E1057" s="3" t="s">
        <v>516</v>
      </c>
      <c r="F1057" s="4">
        <v>0.79166666666666696</v>
      </c>
      <c r="G1057" s="4">
        <v>0.85416666666666696</v>
      </c>
      <c r="H1057" s="2" t="s">
        <v>582</v>
      </c>
      <c r="I1057" s="5" t="s">
        <v>72</v>
      </c>
      <c r="J1057" s="38">
        <v>1</v>
      </c>
      <c r="K1057" s="5" t="str">
        <f t="shared" si="35"/>
        <v>1</v>
      </c>
      <c r="L1057" s="39"/>
      <c r="M1057" s="4">
        <v>6.25E-2</v>
      </c>
      <c r="O1057" s="2" t="s">
        <v>48</v>
      </c>
    </row>
    <row r="1058" spans="1:17">
      <c r="A1058" s="3" t="str">
        <f t="shared" si="34"/>
        <v>TAHITI - HUAHINE</v>
      </c>
      <c r="B1058" s="2" t="s">
        <v>69</v>
      </c>
      <c r="C1058" s="3" t="s">
        <v>44</v>
      </c>
      <c r="D1058" s="3" t="s">
        <v>70</v>
      </c>
      <c r="E1058" s="3" t="s">
        <v>516</v>
      </c>
      <c r="F1058" s="4">
        <v>0.79861111111111105</v>
      </c>
      <c r="G1058" s="4">
        <v>0.82638888888888895</v>
      </c>
      <c r="H1058" s="2" t="s">
        <v>588</v>
      </c>
      <c r="I1058" s="5" t="s">
        <v>58</v>
      </c>
      <c r="J1058" s="38">
        <v>0</v>
      </c>
      <c r="K1058" s="5" t="str">
        <f t="shared" si="35"/>
        <v>0</v>
      </c>
      <c r="L1058" s="39" t="s">
        <v>59</v>
      </c>
      <c r="M1058" s="4">
        <v>2.7777777777777801E-2</v>
      </c>
      <c r="O1058" s="2" t="s">
        <v>48</v>
      </c>
    </row>
    <row r="1059" spans="1:17">
      <c r="A1059" s="3" t="str">
        <f t="shared" si="34"/>
        <v>RAIATEA - BORA BORA</v>
      </c>
      <c r="B1059" s="2" t="s">
        <v>95</v>
      </c>
      <c r="C1059" s="3" t="s">
        <v>56</v>
      </c>
      <c r="D1059" s="3" t="s">
        <v>78</v>
      </c>
      <c r="E1059" s="3" t="s">
        <v>516</v>
      </c>
      <c r="F1059" s="4">
        <v>0.80208333333333304</v>
      </c>
      <c r="G1059" s="4">
        <v>0.81597222222222199</v>
      </c>
      <c r="H1059" s="2" t="s">
        <v>583</v>
      </c>
      <c r="I1059" s="26" t="s">
        <v>72</v>
      </c>
      <c r="J1059" s="38">
        <v>0</v>
      </c>
      <c r="K1059" s="5" t="str">
        <f t="shared" si="35"/>
        <v>0</v>
      </c>
      <c r="L1059" s="39" t="s">
        <v>199</v>
      </c>
      <c r="M1059" s="4">
        <v>1.38888888888889E-2</v>
      </c>
      <c r="O1059" s="2" t="s">
        <v>48</v>
      </c>
    </row>
    <row r="1060" spans="1:17">
      <c r="A1060" s="3" t="str">
        <f t="shared" si="34"/>
        <v>RAIATEA - TAHITI</v>
      </c>
      <c r="B1060" s="2" t="s">
        <v>80</v>
      </c>
      <c r="C1060" s="3" t="s">
        <v>56</v>
      </c>
      <c r="D1060" s="3" t="s">
        <v>44</v>
      </c>
      <c r="E1060" s="3" t="s">
        <v>516</v>
      </c>
      <c r="F1060" s="4">
        <v>0.80208333333333304</v>
      </c>
      <c r="G1060" s="4">
        <v>0.86458333333333304</v>
      </c>
      <c r="H1060" s="2" t="s">
        <v>583</v>
      </c>
      <c r="I1060" s="5" t="s">
        <v>72</v>
      </c>
      <c r="J1060" s="38">
        <v>1</v>
      </c>
      <c r="K1060" s="5" t="str">
        <f t="shared" si="35"/>
        <v>1</v>
      </c>
      <c r="L1060" s="39" t="s">
        <v>199</v>
      </c>
      <c r="M1060" s="4">
        <v>6.25E-2</v>
      </c>
      <c r="O1060" s="2" t="s">
        <v>48</v>
      </c>
    </row>
    <row r="1061" spans="1:17">
      <c r="A1061" s="3" t="str">
        <f t="shared" si="34"/>
        <v>BORA BORA - TAHITI</v>
      </c>
      <c r="B1061" s="2" t="s">
        <v>92</v>
      </c>
      <c r="C1061" s="3" t="s">
        <v>78</v>
      </c>
      <c r="D1061" s="3" t="s">
        <v>44</v>
      </c>
      <c r="E1061" s="3" t="s">
        <v>516</v>
      </c>
      <c r="F1061" s="4">
        <v>0.81944444444444398</v>
      </c>
      <c r="G1061" s="4">
        <v>0.85416666666666696</v>
      </c>
      <c r="H1061" s="2" t="s">
        <v>582</v>
      </c>
      <c r="I1061" s="5" t="s">
        <v>72</v>
      </c>
      <c r="J1061" s="38">
        <v>0</v>
      </c>
      <c r="K1061" s="5" t="str">
        <f t="shared" si="35"/>
        <v>0</v>
      </c>
      <c r="L1061" s="39"/>
      <c r="M1061" s="4">
        <v>3.4722222222222203E-2</v>
      </c>
      <c r="O1061" s="2" t="s">
        <v>48</v>
      </c>
    </row>
    <row r="1062" spans="1:17">
      <c r="A1062" s="3" t="str">
        <f t="shared" si="34"/>
        <v>HUAHINE - RAIATEA</v>
      </c>
      <c r="B1062" s="2" t="s">
        <v>85</v>
      </c>
      <c r="C1062" s="3" t="s">
        <v>70</v>
      </c>
      <c r="D1062" s="3" t="s">
        <v>56</v>
      </c>
      <c r="E1062" s="3" t="s">
        <v>516</v>
      </c>
      <c r="F1062" s="4">
        <v>0.81944444444444398</v>
      </c>
      <c r="G1062" s="4">
        <v>0.83333333333333304</v>
      </c>
      <c r="H1062" s="2" t="s">
        <v>585</v>
      </c>
      <c r="I1062" s="26" t="s">
        <v>72</v>
      </c>
      <c r="J1062" s="38">
        <v>0</v>
      </c>
      <c r="K1062" s="5" t="str">
        <f t="shared" si="35"/>
        <v>0</v>
      </c>
      <c r="L1062" s="39" t="s">
        <v>586</v>
      </c>
      <c r="M1062" s="4">
        <v>1.38888888888889E-2</v>
      </c>
      <c r="O1062" s="2" t="s">
        <v>48</v>
      </c>
    </row>
    <row r="1063" spans="1:17">
      <c r="A1063" s="3" t="str">
        <f t="shared" si="34"/>
        <v>HUAHINE - TAHITI</v>
      </c>
      <c r="B1063" s="2" t="s">
        <v>86</v>
      </c>
      <c r="C1063" s="3" t="s">
        <v>70</v>
      </c>
      <c r="D1063" s="3" t="s">
        <v>44</v>
      </c>
      <c r="E1063" s="3" t="s">
        <v>516</v>
      </c>
      <c r="F1063" s="4">
        <v>0.81944444444444398</v>
      </c>
      <c r="G1063" s="4">
        <v>0.87847222222222199</v>
      </c>
      <c r="H1063" s="2" t="s">
        <v>585</v>
      </c>
      <c r="I1063" s="5" t="s">
        <v>58</v>
      </c>
      <c r="J1063" s="38">
        <v>1</v>
      </c>
      <c r="K1063" s="5" t="str">
        <f t="shared" si="35"/>
        <v>1</v>
      </c>
      <c r="L1063" s="39" t="s">
        <v>586</v>
      </c>
      <c r="M1063" s="4">
        <v>5.9027777777777797E-2</v>
      </c>
      <c r="O1063" s="2" t="s">
        <v>48</v>
      </c>
    </row>
    <row r="1064" spans="1:17">
      <c r="A1064" s="3" t="str">
        <f t="shared" si="34"/>
        <v>RANGIROA - TAHITI</v>
      </c>
      <c r="B1064" s="2" t="s">
        <v>156</v>
      </c>
      <c r="C1064" s="3" t="s">
        <v>130</v>
      </c>
      <c r="D1064" s="3" t="s">
        <v>44</v>
      </c>
      <c r="E1064" s="3" t="s">
        <v>516</v>
      </c>
      <c r="F1064" s="4">
        <v>0.82291666666666696</v>
      </c>
      <c r="G1064" s="4">
        <v>0.86458333333333304</v>
      </c>
      <c r="H1064" s="2" t="s">
        <v>584</v>
      </c>
      <c r="I1064" s="5" t="s">
        <v>72</v>
      </c>
      <c r="J1064" s="38">
        <v>0</v>
      </c>
      <c r="K1064" s="5" t="str">
        <f t="shared" si="35"/>
        <v>0</v>
      </c>
      <c r="L1064" s="39" t="s">
        <v>187</v>
      </c>
      <c r="M1064" s="4">
        <v>4.1666666666666699E-2</v>
      </c>
      <c r="O1064" s="2" t="s">
        <v>48</v>
      </c>
    </row>
    <row r="1065" spans="1:17">
      <c r="A1065" s="3" t="str">
        <f t="shared" si="34"/>
        <v>RAIATEA - TAHITI</v>
      </c>
      <c r="B1065" s="2" t="s">
        <v>80</v>
      </c>
      <c r="C1065" s="3" t="s">
        <v>56</v>
      </c>
      <c r="D1065" s="3" t="s">
        <v>44</v>
      </c>
      <c r="E1065" s="3" t="s">
        <v>516</v>
      </c>
      <c r="F1065" s="4">
        <v>0.82638888888888895</v>
      </c>
      <c r="G1065" s="4">
        <v>0.85763888888888895</v>
      </c>
      <c r="H1065" s="2" t="s">
        <v>585</v>
      </c>
      <c r="I1065" s="5" t="s">
        <v>58</v>
      </c>
      <c r="J1065" s="38">
        <v>0</v>
      </c>
      <c r="K1065" s="5" t="str">
        <f t="shared" si="35"/>
        <v>0</v>
      </c>
      <c r="L1065" s="39" t="s">
        <v>587</v>
      </c>
      <c r="M1065" s="4">
        <v>3.125E-2</v>
      </c>
      <c r="O1065" s="2" t="s">
        <v>48</v>
      </c>
    </row>
    <row r="1066" spans="1:17">
      <c r="A1066" s="3" t="str">
        <f t="shared" si="34"/>
        <v>BORA BORA - TAHITI</v>
      </c>
      <c r="B1066" s="2" t="s">
        <v>92</v>
      </c>
      <c r="C1066" s="3" t="s">
        <v>78</v>
      </c>
      <c r="D1066" s="3" t="s">
        <v>44</v>
      </c>
      <c r="E1066" s="3" t="s">
        <v>516</v>
      </c>
      <c r="F1066" s="4">
        <v>0.82986111111111105</v>
      </c>
      <c r="G1066" s="4">
        <v>0.86458333333333304</v>
      </c>
      <c r="H1066" s="2" t="s">
        <v>583</v>
      </c>
      <c r="I1066" s="5" t="s">
        <v>72</v>
      </c>
      <c r="J1066" s="38">
        <v>0</v>
      </c>
      <c r="K1066" s="5" t="str">
        <f t="shared" si="35"/>
        <v>0</v>
      </c>
      <c r="L1066" s="39" t="s">
        <v>199</v>
      </c>
      <c r="M1066" s="4">
        <v>3.4722222222222203E-2</v>
      </c>
      <c r="O1066" s="2" t="s">
        <v>48</v>
      </c>
    </row>
    <row r="1067" spans="1:17">
      <c r="A1067" s="3" t="str">
        <f t="shared" si="34"/>
        <v>HUAHINE - TAHITI</v>
      </c>
      <c r="B1067" s="2" t="s">
        <v>86</v>
      </c>
      <c r="C1067" s="3" t="s">
        <v>70</v>
      </c>
      <c r="D1067" s="3" t="s">
        <v>44</v>
      </c>
      <c r="E1067" s="3" t="s">
        <v>516</v>
      </c>
      <c r="F1067" s="4">
        <v>0.84027777777777801</v>
      </c>
      <c r="G1067" s="4">
        <v>0.86805555555555602</v>
      </c>
      <c r="H1067" s="2" t="s">
        <v>588</v>
      </c>
      <c r="I1067" s="5" t="s">
        <v>58</v>
      </c>
      <c r="J1067" s="38">
        <v>0</v>
      </c>
      <c r="K1067" s="5" t="str">
        <f t="shared" si="35"/>
        <v>0</v>
      </c>
      <c r="L1067" s="39" t="s">
        <v>59</v>
      </c>
      <c r="M1067" s="4">
        <v>2.7777777777777801E-2</v>
      </c>
      <c r="O1067" s="2" t="s">
        <v>48</v>
      </c>
    </row>
    <row r="1068" spans="1:17">
      <c r="A1068" s="3" t="str">
        <f t="shared" si="34"/>
        <v>RAIATEA - TAHITI</v>
      </c>
      <c r="B1068" s="2" t="s">
        <v>80</v>
      </c>
      <c r="C1068" s="3" t="s">
        <v>56</v>
      </c>
      <c r="D1068" s="3" t="s">
        <v>44</v>
      </c>
      <c r="E1068" s="3" t="s">
        <v>516</v>
      </c>
      <c r="F1068" s="4">
        <v>0.84722222222222199</v>
      </c>
      <c r="G1068" s="4">
        <v>0.87847222222222199</v>
      </c>
      <c r="H1068" s="2" t="s">
        <v>585</v>
      </c>
      <c r="I1068" s="5" t="s">
        <v>58</v>
      </c>
      <c r="J1068" s="38">
        <v>0</v>
      </c>
      <c r="K1068" s="5" t="str">
        <f t="shared" si="35"/>
        <v>0</v>
      </c>
      <c r="L1068" s="39" t="s">
        <v>586</v>
      </c>
      <c r="M1068" s="4">
        <v>3.125E-2</v>
      </c>
      <c r="O1068" s="2" t="s">
        <v>48</v>
      </c>
    </row>
    <row r="1069" spans="1:17">
      <c r="A1069" s="3" t="str">
        <f t="shared" si="34"/>
        <v>UA POU - UA HUKA</v>
      </c>
      <c r="B1069" s="2" t="s">
        <v>33</v>
      </c>
      <c r="C1069" s="3" t="s">
        <v>34</v>
      </c>
      <c r="D1069" s="3" t="s">
        <v>35</v>
      </c>
      <c r="E1069" s="3" t="s">
        <v>516</v>
      </c>
      <c r="F1069" s="4">
        <v>0.47569444444444442</v>
      </c>
      <c r="G1069" s="4">
        <v>0.54166666666666663</v>
      </c>
      <c r="H1069" s="2" t="s">
        <v>589</v>
      </c>
      <c r="I1069" s="26" t="s">
        <v>38</v>
      </c>
      <c r="J1069" s="27">
        <v>1</v>
      </c>
      <c r="K1069" s="5" t="str">
        <f t="shared" si="35"/>
        <v>1</v>
      </c>
      <c r="L1069" s="39"/>
      <c r="M1069" s="4">
        <f>G1069-F1069</f>
        <v>6.597222222222221E-2</v>
      </c>
      <c r="N1069" s="7">
        <v>3.125E-2</v>
      </c>
      <c r="O1069" s="2" t="s">
        <v>39</v>
      </c>
      <c r="P1069" s="8" t="s">
        <v>40</v>
      </c>
    </row>
    <row r="1070" spans="1:17">
      <c r="A1070" s="3" t="str">
        <f t="shared" si="34"/>
        <v>VAHITAHI - TAHITI</v>
      </c>
      <c r="B1070" s="48" t="s">
        <v>590</v>
      </c>
      <c r="C1070" s="49" t="s">
        <v>106</v>
      </c>
      <c r="D1070" s="49" t="s">
        <v>44</v>
      </c>
      <c r="E1070" s="49" t="s">
        <v>36</v>
      </c>
      <c r="F1070" s="50">
        <v>0.54166666666666696</v>
      </c>
      <c r="G1070" s="50">
        <v>0.71180555555555602</v>
      </c>
      <c r="H1070" s="48" t="s">
        <v>591</v>
      </c>
      <c r="I1070" s="26" t="s">
        <v>38</v>
      </c>
      <c r="J1070" s="51">
        <v>2</v>
      </c>
      <c r="K1070" s="5" t="str">
        <f t="shared" si="35"/>
        <v>2</v>
      </c>
      <c r="L1070" s="39" t="s">
        <v>104</v>
      </c>
      <c r="M1070" s="50">
        <v>0.17013888888888901</v>
      </c>
      <c r="N1070" s="50">
        <v>1.3888888888888888E-2</v>
      </c>
      <c r="O1070" s="48" t="s">
        <v>48</v>
      </c>
      <c r="P1070" s="49" t="s">
        <v>108</v>
      </c>
      <c r="Q1070" s="49"/>
    </row>
    <row r="1071" spans="1:17">
      <c r="A1071" s="3" t="str">
        <f t="shared" si="34"/>
        <v>HUAHINE - BORA BORA</v>
      </c>
      <c r="B1071" s="2" t="s">
        <v>181</v>
      </c>
      <c r="C1071" s="3" t="s">
        <v>70</v>
      </c>
      <c r="D1071" s="3" t="s">
        <v>78</v>
      </c>
      <c r="E1071" s="3" t="s">
        <v>362</v>
      </c>
      <c r="F1071" s="4">
        <v>0.73958333333333337</v>
      </c>
      <c r="G1071" s="4">
        <v>0.75694444444444398</v>
      </c>
      <c r="H1071" s="2" t="s">
        <v>403</v>
      </c>
      <c r="I1071" s="26" t="s">
        <v>72</v>
      </c>
      <c r="J1071" s="38">
        <v>0</v>
      </c>
      <c r="K1071" s="5" t="str">
        <f t="shared" si="35"/>
        <v>0</v>
      </c>
      <c r="L1071" s="39" t="s">
        <v>592</v>
      </c>
      <c r="M1071" s="4">
        <v>1.38888888888889E-2</v>
      </c>
      <c r="O1071" s="2" t="s">
        <v>48</v>
      </c>
    </row>
    <row r="1072" spans="1:17">
      <c r="A1072" s="3" t="str">
        <f t="shared" si="34"/>
        <v>HUAHINE - TAHITI</v>
      </c>
      <c r="B1072" s="2" t="s">
        <v>86</v>
      </c>
      <c r="C1072" s="3" t="s">
        <v>70</v>
      </c>
      <c r="D1072" s="3" t="s">
        <v>44</v>
      </c>
      <c r="E1072" s="3" t="s">
        <v>362</v>
      </c>
      <c r="F1072" s="4">
        <v>0.73958333333333337</v>
      </c>
      <c r="G1072" s="4">
        <v>0.80555555555555602</v>
      </c>
      <c r="H1072" s="2" t="s">
        <v>403</v>
      </c>
      <c r="I1072" s="37" t="s">
        <v>125</v>
      </c>
      <c r="J1072" s="38">
        <v>1</v>
      </c>
      <c r="K1072" s="5" t="str">
        <f t="shared" si="35"/>
        <v>1</v>
      </c>
      <c r="L1072" s="39" t="s">
        <v>592</v>
      </c>
      <c r="M1072" s="4">
        <v>6.25E-2</v>
      </c>
      <c r="O1072" s="2" t="s">
        <v>48</v>
      </c>
    </row>
    <row r="1073" spans="1:15">
      <c r="A1073" s="3" t="str">
        <f t="shared" si="34"/>
        <v>TAHITI - HUAHINE</v>
      </c>
      <c r="B1073" s="2" t="s">
        <v>69</v>
      </c>
      <c r="C1073" s="3" t="s">
        <v>44</v>
      </c>
      <c r="D1073" s="3" t="s">
        <v>70</v>
      </c>
      <c r="E1073" s="3" t="s">
        <v>362</v>
      </c>
      <c r="F1073" s="4">
        <v>0.70138888888888895</v>
      </c>
      <c r="G1073" s="4">
        <v>0.72916666666666663</v>
      </c>
      <c r="H1073" s="2" t="s">
        <v>403</v>
      </c>
      <c r="I1073" s="26" t="s">
        <v>465</v>
      </c>
      <c r="J1073" s="38">
        <v>0</v>
      </c>
      <c r="K1073" s="5" t="str">
        <f t="shared" si="35"/>
        <v>0</v>
      </c>
      <c r="L1073" s="39" t="s">
        <v>592</v>
      </c>
      <c r="M1073" s="4">
        <v>3.125E-2</v>
      </c>
      <c r="O1073" s="2" t="s">
        <v>48</v>
      </c>
    </row>
    <row r="1074" spans="1:15">
      <c r="L1074" s="39" t="s">
        <v>522</v>
      </c>
    </row>
    <row r="1075" spans="1:15">
      <c r="L1075" s="39"/>
    </row>
    <row r="1076" spans="1:15">
      <c r="L1076" s="39"/>
    </row>
    <row r="1077" spans="1:15">
      <c r="L1077" s="39"/>
    </row>
    <row r="1078" spans="1:15">
      <c r="L1078" s="39"/>
    </row>
    <row r="1079" spans="1:15">
      <c r="L1079" s="39"/>
    </row>
    <row r="1080" spans="1:15">
      <c r="L1080" s="39"/>
    </row>
    <row r="1081" spans="1:15">
      <c r="L1081" s="39"/>
    </row>
    <row r="1082" spans="1:15">
      <c r="L1082" s="39"/>
    </row>
    <row r="1083" spans="1:15">
      <c r="L1083" s="39"/>
    </row>
    <row r="1084" spans="1:15">
      <c r="L1084" s="39"/>
    </row>
    <row r="1085" spans="1:15">
      <c r="L1085" s="39"/>
    </row>
    <row r="1086" spans="1:15">
      <c r="L1086" s="39"/>
    </row>
    <row r="1087" spans="1:15">
      <c r="L1087" s="39"/>
    </row>
    <row r="1088" spans="1:15">
      <c r="L1088" s="39"/>
    </row>
    <row r="1089" spans="12:12">
      <c r="L1089" s="39"/>
    </row>
    <row r="1090" spans="12:12">
      <c r="L1090" s="39"/>
    </row>
    <row r="1091" spans="12:12">
      <c r="L1091" s="39"/>
    </row>
    <row r="1092" spans="12:12">
      <c r="L1092" s="39"/>
    </row>
    <row r="1093" spans="12:12">
      <c r="L1093" s="39"/>
    </row>
    <row r="1094" spans="12:12">
      <c r="L1094" s="39"/>
    </row>
    <row r="1095" spans="12:12">
      <c r="L1095" s="39"/>
    </row>
    <row r="1096" spans="12:12">
      <c r="L1096" s="39"/>
    </row>
    <row r="1097" spans="12:12">
      <c r="L1097" s="39"/>
    </row>
    <row r="1098" spans="12:12">
      <c r="L1098" s="39"/>
    </row>
    <row r="1099" spans="12:12">
      <c r="L1099" s="39"/>
    </row>
    <row r="1100" spans="12:12">
      <c r="L1100" s="39"/>
    </row>
    <row r="1101" spans="12:12">
      <c r="L1101" s="39"/>
    </row>
    <row r="1102" spans="12:12">
      <c r="L1102" s="39"/>
    </row>
    <row r="1103" spans="12:12">
      <c r="L1103" s="39"/>
    </row>
    <row r="1104" spans="12:12">
      <c r="L1104" s="39"/>
    </row>
    <row r="1105" spans="12:12">
      <c r="L1105" s="39"/>
    </row>
    <row r="1106" spans="12:12">
      <c r="L1106" s="39"/>
    </row>
    <row r="1107" spans="12:12">
      <c r="L1107" s="39"/>
    </row>
    <row r="1108" spans="12:12">
      <c r="L1108" s="39"/>
    </row>
    <row r="1109" spans="12:12">
      <c r="L1109" s="39"/>
    </row>
    <row r="1110" spans="12:12">
      <c r="L1110" s="39"/>
    </row>
    <row r="1111" spans="12:12">
      <c r="L1111" s="39"/>
    </row>
    <row r="1112" spans="12:12">
      <c r="L1112" s="39"/>
    </row>
  </sheetData>
  <conditionalFormatting sqref="P26:P1073">
    <cfRule type="cellIs" dxfId="6" priority="7" stopIfTrue="1" operator="notEqual">
      <formula>#REF!</formula>
    </cfRule>
  </conditionalFormatting>
  <conditionalFormatting sqref="Q26:Q1073">
    <cfRule type="cellIs" dxfId="5" priority="6" stopIfTrue="1" operator="notEqual">
      <formula>#REF!</formula>
    </cfRule>
  </conditionalFormatting>
  <conditionalFormatting sqref="M26:M1073">
    <cfRule type="cellIs" dxfId="4" priority="5" stopIfTrue="1" operator="notEqual">
      <formula>#REF!</formula>
    </cfRule>
  </conditionalFormatting>
  <conditionalFormatting sqref="N26:N1073">
    <cfRule type="cellIs" dxfId="3" priority="4" stopIfTrue="1" operator="notEqual">
      <formula>#REF!</formula>
    </cfRule>
  </conditionalFormatting>
  <conditionalFormatting sqref="F1070:F1073 F28:F814 D751">
    <cfRule type="cellIs" dxfId="2" priority="3" stopIfTrue="1" operator="notEqual">
      <formula>#REF!</formula>
    </cfRule>
  </conditionalFormatting>
  <conditionalFormatting sqref="J26:J1073 L21">
    <cfRule type="cellIs" dxfId="1" priority="2" stopIfTrue="1" operator="notEqual">
      <formula>#REF!</formula>
    </cfRule>
  </conditionalFormatting>
  <conditionalFormatting sqref="G28:G1073">
    <cfRule type="cellIs" dxfId="0" priority="1" stopIfTrue="1" operator="notEqual">
      <formula>#REF!</formula>
    </cfRule>
  </conditionalFormatting>
  <dataValidations count="1">
    <dataValidation allowBlank="1" showInputMessage="1" sqref="A15:A17 IW15:IW17 SS15:SS17 ACO15:ACO17 AMK15:AMK17 AWG15:AWG17 BGC15:BGC17 BPY15:BPY17 BZU15:BZU17 CJQ15:CJQ17 CTM15:CTM17 DDI15:DDI17 DNE15:DNE17 DXA15:DXA17 EGW15:EGW17 EQS15:EQS17 FAO15:FAO17 FKK15:FKK17 FUG15:FUG17 GEC15:GEC17 GNY15:GNY17 GXU15:GXU17 HHQ15:HHQ17 HRM15:HRM17 IBI15:IBI17 ILE15:ILE17 IVA15:IVA17 JEW15:JEW17 JOS15:JOS17 JYO15:JYO17 KIK15:KIK17 KSG15:KSG17 LCC15:LCC17 LLY15:LLY17 LVU15:LVU17 MFQ15:MFQ17 MPM15:MPM17 MZI15:MZI17 NJE15:NJE17 NTA15:NTA17 OCW15:OCW17 OMS15:OMS17 OWO15:OWO17 PGK15:PGK17 PQG15:PQG17 QAC15:QAC17 QJY15:QJY17 QTU15:QTU17 RDQ15:RDQ17 RNM15:RNM17 RXI15:RXI17 SHE15:SHE17 SRA15:SRA17 TAW15:TAW17 TKS15:TKS17 TUO15:TUO17 UEK15:UEK17 UOG15:UOG17 UYC15:UYC17 VHY15:VHY17 VRU15:VRU17 WBQ15:WBQ17 WLM15:WLM17 WVI15:WVI17 A65551:A65553 IW65551:IW65553 SS65551:SS65553 ACO65551:ACO65553 AMK65551:AMK65553 AWG65551:AWG65553 BGC65551:BGC65553 BPY65551:BPY65553 BZU65551:BZU65553 CJQ65551:CJQ65553 CTM65551:CTM65553 DDI65551:DDI65553 DNE65551:DNE65553 DXA65551:DXA65553 EGW65551:EGW65553 EQS65551:EQS65553 FAO65551:FAO65553 FKK65551:FKK65553 FUG65551:FUG65553 GEC65551:GEC65553 GNY65551:GNY65553 GXU65551:GXU65553 HHQ65551:HHQ65553 HRM65551:HRM65553 IBI65551:IBI65553 ILE65551:ILE65553 IVA65551:IVA65553 JEW65551:JEW65553 JOS65551:JOS65553 JYO65551:JYO65553 KIK65551:KIK65553 KSG65551:KSG65553 LCC65551:LCC65553 LLY65551:LLY65553 LVU65551:LVU65553 MFQ65551:MFQ65553 MPM65551:MPM65553 MZI65551:MZI65553 NJE65551:NJE65553 NTA65551:NTA65553 OCW65551:OCW65553 OMS65551:OMS65553 OWO65551:OWO65553 PGK65551:PGK65553 PQG65551:PQG65553 QAC65551:QAC65553 QJY65551:QJY65553 QTU65551:QTU65553 RDQ65551:RDQ65553 RNM65551:RNM65553 RXI65551:RXI65553 SHE65551:SHE65553 SRA65551:SRA65553 TAW65551:TAW65553 TKS65551:TKS65553 TUO65551:TUO65553 UEK65551:UEK65553 UOG65551:UOG65553 UYC65551:UYC65553 VHY65551:VHY65553 VRU65551:VRU65553 WBQ65551:WBQ65553 WLM65551:WLM65553 WVI65551:WVI65553 A131087:A131089 IW131087:IW131089 SS131087:SS131089 ACO131087:ACO131089 AMK131087:AMK131089 AWG131087:AWG131089 BGC131087:BGC131089 BPY131087:BPY131089 BZU131087:BZU131089 CJQ131087:CJQ131089 CTM131087:CTM131089 DDI131087:DDI131089 DNE131087:DNE131089 DXA131087:DXA131089 EGW131087:EGW131089 EQS131087:EQS131089 FAO131087:FAO131089 FKK131087:FKK131089 FUG131087:FUG131089 GEC131087:GEC131089 GNY131087:GNY131089 GXU131087:GXU131089 HHQ131087:HHQ131089 HRM131087:HRM131089 IBI131087:IBI131089 ILE131087:ILE131089 IVA131087:IVA131089 JEW131087:JEW131089 JOS131087:JOS131089 JYO131087:JYO131089 KIK131087:KIK131089 KSG131087:KSG131089 LCC131087:LCC131089 LLY131087:LLY131089 LVU131087:LVU131089 MFQ131087:MFQ131089 MPM131087:MPM131089 MZI131087:MZI131089 NJE131087:NJE131089 NTA131087:NTA131089 OCW131087:OCW131089 OMS131087:OMS131089 OWO131087:OWO131089 PGK131087:PGK131089 PQG131087:PQG131089 QAC131087:QAC131089 QJY131087:QJY131089 QTU131087:QTU131089 RDQ131087:RDQ131089 RNM131087:RNM131089 RXI131087:RXI131089 SHE131087:SHE131089 SRA131087:SRA131089 TAW131087:TAW131089 TKS131087:TKS131089 TUO131087:TUO131089 UEK131087:UEK131089 UOG131087:UOG131089 UYC131087:UYC131089 VHY131087:VHY131089 VRU131087:VRU131089 WBQ131087:WBQ131089 WLM131087:WLM131089 WVI131087:WVI131089 A196623:A196625 IW196623:IW196625 SS196623:SS196625 ACO196623:ACO196625 AMK196623:AMK196625 AWG196623:AWG196625 BGC196623:BGC196625 BPY196623:BPY196625 BZU196623:BZU196625 CJQ196623:CJQ196625 CTM196623:CTM196625 DDI196623:DDI196625 DNE196623:DNE196625 DXA196623:DXA196625 EGW196623:EGW196625 EQS196623:EQS196625 FAO196623:FAO196625 FKK196623:FKK196625 FUG196623:FUG196625 GEC196623:GEC196625 GNY196623:GNY196625 GXU196623:GXU196625 HHQ196623:HHQ196625 HRM196623:HRM196625 IBI196623:IBI196625 ILE196623:ILE196625 IVA196623:IVA196625 JEW196623:JEW196625 JOS196623:JOS196625 JYO196623:JYO196625 KIK196623:KIK196625 KSG196623:KSG196625 LCC196623:LCC196625 LLY196623:LLY196625 LVU196623:LVU196625 MFQ196623:MFQ196625 MPM196623:MPM196625 MZI196623:MZI196625 NJE196623:NJE196625 NTA196623:NTA196625 OCW196623:OCW196625 OMS196623:OMS196625 OWO196623:OWO196625 PGK196623:PGK196625 PQG196623:PQG196625 QAC196623:QAC196625 QJY196623:QJY196625 QTU196623:QTU196625 RDQ196623:RDQ196625 RNM196623:RNM196625 RXI196623:RXI196625 SHE196623:SHE196625 SRA196623:SRA196625 TAW196623:TAW196625 TKS196623:TKS196625 TUO196623:TUO196625 UEK196623:UEK196625 UOG196623:UOG196625 UYC196623:UYC196625 VHY196623:VHY196625 VRU196623:VRU196625 WBQ196623:WBQ196625 WLM196623:WLM196625 WVI196623:WVI196625 A262159:A262161 IW262159:IW262161 SS262159:SS262161 ACO262159:ACO262161 AMK262159:AMK262161 AWG262159:AWG262161 BGC262159:BGC262161 BPY262159:BPY262161 BZU262159:BZU262161 CJQ262159:CJQ262161 CTM262159:CTM262161 DDI262159:DDI262161 DNE262159:DNE262161 DXA262159:DXA262161 EGW262159:EGW262161 EQS262159:EQS262161 FAO262159:FAO262161 FKK262159:FKK262161 FUG262159:FUG262161 GEC262159:GEC262161 GNY262159:GNY262161 GXU262159:GXU262161 HHQ262159:HHQ262161 HRM262159:HRM262161 IBI262159:IBI262161 ILE262159:ILE262161 IVA262159:IVA262161 JEW262159:JEW262161 JOS262159:JOS262161 JYO262159:JYO262161 KIK262159:KIK262161 KSG262159:KSG262161 LCC262159:LCC262161 LLY262159:LLY262161 LVU262159:LVU262161 MFQ262159:MFQ262161 MPM262159:MPM262161 MZI262159:MZI262161 NJE262159:NJE262161 NTA262159:NTA262161 OCW262159:OCW262161 OMS262159:OMS262161 OWO262159:OWO262161 PGK262159:PGK262161 PQG262159:PQG262161 QAC262159:QAC262161 QJY262159:QJY262161 QTU262159:QTU262161 RDQ262159:RDQ262161 RNM262159:RNM262161 RXI262159:RXI262161 SHE262159:SHE262161 SRA262159:SRA262161 TAW262159:TAW262161 TKS262159:TKS262161 TUO262159:TUO262161 UEK262159:UEK262161 UOG262159:UOG262161 UYC262159:UYC262161 VHY262159:VHY262161 VRU262159:VRU262161 WBQ262159:WBQ262161 WLM262159:WLM262161 WVI262159:WVI262161 A327695:A327697 IW327695:IW327697 SS327695:SS327697 ACO327695:ACO327697 AMK327695:AMK327697 AWG327695:AWG327697 BGC327695:BGC327697 BPY327695:BPY327697 BZU327695:BZU327697 CJQ327695:CJQ327697 CTM327695:CTM327697 DDI327695:DDI327697 DNE327695:DNE327697 DXA327695:DXA327697 EGW327695:EGW327697 EQS327695:EQS327697 FAO327695:FAO327697 FKK327695:FKK327697 FUG327695:FUG327697 GEC327695:GEC327697 GNY327695:GNY327697 GXU327695:GXU327697 HHQ327695:HHQ327697 HRM327695:HRM327697 IBI327695:IBI327697 ILE327695:ILE327697 IVA327695:IVA327697 JEW327695:JEW327697 JOS327695:JOS327697 JYO327695:JYO327697 KIK327695:KIK327697 KSG327695:KSG327697 LCC327695:LCC327697 LLY327695:LLY327697 LVU327695:LVU327697 MFQ327695:MFQ327697 MPM327695:MPM327697 MZI327695:MZI327697 NJE327695:NJE327697 NTA327695:NTA327697 OCW327695:OCW327697 OMS327695:OMS327697 OWO327695:OWO327697 PGK327695:PGK327697 PQG327695:PQG327697 QAC327695:QAC327697 QJY327695:QJY327697 QTU327695:QTU327697 RDQ327695:RDQ327697 RNM327695:RNM327697 RXI327695:RXI327697 SHE327695:SHE327697 SRA327695:SRA327697 TAW327695:TAW327697 TKS327695:TKS327697 TUO327695:TUO327697 UEK327695:UEK327697 UOG327695:UOG327697 UYC327695:UYC327697 VHY327695:VHY327697 VRU327695:VRU327697 WBQ327695:WBQ327697 WLM327695:WLM327697 WVI327695:WVI327697 A393231:A393233 IW393231:IW393233 SS393231:SS393233 ACO393231:ACO393233 AMK393231:AMK393233 AWG393231:AWG393233 BGC393231:BGC393233 BPY393231:BPY393233 BZU393231:BZU393233 CJQ393231:CJQ393233 CTM393231:CTM393233 DDI393231:DDI393233 DNE393231:DNE393233 DXA393231:DXA393233 EGW393231:EGW393233 EQS393231:EQS393233 FAO393231:FAO393233 FKK393231:FKK393233 FUG393231:FUG393233 GEC393231:GEC393233 GNY393231:GNY393233 GXU393231:GXU393233 HHQ393231:HHQ393233 HRM393231:HRM393233 IBI393231:IBI393233 ILE393231:ILE393233 IVA393231:IVA393233 JEW393231:JEW393233 JOS393231:JOS393233 JYO393231:JYO393233 KIK393231:KIK393233 KSG393231:KSG393233 LCC393231:LCC393233 LLY393231:LLY393233 LVU393231:LVU393233 MFQ393231:MFQ393233 MPM393231:MPM393233 MZI393231:MZI393233 NJE393231:NJE393233 NTA393231:NTA393233 OCW393231:OCW393233 OMS393231:OMS393233 OWO393231:OWO393233 PGK393231:PGK393233 PQG393231:PQG393233 QAC393231:QAC393233 QJY393231:QJY393233 QTU393231:QTU393233 RDQ393231:RDQ393233 RNM393231:RNM393233 RXI393231:RXI393233 SHE393231:SHE393233 SRA393231:SRA393233 TAW393231:TAW393233 TKS393231:TKS393233 TUO393231:TUO393233 UEK393231:UEK393233 UOG393231:UOG393233 UYC393231:UYC393233 VHY393231:VHY393233 VRU393231:VRU393233 WBQ393231:WBQ393233 WLM393231:WLM393233 WVI393231:WVI393233 A458767:A458769 IW458767:IW458769 SS458767:SS458769 ACO458767:ACO458769 AMK458767:AMK458769 AWG458767:AWG458769 BGC458767:BGC458769 BPY458767:BPY458769 BZU458767:BZU458769 CJQ458767:CJQ458769 CTM458767:CTM458769 DDI458767:DDI458769 DNE458767:DNE458769 DXA458767:DXA458769 EGW458767:EGW458769 EQS458767:EQS458769 FAO458767:FAO458769 FKK458767:FKK458769 FUG458767:FUG458769 GEC458767:GEC458769 GNY458767:GNY458769 GXU458767:GXU458769 HHQ458767:HHQ458769 HRM458767:HRM458769 IBI458767:IBI458769 ILE458767:ILE458769 IVA458767:IVA458769 JEW458767:JEW458769 JOS458767:JOS458769 JYO458767:JYO458769 KIK458767:KIK458769 KSG458767:KSG458769 LCC458767:LCC458769 LLY458767:LLY458769 LVU458767:LVU458769 MFQ458767:MFQ458769 MPM458767:MPM458769 MZI458767:MZI458769 NJE458767:NJE458769 NTA458767:NTA458769 OCW458767:OCW458769 OMS458767:OMS458769 OWO458767:OWO458769 PGK458767:PGK458769 PQG458767:PQG458769 QAC458767:QAC458769 QJY458767:QJY458769 QTU458767:QTU458769 RDQ458767:RDQ458769 RNM458767:RNM458769 RXI458767:RXI458769 SHE458767:SHE458769 SRA458767:SRA458769 TAW458767:TAW458769 TKS458767:TKS458769 TUO458767:TUO458769 UEK458767:UEK458769 UOG458767:UOG458769 UYC458767:UYC458769 VHY458767:VHY458769 VRU458767:VRU458769 WBQ458767:WBQ458769 WLM458767:WLM458769 WVI458767:WVI458769 A524303:A524305 IW524303:IW524305 SS524303:SS524305 ACO524303:ACO524305 AMK524303:AMK524305 AWG524303:AWG524305 BGC524303:BGC524305 BPY524303:BPY524305 BZU524303:BZU524305 CJQ524303:CJQ524305 CTM524303:CTM524305 DDI524303:DDI524305 DNE524303:DNE524305 DXA524303:DXA524305 EGW524303:EGW524305 EQS524303:EQS524305 FAO524303:FAO524305 FKK524303:FKK524305 FUG524303:FUG524305 GEC524303:GEC524305 GNY524303:GNY524305 GXU524303:GXU524305 HHQ524303:HHQ524305 HRM524303:HRM524305 IBI524303:IBI524305 ILE524303:ILE524305 IVA524303:IVA524305 JEW524303:JEW524305 JOS524303:JOS524305 JYO524303:JYO524305 KIK524303:KIK524305 KSG524303:KSG524305 LCC524303:LCC524305 LLY524303:LLY524305 LVU524303:LVU524305 MFQ524303:MFQ524305 MPM524303:MPM524305 MZI524303:MZI524305 NJE524303:NJE524305 NTA524303:NTA524305 OCW524303:OCW524305 OMS524303:OMS524305 OWO524303:OWO524305 PGK524303:PGK524305 PQG524303:PQG524305 QAC524303:QAC524305 QJY524303:QJY524305 QTU524303:QTU524305 RDQ524303:RDQ524305 RNM524303:RNM524305 RXI524303:RXI524305 SHE524303:SHE524305 SRA524303:SRA524305 TAW524303:TAW524305 TKS524303:TKS524305 TUO524303:TUO524305 UEK524303:UEK524305 UOG524303:UOG524305 UYC524303:UYC524305 VHY524303:VHY524305 VRU524303:VRU524305 WBQ524303:WBQ524305 WLM524303:WLM524305 WVI524303:WVI524305 A589839:A589841 IW589839:IW589841 SS589839:SS589841 ACO589839:ACO589841 AMK589839:AMK589841 AWG589839:AWG589841 BGC589839:BGC589841 BPY589839:BPY589841 BZU589839:BZU589841 CJQ589839:CJQ589841 CTM589839:CTM589841 DDI589839:DDI589841 DNE589839:DNE589841 DXA589839:DXA589841 EGW589839:EGW589841 EQS589839:EQS589841 FAO589839:FAO589841 FKK589839:FKK589841 FUG589839:FUG589841 GEC589839:GEC589841 GNY589839:GNY589841 GXU589839:GXU589841 HHQ589839:HHQ589841 HRM589839:HRM589841 IBI589839:IBI589841 ILE589839:ILE589841 IVA589839:IVA589841 JEW589839:JEW589841 JOS589839:JOS589841 JYO589839:JYO589841 KIK589839:KIK589841 KSG589839:KSG589841 LCC589839:LCC589841 LLY589839:LLY589841 LVU589839:LVU589841 MFQ589839:MFQ589841 MPM589839:MPM589841 MZI589839:MZI589841 NJE589839:NJE589841 NTA589839:NTA589841 OCW589839:OCW589841 OMS589839:OMS589841 OWO589839:OWO589841 PGK589839:PGK589841 PQG589839:PQG589841 QAC589839:QAC589841 QJY589839:QJY589841 QTU589839:QTU589841 RDQ589839:RDQ589841 RNM589839:RNM589841 RXI589839:RXI589841 SHE589839:SHE589841 SRA589839:SRA589841 TAW589839:TAW589841 TKS589839:TKS589841 TUO589839:TUO589841 UEK589839:UEK589841 UOG589839:UOG589841 UYC589839:UYC589841 VHY589839:VHY589841 VRU589839:VRU589841 WBQ589839:WBQ589841 WLM589839:WLM589841 WVI589839:WVI589841 A655375:A655377 IW655375:IW655377 SS655375:SS655377 ACO655375:ACO655377 AMK655375:AMK655377 AWG655375:AWG655377 BGC655375:BGC655377 BPY655375:BPY655377 BZU655375:BZU655377 CJQ655375:CJQ655377 CTM655375:CTM655377 DDI655375:DDI655377 DNE655375:DNE655377 DXA655375:DXA655377 EGW655375:EGW655377 EQS655375:EQS655377 FAO655375:FAO655377 FKK655375:FKK655377 FUG655375:FUG655377 GEC655375:GEC655377 GNY655375:GNY655377 GXU655375:GXU655377 HHQ655375:HHQ655377 HRM655375:HRM655377 IBI655375:IBI655377 ILE655375:ILE655377 IVA655375:IVA655377 JEW655375:JEW655377 JOS655375:JOS655377 JYO655375:JYO655377 KIK655375:KIK655377 KSG655375:KSG655377 LCC655375:LCC655377 LLY655375:LLY655377 LVU655375:LVU655377 MFQ655375:MFQ655377 MPM655375:MPM655377 MZI655375:MZI655377 NJE655375:NJE655377 NTA655375:NTA655377 OCW655375:OCW655377 OMS655375:OMS655377 OWO655375:OWO655377 PGK655375:PGK655377 PQG655375:PQG655377 QAC655375:QAC655377 QJY655375:QJY655377 QTU655375:QTU655377 RDQ655375:RDQ655377 RNM655375:RNM655377 RXI655375:RXI655377 SHE655375:SHE655377 SRA655375:SRA655377 TAW655375:TAW655377 TKS655375:TKS655377 TUO655375:TUO655377 UEK655375:UEK655377 UOG655375:UOG655377 UYC655375:UYC655377 VHY655375:VHY655377 VRU655375:VRU655377 WBQ655375:WBQ655377 WLM655375:WLM655377 WVI655375:WVI655377 A720911:A720913 IW720911:IW720913 SS720911:SS720913 ACO720911:ACO720913 AMK720911:AMK720913 AWG720911:AWG720913 BGC720911:BGC720913 BPY720911:BPY720913 BZU720911:BZU720913 CJQ720911:CJQ720913 CTM720911:CTM720913 DDI720911:DDI720913 DNE720911:DNE720913 DXA720911:DXA720913 EGW720911:EGW720913 EQS720911:EQS720913 FAO720911:FAO720913 FKK720911:FKK720913 FUG720911:FUG720913 GEC720911:GEC720913 GNY720911:GNY720913 GXU720911:GXU720913 HHQ720911:HHQ720913 HRM720911:HRM720913 IBI720911:IBI720913 ILE720911:ILE720913 IVA720911:IVA720913 JEW720911:JEW720913 JOS720911:JOS720913 JYO720911:JYO720913 KIK720911:KIK720913 KSG720911:KSG720913 LCC720911:LCC720913 LLY720911:LLY720913 LVU720911:LVU720913 MFQ720911:MFQ720913 MPM720911:MPM720913 MZI720911:MZI720913 NJE720911:NJE720913 NTA720911:NTA720913 OCW720911:OCW720913 OMS720911:OMS720913 OWO720911:OWO720913 PGK720911:PGK720913 PQG720911:PQG720913 QAC720911:QAC720913 QJY720911:QJY720913 QTU720911:QTU720913 RDQ720911:RDQ720913 RNM720911:RNM720913 RXI720911:RXI720913 SHE720911:SHE720913 SRA720911:SRA720913 TAW720911:TAW720913 TKS720911:TKS720913 TUO720911:TUO720913 UEK720911:UEK720913 UOG720911:UOG720913 UYC720911:UYC720913 VHY720911:VHY720913 VRU720911:VRU720913 WBQ720911:WBQ720913 WLM720911:WLM720913 WVI720911:WVI720913 A786447:A786449 IW786447:IW786449 SS786447:SS786449 ACO786447:ACO786449 AMK786447:AMK786449 AWG786447:AWG786449 BGC786447:BGC786449 BPY786447:BPY786449 BZU786447:BZU786449 CJQ786447:CJQ786449 CTM786447:CTM786449 DDI786447:DDI786449 DNE786447:DNE786449 DXA786447:DXA786449 EGW786447:EGW786449 EQS786447:EQS786449 FAO786447:FAO786449 FKK786447:FKK786449 FUG786447:FUG786449 GEC786447:GEC786449 GNY786447:GNY786449 GXU786447:GXU786449 HHQ786447:HHQ786449 HRM786447:HRM786449 IBI786447:IBI786449 ILE786447:ILE786449 IVA786447:IVA786449 JEW786447:JEW786449 JOS786447:JOS786449 JYO786447:JYO786449 KIK786447:KIK786449 KSG786447:KSG786449 LCC786447:LCC786449 LLY786447:LLY786449 LVU786447:LVU786449 MFQ786447:MFQ786449 MPM786447:MPM786449 MZI786447:MZI786449 NJE786447:NJE786449 NTA786447:NTA786449 OCW786447:OCW786449 OMS786447:OMS786449 OWO786447:OWO786449 PGK786447:PGK786449 PQG786447:PQG786449 QAC786447:QAC786449 QJY786447:QJY786449 QTU786447:QTU786449 RDQ786447:RDQ786449 RNM786447:RNM786449 RXI786447:RXI786449 SHE786447:SHE786449 SRA786447:SRA786449 TAW786447:TAW786449 TKS786447:TKS786449 TUO786447:TUO786449 UEK786447:UEK786449 UOG786447:UOG786449 UYC786447:UYC786449 VHY786447:VHY786449 VRU786447:VRU786449 WBQ786447:WBQ786449 WLM786447:WLM786449 WVI786447:WVI786449 A851983:A851985 IW851983:IW851985 SS851983:SS851985 ACO851983:ACO851985 AMK851983:AMK851985 AWG851983:AWG851985 BGC851983:BGC851985 BPY851983:BPY851985 BZU851983:BZU851985 CJQ851983:CJQ851985 CTM851983:CTM851985 DDI851983:DDI851985 DNE851983:DNE851985 DXA851983:DXA851985 EGW851983:EGW851985 EQS851983:EQS851985 FAO851983:FAO851985 FKK851983:FKK851985 FUG851983:FUG851985 GEC851983:GEC851985 GNY851983:GNY851985 GXU851983:GXU851985 HHQ851983:HHQ851985 HRM851983:HRM851985 IBI851983:IBI851985 ILE851983:ILE851985 IVA851983:IVA851985 JEW851983:JEW851985 JOS851983:JOS851985 JYO851983:JYO851985 KIK851983:KIK851985 KSG851983:KSG851985 LCC851983:LCC851985 LLY851983:LLY851985 LVU851983:LVU851985 MFQ851983:MFQ851985 MPM851983:MPM851985 MZI851983:MZI851985 NJE851983:NJE851985 NTA851983:NTA851985 OCW851983:OCW851985 OMS851983:OMS851985 OWO851983:OWO851985 PGK851983:PGK851985 PQG851983:PQG851985 QAC851983:QAC851985 QJY851983:QJY851985 QTU851983:QTU851985 RDQ851983:RDQ851985 RNM851983:RNM851985 RXI851983:RXI851985 SHE851983:SHE851985 SRA851983:SRA851985 TAW851983:TAW851985 TKS851983:TKS851985 TUO851983:TUO851985 UEK851983:UEK851985 UOG851983:UOG851985 UYC851983:UYC851985 VHY851983:VHY851985 VRU851983:VRU851985 WBQ851983:WBQ851985 WLM851983:WLM851985 WVI851983:WVI851985 A917519:A917521 IW917519:IW917521 SS917519:SS917521 ACO917519:ACO917521 AMK917519:AMK917521 AWG917519:AWG917521 BGC917519:BGC917521 BPY917519:BPY917521 BZU917519:BZU917521 CJQ917519:CJQ917521 CTM917519:CTM917521 DDI917519:DDI917521 DNE917519:DNE917521 DXA917519:DXA917521 EGW917519:EGW917521 EQS917519:EQS917521 FAO917519:FAO917521 FKK917519:FKK917521 FUG917519:FUG917521 GEC917519:GEC917521 GNY917519:GNY917521 GXU917519:GXU917521 HHQ917519:HHQ917521 HRM917519:HRM917521 IBI917519:IBI917521 ILE917519:ILE917521 IVA917519:IVA917521 JEW917519:JEW917521 JOS917519:JOS917521 JYO917519:JYO917521 KIK917519:KIK917521 KSG917519:KSG917521 LCC917519:LCC917521 LLY917519:LLY917521 LVU917519:LVU917521 MFQ917519:MFQ917521 MPM917519:MPM917521 MZI917519:MZI917521 NJE917519:NJE917521 NTA917519:NTA917521 OCW917519:OCW917521 OMS917519:OMS917521 OWO917519:OWO917521 PGK917519:PGK917521 PQG917519:PQG917521 QAC917519:QAC917521 QJY917519:QJY917521 QTU917519:QTU917521 RDQ917519:RDQ917521 RNM917519:RNM917521 RXI917519:RXI917521 SHE917519:SHE917521 SRA917519:SRA917521 TAW917519:TAW917521 TKS917519:TKS917521 TUO917519:TUO917521 UEK917519:UEK917521 UOG917519:UOG917521 UYC917519:UYC917521 VHY917519:VHY917521 VRU917519:VRU917521 WBQ917519:WBQ917521 WLM917519:WLM917521 WVI917519:WVI917521 A983055:A983057 IW983055:IW983057 SS983055:SS983057 ACO983055:ACO983057 AMK983055:AMK983057 AWG983055:AWG983057 BGC983055:BGC983057 BPY983055:BPY983057 BZU983055:BZU983057 CJQ983055:CJQ983057 CTM983055:CTM983057 DDI983055:DDI983057 DNE983055:DNE983057 DXA983055:DXA983057 EGW983055:EGW983057 EQS983055:EQS983057 FAO983055:FAO983057 FKK983055:FKK983057 FUG983055:FUG983057 GEC983055:GEC983057 GNY983055:GNY983057 GXU983055:GXU983057 HHQ983055:HHQ983057 HRM983055:HRM983057 IBI983055:IBI983057 ILE983055:ILE983057 IVA983055:IVA983057 JEW983055:JEW983057 JOS983055:JOS983057 JYO983055:JYO983057 KIK983055:KIK983057 KSG983055:KSG983057 LCC983055:LCC983057 LLY983055:LLY983057 LVU983055:LVU983057 MFQ983055:MFQ983057 MPM983055:MPM983057 MZI983055:MZI983057 NJE983055:NJE983057 NTA983055:NTA983057 OCW983055:OCW983057 OMS983055:OMS983057 OWO983055:OWO983057 PGK983055:PGK983057 PQG983055:PQG983057 QAC983055:QAC983057 QJY983055:QJY983057 QTU983055:QTU983057 RDQ983055:RDQ983057 RNM983055:RNM983057 RXI983055:RXI983057 SHE983055:SHE983057 SRA983055:SRA983057 TAW983055:TAW983057 TKS983055:TKS983057 TUO983055:TUO983057 UEK983055:UEK983057 UOG983055:UOG983057 UYC983055:UYC983057 VHY983055:VHY983057 VRU983055:VRU983057 WBQ983055:WBQ983057 WLM983055:WLM983057 WVI983055:WVI983057 A1:A6 IW1:IW6 SS1:SS6 ACO1:ACO6 AMK1:AMK6 AWG1:AWG6 BGC1:BGC6 BPY1:BPY6 BZU1:BZU6 CJQ1:CJQ6 CTM1:CTM6 DDI1:DDI6 DNE1:DNE6 DXA1:DXA6 EGW1:EGW6 EQS1:EQS6 FAO1:FAO6 FKK1:FKK6 FUG1:FUG6 GEC1:GEC6 GNY1:GNY6 GXU1:GXU6 HHQ1:HHQ6 HRM1:HRM6 IBI1:IBI6 ILE1:ILE6 IVA1:IVA6 JEW1:JEW6 JOS1:JOS6 JYO1:JYO6 KIK1:KIK6 KSG1:KSG6 LCC1:LCC6 LLY1:LLY6 LVU1:LVU6 MFQ1:MFQ6 MPM1:MPM6 MZI1:MZI6 NJE1:NJE6 NTA1:NTA6 OCW1:OCW6 OMS1:OMS6 OWO1:OWO6 PGK1:PGK6 PQG1:PQG6 QAC1:QAC6 QJY1:QJY6 QTU1:QTU6 RDQ1:RDQ6 RNM1:RNM6 RXI1:RXI6 SHE1:SHE6 SRA1:SRA6 TAW1:TAW6 TKS1:TKS6 TUO1:TUO6 UEK1:UEK6 UOG1:UOG6 UYC1:UYC6 VHY1:VHY6 VRU1:VRU6 WBQ1:WBQ6 WLM1:WLM6 WVI1:WVI6 A65537:A65542 IW65537:IW65542 SS65537:SS65542 ACO65537:ACO65542 AMK65537:AMK65542 AWG65537:AWG65542 BGC65537:BGC65542 BPY65537:BPY65542 BZU65537:BZU65542 CJQ65537:CJQ65542 CTM65537:CTM65542 DDI65537:DDI65542 DNE65537:DNE65542 DXA65537:DXA65542 EGW65537:EGW65542 EQS65537:EQS65542 FAO65537:FAO65542 FKK65537:FKK65542 FUG65537:FUG65542 GEC65537:GEC65542 GNY65537:GNY65542 GXU65537:GXU65542 HHQ65537:HHQ65542 HRM65537:HRM65542 IBI65537:IBI65542 ILE65537:ILE65542 IVA65537:IVA65542 JEW65537:JEW65542 JOS65537:JOS65542 JYO65537:JYO65542 KIK65537:KIK65542 KSG65537:KSG65542 LCC65537:LCC65542 LLY65537:LLY65542 LVU65537:LVU65542 MFQ65537:MFQ65542 MPM65537:MPM65542 MZI65537:MZI65542 NJE65537:NJE65542 NTA65537:NTA65542 OCW65537:OCW65542 OMS65537:OMS65542 OWO65537:OWO65542 PGK65537:PGK65542 PQG65537:PQG65542 QAC65537:QAC65542 QJY65537:QJY65542 QTU65537:QTU65542 RDQ65537:RDQ65542 RNM65537:RNM65542 RXI65537:RXI65542 SHE65537:SHE65542 SRA65537:SRA65542 TAW65537:TAW65542 TKS65537:TKS65542 TUO65537:TUO65542 UEK65537:UEK65542 UOG65537:UOG65542 UYC65537:UYC65542 VHY65537:VHY65542 VRU65537:VRU65542 WBQ65537:WBQ65542 WLM65537:WLM65542 WVI65537:WVI65542 A131073:A131078 IW131073:IW131078 SS131073:SS131078 ACO131073:ACO131078 AMK131073:AMK131078 AWG131073:AWG131078 BGC131073:BGC131078 BPY131073:BPY131078 BZU131073:BZU131078 CJQ131073:CJQ131078 CTM131073:CTM131078 DDI131073:DDI131078 DNE131073:DNE131078 DXA131073:DXA131078 EGW131073:EGW131078 EQS131073:EQS131078 FAO131073:FAO131078 FKK131073:FKK131078 FUG131073:FUG131078 GEC131073:GEC131078 GNY131073:GNY131078 GXU131073:GXU131078 HHQ131073:HHQ131078 HRM131073:HRM131078 IBI131073:IBI131078 ILE131073:ILE131078 IVA131073:IVA131078 JEW131073:JEW131078 JOS131073:JOS131078 JYO131073:JYO131078 KIK131073:KIK131078 KSG131073:KSG131078 LCC131073:LCC131078 LLY131073:LLY131078 LVU131073:LVU131078 MFQ131073:MFQ131078 MPM131073:MPM131078 MZI131073:MZI131078 NJE131073:NJE131078 NTA131073:NTA131078 OCW131073:OCW131078 OMS131073:OMS131078 OWO131073:OWO131078 PGK131073:PGK131078 PQG131073:PQG131078 QAC131073:QAC131078 QJY131073:QJY131078 QTU131073:QTU131078 RDQ131073:RDQ131078 RNM131073:RNM131078 RXI131073:RXI131078 SHE131073:SHE131078 SRA131073:SRA131078 TAW131073:TAW131078 TKS131073:TKS131078 TUO131073:TUO131078 UEK131073:UEK131078 UOG131073:UOG131078 UYC131073:UYC131078 VHY131073:VHY131078 VRU131073:VRU131078 WBQ131073:WBQ131078 WLM131073:WLM131078 WVI131073:WVI131078 A196609:A196614 IW196609:IW196614 SS196609:SS196614 ACO196609:ACO196614 AMK196609:AMK196614 AWG196609:AWG196614 BGC196609:BGC196614 BPY196609:BPY196614 BZU196609:BZU196614 CJQ196609:CJQ196614 CTM196609:CTM196614 DDI196609:DDI196614 DNE196609:DNE196614 DXA196609:DXA196614 EGW196609:EGW196614 EQS196609:EQS196614 FAO196609:FAO196614 FKK196609:FKK196614 FUG196609:FUG196614 GEC196609:GEC196614 GNY196609:GNY196614 GXU196609:GXU196614 HHQ196609:HHQ196614 HRM196609:HRM196614 IBI196609:IBI196614 ILE196609:ILE196614 IVA196609:IVA196614 JEW196609:JEW196614 JOS196609:JOS196614 JYO196609:JYO196614 KIK196609:KIK196614 KSG196609:KSG196614 LCC196609:LCC196614 LLY196609:LLY196614 LVU196609:LVU196614 MFQ196609:MFQ196614 MPM196609:MPM196614 MZI196609:MZI196614 NJE196609:NJE196614 NTA196609:NTA196614 OCW196609:OCW196614 OMS196609:OMS196614 OWO196609:OWO196614 PGK196609:PGK196614 PQG196609:PQG196614 QAC196609:QAC196614 QJY196609:QJY196614 QTU196609:QTU196614 RDQ196609:RDQ196614 RNM196609:RNM196614 RXI196609:RXI196614 SHE196609:SHE196614 SRA196609:SRA196614 TAW196609:TAW196614 TKS196609:TKS196614 TUO196609:TUO196614 UEK196609:UEK196614 UOG196609:UOG196614 UYC196609:UYC196614 VHY196609:VHY196614 VRU196609:VRU196614 WBQ196609:WBQ196614 WLM196609:WLM196614 WVI196609:WVI196614 A262145:A262150 IW262145:IW262150 SS262145:SS262150 ACO262145:ACO262150 AMK262145:AMK262150 AWG262145:AWG262150 BGC262145:BGC262150 BPY262145:BPY262150 BZU262145:BZU262150 CJQ262145:CJQ262150 CTM262145:CTM262150 DDI262145:DDI262150 DNE262145:DNE262150 DXA262145:DXA262150 EGW262145:EGW262150 EQS262145:EQS262150 FAO262145:FAO262150 FKK262145:FKK262150 FUG262145:FUG262150 GEC262145:GEC262150 GNY262145:GNY262150 GXU262145:GXU262150 HHQ262145:HHQ262150 HRM262145:HRM262150 IBI262145:IBI262150 ILE262145:ILE262150 IVA262145:IVA262150 JEW262145:JEW262150 JOS262145:JOS262150 JYO262145:JYO262150 KIK262145:KIK262150 KSG262145:KSG262150 LCC262145:LCC262150 LLY262145:LLY262150 LVU262145:LVU262150 MFQ262145:MFQ262150 MPM262145:MPM262150 MZI262145:MZI262150 NJE262145:NJE262150 NTA262145:NTA262150 OCW262145:OCW262150 OMS262145:OMS262150 OWO262145:OWO262150 PGK262145:PGK262150 PQG262145:PQG262150 QAC262145:QAC262150 QJY262145:QJY262150 QTU262145:QTU262150 RDQ262145:RDQ262150 RNM262145:RNM262150 RXI262145:RXI262150 SHE262145:SHE262150 SRA262145:SRA262150 TAW262145:TAW262150 TKS262145:TKS262150 TUO262145:TUO262150 UEK262145:UEK262150 UOG262145:UOG262150 UYC262145:UYC262150 VHY262145:VHY262150 VRU262145:VRU262150 WBQ262145:WBQ262150 WLM262145:WLM262150 WVI262145:WVI262150 A327681:A327686 IW327681:IW327686 SS327681:SS327686 ACO327681:ACO327686 AMK327681:AMK327686 AWG327681:AWG327686 BGC327681:BGC327686 BPY327681:BPY327686 BZU327681:BZU327686 CJQ327681:CJQ327686 CTM327681:CTM327686 DDI327681:DDI327686 DNE327681:DNE327686 DXA327681:DXA327686 EGW327681:EGW327686 EQS327681:EQS327686 FAO327681:FAO327686 FKK327681:FKK327686 FUG327681:FUG327686 GEC327681:GEC327686 GNY327681:GNY327686 GXU327681:GXU327686 HHQ327681:HHQ327686 HRM327681:HRM327686 IBI327681:IBI327686 ILE327681:ILE327686 IVA327681:IVA327686 JEW327681:JEW327686 JOS327681:JOS327686 JYO327681:JYO327686 KIK327681:KIK327686 KSG327681:KSG327686 LCC327681:LCC327686 LLY327681:LLY327686 LVU327681:LVU327686 MFQ327681:MFQ327686 MPM327681:MPM327686 MZI327681:MZI327686 NJE327681:NJE327686 NTA327681:NTA327686 OCW327681:OCW327686 OMS327681:OMS327686 OWO327681:OWO327686 PGK327681:PGK327686 PQG327681:PQG327686 QAC327681:QAC327686 QJY327681:QJY327686 QTU327681:QTU327686 RDQ327681:RDQ327686 RNM327681:RNM327686 RXI327681:RXI327686 SHE327681:SHE327686 SRA327681:SRA327686 TAW327681:TAW327686 TKS327681:TKS327686 TUO327681:TUO327686 UEK327681:UEK327686 UOG327681:UOG327686 UYC327681:UYC327686 VHY327681:VHY327686 VRU327681:VRU327686 WBQ327681:WBQ327686 WLM327681:WLM327686 WVI327681:WVI327686 A393217:A393222 IW393217:IW393222 SS393217:SS393222 ACO393217:ACO393222 AMK393217:AMK393222 AWG393217:AWG393222 BGC393217:BGC393222 BPY393217:BPY393222 BZU393217:BZU393222 CJQ393217:CJQ393222 CTM393217:CTM393222 DDI393217:DDI393222 DNE393217:DNE393222 DXA393217:DXA393222 EGW393217:EGW393222 EQS393217:EQS393222 FAO393217:FAO393222 FKK393217:FKK393222 FUG393217:FUG393222 GEC393217:GEC393222 GNY393217:GNY393222 GXU393217:GXU393222 HHQ393217:HHQ393222 HRM393217:HRM393222 IBI393217:IBI393222 ILE393217:ILE393222 IVA393217:IVA393222 JEW393217:JEW393222 JOS393217:JOS393222 JYO393217:JYO393222 KIK393217:KIK393222 KSG393217:KSG393222 LCC393217:LCC393222 LLY393217:LLY393222 LVU393217:LVU393222 MFQ393217:MFQ393222 MPM393217:MPM393222 MZI393217:MZI393222 NJE393217:NJE393222 NTA393217:NTA393222 OCW393217:OCW393222 OMS393217:OMS393222 OWO393217:OWO393222 PGK393217:PGK393222 PQG393217:PQG393222 QAC393217:QAC393222 QJY393217:QJY393222 QTU393217:QTU393222 RDQ393217:RDQ393222 RNM393217:RNM393222 RXI393217:RXI393222 SHE393217:SHE393222 SRA393217:SRA393222 TAW393217:TAW393222 TKS393217:TKS393222 TUO393217:TUO393222 UEK393217:UEK393222 UOG393217:UOG393222 UYC393217:UYC393222 VHY393217:VHY393222 VRU393217:VRU393222 WBQ393217:WBQ393222 WLM393217:WLM393222 WVI393217:WVI393222 A458753:A458758 IW458753:IW458758 SS458753:SS458758 ACO458753:ACO458758 AMK458753:AMK458758 AWG458753:AWG458758 BGC458753:BGC458758 BPY458753:BPY458758 BZU458753:BZU458758 CJQ458753:CJQ458758 CTM458753:CTM458758 DDI458753:DDI458758 DNE458753:DNE458758 DXA458753:DXA458758 EGW458753:EGW458758 EQS458753:EQS458758 FAO458753:FAO458758 FKK458753:FKK458758 FUG458753:FUG458758 GEC458753:GEC458758 GNY458753:GNY458758 GXU458753:GXU458758 HHQ458753:HHQ458758 HRM458753:HRM458758 IBI458753:IBI458758 ILE458753:ILE458758 IVA458753:IVA458758 JEW458753:JEW458758 JOS458753:JOS458758 JYO458753:JYO458758 KIK458753:KIK458758 KSG458753:KSG458758 LCC458753:LCC458758 LLY458753:LLY458758 LVU458753:LVU458758 MFQ458753:MFQ458758 MPM458753:MPM458758 MZI458753:MZI458758 NJE458753:NJE458758 NTA458753:NTA458758 OCW458753:OCW458758 OMS458753:OMS458758 OWO458753:OWO458758 PGK458753:PGK458758 PQG458753:PQG458758 QAC458753:QAC458758 QJY458753:QJY458758 QTU458753:QTU458758 RDQ458753:RDQ458758 RNM458753:RNM458758 RXI458753:RXI458758 SHE458753:SHE458758 SRA458753:SRA458758 TAW458753:TAW458758 TKS458753:TKS458758 TUO458753:TUO458758 UEK458753:UEK458758 UOG458753:UOG458758 UYC458753:UYC458758 VHY458753:VHY458758 VRU458753:VRU458758 WBQ458753:WBQ458758 WLM458753:WLM458758 WVI458753:WVI458758 A524289:A524294 IW524289:IW524294 SS524289:SS524294 ACO524289:ACO524294 AMK524289:AMK524294 AWG524289:AWG524294 BGC524289:BGC524294 BPY524289:BPY524294 BZU524289:BZU524294 CJQ524289:CJQ524294 CTM524289:CTM524294 DDI524289:DDI524294 DNE524289:DNE524294 DXA524289:DXA524294 EGW524289:EGW524294 EQS524289:EQS524294 FAO524289:FAO524294 FKK524289:FKK524294 FUG524289:FUG524294 GEC524289:GEC524294 GNY524289:GNY524294 GXU524289:GXU524294 HHQ524289:HHQ524294 HRM524289:HRM524294 IBI524289:IBI524294 ILE524289:ILE524294 IVA524289:IVA524294 JEW524289:JEW524294 JOS524289:JOS524294 JYO524289:JYO524294 KIK524289:KIK524294 KSG524289:KSG524294 LCC524289:LCC524294 LLY524289:LLY524294 LVU524289:LVU524294 MFQ524289:MFQ524294 MPM524289:MPM524294 MZI524289:MZI524294 NJE524289:NJE524294 NTA524289:NTA524294 OCW524289:OCW524294 OMS524289:OMS524294 OWO524289:OWO524294 PGK524289:PGK524294 PQG524289:PQG524294 QAC524289:QAC524294 QJY524289:QJY524294 QTU524289:QTU524294 RDQ524289:RDQ524294 RNM524289:RNM524294 RXI524289:RXI524294 SHE524289:SHE524294 SRA524289:SRA524294 TAW524289:TAW524294 TKS524289:TKS524294 TUO524289:TUO524294 UEK524289:UEK524294 UOG524289:UOG524294 UYC524289:UYC524294 VHY524289:VHY524294 VRU524289:VRU524294 WBQ524289:WBQ524294 WLM524289:WLM524294 WVI524289:WVI524294 A589825:A589830 IW589825:IW589830 SS589825:SS589830 ACO589825:ACO589830 AMK589825:AMK589830 AWG589825:AWG589830 BGC589825:BGC589830 BPY589825:BPY589830 BZU589825:BZU589830 CJQ589825:CJQ589830 CTM589825:CTM589830 DDI589825:DDI589830 DNE589825:DNE589830 DXA589825:DXA589830 EGW589825:EGW589830 EQS589825:EQS589830 FAO589825:FAO589830 FKK589825:FKK589830 FUG589825:FUG589830 GEC589825:GEC589830 GNY589825:GNY589830 GXU589825:GXU589830 HHQ589825:HHQ589830 HRM589825:HRM589830 IBI589825:IBI589830 ILE589825:ILE589830 IVA589825:IVA589830 JEW589825:JEW589830 JOS589825:JOS589830 JYO589825:JYO589830 KIK589825:KIK589830 KSG589825:KSG589830 LCC589825:LCC589830 LLY589825:LLY589830 LVU589825:LVU589830 MFQ589825:MFQ589830 MPM589825:MPM589830 MZI589825:MZI589830 NJE589825:NJE589830 NTA589825:NTA589830 OCW589825:OCW589830 OMS589825:OMS589830 OWO589825:OWO589830 PGK589825:PGK589830 PQG589825:PQG589830 QAC589825:QAC589830 QJY589825:QJY589830 QTU589825:QTU589830 RDQ589825:RDQ589830 RNM589825:RNM589830 RXI589825:RXI589830 SHE589825:SHE589830 SRA589825:SRA589830 TAW589825:TAW589830 TKS589825:TKS589830 TUO589825:TUO589830 UEK589825:UEK589830 UOG589825:UOG589830 UYC589825:UYC589830 VHY589825:VHY589830 VRU589825:VRU589830 WBQ589825:WBQ589830 WLM589825:WLM589830 WVI589825:WVI589830 A655361:A655366 IW655361:IW655366 SS655361:SS655366 ACO655361:ACO655366 AMK655361:AMK655366 AWG655361:AWG655366 BGC655361:BGC655366 BPY655361:BPY655366 BZU655361:BZU655366 CJQ655361:CJQ655366 CTM655361:CTM655366 DDI655361:DDI655366 DNE655361:DNE655366 DXA655361:DXA655366 EGW655361:EGW655366 EQS655361:EQS655366 FAO655361:FAO655366 FKK655361:FKK655366 FUG655361:FUG655366 GEC655361:GEC655366 GNY655361:GNY655366 GXU655361:GXU655366 HHQ655361:HHQ655366 HRM655361:HRM655366 IBI655361:IBI655366 ILE655361:ILE655366 IVA655361:IVA655366 JEW655361:JEW655366 JOS655361:JOS655366 JYO655361:JYO655366 KIK655361:KIK655366 KSG655361:KSG655366 LCC655361:LCC655366 LLY655361:LLY655366 LVU655361:LVU655366 MFQ655361:MFQ655366 MPM655361:MPM655366 MZI655361:MZI655366 NJE655361:NJE655366 NTA655361:NTA655366 OCW655361:OCW655366 OMS655361:OMS655366 OWO655361:OWO655366 PGK655361:PGK655366 PQG655361:PQG655366 QAC655361:QAC655366 QJY655361:QJY655366 QTU655361:QTU655366 RDQ655361:RDQ655366 RNM655361:RNM655366 RXI655361:RXI655366 SHE655361:SHE655366 SRA655361:SRA655366 TAW655361:TAW655366 TKS655361:TKS655366 TUO655361:TUO655366 UEK655361:UEK655366 UOG655361:UOG655366 UYC655361:UYC655366 VHY655361:VHY655366 VRU655361:VRU655366 WBQ655361:WBQ655366 WLM655361:WLM655366 WVI655361:WVI655366 A720897:A720902 IW720897:IW720902 SS720897:SS720902 ACO720897:ACO720902 AMK720897:AMK720902 AWG720897:AWG720902 BGC720897:BGC720902 BPY720897:BPY720902 BZU720897:BZU720902 CJQ720897:CJQ720902 CTM720897:CTM720902 DDI720897:DDI720902 DNE720897:DNE720902 DXA720897:DXA720902 EGW720897:EGW720902 EQS720897:EQS720902 FAO720897:FAO720902 FKK720897:FKK720902 FUG720897:FUG720902 GEC720897:GEC720902 GNY720897:GNY720902 GXU720897:GXU720902 HHQ720897:HHQ720902 HRM720897:HRM720902 IBI720897:IBI720902 ILE720897:ILE720902 IVA720897:IVA720902 JEW720897:JEW720902 JOS720897:JOS720902 JYO720897:JYO720902 KIK720897:KIK720902 KSG720897:KSG720902 LCC720897:LCC720902 LLY720897:LLY720902 LVU720897:LVU720902 MFQ720897:MFQ720902 MPM720897:MPM720902 MZI720897:MZI720902 NJE720897:NJE720902 NTA720897:NTA720902 OCW720897:OCW720902 OMS720897:OMS720902 OWO720897:OWO720902 PGK720897:PGK720902 PQG720897:PQG720902 QAC720897:QAC720902 QJY720897:QJY720902 QTU720897:QTU720902 RDQ720897:RDQ720902 RNM720897:RNM720902 RXI720897:RXI720902 SHE720897:SHE720902 SRA720897:SRA720902 TAW720897:TAW720902 TKS720897:TKS720902 TUO720897:TUO720902 UEK720897:UEK720902 UOG720897:UOG720902 UYC720897:UYC720902 VHY720897:VHY720902 VRU720897:VRU720902 WBQ720897:WBQ720902 WLM720897:WLM720902 WVI720897:WVI720902 A786433:A786438 IW786433:IW786438 SS786433:SS786438 ACO786433:ACO786438 AMK786433:AMK786438 AWG786433:AWG786438 BGC786433:BGC786438 BPY786433:BPY786438 BZU786433:BZU786438 CJQ786433:CJQ786438 CTM786433:CTM786438 DDI786433:DDI786438 DNE786433:DNE786438 DXA786433:DXA786438 EGW786433:EGW786438 EQS786433:EQS786438 FAO786433:FAO786438 FKK786433:FKK786438 FUG786433:FUG786438 GEC786433:GEC786438 GNY786433:GNY786438 GXU786433:GXU786438 HHQ786433:HHQ786438 HRM786433:HRM786438 IBI786433:IBI786438 ILE786433:ILE786438 IVA786433:IVA786438 JEW786433:JEW786438 JOS786433:JOS786438 JYO786433:JYO786438 KIK786433:KIK786438 KSG786433:KSG786438 LCC786433:LCC786438 LLY786433:LLY786438 LVU786433:LVU786438 MFQ786433:MFQ786438 MPM786433:MPM786438 MZI786433:MZI786438 NJE786433:NJE786438 NTA786433:NTA786438 OCW786433:OCW786438 OMS786433:OMS786438 OWO786433:OWO786438 PGK786433:PGK786438 PQG786433:PQG786438 QAC786433:QAC786438 QJY786433:QJY786438 QTU786433:QTU786438 RDQ786433:RDQ786438 RNM786433:RNM786438 RXI786433:RXI786438 SHE786433:SHE786438 SRA786433:SRA786438 TAW786433:TAW786438 TKS786433:TKS786438 TUO786433:TUO786438 UEK786433:UEK786438 UOG786433:UOG786438 UYC786433:UYC786438 VHY786433:VHY786438 VRU786433:VRU786438 WBQ786433:WBQ786438 WLM786433:WLM786438 WVI786433:WVI786438 A851969:A851974 IW851969:IW851974 SS851969:SS851974 ACO851969:ACO851974 AMK851969:AMK851974 AWG851969:AWG851974 BGC851969:BGC851974 BPY851969:BPY851974 BZU851969:BZU851974 CJQ851969:CJQ851974 CTM851969:CTM851974 DDI851969:DDI851974 DNE851969:DNE851974 DXA851969:DXA851974 EGW851969:EGW851974 EQS851969:EQS851974 FAO851969:FAO851974 FKK851969:FKK851974 FUG851969:FUG851974 GEC851969:GEC851974 GNY851969:GNY851974 GXU851969:GXU851974 HHQ851969:HHQ851974 HRM851969:HRM851974 IBI851969:IBI851974 ILE851969:ILE851974 IVA851969:IVA851974 JEW851969:JEW851974 JOS851969:JOS851974 JYO851969:JYO851974 KIK851969:KIK851974 KSG851969:KSG851974 LCC851969:LCC851974 LLY851969:LLY851974 LVU851969:LVU851974 MFQ851969:MFQ851974 MPM851969:MPM851974 MZI851969:MZI851974 NJE851969:NJE851974 NTA851969:NTA851974 OCW851969:OCW851974 OMS851969:OMS851974 OWO851969:OWO851974 PGK851969:PGK851974 PQG851969:PQG851974 QAC851969:QAC851974 QJY851969:QJY851974 QTU851969:QTU851974 RDQ851969:RDQ851974 RNM851969:RNM851974 RXI851969:RXI851974 SHE851969:SHE851974 SRA851969:SRA851974 TAW851969:TAW851974 TKS851969:TKS851974 TUO851969:TUO851974 UEK851969:UEK851974 UOG851969:UOG851974 UYC851969:UYC851974 VHY851969:VHY851974 VRU851969:VRU851974 WBQ851969:WBQ851974 WLM851969:WLM851974 WVI851969:WVI851974 A917505:A917510 IW917505:IW917510 SS917505:SS917510 ACO917505:ACO917510 AMK917505:AMK917510 AWG917505:AWG917510 BGC917505:BGC917510 BPY917505:BPY917510 BZU917505:BZU917510 CJQ917505:CJQ917510 CTM917505:CTM917510 DDI917505:DDI917510 DNE917505:DNE917510 DXA917505:DXA917510 EGW917505:EGW917510 EQS917505:EQS917510 FAO917505:FAO917510 FKK917505:FKK917510 FUG917505:FUG917510 GEC917505:GEC917510 GNY917505:GNY917510 GXU917505:GXU917510 HHQ917505:HHQ917510 HRM917505:HRM917510 IBI917505:IBI917510 ILE917505:ILE917510 IVA917505:IVA917510 JEW917505:JEW917510 JOS917505:JOS917510 JYO917505:JYO917510 KIK917505:KIK917510 KSG917505:KSG917510 LCC917505:LCC917510 LLY917505:LLY917510 LVU917505:LVU917510 MFQ917505:MFQ917510 MPM917505:MPM917510 MZI917505:MZI917510 NJE917505:NJE917510 NTA917505:NTA917510 OCW917505:OCW917510 OMS917505:OMS917510 OWO917505:OWO917510 PGK917505:PGK917510 PQG917505:PQG917510 QAC917505:QAC917510 QJY917505:QJY917510 QTU917505:QTU917510 RDQ917505:RDQ917510 RNM917505:RNM917510 RXI917505:RXI917510 SHE917505:SHE917510 SRA917505:SRA917510 TAW917505:TAW917510 TKS917505:TKS917510 TUO917505:TUO917510 UEK917505:UEK917510 UOG917505:UOG917510 UYC917505:UYC917510 VHY917505:VHY917510 VRU917505:VRU917510 WBQ917505:WBQ917510 WLM917505:WLM917510 WVI917505:WVI917510 A983041:A983046 IW983041:IW983046 SS983041:SS983046 ACO983041:ACO983046 AMK983041:AMK983046 AWG983041:AWG983046 BGC983041:BGC983046 BPY983041:BPY983046 BZU983041:BZU983046 CJQ983041:CJQ983046 CTM983041:CTM983046 DDI983041:DDI983046 DNE983041:DNE983046 DXA983041:DXA983046 EGW983041:EGW983046 EQS983041:EQS983046 FAO983041:FAO983046 FKK983041:FKK983046 FUG983041:FUG983046 GEC983041:GEC983046 GNY983041:GNY983046 GXU983041:GXU983046 HHQ983041:HHQ983046 HRM983041:HRM983046 IBI983041:IBI983046 ILE983041:ILE983046 IVA983041:IVA983046 JEW983041:JEW983046 JOS983041:JOS983046 JYO983041:JYO983046 KIK983041:KIK983046 KSG983041:KSG983046 LCC983041:LCC983046 LLY983041:LLY983046 LVU983041:LVU983046 MFQ983041:MFQ983046 MPM983041:MPM983046 MZI983041:MZI983046 NJE983041:NJE983046 NTA983041:NTA983046 OCW983041:OCW983046 OMS983041:OMS983046 OWO983041:OWO983046 PGK983041:PGK983046 PQG983041:PQG983046 QAC983041:QAC983046 QJY983041:QJY983046 QTU983041:QTU983046 RDQ983041:RDQ983046 RNM983041:RNM983046 RXI983041:RXI983046 SHE983041:SHE983046 SRA983041:SRA983046 TAW983041:TAW983046 TKS983041:TKS983046 TUO983041:TUO983046 UEK983041:UEK983046 UOG983041:UOG983046 UYC983041:UYC983046 VHY983041:VHY983046 VRU983041:VRU983046 WBQ983041:WBQ983046 WLM983041:WLM983046 WVI983041:WVI983046 A9:A13 IW9:IW13 SS9:SS13 ACO9:ACO13 AMK9:AMK13 AWG9:AWG13 BGC9:BGC13 BPY9:BPY13 BZU9:BZU13 CJQ9:CJQ13 CTM9:CTM13 DDI9:DDI13 DNE9:DNE13 DXA9:DXA13 EGW9:EGW13 EQS9:EQS13 FAO9:FAO13 FKK9:FKK13 FUG9:FUG13 GEC9:GEC13 GNY9:GNY13 GXU9:GXU13 HHQ9:HHQ13 HRM9:HRM13 IBI9:IBI13 ILE9:ILE13 IVA9:IVA13 JEW9:JEW13 JOS9:JOS13 JYO9:JYO13 KIK9:KIK13 KSG9:KSG13 LCC9:LCC13 LLY9:LLY13 LVU9:LVU13 MFQ9:MFQ13 MPM9:MPM13 MZI9:MZI13 NJE9:NJE13 NTA9:NTA13 OCW9:OCW13 OMS9:OMS13 OWO9:OWO13 PGK9:PGK13 PQG9:PQG13 QAC9:QAC13 QJY9:QJY13 QTU9:QTU13 RDQ9:RDQ13 RNM9:RNM13 RXI9:RXI13 SHE9:SHE13 SRA9:SRA13 TAW9:TAW13 TKS9:TKS13 TUO9:TUO13 UEK9:UEK13 UOG9:UOG13 UYC9:UYC13 VHY9:VHY13 VRU9:VRU13 WBQ9:WBQ13 WLM9:WLM13 WVI9:WVI13 A65545:A65549 IW65545:IW65549 SS65545:SS65549 ACO65545:ACO65549 AMK65545:AMK65549 AWG65545:AWG65549 BGC65545:BGC65549 BPY65545:BPY65549 BZU65545:BZU65549 CJQ65545:CJQ65549 CTM65545:CTM65549 DDI65545:DDI65549 DNE65545:DNE65549 DXA65545:DXA65549 EGW65545:EGW65549 EQS65545:EQS65549 FAO65545:FAO65549 FKK65545:FKK65549 FUG65545:FUG65549 GEC65545:GEC65549 GNY65545:GNY65549 GXU65545:GXU65549 HHQ65545:HHQ65549 HRM65545:HRM65549 IBI65545:IBI65549 ILE65545:ILE65549 IVA65545:IVA65549 JEW65545:JEW65549 JOS65545:JOS65549 JYO65545:JYO65549 KIK65545:KIK65549 KSG65545:KSG65549 LCC65545:LCC65549 LLY65545:LLY65549 LVU65545:LVU65549 MFQ65545:MFQ65549 MPM65545:MPM65549 MZI65545:MZI65549 NJE65545:NJE65549 NTA65545:NTA65549 OCW65545:OCW65549 OMS65545:OMS65549 OWO65545:OWO65549 PGK65545:PGK65549 PQG65545:PQG65549 QAC65545:QAC65549 QJY65545:QJY65549 QTU65545:QTU65549 RDQ65545:RDQ65549 RNM65545:RNM65549 RXI65545:RXI65549 SHE65545:SHE65549 SRA65545:SRA65549 TAW65545:TAW65549 TKS65545:TKS65549 TUO65545:TUO65549 UEK65545:UEK65549 UOG65545:UOG65549 UYC65545:UYC65549 VHY65545:VHY65549 VRU65545:VRU65549 WBQ65545:WBQ65549 WLM65545:WLM65549 WVI65545:WVI65549 A131081:A131085 IW131081:IW131085 SS131081:SS131085 ACO131081:ACO131085 AMK131081:AMK131085 AWG131081:AWG131085 BGC131081:BGC131085 BPY131081:BPY131085 BZU131081:BZU131085 CJQ131081:CJQ131085 CTM131081:CTM131085 DDI131081:DDI131085 DNE131081:DNE131085 DXA131081:DXA131085 EGW131081:EGW131085 EQS131081:EQS131085 FAO131081:FAO131085 FKK131081:FKK131085 FUG131081:FUG131085 GEC131081:GEC131085 GNY131081:GNY131085 GXU131081:GXU131085 HHQ131081:HHQ131085 HRM131081:HRM131085 IBI131081:IBI131085 ILE131081:ILE131085 IVA131081:IVA131085 JEW131081:JEW131085 JOS131081:JOS131085 JYO131081:JYO131085 KIK131081:KIK131085 KSG131081:KSG131085 LCC131081:LCC131085 LLY131081:LLY131085 LVU131081:LVU131085 MFQ131081:MFQ131085 MPM131081:MPM131085 MZI131081:MZI131085 NJE131081:NJE131085 NTA131081:NTA131085 OCW131081:OCW131085 OMS131081:OMS131085 OWO131081:OWO131085 PGK131081:PGK131085 PQG131081:PQG131085 QAC131081:QAC131085 QJY131081:QJY131085 QTU131081:QTU131085 RDQ131081:RDQ131085 RNM131081:RNM131085 RXI131081:RXI131085 SHE131081:SHE131085 SRA131081:SRA131085 TAW131081:TAW131085 TKS131081:TKS131085 TUO131081:TUO131085 UEK131081:UEK131085 UOG131081:UOG131085 UYC131081:UYC131085 VHY131081:VHY131085 VRU131081:VRU131085 WBQ131081:WBQ131085 WLM131081:WLM131085 WVI131081:WVI131085 A196617:A196621 IW196617:IW196621 SS196617:SS196621 ACO196617:ACO196621 AMK196617:AMK196621 AWG196617:AWG196621 BGC196617:BGC196621 BPY196617:BPY196621 BZU196617:BZU196621 CJQ196617:CJQ196621 CTM196617:CTM196621 DDI196617:DDI196621 DNE196617:DNE196621 DXA196617:DXA196621 EGW196617:EGW196621 EQS196617:EQS196621 FAO196617:FAO196621 FKK196617:FKK196621 FUG196617:FUG196621 GEC196617:GEC196621 GNY196617:GNY196621 GXU196617:GXU196621 HHQ196617:HHQ196621 HRM196617:HRM196621 IBI196617:IBI196621 ILE196617:ILE196621 IVA196617:IVA196621 JEW196617:JEW196621 JOS196617:JOS196621 JYO196617:JYO196621 KIK196617:KIK196621 KSG196617:KSG196621 LCC196617:LCC196621 LLY196617:LLY196621 LVU196617:LVU196621 MFQ196617:MFQ196621 MPM196617:MPM196621 MZI196617:MZI196621 NJE196617:NJE196621 NTA196617:NTA196621 OCW196617:OCW196621 OMS196617:OMS196621 OWO196617:OWO196621 PGK196617:PGK196621 PQG196617:PQG196621 QAC196617:QAC196621 QJY196617:QJY196621 QTU196617:QTU196621 RDQ196617:RDQ196621 RNM196617:RNM196621 RXI196617:RXI196621 SHE196617:SHE196621 SRA196617:SRA196621 TAW196617:TAW196621 TKS196617:TKS196621 TUO196617:TUO196621 UEK196617:UEK196621 UOG196617:UOG196621 UYC196617:UYC196621 VHY196617:VHY196621 VRU196617:VRU196621 WBQ196617:WBQ196621 WLM196617:WLM196621 WVI196617:WVI196621 A262153:A262157 IW262153:IW262157 SS262153:SS262157 ACO262153:ACO262157 AMK262153:AMK262157 AWG262153:AWG262157 BGC262153:BGC262157 BPY262153:BPY262157 BZU262153:BZU262157 CJQ262153:CJQ262157 CTM262153:CTM262157 DDI262153:DDI262157 DNE262153:DNE262157 DXA262153:DXA262157 EGW262153:EGW262157 EQS262153:EQS262157 FAO262153:FAO262157 FKK262153:FKK262157 FUG262153:FUG262157 GEC262153:GEC262157 GNY262153:GNY262157 GXU262153:GXU262157 HHQ262153:HHQ262157 HRM262153:HRM262157 IBI262153:IBI262157 ILE262153:ILE262157 IVA262153:IVA262157 JEW262153:JEW262157 JOS262153:JOS262157 JYO262153:JYO262157 KIK262153:KIK262157 KSG262153:KSG262157 LCC262153:LCC262157 LLY262153:LLY262157 LVU262153:LVU262157 MFQ262153:MFQ262157 MPM262153:MPM262157 MZI262153:MZI262157 NJE262153:NJE262157 NTA262153:NTA262157 OCW262153:OCW262157 OMS262153:OMS262157 OWO262153:OWO262157 PGK262153:PGK262157 PQG262153:PQG262157 QAC262153:QAC262157 QJY262153:QJY262157 QTU262153:QTU262157 RDQ262153:RDQ262157 RNM262153:RNM262157 RXI262153:RXI262157 SHE262153:SHE262157 SRA262153:SRA262157 TAW262153:TAW262157 TKS262153:TKS262157 TUO262153:TUO262157 UEK262153:UEK262157 UOG262153:UOG262157 UYC262153:UYC262157 VHY262153:VHY262157 VRU262153:VRU262157 WBQ262153:WBQ262157 WLM262153:WLM262157 WVI262153:WVI262157 A327689:A327693 IW327689:IW327693 SS327689:SS327693 ACO327689:ACO327693 AMK327689:AMK327693 AWG327689:AWG327693 BGC327689:BGC327693 BPY327689:BPY327693 BZU327689:BZU327693 CJQ327689:CJQ327693 CTM327689:CTM327693 DDI327689:DDI327693 DNE327689:DNE327693 DXA327689:DXA327693 EGW327689:EGW327693 EQS327689:EQS327693 FAO327689:FAO327693 FKK327689:FKK327693 FUG327689:FUG327693 GEC327689:GEC327693 GNY327689:GNY327693 GXU327689:GXU327693 HHQ327689:HHQ327693 HRM327689:HRM327693 IBI327689:IBI327693 ILE327689:ILE327693 IVA327689:IVA327693 JEW327689:JEW327693 JOS327689:JOS327693 JYO327689:JYO327693 KIK327689:KIK327693 KSG327689:KSG327693 LCC327689:LCC327693 LLY327689:LLY327693 LVU327689:LVU327693 MFQ327689:MFQ327693 MPM327689:MPM327693 MZI327689:MZI327693 NJE327689:NJE327693 NTA327689:NTA327693 OCW327689:OCW327693 OMS327689:OMS327693 OWO327689:OWO327693 PGK327689:PGK327693 PQG327689:PQG327693 QAC327689:QAC327693 QJY327689:QJY327693 QTU327689:QTU327693 RDQ327689:RDQ327693 RNM327689:RNM327693 RXI327689:RXI327693 SHE327689:SHE327693 SRA327689:SRA327693 TAW327689:TAW327693 TKS327689:TKS327693 TUO327689:TUO327693 UEK327689:UEK327693 UOG327689:UOG327693 UYC327689:UYC327693 VHY327689:VHY327693 VRU327689:VRU327693 WBQ327689:WBQ327693 WLM327689:WLM327693 WVI327689:WVI327693 A393225:A393229 IW393225:IW393229 SS393225:SS393229 ACO393225:ACO393229 AMK393225:AMK393229 AWG393225:AWG393229 BGC393225:BGC393229 BPY393225:BPY393229 BZU393225:BZU393229 CJQ393225:CJQ393229 CTM393225:CTM393229 DDI393225:DDI393229 DNE393225:DNE393229 DXA393225:DXA393229 EGW393225:EGW393229 EQS393225:EQS393229 FAO393225:FAO393229 FKK393225:FKK393229 FUG393225:FUG393229 GEC393225:GEC393229 GNY393225:GNY393229 GXU393225:GXU393229 HHQ393225:HHQ393229 HRM393225:HRM393229 IBI393225:IBI393229 ILE393225:ILE393229 IVA393225:IVA393229 JEW393225:JEW393229 JOS393225:JOS393229 JYO393225:JYO393229 KIK393225:KIK393229 KSG393225:KSG393229 LCC393225:LCC393229 LLY393225:LLY393229 LVU393225:LVU393229 MFQ393225:MFQ393229 MPM393225:MPM393229 MZI393225:MZI393229 NJE393225:NJE393229 NTA393225:NTA393229 OCW393225:OCW393229 OMS393225:OMS393229 OWO393225:OWO393229 PGK393225:PGK393229 PQG393225:PQG393229 QAC393225:QAC393229 QJY393225:QJY393229 QTU393225:QTU393229 RDQ393225:RDQ393229 RNM393225:RNM393229 RXI393225:RXI393229 SHE393225:SHE393229 SRA393225:SRA393229 TAW393225:TAW393229 TKS393225:TKS393229 TUO393225:TUO393229 UEK393225:UEK393229 UOG393225:UOG393229 UYC393225:UYC393229 VHY393225:VHY393229 VRU393225:VRU393229 WBQ393225:WBQ393229 WLM393225:WLM393229 WVI393225:WVI393229 A458761:A458765 IW458761:IW458765 SS458761:SS458765 ACO458761:ACO458765 AMK458761:AMK458765 AWG458761:AWG458765 BGC458761:BGC458765 BPY458761:BPY458765 BZU458761:BZU458765 CJQ458761:CJQ458765 CTM458761:CTM458765 DDI458761:DDI458765 DNE458761:DNE458765 DXA458761:DXA458765 EGW458761:EGW458765 EQS458761:EQS458765 FAO458761:FAO458765 FKK458761:FKK458765 FUG458761:FUG458765 GEC458761:GEC458765 GNY458761:GNY458765 GXU458761:GXU458765 HHQ458761:HHQ458765 HRM458761:HRM458765 IBI458761:IBI458765 ILE458761:ILE458765 IVA458761:IVA458765 JEW458761:JEW458765 JOS458761:JOS458765 JYO458761:JYO458765 KIK458761:KIK458765 KSG458761:KSG458765 LCC458761:LCC458765 LLY458761:LLY458765 LVU458761:LVU458765 MFQ458761:MFQ458765 MPM458761:MPM458765 MZI458761:MZI458765 NJE458761:NJE458765 NTA458761:NTA458765 OCW458761:OCW458765 OMS458761:OMS458765 OWO458761:OWO458765 PGK458761:PGK458765 PQG458761:PQG458765 QAC458761:QAC458765 QJY458761:QJY458765 QTU458761:QTU458765 RDQ458761:RDQ458765 RNM458761:RNM458765 RXI458761:RXI458765 SHE458761:SHE458765 SRA458761:SRA458765 TAW458761:TAW458765 TKS458761:TKS458765 TUO458761:TUO458765 UEK458761:UEK458765 UOG458761:UOG458765 UYC458761:UYC458765 VHY458761:VHY458765 VRU458761:VRU458765 WBQ458761:WBQ458765 WLM458761:WLM458765 WVI458761:WVI458765 A524297:A524301 IW524297:IW524301 SS524297:SS524301 ACO524297:ACO524301 AMK524297:AMK524301 AWG524297:AWG524301 BGC524297:BGC524301 BPY524297:BPY524301 BZU524297:BZU524301 CJQ524297:CJQ524301 CTM524297:CTM524301 DDI524297:DDI524301 DNE524297:DNE524301 DXA524297:DXA524301 EGW524297:EGW524301 EQS524297:EQS524301 FAO524297:FAO524301 FKK524297:FKK524301 FUG524297:FUG524301 GEC524297:GEC524301 GNY524297:GNY524301 GXU524297:GXU524301 HHQ524297:HHQ524301 HRM524297:HRM524301 IBI524297:IBI524301 ILE524297:ILE524301 IVA524297:IVA524301 JEW524297:JEW524301 JOS524297:JOS524301 JYO524297:JYO524301 KIK524297:KIK524301 KSG524297:KSG524301 LCC524297:LCC524301 LLY524297:LLY524301 LVU524297:LVU524301 MFQ524297:MFQ524301 MPM524297:MPM524301 MZI524297:MZI524301 NJE524297:NJE524301 NTA524297:NTA524301 OCW524297:OCW524301 OMS524297:OMS524301 OWO524297:OWO524301 PGK524297:PGK524301 PQG524297:PQG524301 QAC524297:QAC524301 QJY524297:QJY524301 QTU524297:QTU524301 RDQ524297:RDQ524301 RNM524297:RNM524301 RXI524297:RXI524301 SHE524297:SHE524301 SRA524297:SRA524301 TAW524297:TAW524301 TKS524297:TKS524301 TUO524297:TUO524301 UEK524297:UEK524301 UOG524297:UOG524301 UYC524297:UYC524301 VHY524297:VHY524301 VRU524297:VRU524301 WBQ524297:WBQ524301 WLM524297:WLM524301 WVI524297:WVI524301 A589833:A589837 IW589833:IW589837 SS589833:SS589837 ACO589833:ACO589837 AMK589833:AMK589837 AWG589833:AWG589837 BGC589833:BGC589837 BPY589833:BPY589837 BZU589833:BZU589837 CJQ589833:CJQ589837 CTM589833:CTM589837 DDI589833:DDI589837 DNE589833:DNE589837 DXA589833:DXA589837 EGW589833:EGW589837 EQS589833:EQS589837 FAO589833:FAO589837 FKK589833:FKK589837 FUG589833:FUG589837 GEC589833:GEC589837 GNY589833:GNY589837 GXU589833:GXU589837 HHQ589833:HHQ589837 HRM589833:HRM589837 IBI589833:IBI589837 ILE589833:ILE589837 IVA589833:IVA589837 JEW589833:JEW589837 JOS589833:JOS589837 JYO589833:JYO589837 KIK589833:KIK589837 KSG589833:KSG589837 LCC589833:LCC589837 LLY589833:LLY589837 LVU589833:LVU589837 MFQ589833:MFQ589837 MPM589833:MPM589837 MZI589833:MZI589837 NJE589833:NJE589837 NTA589833:NTA589837 OCW589833:OCW589837 OMS589833:OMS589837 OWO589833:OWO589837 PGK589833:PGK589837 PQG589833:PQG589837 QAC589833:QAC589837 QJY589833:QJY589837 QTU589833:QTU589837 RDQ589833:RDQ589837 RNM589833:RNM589837 RXI589833:RXI589837 SHE589833:SHE589837 SRA589833:SRA589837 TAW589833:TAW589837 TKS589833:TKS589837 TUO589833:TUO589837 UEK589833:UEK589837 UOG589833:UOG589837 UYC589833:UYC589837 VHY589833:VHY589837 VRU589833:VRU589837 WBQ589833:WBQ589837 WLM589833:WLM589837 WVI589833:WVI589837 A655369:A655373 IW655369:IW655373 SS655369:SS655373 ACO655369:ACO655373 AMK655369:AMK655373 AWG655369:AWG655373 BGC655369:BGC655373 BPY655369:BPY655373 BZU655369:BZU655373 CJQ655369:CJQ655373 CTM655369:CTM655373 DDI655369:DDI655373 DNE655369:DNE655373 DXA655369:DXA655373 EGW655369:EGW655373 EQS655369:EQS655373 FAO655369:FAO655373 FKK655369:FKK655373 FUG655369:FUG655373 GEC655369:GEC655373 GNY655369:GNY655373 GXU655369:GXU655373 HHQ655369:HHQ655373 HRM655369:HRM655373 IBI655369:IBI655373 ILE655369:ILE655373 IVA655369:IVA655373 JEW655369:JEW655373 JOS655369:JOS655373 JYO655369:JYO655373 KIK655369:KIK655373 KSG655369:KSG655373 LCC655369:LCC655373 LLY655369:LLY655373 LVU655369:LVU655373 MFQ655369:MFQ655373 MPM655369:MPM655373 MZI655369:MZI655373 NJE655369:NJE655373 NTA655369:NTA655373 OCW655369:OCW655373 OMS655369:OMS655373 OWO655369:OWO655373 PGK655369:PGK655373 PQG655369:PQG655373 QAC655369:QAC655373 QJY655369:QJY655373 QTU655369:QTU655373 RDQ655369:RDQ655373 RNM655369:RNM655373 RXI655369:RXI655373 SHE655369:SHE655373 SRA655369:SRA655373 TAW655369:TAW655373 TKS655369:TKS655373 TUO655369:TUO655373 UEK655369:UEK655373 UOG655369:UOG655373 UYC655369:UYC655373 VHY655369:VHY655373 VRU655369:VRU655373 WBQ655369:WBQ655373 WLM655369:WLM655373 WVI655369:WVI655373 A720905:A720909 IW720905:IW720909 SS720905:SS720909 ACO720905:ACO720909 AMK720905:AMK720909 AWG720905:AWG720909 BGC720905:BGC720909 BPY720905:BPY720909 BZU720905:BZU720909 CJQ720905:CJQ720909 CTM720905:CTM720909 DDI720905:DDI720909 DNE720905:DNE720909 DXA720905:DXA720909 EGW720905:EGW720909 EQS720905:EQS720909 FAO720905:FAO720909 FKK720905:FKK720909 FUG720905:FUG720909 GEC720905:GEC720909 GNY720905:GNY720909 GXU720905:GXU720909 HHQ720905:HHQ720909 HRM720905:HRM720909 IBI720905:IBI720909 ILE720905:ILE720909 IVA720905:IVA720909 JEW720905:JEW720909 JOS720905:JOS720909 JYO720905:JYO720909 KIK720905:KIK720909 KSG720905:KSG720909 LCC720905:LCC720909 LLY720905:LLY720909 LVU720905:LVU720909 MFQ720905:MFQ720909 MPM720905:MPM720909 MZI720905:MZI720909 NJE720905:NJE720909 NTA720905:NTA720909 OCW720905:OCW720909 OMS720905:OMS720909 OWO720905:OWO720909 PGK720905:PGK720909 PQG720905:PQG720909 QAC720905:QAC720909 QJY720905:QJY720909 QTU720905:QTU720909 RDQ720905:RDQ720909 RNM720905:RNM720909 RXI720905:RXI720909 SHE720905:SHE720909 SRA720905:SRA720909 TAW720905:TAW720909 TKS720905:TKS720909 TUO720905:TUO720909 UEK720905:UEK720909 UOG720905:UOG720909 UYC720905:UYC720909 VHY720905:VHY720909 VRU720905:VRU720909 WBQ720905:WBQ720909 WLM720905:WLM720909 WVI720905:WVI720909 A786441:A786445 IW786441:IW786445 SS786441:SS786445 ACO786441:ACO786445 AMK786441:AMK786445 AWG786441:AWG786445 BGC786441:BGC786445 BPY786441:BPY786445 BZU786441:BZU786445 CJQ786441:CJQ786445 CTM786441:CTM786445 DDI786441:DDI786445 DNE786441:DNE786445 DXA786441:DXA786445 EGW786441:EGW786445 EQS786441:EQS786445 FAO786441:FAO786445 FKK786441:FKK786445 FUG786441:FUG786445 GEC786441:GEC786445 GNY786441:GNY786445 GXU786441:GXU786445 HHQ786441:HHQ786445 HRM786441:HRM786445 IBI786441:IBI786445 ILE786441:ILE786445 IVA786441:IVA786445 JEW786441:JEW786445 JOS786441:JOS786445 JYO786441:JYO786445 KIK786441:KIK786445 KSG786441:KSG786445 LCC786441:LCC786445 LLY786441:LLY786445 LVU786441:LVU786445 MFQ786441:MFQ786445 MPM786441:MPM786445 MZI786441:MZI786445 NJE786441:NJE786445 NTA786441:NTA786445 OCW786441:OCW786445 OMS786441:OMS786445 OWO786441:OWO786445 PGK786441:PGK786445 PQG786441:PQG786445 QAC786441:QAC786445 QJY786441:QJY786445 QTU786441:QTU786445 RDQ786441:RDQ786445 RNM786441:RNM786445 RXI786441:RXI786445 SHE786441:SHE786445 SRA786441:SRA786445 TAW786441:TAW786445 TKS786441:TKS786445 TUO786441:TUO786445 UEK786441:UEK786445 UOG786441:UOG786445 UYC786441:UYC786445 VHY786441:VHY786445 VRU786441:VRU786445 WBQ786441:WBQ786445 WLM786441:WLM786445 WVI786441:WVI786445 A851977:A851981 IW851977:IW851981 SS851977:SS851981 ACO851977:ACO851981 AMK851977:AMK851981 AWG851977:AWG851981 BGC851977:BGC851981 BPY851977:BPY851981 BZU851977:BZU851981 CJQ851977:CJQ851981 CTM851977:CTM851981 DDI851977:DDI851981 DNE851977:DNE851981 DXA851977:DXA851981 EGW851977:EGW851981 EQS851977:EQS851981 FAO851977:FAO851981 FKK851977:FKK851981 FUG851977:FUG851981 GEC851977:GEC851981 GNY851977:GNY851981 GXU851977:GXU851981 HHQ851977:HHQ851981 HRM851977:HRM851981 IBI851977:IBI851981 ILE851977:ILE851981 IVA851977:IVA851981 JEW851977:JEW851981 JOS851977:JOS851981 JYO851977:JYO851981 KIK851977:KIK851981 KSG851977:KSG851981 LCC851977:LCC851981 LLY851977:LLY851981 LVU851977:LVU851981 MFQ851977:MFQ851981 MPM851977:MPM851981 MZI851977:MZI851981 NJE851977:NJE851981 NTA851977:NTA851981 OCW851977:OCW851981 OMS851977:OMS851981 OWO851977:OWO851981 PGK851977:PGK851981 PQG851977:PQG851981 QAC851977:QAC851981 QJY851977:QJY851981 QTU851977:QTU851981 RDQ851977:RDQ851981 RNM851977:RNM851981 RXI851977:RXI851981 SHE851977:SHE851981 SRA851977:SRA851981 TAW851977:TAW851981 TKS851977:TKS851981 TUO851977:TUO851981 UEK851977:UEK851981 UOG851977:UOG851981 UYC851977:UYC851981 VHY851977:VHY851981 VRU851977:VRU851981 WBQ851977:WBQ851981 WLM851977:WLM851981 WVI851977:WVI851981 A917513:A917517 IW917513:IW917517 SS917513:SS917517 ACO917513:ACO917517 AMK917513:AMK917517 AWG917513:AWG917517 BGC917513:BGC917517 BPY917513:BPY917517 BZU917513:BZU917517 CJQ917513:CJQ917517 CTM917513:CTM917517 DDI917513:DDI917517 DNE917513:DNE917517 DXA917513:DXA917517 EGW917513:EGW917517 EQS917513:EQS917517 FAO917513:FAO917517 FKK917513:FKK917517 FUG917513:FUG917517 GEC917513:GEC917517 GNY917513:GNY917517 GXU917513:GXU917517 HHQ917513:HHQ917517 HRM917513:HRM917517 IBI917513:IBI917517 ILE917513:ILE917517 IVA917513:IVA917517 JEW917513:JEW917517 JOS917513:JOS917517 JYO917513:JYO917517 KIK917513:KIK917517 KSG917513:KSG917517 LCC917513:LCC917517 LLY917513:LLY917517 LVU917513:LVU917517 MFQ917513:MFQ917517 MPM917513:MPM917517 MZI917513:MZI917517 NJE917513:NJE917517 NTA917513:NTA917517 OCW917513:OCW917517 OMS917513:OMS917517 OWO917513:OWO917517 PGK917513:PGK917517 PQG917513:PQG917517 QAC917513:QAC917517 QJY917513:QJY917517 QTU917513:QTU917517 RDQ917513:RDQ917517 RNM917513:RNM917517 RXI917513:RXI917517 SHE917513:SHE917517 SRA917513:SRA917517 TAW917513:TAW917517 TKS917513:TKS917517 TUO917513:TUO917517 UEK917513:UEK917517 UOG917513:UOG917517 UYC917513:UYC917517 VHY917513:VHY917517 VRU917513:VRU917517 WBQ917513:WBQ917517 WLM917513:WLM917517 WVI917513:WVI917517 A983049:A983053 IW983049:IW983053 SS983049:SS983053 ACO983049:ACO983053 AMK983049:AMK983053 AWG983049:AWG983053 BGC983049:BGC983053 BPY983049:BPY983053 BZU983049:BZU983053 CJQ983049:CJQ983053 CTM983049:CTM983053 DDI983049:DDI983053 DNE983049:DNE983053 DXA983049:DXA983053 EGW983049:EGW983053 EQS983049:EQS983053 FAO983049:FAO983053 FKK983049:FKK983053 FUG983049:FUG983053 GEC983049:GEC983053 GNY983049:GNY983053 GXU983049:GXU983053 HHQ983049:HHQ983053 HRM983049:HRM983053 IBI983049:IBI983053 ILE983049:ILE983053 IVA983049:IVA983053 JEW983049:JEW983053 JOS983049:JOS983053 JYO983049:JYO983053 KIK983049:KIK983053 KSG983049:KSG983053 LCC983049:LCC983053 LLY983049:LLY983053 LVU983049:LVU983053 MFQ983049:MFQ983053 MPM983049:MPM983053 MZI983049:MZI983053 NJE983049:NJE983053 NTA983049:NTA983053 OCW983049:OCW983053 OMS983049:OMS983053 OWO983049:OWO983053 PGK983049:PGK983053 PQG983049:PQG983053 QAC983049:QAC983053 QJY983049:QJY983053 QTU983049:QTU983053 RDQ983049:RDQ983053 RNM983049:RNM983053 RXI983049:RXI983053 SHE983049:SHE983053 SRA983049:SRA983053 TAW983049:TAW983053 TKS983049:TKS983053 TUO983049:TUO983053 UEK983049:UEK983053 UOG983049:UOG983053 UYC983049:UYC983053 VHY983049:VHY983053 VRU983049:VRU983053 WBQ983049:WBQ983053 WLM983049:WLM983053 WVI983049:WVI983053"/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2013-02-27T08:28:51Z</dcterms:modified>
</cp:coreProperties>
</file>