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1075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X11" i="1" l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10" i="1"/>
  <c r="W26" i="1"/>
  <c r="V26" i="1"/>
</calcChain>
</file>

<file path=xl/sharedStrings.xml><?xml version="1.0" encoding="utf-8"?>
<sst xmlns="http://schemas.openxmlformats.org/spreadsheetml/2006/main" count="27" uniqueCount="20">
  <si>
    <t>Budget</t>
  </si>
  <si>
    <t>Réalisé</t>
  </si>
  <si>
    <t>FORFAIT</t>
  </si>
  <si>
    <t>Produit1</t>
  </si>
  <si>
    <t>Produit2</t>
  </si>
  <si>
    <t>Produit3</t>
  </si>
  <si>
    <t>Produit4</t>
  </si>
  <si>
    <t>Produit5</t>
  </si>
  <si>
    <t>Produit6</t>
  </si>
  <si>
    <t>Produit7</t>
  </si>
  <si>
    <t>HORS FORFAIT</t>
  </si>
  <si>
    <t>Produit8</t>
  </si>
  <si>
    <t>Produit9</t>
  </si>
  <si>
    <t>TOTAL</t>
  </si>
  <si>
    <t>budget</t>
  </si>
  <si>
    <t>realise</t>
  </si>
  <si>
    <t>0/199 axe secondaire</t>
  </si>
  <si>
    <t>-1/80 axe principal</t>
  </si>
  <si>
    <t>Ecart</t>
  </si>
  <si>
    <t>Paramètre actuel du graphique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</si>
</sst>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NumberFormat="1" applyFont="1"/>
    <xf numFmtId="3" fontId="0" fillId="0" borderId="0" xfId="0" applyNumberFormat="1"/>
    <xf numFmtId="164" fontId="0" fillId="0" borderId="0" xfId="1" quotePrefix="1" applyNumberFormat="1" applyFont="1"/>
    <xf numFmtId="0" fontId="2" fillId="0" borderId="0" xfId="0" applyFont="1"/>
  </cellXfs>
  <cellStyles count="2">
    <cellStyle name="Milliers" xfId="1" builtinId="3"/>
    <cellStyle name="Normal" xfId="0" builtinId="0"/>
  </cellStyles>
  <dxfs count="2">
    <dxf>
      <font>
        <b/>
        <i val="0"/>
        <color rgb="FFFF0000"/>
      </font>
    </dxf>
    <dxf>
      <font>
        <b/>
        <i val="0"/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1"/>
          <c:order val="1"/>
          <c:tx>
            <c:strRef>
              <c:f>Feuil1!$W$9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Feuil1!$T$10:$U$26</c:f>
              <c:multiLvlStrCache>
                <c:ptCount val="17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  <c:pt idx="16">
                    <c:v>TOTAL</c:v>
                  </c:pt>
                </c:lvl>
              </c:multiLvlStrCache>
            </c:multiLvlStrRef>
          </c:cat>
          <c:val>
            <c:numRef>
              <c:f>Feuil1!$W$10:$W$26</c:f>
              <c:numCache>
                <c:formatCode>#,##0</c:formatCode>
                <c:ptCount val="17"/>
                <c:pt idx="0">
                  <c:v>31.387360000000037</c:v>
                </c:pt>
                <c:pt idx="1">
                  <c:v>1990.6842299999998</c:v>
                </c:pt>
                <c:pt idx="2">
                  <c:v>3438.2395699999979</c:v>
                </c:pt>
                <c:pt idx="3">
                  <c:v>4050.7256700000021</c:v>
                </c:pt>
                <c:pt idx="4">
                  <c:v>38.169460000000257</c:v>
                </c:pt>
                <c:pt idx="5">
                  <c:v>38.169460000000257</c:v>
                </c:pt>
                <c:pt idx="6">
                  <c:v>2217.8461899999984</c:v>
                </c:pt>
                <c:pt idx="7">
                  <c:v>728.76025999999979</c:v>
                </c:pt>
                <c:pt idx="8">
                  <c:v>592.0645300000001</c:v>
                </c:pt>
                <c:pt idx="9">
                  <c:v>195.67478999999994</c:v>
                </c:pt>
                <c:pt idx="10">
                  <c:v>89.884669999999971</c:v>
                </c:pt>
                <c:pt idx="11">
                  <c:v>1960.2361200000007</c:v>
                </c:pt>
                <c:pt idx="12">
                  <c:v>1225.8462600000003</c:v>
                </c:pt>
                <c:pt idx="13">
                  <c:v>1040.6999600000001</c:v>
                </c:pt>
                <c:pt idx="14">
                  <c:v>906.57229000000018</c:v>
                </c:pt>
                <c:pt idx="15">
                  <c:v>407.71989000000031</c:v>
                </c:pt>
                <c:pt idx="16">
                  <c:v>18952.680710000001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-1"/>
        <c:axId val="54757248"/>
        <c:axId val="54758784"/>
      </c:barChart>
      <c:barChart>
        <c:barDir val="bar"/>
        <c:grouping val="clustered"/>
        <c:varyColors val="0"/>
        <c:ser>
          <c:idx val="0"/>
          <c:order val="0"/>
          <c:tx>
            <c:strRef>
              <c:f>Feuil1!$V$9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Feuil1!$T$10:$U$26</c:f>
              <c:multiLvlStrCache>
                <c:ptCount val="17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  <c:pt idx="16">
                    <c:v>TOTAL</c:v>
                  </c:pt>
                </c:lvl>
              </c:multiLvlStrCache>
            </c:multiLvlStrRef>
          </c:cat>
          <c:val>
            <c:numRef>
              <c:f>Feuil1!$V$10:$V$26</c:f>
              <c:numCache>
                <c:formatCode>#,##0</c:formatCode>
                <c:ptCount val="17"/>
                <c:pt idx="0">
                  <c:v>724.44093333333296</c:v>
                </c:pt>
                <c:pt idx="1">
                  <c:v>2110.0886177538237</c:v>
                </c:pt>
                <c:pt idx="2">
                  <c:v>3532.2190255769769</c:v>
                </c:pt>
                <c:pt idx="3">
                  <c:v>4571.3554832185719</c:v>
                </c:pt>
                <c:pt idx="4">
                  <c:v>510.52045888120966</c:v>
                </c:pt>
                <c:pt idx="5">
                  <c:v>501.62267426333335</c:v>
                </c:pt>
                <c:pt idx="6">
                  <c:v>2422.5418284059265</c:v>
                </c:pt>
                <c:pt idx="7">
                  <c:v>0</c:v>
                </c:pt>
                <c:pt idx="8">
                  <c:v>778.68879144630989</c:v>
                </c:pt>
                <c:pt idx="9">
                  <c:v>209.33119481863699</c:v>
                </c:pt>
                <c:pt idx="10">
                  <c:v>72.001991148713401</c:v>
                </c:pt>
                <c:pt idx="11">
                  <c:v>1260.0070522639267</c:v>
                </c:pt>
                <c:pt idx="12">
                  <c:v>1138.7748451354139</c:v>
                </c:pt>
                <c:pt idx="13">
                  <c:v>1291.8760301349553</c:v>
                </c:pt>
                <c:pt idx="14">
                  <c:v>888.32488391222216</c:v>
                </c:pt>
                <c:pt idx="15">
                  <c:v>449.65657398923224</c:v>
                </c:pt>
                <c:pt idx="16">
                  <c:v>20461.450384282583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56620928"/>
        <c:axId val="56610176"/>
      </c:barChart>
      <c:catAx>
        <c:axId val="54757248"/>
        <c:scaling>
          <c:orientation val="maxMin"/>
        </c:scaling>
        <c:delete val="0"/>
        <c:axPos val="l"/>
        <c:majorTickMark val="out"/>
        <c:minorTickMark val="none"/>
        <c:tickLblPos val="nextTo"/>
        <c:crossAx val="54758784"/>
        <c:crosses val="autoZero"/>
        <c:auto val="1"/>
        <c:lblAlgn val="ctr"/>
        <c:lblOffset val="100"/>
        <c:noMultiLvlLbl val="0"/>
      </c:catAx>
      <c:valAx>
        <c:axId val="54758784"/>
        <c:scaling>
          <c:orientation val="minMax"/>
        </c:scaling>
        <c:delete val="0"/>
        <c:axPos val="t"/>
        <c:majorGridlines/>
        <c:numFmt formatCode="#,##0" sourceLinked="1"/>
        <c:majorTickMark val="out"/>
        <c:minorTickMark val="none"/>
        <c:tickLblPos val="nextTo"/>
        <c:crossAx val="54757248"/>
        <c:crosses val="autoZero"/>
        <c:crossBetween val="between"/>
      </c:valAx>
      <c:valAx>
        <c:axId val="56610176"/>
        <c:scaling>
          <c:orientation val="minMax"/>
        </c:scaling>
        <c:delete val="0"/>
        <c:axPos val="b"/>
        <c:numFmt formatCode="#,##0" sourceLinked="1"/>
        <c:majorTickMark val="out"/>
        <c:minorTickMark val="none"/>
        <c:tickLblPos val="nextTo"/>
        <c:crossAx val="56620928"/>
        <c:crosses val="autoZero"/>
        <c:crossBetween val="between"/>
      </c:valAx>
      <c:catAx>
        <c:axId val="56620928"/>
        <c:scaling>
          <c:orientation val="minMax"/>
        </c:scaling>
        <c:delete val="1"/>
        <c:axPos val="l"/>
        <c:majorTickMark val="out"/>
        <c:minorTickMark val="none"/>
        <c:tickLblPos val="nextTo"/>
        <c:crossAx val="56610176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1</xdr:row>
      <xdr:rowOff>14286</xdr:rowOff>
    </xdr:from>
    <xdr:to>
      <xdr:col>17</xdr:col>
      <xdr:colOff>47625</xdr:colOff>
      <xdr:row>34</xdr:row>
      <xdr:rowOff>127000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T2:X26"/>
  <sheetViews>
    <sheetView tabSelected="1" topLeftCell="E1" zoomScale="90" zoomScaleNormal="90" workbookViewId="0">
      <selection activeCell="V11" sqref="V11"/>
    </sheetView>
  </sheetViews>
  <sheetFormatPr baseColWidth="10" defaultRowHeight="15" x14ac:dyDescent="0.25"/>
  <cols>
    <col min="18" max="18" width="6.140625" customWidth="1"/>
    <col min="19" max="19" width="5.140625" customWidth="1"/>
    <col min="24" max="24" width="6.7109375" customWidth="1"/>
  </cols>
  <sheetData>
    <row r="2" spans="20:24" x14ac:dyDescent="0.25">
      <c r="T2" s="4" t="s">
        <v>19</v>
      </c>
    </row>
    <row r="3" spans="20:24" x14ac:dyDescent="0.25">
      <c r="T3" t="s">
        <v>14</v>
      </c>
      <c r="U3" s="1" t="s">
        <v>16</v>
      </c>
    </row>
    <row r="4" spans="20:24" x14ac:dyDescent="0.25">
      <c r="T4" t="s">
        <v>15</v>
      </c>
      <c r="U4" s="3" t="s">
        <v>17</v>
      </c>
    </row>
    <row r="7" spans="20:24" x14ac:dyDescent="0.25">
      <c r="W7" s="1"/>
      <c r="X7" s="1"/>
    </row>
    <row r="8" spans="20:24" x14ac:dyDescent="0.25">
      <c r="W8" s="1"/>
      <c r="X8" s="1"/>
    </row>
    <row r="9" spans="20:24" x14ac:dyDescent="0.25">
      <c r="V9" t="s">
        <v>0</v>
      </c>
      <c r="W9" t="s">
        <v>1</v>
      </c>
      <c r="X9" t="s">
        <v>18</v>
      </c>
    </row>
    <row r="10" spans="20:24" x14ac:dyDescent="0.25">
      <c r="T10" t="s">
        <v>2</v>
      </c>
      <c r="U10" t="s">
        <v>3</v>
      </c>
      <c r="V10" s="2">
        <v>724.44093333333296</v>
      </c>
      <c r="W10" s="2">
        <v>31.387360000000037</v>
      </c>
      <c r="X10" s="2">
        <f>V10-W10</f>
        <v>693.05357333333291</v>
      </c>
    </row>
    <row r="11" spans="20:24" x14ac:dyDescent="0.25">
      <c r="U11" t="s">
        <v>4</v>
      </c>
      <c r="V11" s="2">
        <v>2110.0886177538237</v>
      </c>
      <c r="W11" s="2">
        <v>1990.6842299999998</v>
      </c>
      <c r="X11" s="2">
        <f t="shared" ref="X11:X26" si="0">V11-W11</f>
        <v>119.40438775382381</v>
      </c>
    </row>
    <row r="12" spans="20:24" x14ac:dyDescent="0.25">
      <c r="U12" t="s">
        <v>5</v>
      </c>
      <c r="V12" s="2">
        <v>3532.2190255769769</v>
      </c>
      <c r="W12" s="2">
        <v>3438.2395699999979</v>
      </c>
      <c r="X12" s="2">
        <f t="shared" si="0"/>
        <v>93.979455576979035</v>
      </c>
    </row>
    <row r="13" spans="20:24" x14ac:dyDescent="0.25">
      <c r="U13" t="s">
        <v>6</v>
      </c>
      <c r="V13" s="2">
        <v>4571.3554832185719</v>
      </c>
      <c r="W13" s="2">
        <v>4050.7256700000021</v>
      </c>
      <c r="X13" s="2">
        <f t="shared" si="0"/>
        <v>520.62981321856978</v>
      </c>
    </row>
    <row r="14" spans="20:24" x14ac:dyDescent="0.25">
      <c r="U14" t="s">
        <v>7</v>
      </c>
      <c r="V14" s="2">
        <v>510.52045888120966</v>
      </c>
      <c r="W14" s="2">
        <v>38.169460000000257</v>
      </c>
      <c r="X14" s="2">
        <f t="shared" si="0"/>
        <v>472.35099888120942</v>
      </c>
    </row>
    <row r="15" spans="20:24" x14ac:dyDescent="0.25">
      <c r="U15" t="s">
        <v>8</v>
      </c>
      <c r="V15" s="2">
        <v>501.62267426333335</v>
      </c>
      <c r="W15" s="2">
        <v>38.169460000000257</v>
      </c>
      <c r="X15" s="2">
        <f t="shared" si="0"/>
        <v>463.45321426333311</v>
      </c>
    </row>
    <row r="16" spans="20:24" x14ac:dyDescent="0.25">
      <c r="U16" t="s">
        <v>9</v>
      </c>
      <c r="V16" s="2">
        <v>2422.5418284059265</v>
      </c>
      <c r="W16" s="2">
        <v>2217.8461899999984</v>
      </c>
      <c r="X16" s="2">
        <f t="shared" si="0"/>
        <v>204.69563840592809</v>
      </c>
    </row>
    <row r="17" spans="20:24" x14ac:dyDescent="0.25">
      <c r="T17" t="s">
        <v>10</v>
      </c>
      <c r="U17" t="s">
        <v>3</v>
      </c>
      <c r="V17" s="2">
        <v>0</v>
      </c>
      <c r="W17" s="2">
        <v>728.76025999999979</v>
      </c>
      <c r="X17" s="2">
        <f t="shared" si="0"/>
        <v>-728.76025999999979</v>
      </c>
    </row>
    <row r="18" spans="20:24" x14ac:dyDescent="0.25">
      <c r="U18" t="s">
        <v>4</v>
      </c>
      <c r="V18" s="2">
        <v>778.68879144630989</v>
      </c>
      <c r="W18" s="2">
        <v>592.0645300000001</v>
      </c>
      <c r="X18" s="2">
        <f t="shared" si="0"/>
        <v>186.62426144630979</v>
      </c>
    </row>
    <row r="19" spans="20:24" x14ac:dyDescent="0.25">
      <c r="U19" t="s">
        <v>5</v>
      </c>
      <c r="V19" s="2">
        <v>209.33119481863699</v>
      </c>
      <c r="W19" s="2">
        <v>195.67478999999994</v>
      </c>
      <c r="X19" s="2">
        <f t="shared" si="0"/>
        <v>13.656404818637043</v>
      </c>
    </row>
    <row r="20" spans="20:24" x14ac:dyDescent="0.25">
      <c r="U20" t="s">
        <v>6</v>
      </c>
      <c r="V20" s="2">
        <v>72.001991148713401</v>
      </c>
      <c r="W20" s="2">
        <v>89.884669999999971</v>
      </c>
      <c r="X20" s="2">
        <f t="shared" si="0"/>
        <v>-17.88267885128657</v>
      </c>
    </row>
    <row r="21" spans="20:24" x14ac:dyDescent="0.25">
      <c r="U21" t="s">
        <v>7</v>
      </c>
      <c r="V21" s="2">
        <v>1260.0070522639267</v>
      </c>
      <c r="W21" s="2">
        <v>1960.2361200000007</v>
      </c>
      <c r="X21" s="2">
        <f t="shared" si="0"/>
        <v>-700.22906773607406</v>
      </c>
    </row>
    <row r="22" spans="20:24" x14ac:dyDescent="0.25">
      <c r="U22" t="s">
        <v>8</v>
      </c>
      <c r="V22" s="2">
        <v>1138.7748451354139</v>
      </c>
      <c r="W22" s="2">
        <v>1225.8462600000003</v>
      </c>
      <c r="X22" s="2">
        <f t="shared" si="0"/>
        <v>-87.071414864586359</v>
      </c>
    </row>
    <row r="23" spans="20:24" x14ac:dyDescent="0.25">
      <c r="U23" t="s">
        <v>9</v>
      </c>
      <c r="V23" s="2">
        <v>1291.8760301349553</v>
      </c>
      <c r="W23" s="2">
        <v>1040.6999600000001</v>
      </c>
      <c r="X23" s="2">
        <f t="shared" si="0"/>
        <v>251.17607013495513</v>
      </c>
    </row>
    <row r="24" spans="20:24" x14ac:dyDescent="0.25">
      <c r="U24" t="s">
        <v>11</v>
      </c>
      <c r="V24" s="2">
        <v>888.32488391222216</v>
      </c>
      <c r="W24" s="2">
        <v>906.57229000000018</v>
      </c>
      <c r="X24" s="2">
        <f t="shared" si="0"/>
        <v>-18.247406087778018</v>
      </c>
    </row>
    <row r="25" spans="20:24" x14ac:dyDescent="0.25">
      <c r="U25" t="s">
        <v>12</v>
      </c>
      <c r="V25" s="2">
        <v>449.65657398923224</v>
      </c>
      <c r="W25" s="2">
        <v>407.71989000000031</v>
      </c>
      <c r="X25" s="2">
        <f t="shared" si="0"/>
        <v>41.936683989231938</v>
      </c>
    </row>
    <row r="26" spans="20:24" x14ac:dyDescent="0.25">
      <c r="T26" t="s">
        <v>13</v>
      </c>
      <c r="V26" s="2">
        <f>SUM(V10:V25)</f>
        <v>20461.450384282583</v>
      </c>
      <c r="W26" s="2">
        <f>SUM(W10:W25)</f>
        <v>18952.680710000001</v>
      </c>
      <c r="X26" s="2">
        <f t="shared" si="0"/>
        <v>1508.7696742825829</v>
      </c>
    </row>
  </sheetData>
  <conditionalFormatting sqref="X10:X26">
    <cfRule type="expression" dxfId="1" priority="2">
      <formula>$X10&gt;0</formula>
    </cfRule>
    <cfRule type="expression" dxfId="0" priority="1">
      <formula>$X10&lt;0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2013-11-22T19:20:10Z</dcterms:created>
  <dcterms:modified xsi:type="dcterms:W3CDTF">2013-11-23T08:34:56Z</dcterms:modified>
</cp:coreProperties>
</file>