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840" yWindow="285" windowWidth="17760" windowHeight="7815"/>
  </bookViews>
  <sheets>
    <sheet name="Synthèse" sheetId="1" r:id="rId1"/>
    <sheet name="Détails" sheetId="2" r:id="rId2"/>
  </sheets>
  <externalReferences>
    <externalReference r:id="rId3"/>
  </externalReferences>
  <definedNames>
    <definedName name="_xlnm._FilterDatabase" localSheetId="1" hidden="1">Détails!$A$1:$H$500</definedName>
    <definedName name="ARGENTEUIL">#REF!</definedName>
    <definedName name="CHOISY">#REF!</definedName>
    <definedName name="CO_MARNE" localSheetId="0">#REF!,#REF!</definedName>
    <definedName name="CO_MARNE">#REF!,#REF!</definedName>
    <definedName name="CO_OISE" localSheetId="0">#REF!,#REF!</definedName>
    <definedName name="CO_OISE">#REF!,#REF!</definedName>
    <definedName name="CO_SEINE" localSheetId="0">#REF!,#REF!</definedName>
    <definedName name="CO_SEINE">#REF!,#REF!</definedName>
    <definedName name="Communes">#REF!</definedName>
    <definedName name="Communes2">#REF!</definedName>
    <definedName name="data" localSheetId="0">[1]Détails!$A$1:$F$141</definedName>
    <definedName name="data">Détails!$A$1:$H$1</definedName>
    <definedName name="EPINAY">#REF!</definedName>
    <definedName name="LE_PLESSIS">#REF!</definedName>
    <definedName name="NOISY">#REF!</definedName>
    <definedName name="PAVILLONS">#REF!</definedName>
    <definedName name="_xlnm.Print_Area" localSheetId="0">Synthèse!$A$1:$N$13</definedName>
    <definedName name="ZONING">#REF!</definedName>
  </definedNames>
  <calcPr calcId="124519"/>
</workbook>
</file>

<file path=xl/calcChain.xml><?xml version="1.0" encoding="utf-8"?>
<calcChain xmlns="http://schemas.openxmlformats.org/spreadsheetml/2006/main">
  <c r="C501" i="2"/>
  <c r="D500"/>
  <c r="E500" s="1"/>
  <c r="D499"/>
  <c r="E499" s="1"/>
  <c r="D498"/>
  <c r="E498" s="1"/>
  <c r="D497"/>
  <c r="E497" s="1"/>
  <c r="D496"/>
  <c r="E496" s="1"/>
  <c r="D495"/>
  <c r="E495" s="1"/>
  <c r="D494"/>
  <c r="E494" s="1"/>
  <c r="D493"/>
  <c r="E493" s="1"/>
  <c r="D492"/>
  <c r="E492" s="1"/>
  <c r="D491"/>
  <c r="E491" s="1"/>
  <c r="D490"/>
  <c r="E490" s="1"/>
  <c r="D489"/>
  <c r="E489" s="1"/>
  <c r="D488"/>
  <c r="E488" s="1"/>
  <c r="D487"/>
  <c r="E487" s="1"/>
  <c r="D486"/>
  <c r="G486" s="1"/>
  <c r="H486" s="1"/>
  <c r="D485"/>
  <c r="G485" s="1"/>
  <c r="H485" s="1"/>
  <c r="D484"/>
  <c r="G484" s="1"/>
  <c r="H484" s="1"/>
  <c r="D483"/>
  <c r="G483" s="1"/>
  <c r="H483" s="1"/>
  <c r="D482"/>
  <c r="G482" s="1"/>
  <c r="H482" s="1"/>
  <c r="D481"/>
  <c r="G481" s="1"/>
  <c r="H481" s="1"/>
  <c r="D480"/>
  <c r="G480" s="1"/>
  <c r="H480" s="1"/>
  <c r="D479"/>
  <c r="G479" s="1"/>
  <c r="H479" s="1"/>
  <c r="D478"/>
  <c r="G478" s="1"/>
  <c r="H478" s="1"/>
  <c r="D477"/>
  <c r="G477" s="1"/>
  <c r="H477" s="1"/>
  <c r="D476"/>
  <c r="G476" s="1"/>
  <c r="H476" s="1"/>
  <c r="D475"/>
  <c r="E475" s="1"/>
  <c r="D474"/>
  <c r="E474" s="1"/>
  <c r="D473"/>
  <c r="E473" s="1"/>
  <c r="D472"/>
  <c r="E472" s="1"/>
  <c r="D471"/>
  <c r="E471" s="1"/>
  <c r="D470"/>
  <c r="G470" s="1"/>
  <c r="H470" s="1"/>
  <c r="D469"/>
  <c r="G469" s="1"/>
  <c r="H469" s="1"/>
  <c r="D468"/>
  <c r="G468" s="1"/>
  <c r="H468" s="1"/>
  <c r="D467"/>
  <c r="E467" s="1"/>
  <c r="D466"/>
  <c r="E466" s="1"/>
  <c r="D465"/>
  <c r="E465" s="1"/>
  <c r="D464"/>
  <c r="E464" s="1"/>
  <c r="D463"/>
  <c r="E463" s="1"/>
  <c r="D462"/>
  <c r="G462" s="1"/>
  <c r="H462" s="1"/>
  <c r="D461"/>
  <c r="G461" s="1"/>
  <c r="H461" s="1"/>
  <c r="D460"/>
  <c r="E460" s="1"/>
  <c r="D459"/>
  <c r="G459" s="1"/>
  <c r="H459" s="1"/>
  <c r="D458"/>
  <c r="G458" s="1"/>
  <c r="H458" s="1"/>
  <c r="D457"/>
  <c r="G457" s="1"/>
  <c r="H457" s="1"/>
  <c r="D456"/>
  <c r="G456" s="1"/>
  <c r="H456" s="1"/>
  <c r="D455"/>
  <c r="G455" s="1"/>
  <c r="H455" s="1"/>
  <c r="D454"/>
  <c r="G454" s="1"/>
  <c r="H454" s="1"/>
  <c r="D453"/>
  <c r="G453" s="1"/>
  <c r="H453" s="1"/>
  <c r="D452"/>
  <c r="G452" s="1"/>
  <c r="H452" s="1"/>
  <c r="D451"/>
  <c r="G451" s="1"/>
  <c r="H451" s="1"/>
  <c r="D450"/>
  <c r="G450" s="1"/>
  <c r="H450" s="1"/>
  <c r="D449"/>
  <c r="G449" s="1"/>
  <c r="H449" s="1"/>
  <c r="D448"/>
  <c r="G448" s="1"/>
  <c r="H448" s="1"/>
  <c r="D447"/>
  <c r="G447" s="1"/>
  <c r="H447" s="1"/>
  <c r="D446"/>
  <c r="G446" s="1"/>
  <c r="H446" s="1"/>
  <c r="D445"/>
  <c r="E445" s="1"/>
  <c r="D444"/>
  <c r="E444" s="1"/>
  <c r="D443"/>
  <c r="E443" s="1"/>
  <c r="D442"/>
  <c r="E442" s="1"/>
  <c r="D441"/>
  <c r="E441" s="1"/>
  <c r="D440"/>
  <c r="G440" s="1"/>
  <c r="H440" s="1"/>
  <c r="D439"/>
  <c r="G439" s="1"/>
  <c r="H439" s="1"/>
  <c r="D438"/>
  <c r="E438" s="1"/>
  <c r="D437"/>
  <c r="E437" s="1"/>
  <c r="D436"/>
  <c r="E436" s="1"/>
  <c r="D435"/>
  <c r="E435" s="1"/>
  <c r="D434"/>
  <c r="E434" s="1"/>
  <c r="D433"/>
  <c r="E433" s="1"/>
  <c r="D432"/>
  <c r="E432" s="1"/>
  <c r="D431"/>
  <c r="E431" s="1"/>
  <c r="D430"/>
  <c r="G430" s="1"/>
  <c r="H430" s="1"/>
  <c r="D429"/>
  <c r="G429" s="1"/>
  <c r="H429" s="1"/>
  <c r="D428"/>
  <c r="G428" s="1"/>
  <c r="H428" s="1"/>
  <c r="D427"/>
  <c r="G427" s="1"/>
  <c r="H427" s="1"/>
  <c r="D426"/>
  <c r="G426" s="1"/>
  <c r="H426" s="1"/>
  <c r="D425"/>
  <c r="G425" s="1"/>
  <c r="H425" s="1"/>
  <c r="D424"/>
  <c r="G424" s="1"/>
  <c r="H424" s="1"/>
  <c r="D423"/>
  <c r="G423" s="1"/>
  <c r="H423" s="1"/>
  <c r="D422"/>
  <c r="G422" s="1"/>
  <c r="H422" s="1"/>
  <c r="D421"/>
  <c r="G421" s="1"/>
  <c r="H421" s="1"/>
  <c r="D420"/>
  <c r="G420" s="1"/>
  <c r="H420" s="1"/>
  <c r="D419"/>
  <c r="E419" s="1"/>
  <c r="D418"/>
  <c r="E418" s="1"/>
  <c r="D417"/>
  <c r="G417" s="1"/>
  <c r="H417" s="1"/>
  <c r="D416"/>
  <c r="G416" s="1"/>
  <c r="H416" s="1"/>
  <c r="D415"/>
  <c r="G415" s="1"/>
  <c r="H415" s="1"/>
  <c r="D414"/>
  <c r="G414" s="1"/>
  <c r="H414" s="1"/>
  <c r="D413"/>
  <c r="E413" s="1"/>
  <c r="D412"/>
  <c r="E412" s="1"/>
  <c r="D411"/>
  <c r="E411" s="1"/>
  <c r="D410"/>
  <c r="E410" s="1"/>
  <c r="D409"/>
  <c r="E409" s="1"/>
  <c r="D408"/>
  <c r="E408" s="1"/>
  <c r="D407"/>
  <c r="G407" s="1"/>
  <c r="H407" s="1"/>
  <c r="D406"/>
  <c r="G406" s="1"/>
  <c r="H406" s="1"/>
  <c r="D405"/>
  <c r="G405" s="1"/>
  <c r="H405" s="1"/>
  <c r="D404"/>
  <c r="G404" s="1"/>
  <c r="H404" s="1"/>
  <c r="D403"/>
  <c r="G403" s="1"/>
  <c r="H403" s="1"/>
  <c r="D402"/>
  <c r="G402" s="1"/>
  <c r="H402" s="1"/>
  <c r="D401"/>
  <c r="G401" s="1"/>
  <c r="H401" s="1"/>
  <c r="D400"/>
  <c r="E400" s="1"/>
  <c r="D399"/>
  <c r="E399" s="1"/>
  <c r="D398"/>
  <c r="G398" s="1"/>
  <c r="H398" s="1"/>
  <c r="D397"/>
  <c r="G397" s="1"/>
  <c r="H397" s="1"/>
  <c r="D396"/>
  <c r="G396" s="1"/>
  <c r="H396" s="1"/>
  <c r="D395"/>
  <c r="G395" s="1"/>
  <c r="H395" s="1"/>
  <c r="D394"/>
  <c r="E394" s="1"/>
  <c r="D393"/>
  <c r="E393" s="1"/>
  <c r="D392"/>
  <c r="E392" s="1"/>
  <c r="D391"/>
  <c r="E391" s="1"/>
  <c r="D390"/>
  <c r="E390" s="1"/>
  <c r="D389"/>
  <c r="E389" s="1"/>
  <c r="D388"/>
  <c r="E388" s="1"/>
  <c r="D387"/>
  <c r="E387" s="1"/>
  <c r="D386"/>
  <c r="E386" s="1"/>
  <c r="D385"/>
  <c r="E385" s="1"/>
  <c r="D384"/>
  <c r="E384" s="1"/>
  <c r="D383"/>
  <c r="E383" s="1"/>
  <c r="D382"/>
  <c r="E382" s="1"/>
  <c r="D381"/>
  <c r="G381" s="1"/>
  <c r="H381" s="1"/>
  <c r="D380"/>
  <c r="G380" s="1"/>
  <c r="H380" s="1"/>
  <c r="D379"/>
  <c r="G379" s="1"/>
  <c r="H379" s="1"/>
  <c r="D378"/>
  <c r="E378" s="1"/>
  <c r="D377"/>
  <c r="G377" s="1"/>
  <c r="H377" s="1"/>
  <c r="D376"/>
  <c r="G376" s="1"/>
  <c r="H376" s="1"/>
  <c r="D375"/>
  <c r="G375" s="1"/>
  <c r="H375" s="1"/>
  <c r="D374"/>
  <c r="G374" s="1"/>
  <c r="H374" s="1"/>
  <c r="D373"/>
  <c r="G373" s="1"/>
  <c r="H373" s="1"/>
  <c r="D372"/>
  <c r="G372" s="1"/>
  <c r="H372" s="1"/>
  <c r="D371"/>
  <c r="G371" s="1"/>
  <c r="H371" s="1"/>
  <c r="D370"/>
  <c r="G370" s="1"/>
  <c r="H370" s="1"/>
  <c r="D369"/>
  <c r="G369" s="1"/>
  <c r="H369" s="1"/>
  <c r="D368"/>
  <c r="G368" s="1"/>
  <c r="H368" s="1"/>
  <c r="D367"/>
  <c r="G367" s="1"/>
  <c r="H367" s="1"/>
  <c r="D366"/>
  <c r="G366" s="1"/>
  <c r="H366" s="1"/>
  <c r="D365"/>
  <c r="G365" s="1"/>
  <c r="H365" s="1"/>
  <c r="D364"/>
  <c r="G364" s="1"/>
  <c r="H364" s="1"/>
  <c r="D363"/>
  <c r="G363" s="1"/>
  <c r="H363" s="1"/>
  <c r="D362"/>
  <c r="G362" s="1"/>
  <c r="H362" s="1"/>
  <c r="D361"/>
  <c r="G361" s="1"/>
  <c r="H361" s="1"/>
  <c r="D360"/>
  <c r="G360" s="1"/>
  <c r="H360" s="1"/>
  <c r="D359"/>
  <c r="G359" s="1"/>
  <c r="H359" s="1"/>
  <c r="D358"/>
  <c r="E358" s="1"/>
  <c r="D357"/>
  <c r="E357" s="1"/>
  <c r="D356"/>
  <c r="E356" s="1"/>
  <c r="D355"/>
  <c r="E355" s="1"/>
  <c r="D354"/>
  <c r="E354" s="1"/>
  <c r="D353"/>
  <c r="E353" s="1"/>
  <c r="D352"/>
  <c r="G352" s="1"/>
  <c r="H352" s="1"/>
  <c r="D351"/>
  <c r="G351" s="1"/>
  <c r="H351" s="1"/>
  <c r="D350"/>
  <c r="E350" s="1"/>
  <c r="D349"/>
  <c r="E349" s="1"/>
  <c r="D348"/>
  <c r="E348" s="1"/>
  <c r="D347"/>
  <c r="E347" s="1"/>
  <c r="D346"/>
  <c r="E346" s="1"/>
  <c r="D345"/>
  <c r="E345" s="1"/>
  <c r="D344"/>
  <c r="G344" s="1"/>
  <c r="H344" s="1"/>
  <c r="D343"/>
  <c r="G343" s="1"/>
  <c r="H343" s="1"/>
  <c r="D342"/>
  <c r="G342" s="1"/>
  <c r="H342" s="1"/>
  <c r="D341"/>
  <c r="G341" s="1"/>
  <c r="H341" s="1"/>
  <c r="D340"/>
  <c r="G340" s="1"/>
  <c r="H340" s="1"/>
  <c r="D339"/>
  <c r="G339" s="1"/>
  <c r="H339" s="1"/>
  <c r="D338"/>
  <c r="G338" s="1"/>
  <c r="H338" s="1"/>
  <c r="D337"/>
  <c r="E337" s="1"/>
  <c r="D336"/>
  <c r="E336" s="1"/>
  <c r="D335"/>
  <c r="E335" s="1"/>
  <c r="D334"/>
  <c r="G334" s="1"/>
  <c r="H334" s="1"/>
  <c r="D333"/>
  <c r="G333" s="1"/>
  <c r="H333" s="1"/>
  <c r="D332"/>
  <c r="G332" s="1"/>
  <c r="H332" s="1"/>
  <c r="D331"/>
  <c r="G331" s="1"/>
  <c r="H331" s="1"/>
  <c r="D330"/>
  <c r="G330" s="1"/>
  <c r="H330" s="1"/>
  <c r="D329"/>
  <c r="G329" s="1"/>
  <c r="H329" s="1"/>
  <c r="D328"/>
  <c r="G328" s="1"/>
  <c r="H328" s="1"/>
  <c r="D327"/>
  <c r="G327" s="1"/>
  <c r="H327" s="1"/>
  <c r="D326"/>
  <c r="G326" s="1"/>
  <c r="H326" s="1"/>
  <c r="D325"/>
  <c r="G325" s="1"/>
  <c r="H325" s="1"/>
  <c r="D324"/>
  <c r="G324" s="1"/>
  <c r="H324" s="1"/>
  <c r="D323"/>
  <c r="G323" s="1"/>
  <c r="H323" s="1"/>
  <c r="D322"/>
  <c r="G322" s="1"/>
  <c r="H322" s="1"/>
  <c r="D321"/>
  <c r="G321" s="1"/>
  <c r="H321" s="1"/>
  <c r="D320"/>
  <c r="G320" s="1"/>
  <c r="H320" s="1"/>
  <c r="D319"/>
  <c r="E319" s="1"/>
  <c r="D318"/>
  <c r="G318" s="1"/>
  <c r="H318" s="1"/>
  <c r="D317"/>
  <c r="G317" s="1"/>
  <c r="H317" s="1"/>
  <c r="D316"/>
  <c r="G316" s="1"/>
  <c r="H316" s="1"/>
  <c r="D315"/>
  <c r="E315" s="1"/>
  <c r="D314"/>
  <c r="E314" s="1"/>
  <c r="D313"/>
  <c r="E313" s="1"/>
  <c r="D312"/>
  <c r="E312" s="1"/>
  <c r="D311"/>
  <c r="G311" s="1"/>
  <c r="H311" s="1"/>
  <c r="D310"/>
  <c r="G310" s="1"/>
  <c r="H310" s="1"/>
  <c r="D309"/>
  <c r="G309" s="1"/>
  <c r="H309" s="1"/>
  <c r="D308"/>
  <c r="G308" s="1"/>
  <c r="H308" s="1"/>
  <c r="D307"/>
  <c r="G307" s="1"/>
  <c r="H307" s="1"/>
  <c r="D306"/>
  <c r="G306" s="1"/>
  <c r="H306" s="1"/>
  <c r="D305"/>
  <c r="G305" s="1"/>
  <c r="H305" s="1"/>
  <c r="D304"/>
  <c r="G304" s="1"/>
  <c r="H304" s="1"/>
  <c r="D303"/>
  <c r="G303" s="1"/>
  <c r="H303" s="1"/>
  <c r="D302"/>
  <c r="G302" s="1"/>
  <c r="H302" s="1"/>
  <c r="D301"/>
  <c r="G301" s="1"/>
  <c r="H301" s="1"/>
  <c r="D300"/>
  <c r="G300" s="1"/>
  <c r="H300" s="1"/>
  <c r="D299"/>
  <c r="G299" s="1"/>
  <c r="H299" s="1"/>
  <c r="D298"/>
  <c r="G298" s="1"/>
  <c r="H298" s="1"/>
  <c r="D297"/>
  <c r="G297" s="1"/>
  <c r="H297" s="1"/>
  <c r="D296"/>
  <c r="G296" s="1"/>
  <c r="H296" s="1"/>
  <c r="D295"/>
  <c r="G295" s="1"/>
  <c r="H295" s="1"/>
  <c r="D294"/>
  <c r="G294" s="1"/>
  <c r="H294" s="1"/>
  <c r="D293"/>
  <c r="G293" s="1"/>
  <c r="H293" s="1"/>
  <c r="D292"/>
  <c r="G292" s="1"/>
  <c r="H292" s="1"/>
  <c r="D291"/>
  <c r="G291" s="1"/>
  <c r="H291" s="1"/>
  <c r="D290"/>
  <c r="E290" s="1"/>
  <c r="D289"/>
  <c r="E289" s="1"/>
  <c r="D288"/>
  <c r="E288" s="1"/>
  <c r="D287"/>
  <c r="G287" s="1"/>
  <c r="H287" s="1"/>
  <c r="D286"/>
  <c r="E286" s="1"/>
  <c r="D285"/>
  <c r="E285" s="1"/>
  <c r="D284"/>
  <c r="E284" s="1"/>
  <c r="D283"/>
  <c r="E283" s="1"/>
  <c r="D282"/>
  <c r="E282" s="1"/>
  <c r="D281"/>
  <c r="E281" s="1"/>
  <c r="D280"/>
  <c r="E280" s="1"/>
  <c r="D279"/>
  <c r="E279" s="1"/>
  <c r="D278"/>
  <c r="E278" s="1"/>
  <c r="D277"/>
  <c r="G277" s="1"/>
  <c r="H277" s="1"/>
  <c r="D276"/>
  <c r="G276" s="1"/>
  <c r="H276" s="1"/>
  <c r="D275"/>
  <c r="G275" s="1"/>
  <c r="H275" s="1"/>
  <c r="D274"/>
  <c r="G274" s="1"/>
  <c r="H274" s="1"/>
  <c r="D273"/>
  <c r="G273" s="1"/>
  <c r="H273" s="1"/>
  <c r="D272"/>
  <c r="G272" s="1"/>
  <c r="H272" s="1"/>
  <c r="D271"/>
  <c r="G271" s="1"/>
  <c r="H271" s="1"/>
  <c r="D270"/>
  <c r="E270" s="1"/>
  <c r="D269"/>
  <c r="E269" s="1"/>
  <c r="D268"/>
  <c r="E268" s="1"/>
  <c r="D267"/>
  <c r="E267" s="1"/>
  <c r="D266"/>
  <c r="E266" s="1"/>
  <c r="D265"/>
  <c r="E265" s="1"/>
  <c r="D264"/>
  <c r="E264" s="1"/>
  <c r="D263"/>
  <c r="E263" s="1"/>
  <c r="D262"/>
  <c r="E262" s="1"/>
  <c r="D261"/>
  <c r="E261" s="1"/>
  <c r="D260"/>
  <c r="E260" s="1"/>
  <c r="D259"/>
  <c r="E259" s="1"/>
  <c r="D258"/>
  <c r="E258" s="1"/>
  <c r="D257"/>
  <c r="G257" s="1"/>
  <c r="H257" s="1"/>
  <c r="D256"/>
  <c r="E256" s="1"/>
  <c r="D255"/>
  <c r="G255" s="1"/>
  <c r="H255" s="1"/>
  <c r="D254"/>
  <c r="G254" s="1"/>
  <c r="H254" s="1"/>
  <c r="D253"/>
  <c r="G253" s="1"/>
  <c r="H253" s="1"/>
  <c r="D252"/>
  <c r="G252" s="1"/>
  <c r="H252" s="1"/>
  <c r="D251"/>
  <c r="G251" s="1"/>
  <c r="H251" s="1"/>
  <c r="D250"/>
  <c r="G250" s="1"/>
  <c r="H250" s="1"/>
  <c r="D249"/>
  <c r="G249" s="1"/>
  <c r="H249" s="1"/>
  <c r="D248"/>
  <c r="E248" s="1"/>
  <c r="D247"/>
  <c r="E247" s="1"/>
  <c r="D246"/>
  <c r="E246" s="1"/>
  <c r="D245"/>
  <c r="E245" s="1"/>
  <c r="D244"/>
  <c r="E244" s="1"/>
  <c r="D243"/>
  <c r="E243" s="1"/>
  <c r="D242"/>
  <c r="E242" s="1"/>
  <c r="D241"/>
  <c r="E241" s="1"/>
  <c r="D240"/>
  <c r="E240" s="1"/>
  <c r="D239"/>
  <c r="G239" s="1"/>
  <c r="H239" s="1"/>
  <c r="D238"/>
  <c r="G238" s="1"/>
  <c r="H238" s="1"/>
  <c r="D237"/>
  <c r="E237" s="1"/>
  <c r="D236"/>
  <c r="E236" s="1"/>
  <c r="D235"/>
  <c r="E235" s="1"/>
  <c r="D234"/>
  <c r="E234" s="1"/>
  <c r="D233"/>
  <c r="E233" s="1"/>
  <c r="D232"/>
  <c r="E232" s="1"/>
  <c r="D231"/>
  <c r="E231" s="1"/>
  <c r="D230"/>
  <c r="E230" s="1"/>
  <c r="D229"/>
  <c r="G229" s="1"/>
  <c r="H229" s="1"/>
  <c r="D228"/>
  <c r="G228" s="1"/>
  <c r="H228" s="1"/>
  <c r="D227"/>
  <c r="G227" s="1"/>
  <c r="H227" s="1"/>
  <c r="D226"/>
  <c r="G226" s="1"/>
  <c r="H226" s="1"/>
  <c r="D225"/>
  <c r="G225" s="1"/>
  <c r="H225" s="1"/>
  <c r="D224"/>
  <c r="G224" s="1"/>
  <c r="H224" s="1"/>
  <c r="D223"/>
  <c r="G223" s="1"/>
  <c r="H223" s="1"/>
  <c r="D222"/>
  <c r="G222" s="1"/>
  <c r="H222" s="1"/>
  <c r="D221"/>
  <c r="G221" s="1"/>
  <c r="H221" s="1"/>
  <c r="D220"/>
  <c r="G220" s="1"/>
  <c r="H220" s="1"/>
  <c r="D219"/>
  <c r="G219" s="1"/>
  <c r="H219" s="1"/>
  <c r="D218"/>
  <c r="G218" s="1"/>
  <c r="H218" s="1"/>
  <c r="D217"/>
  <c r="G217" s="1"/>
  <c r="H217" s="1"/>
  <c r="D216"/>
  <c r="G216" s="1"/>
  <c r="H216" s="1"/>
  <c r="D215"/>
  <c r="E215" s="1"/>
  <c r="D214"/>
  <c r="G214" s="1"/>
  <c r="H214" s="1"/>
  <c r="D213"/>
  <c r="G213" s="1"/>
  <c r="H213" s="1"/>
  <c r="D212"/>
  <c r="G212" s="1"/>
  <c r="H212" s="1"/>
  <c r="D211"/>
  <c r="G211" s="1"/>
  <c r="H211" s="1"/>
  <c r="D210"/>
  <c r="E210" s="1"/>
  <c r="D209"/>
  <c r="E209" s="1"/>
  <c r="D208"/>
  <c r="E208" s="1"/>
  <c r="D207"/>
  <c r="E207" s="1"/>
  <c r="D206"/>
  <c r="G206" s="1"/>
  <c r="H206" s="1"/>
  <c r="D205"/>
  <c r="G205" s="1"/>
  <c r="H205" s="1"/>
  <c r="D204"/>
  <c r="G204" s="1"/>
  <c r="H204" s="1"/>
  <c r="D203"/>
  <c r="G203" s="1"/>
  <c r="H203" s="1"/>
  <c r="D202"/>
  <c r="G202" s="1"/>
  <c r="H202" s="1"/>
  <c r="D201"/>
  <c r="G201" s="1"/>
  <c r="H201" s="1"/>
  <c r="D200"/>
  <c r="G200" s="1"/>
  <c r="H200" s="1"/>
  <c r="D199"/>
  <c r="G199" s="1"/>
  <c r="H199" s="1"/>
  <c r="D198"/>
  <c r="E198" s="1"/>
  <c r="D197"/>
  <c r="E197" s="1"/>
  <c r="D196"/>
  <c r="E196" s="1"/>
  <c r="D195"/>
  <c r="E195" s="1"/>
  <c r="D194"/>
  <c r="E194" s="1"/>
  <c r="D193"/>
  <c r="E193" s="1"/>
  <c r="D192"/>
  <c r="E192" s="1"/>
  <c r="D191"/>
  <c r="E191" s="1"/>
  <c r="D190"/>
  <c r="E190" s="1"/>
  <c r="D189"/>
  <c r="E189" s="1"/>
  <c r="D188"/>
  <c r="E188" s="1"/>
  <c r="D187"/>
  <c r="E187" s="1"/>
  <c r="D186"/>
  <c r="G186" s="1"/>
  <c r="H186" s="1"/>
  <c r="D185"/>
  <c r="G185" s="1"/>
  <c r="H185" s="1"/>
  <c r="D184"/>
  <c r="G184" s="1"/>
  <c r="H184" s="1"/>
  <c r="D183"/>
  <c r="G183" s="1"/>
  <c r="H183" s="1"/>
  <c r="D182"/>
  <c r="G182" s="1"/>
  <c r="H182" s="1"/>
  <c r="D181"/>
  <c r="E181" s="1"/>
  <c r="D180"/>
  <c r="G180" s="1"/>
  <c r="H180" s="1"/>
  <c r="D179"/>
  <c r="G179" s="1"/>
  <c r="H179" s="1"/>
  <c r="D178"/>
  <c r="G178" s="1"/>
  <c r="H178" s="1"/>
  <c r="D177"/>
  <c r="G177" s="1"/>
  <c r="H177" s="1"/>
  <c r="D176"/>
  <c r="G176" s="1"/>
  <c r="H176" s="1"/>
  <c r="D175"/>
  <c r="G175" s="1"/>
  <c r="H175" s="1"/>
  <c r="D174"/>
  <c r="G174" s="1"/>
  <c r="H174" s="1"/>
  <c r="D173"/>
  <c r="G173" s="1"/>
  <c r="H173" s="1"/>
  <c r="D172"/>
  <c r="G172" s="1"/>
  <c r="H172" s="1"/>
  <c r="D171"/>
  <c r="G171" s="1"/>
  <c r="H171" s="1"/>
  <c r="D170"/>
  <c r="G170" s="1"/>
  <c r="H170" s="1"/>
  <c r="D169"/>
  <c r="E169" s="1"/>
  <c r="D168"/>
  <c r="E168" s="1"/>
  <c r="D167"/>
  <c r="E167" s="1"/>
  <c r="D166"/>
  <c r="E166" s="1"/>
  <c r="D165"/>
  <c r="G165" s="1"/>
  <c r="H165" s="1"/>
  <c r="D164"/>
  <c r="G164" s="1"/>
  <c r="H164" s="1"/>
  <c r="D163"/>
  <c r="G163" s="1"/>
  <c r="H163" s="1"/>
  <c r="D162"/>
  <c r="G162" s="1"/>
  <c r="H162" s="1"/>
  <c r="D161"/>
  <c r="E161" s="1"/>
  <c r="D160"/>
  <c r="E160" s="1"/>
  <c r="D159"/>
  <c r="E159" s="1"/>
  <c r="D158"/>
  <c r="E158" s="1"/>
  <c r="D157"/>
  <c r="E157" s="1"/>
  <c r="D156"/>
  <c r="E156" s="1"/>
  <c r="D155"/>
  <c r="E155" s="1"/>
  <c r="D154"/>
  <c r="E154" s="1"/>
  <c r="D153"/>
  <c r="G153" s="1"/>
  <c r="H153" s="1"/>
  <c r="D152"/>
  <c r="G152" s="1"/>
  <c r="H152" s="1"/>
  <c r="D151"/>
  <c r="G151" s="1"/>
  <c r="H151" s="1"/>
  <c r="D150"/>
  <c r="G150" s="1"/>
  <c r="H150" s="1"/>
  <c r="D149"/>
  <c r="E149" s="1"/>
  <c r="D148"/>
  <c r="G148" s="1"/>
  <c r="H148" s="1"/>
  <c r="D147"/>
  <c r="E147" s="1"/>
  <c r="D146"/>
  <c r="G146" s="1"/>
  <c r="H146" s="1"/>
  <c r="D145"/>
  <c r="E145" s="1"/>
  <c r="D144"/>
  <c r="G144" s="1"/>
  <c r="H144" s="1"/>
  <c r="D143"/>
  <c r="G143" s="1"/>
  <c r="H143" s="1"/>
  <c r="D142"/>
  <c r="E142" s="1"/>
  <c r="D141"/>
  <c r="E141" s="1"/>
  <c r="D140"/>
  <c r="G140" s="1"/>
  <c r="H140" s="1"/>
  <c r="D139"/>
  <c r="E139" s="1"/>
  <c r="D138"/>
  <c r="G138" s="1"/>
  <c r="H138" s="1"/>
  <c r="D137"/>
  <c r="G137" s="1"/>
  <c r="H137" s="1"/>
  <c r="D136"/>
  <c r="E136" s="1"/>
  <c r="D135"/>
  <c r="G135" s="1"/>
  <c r="H135" s="1"/>
  <c r="D134"/>
  <c r="E134" s="1"/>
  <c r="D133"/>
  <c r="G133" s="1"/>
  <c r="H133" s="1"/>
  <c r="D132"/>
  <c r="E132" s="1"/>
  <c r="D131"/>
  <c r="G131" s="1"/>
  <c r="H131" s="1"/>
  <c r="D130"/>
  <c r="E130" s="1"/>
  <c r="D129"/>
  <c r="G129" s="1"/>
  <c r="H129" s="1"/>
  <c r="D128"/>
  <c r="E128" s="1"/>
  <c r="D127"/>
  <c r="G127" s="1"/>
  <c r="H127" s="1"/>
  <c r="D126"/>
  <c r="G126" s="1"/>
  <c r="H126" s="1"/>
  <c r="D125"/>
  <c r="E125" s="1"/>
  <c r="D124"/>
  <c r="G124" s="1"/>
  <c r="H124" s="1"/>
  <c r="D123"/>
  <c r="G123" s="1"/>
  <c r="H123" s="1"/>
  <c r="D122"/>
  <c r="E122" s="1"/>
  <c r="D121"/>
  <c r="G121" s="1"/>
  <c r="H121" s="1"/>
  <c r="D120"/>
  <c r="G120" s="1"/>
  <c r="H120" s="1"/>
  <c r="D119"/>
  <c r="E119" s="1"/>
  <c r="D118"/>
  <c r="E118" s="1"/>
  <c r="D117"/>
  <c r="G117" s="1"/>
  <c r="H117" s="1"/>
  <c r="D116"/>
  <c r="G116" s="1"/>
  <c r="H116" s="1"/>
  <c r="D115"/>
  <c r="E115" s="1"/>
  <c r="D114"/>
  <c r="G114" s="1"/>
  <c r="H114" s="1"/>
  <c r="D113"/>
  <c r="G113" s="1"/>
  <c r="H113" s="1"/>
  <c r="D112"/>
  <c r="E112" s="1"/>
  <c r="D111"/>
  <c r="E111" s="1"/>
  <c r="D110"/>
  <c r="G110" s="1"/>
  <c r="H110" s="1"/>
  <c r="D109"/>
  <c r="G109" s="1"/>
  <c r="H109" s="1"/>
  <c r="D108"/>
  <c r="E108" s="1"/>
  <c r="D107"/>
  <c r="G107" s="1"/>
  <c r="H107" s="1"/>
  <c r="D106"/>
  <c r="E106" s="1"/>
  <c r="D105"/>
  <c r="E105" s="1"/>
  <c r="D104"/>
  <c r="G104" s="1"/>
  <c r="H104" s="1"/>
  <c r="D103"/>
  <c r="G103" s="1"/>
  <c r="H103" s="1"/>
  <c r="D102"/>
  <c r="E102" s="1"/>
  <c r="D101"/>
  <c r="G101" s="1"/>
  <c r="H101" s="1"/>
  <c r="D100"/>
  <c r="E100" s="1"/>
  <c r="D99"/>
  <c r="E99" s="1"/>
  <c r="D98"/>
  <c r="G98" s="1"/>
  <c r="H98" s="1"/>
  <c r="D97"/>
  <c r="G97" s="1"/>
  <c r="H97" s="1"/>
  <c r="D96"/>
  <c r="E96" s="1"/>
  <c r="D95"/>
  <c r="E95" s="1"/>
  <c r="D94"/>
  <c r="G94" s="1"/>
  <c r="H94" s="1"/>
  <c r="D93"/>
  <c r="G93" s="1"/>
  <c r="H93" s="1"/>
  <c r="D92"/>
  <c r="E92" s="1"/>
  <c r="D91"/>
  <c r="G91" s="1"/>
  <c r="H91" s="1"/>
  <c r="D90"/>
  <c r="E90" s="1"/>
  <c r="D89"/>
  <c r="G89" s="1"/>
  <c r="H89" s="1"/>
  <c r="D88"/>
  <c r="G88" s="1"/>
  <c r="H88" s="1"/>
  <c r="D87"/>
  <c r="E87" s="1"/>
  <c r="D86"/>
  <c r="G86" s="1"/>
  <c r="H86" s="1"/>
  <c r="D85"/>
  <c r="E85" s="1"/>
  <c r="D84"/>
  <c r="E84" s="1"/>
  <c r="D83"/>
  <c r="G83" s="1"/>
  <c r="H83" s="1"/>
  <c r="D82"/>
  <c r="E82" s="1"/>
  <c r="D81"/>
  <c r="G81" s="1"/>
  <c r="H81" s="1"/>
  <c r="D80"/>
  <c r="G80" s="1"/>
  <c r="H80" s="1"/>
  <c r="D79"/>
  <c r="E79" s="1"/>
  <c r="D78"/>
  <c r="G78" s="1"/>
  <c r="H78" s="1"/>
  <c r="D77"/>
  <c r="E77" s="1"/>
  <c r="D76"/>
  <c r="G76" s="1"/>
  <c r="H76" s="1"/>
  <c r="D75"/>
  <c r="E75" s="1"/>
  <c r="D74"/>
  <c r="G74" s="1"/>
  <c r="H74" s="1"/>
  <c r="D73"/>
  <c r="E73" s="1"/>
  <c r="D72"/>
  <c r="E72" s="1"/>
  <c r="D71"/>
  <c r="G71" s="1"/>
  <c r="H71" s="1"/>
  <c r="D70"/>
  <c r="E70" s="1"/>
  <c r="D69"/>
  <c r="G69" s="1"/>
  <c r="H69" s="1"/>
  <c r="D68"/>
  <c r="E68" s="1"/>
  <c r="D67"/>
  <c r="G67" s="1"/>
  <c r="H67" s="1"/>
  <c r="D66"/>
  <c r="G66" s="1"/>
  <c r="H66" s="1"/>
  <c r="D65"/>
  <c r="E65" s="1"/>
  <c r="D64"/>
  <c r="G64" s="1"/>
  <c r="H64" s="1"/>
  <c r="D63"/>
  <c r="E63" s="1"/>
  <c r="D62"/>
  <c r="G62" s="1"/>
  <c r="H62" s="1"/>
  <c r="D61"/>
  <c r="E61" s="1"/>
  <c r="D60"/>
  <c r="E60" s="1"/>
  <c r="D59"/>
  <c r="G59" s="1"/>
  <c r="H59" s="1"/>
  <c r="D58"/>
  <c r="E58" s="1"/>
  <c r="D57"/>
  <c r="G57" s="1"/>
  <c r="H57" s="1"/>
  <c r="D56"/>
  <c r="E56" s="1"/>
  <c r="D55"/>
  <c r="G55" s="1"/>
  <c r="H55" s="1"/>
  <c r="D54"/>
  <c r="E54" s="1"/>
  <c r="D53"/>
  <c r="E53" s="1"/>
  <c r="D52"/>
  <c r="G52" s="1"/>
  <c r="H52" s="1"/>
  <c r="D51"/>
  <c r="G51" s="1"/>
  <c r="H51" s="1"/>
  <c r="D50"/>
  <c r="E50" s="1"/>
  <c r="D49"/>
  <c r="E49" s="1"/>
  <c r="D48"/>
  <c r="G48" s="1"/>
  <c r="H48" s="1"/>
  <c r="D47"/>
  <c r="G47" s="1"/>
  <c r="H47" s="1"/>
  <c r="D46"/>
  <c r="G46" s="1"/>
  <c r="H46" s="1"/>
  <c r="D45"/>
  <c r="E45" s="1"/>
  <c r="D44"/>
  <c r="G44" s="1"/>
  <c r="H44" s="1"/>
  <c r="D43"/>
  <c r="E43" s="1"/>
  <c r="D42"/>
  <c r="E42" s="1"/>
  <c r="D41"/>
  <c r="E41" s="1"/>
  <c r="D40"/>
  <c r="G40" s="1"/>
  <c r="H40" s="1"/>
  <c r="D39"/>
  <c r="E39" s="1"/>
  <c r="D38"/>
  <c r="G38" s="1"/>
  <c r="H38" s="1"/>
  <c r="D37"/>
  <c r="E37" s="1"/>
  <c r="D36"/>
  <c r="G36" s="1"/>
  <c r="H36" s="1"/>
  <c r="D35"/>
  <c r="E35" s="1"/>
  <c r="D34"/>
  <c r="G34" s="1"/>
  <c r="H34" s="1"/>
  <c r="D33"/>
  <c r="G33" s="1"/>
  <c r="H33" s="1"/>
  <c r="D32"/>
  <c r="E32" s="1"/>
  <c r="D31"/>
  <c r="E31" s="1"/>
  <c r="D30"/>
  <c r="G30" s="1"/>
  <c r="H30" s="1"/>
  <c r="D29"/>
  <c r="E29" s="1"/>
  <c r="D28"/>
  <c r="G28" s="1"/>
  <c r="H28" s="1"/>
  <c r="D27"/>
  <c r="E27" s="1"/>
  <c r="D26"/>
  <c r="G26" s="1"/>
  <c r="H26" s="1"/>
  <c r="D25"/>
  <c r="G25" s="1"/>
  <c r="H25" s="1"/>
  <c r="D24"/>
  <c r="E24" s="1"/>
  <c r="D23"/>
  <c r="E23" s="1"/>
  <c r="D22"/>
  <c r="G22" s="1"/>
  <c r="H22" s="1"/>
  <c r="D21"/>
  <c r="E21" s="1"/>
  <c r="D20"/>
  <c r="G20" s="1"/>
  <c r="H20" s="1"/>
  <c r="D19"/>
  <c r="G19" s="1"/>
  <c r="H19" s="1"/>
  <c r="D18"/>
  <c r="G18" s="1"/>
  <c r="H18" s="1"/>
  <c r="D17"/>
  <c r="E17" s="1"/>
  <c r="D16"/>
  <c r="G16" s="1"/>
  <c r="H16" s="1"/>
  <c r="D15"/>
  <c r="E15" s="1"/>
  <c r="D14"/>
  <c r="E14" s="1"/>
  <c r="D13"/>
  <c r="G13" s="1"/>
  <c r="H13" s="1"/>
  <c r="D12"/>
  <c r="G12" s="1"/>
  <c r="H12" s="1"/>
  <c r="D11"/>
  <c r="E11" s="1"/>
  <c r="D10"/>
  <c r="G10" s="1"/>
  <c r="H10" s="1"/>
  <c r="D9"/>
  <c r="G9" s="1"/>
  <c r="H9" s="1"/>
  <c r="D8"/>
  <c r="E8" s="1"/>
  <c r="D7"/>
  <c r="E7" s="1"/>
  <c r="D6"/>
  <c r="G6" s="1"/>
  <c r="H6" s="1"/>
  <c r="D5"/>
  <c r="G5" s="1"/>
  <c r="H5" s="1"/>
  <c r="D4"/>
  <c r="E4" s="1"/>
  <c r="D3"/>
  <c r="G3" s="1"/>
  <c r="H3" s="1"/>
  <c r="D2"/>
  <c r="E2" s="1"/>
  <c r="G207" l="1"/>
  <c r="H207" s="1"/>
  <c r="G2"/>
  <c r="H2" s="1"/>
  <c r="G4"/>
  <c r="H4" s="1"/>
  <c r="G7"/>
  <c r="H7" s="1"/>
  <c r="G8"/>
  <c r="H8" s="1"/>
  <c r="G11"/>
  <c r="H11" s="1"/>
  <c r="G14"/>
  <c r="H14" s="1"/>
  <c r="G15"/>
  <c r="H15" s="1"/>
  <c r="G17"/>
  <c r="H17" s="1"/>
  <c r="G21"/>
  <c r="H21" s="1"/>
  <c r="G23"/>
  <c r="H23" s="1"/>
  <c r="G24"/>
  <c r="H24" s="1"/>
  <c r="G27"/>
  <c r="H27" s="1"/>
  <c r="G29"/>
  <c r="H29" s="1"/>
  <c r="G31"/>
  <c r="H31" s="1"/>
  <c r="G32"/>
  <c r="H32" s="1"/>
  <c r="G35"/>
  <c r="H35" s="1"/>
  <c r="G37"/>
  <c r="H37" s="1"/>
  <c r="G39"/>
  <c r="H39" s="1"/>
  <c r="G41"/>
  <c r="H41" s="1"/>
  <c r="G42"/>
  <c r="H42" s="1"/>
  <c r="G43"/>
  <c r="H43" s="1"/>
  <c r="G45"/>
  <c r="H45" s="1"/>
  <c r="G49"/>
  <c r="H49" s="1"/>
  <c r="G50"/>
  <c r="H50" s="1"/>
  <c r="G53"/>
  <c r="H53" s="1"/>
  <c r="G54"/>
  <c r="H54" s="1"/>
  <c r="G56"/>
  <c r="H56" s="1"/>
  <c r="G58"/>
  <c r="H58" s="1"/>
  <c r="G60"/>
  <c r="H60" s="1"/>
  <c r="G61"/>
  <c r="H61" s="1"/>
  <c r="G63"/>
  <c r="H63" s="1"/>
  <c r="G65"/>
  <c r="H65" s="1"/>
  <c r="G68"/>
  <c r="H68" s="1"/>
  <c r="G70"/>
  <c r="H70" s="1"/>
  <c r="G72"/>
  <c r="H72" s="1"/>
  <c r="G73"/>
  <c r="H73" s="1"/>
  <c r="G75"/>
  <c r="H75" s="1"/>
  <c r="G77"/>
  <c r="H77" s="1"/>
  <c r="G79"/>
  <c r="H79" s="1"/>
  <c r="G82"/>
  <c r="H82" s="1"/>
  <c r="G84"/>
  <c r="H84" s="1"/>
  <c r="G85"/>
  <c r="H85" s="1"/>
  <c r="G87"/>
  <c r="H87" s="1"/>
  <c r="G90"/>
  <c r="H90" s="1"/>
  <c r="G92"/>
  <c r="H92" s="1"/>
  <c r="G95"/>
  <c r="H95" s="1"/>
  <c r="G96"/>
  <c r="H96" s="1"/>
  <c r="G99"/>
  <c r="H99" s="1"/>
  <c r="G100"/>
  <c r="H100" s="1"/>
  <c r="G102"/>
  <c r="H102" s="1"/>
  <c r="G105"/>
  <c r="H105" s="1"/>
  <c r="G106"/>
  <c r="H106" s="1"/>
  <c r="G108"/>
  <c r="H108" s="1"/>
  <c r="G111"/>
  <c r="H111" s="1"/>
  <c r="G112"/>
  <c r="H112" s="1"/>
  <c r="G115"/>
  <c r="H115" s="1"/>
  <c r="G118"/>
  <c r="H118" s="1"/>
  <c r="G119"/>
  <c r="H119" s="1"/>
  <c r="G122"/>
  <c r="H122" s="1"/>
  <c r="G125"/>
  <c r="H125" s="1"/>
  <c r="G128"/>
  <c r="H128" s="1"/>
  <c r="G130"/>
  <c r="H130" s="1"/>
  <c r="G132"/>
  <c r="H132" s="1"/>
  <c r="G134"/>
  <c r="H134" s="1"/>
  <c r="G136"/>
  <c r="H136" s="1"/>
  <c r="G139"/>
  <c r="H139" s="1"/>
  <c r="G141"/>
  <c r="H141" s="1"/>
  <c r="G142"/>
  <c r="H142" s="1"/>
  <c r="G145"/>
  <c r="H145" s="1"/>
  <c r="G147"/>
  <c r="H147" s="1"/>
  <c r="G149"/>
  <c r="H149" s="1"/>
  <c r="G154"/>
  <c r="H154" s="1"/>
  <c r="G155"/>
  <c r="H155" s="1"/>
  <c r="G156"/>
  <c r="H156" s="1"/>
  <c r="G157"/>
  <c r="H157" s="1"/>
  <c r="G158"/>
  <c r="H158" s="1"/>
  <c r="G159"/>
  <c r="H159" s="1"/>
  <c r="G160"/>
  <c r="H160" s="1"/>
  <c r="G161"/>
  <c r="H161" s="1"/>
  <c r="G166"/>
  <c r="H166" s="1"/>
  <c r="G167"/>
  <c r="H167" s="1"/>
  <c r="G168"/>
  <c r="H168" s="1"/>
  <c r="G169"/>
  <c r="H169" s="1"/>
  <c r="G181"/>
  <c r="H181" s="1"/>
  <c r="G187"/>
  <c r="H187" s="1"/>
  <c r="G188"/>
  <c r="H188" s="1"/>
  <c r="G189"/>
  <c r="H189" s="1"/>
  <c r="G190"/>
  <c r="H190" s="1"/>
  <c r="G191"/>
  <c r="H191" s="1"/>
  <c r="G192"/>
  <c r="H192" s="1"/>
  <c r="G193"/>
  <c r="H193" s="1"/>
  <c r="G194"/>
  <c r="H194" s="1"/>
  <c r="G195"/>
  <c r="H195" s="1"/>
  <c r="G196"/>
  <c r="H196" s="1"/>
  <c r="G197"/>
  <c r="H197" s="1"/>
  <c r="G198"/>
  <c r="H198" s="1"/>
  <c r="G208"/>
  <c r="H208" s="1"/>
  <c r="G209"/>
  <c r="H209" s="1"/>
  <c r="G210"/>
  <c r="H210" s="1"/>
  <c r="G215"/>
  <c r="H215" s="1"/>
  <c r="G230"/>
  <c r="H230" s="1"/>
  <c r="G231"/>
  <c r="H231" s="1"/>
  <c r="G232"/>
  <c r="H232" s="1"/>
  <c r="G233"/>
  <c r="H233" s="1"/>
  <c r="G234"/>
  <c r="H234" s="1"/>
  <c r="G235"/>
  <c r="H235" s="1"/>
  <c r="G236"/>
  <c r="H236" s="1"/>
  <c r="G237"/>
  <c r="H237" s="1"/>
  <c r="G240"/>
  <c r="H240" s="1"/>
  <c r="G241"/>
  <c r="H241" s="1"/>
  <c r="G242"/>
  <c r="H242" s="1"/>
  <c r="G243"/>
  <c r="H243" s="1"/>
  <c r="G244"/>
  <c r="H244" s="1"/>
  <c r="G245"/>
  <c r="H245" s="1"/>
  <c r="G246"/>
  <c r="H246" s="1"/>
  <c r="G247"/>
  <c r="H247" s="1"/>
  <c r="G248"/>
  <c r="H248" s="1"/>
  <c r="G256"/>
  <c r="H256" s="1"/>
  <c r="G258"/>
  <c r="H258" s="1"/>
  <c r="G259"/>
  <c r="H259" s="1"/>
  <c r="G260"/>
  <c r="H260" s="1"/>
  <c r="G261"/>
  <c r="H261" s="1"/>
  <c r="G262"/>
  <c r="H262" s="1"/>
  <c r="G263"/>
  <c r="H263" s="1"/>
  <c r="G264"/>
  <c r="H264" s="1"/>
  <c r="G265"/>
  <c r="H265" s="1"/>
  <c r="G266"/>
  <c r="H266" s="1"/>
  <c r="G267"/>
  <c r="H267" s="1"/>
  <c r="G268"/>
  <c r="H268" s="1"/>
  <c r="G269"/>
  <c r="H269" s="1"/>
  <c r="G270"/>
  <c r="H270" s="1"/>
  <c r="G278"/>
  <c r="H278" s="1"/>
  <c r="G279"/>
  <c r="H279" s="1"/>
  <c r="G280"/>
  <c r="H280" s="1"/>
  <c r="G281"/>
  <c r="H281" s="1"/>
  <c r="G282"/>
  <c r="H282" s="1"/>
  <c r="G283"/>
  <c r="H283" s="1"/>
  <c r="G284"/>
  <c r="H284" s="1"/>
  <c r="G285"/>
  <c r="H285" s="1"/>
  <c r="G286"/>
  <c r="H286" s="1"/>
  <c r="G288"/>
  <c r="H288" s="1"/>
  <c r="G289"/>
  <c r="H289" s="1"/>
  <c r="G290"/>
  <c r="H290" s="1"/>
  <c r="G312"/>
  <c r="H312" s="1"/>
  <c r="G313"/>
  <c r="H313" s="1"/>
  <c r="G314"/>
  <c r="H314" s="1"/>
  <c r="G315"/>
  <c r="H315" s="1"/>
  <c r="G319"/>
  <c r="H319" s="1"/>
  <c r="G335"/>
  <c r="H335" s="1"/>
  <c r="G336"/>
  <c r="H336" s="1"/>
  <c r="G337"/>
  <c r="H337" s="1"/>
  <c r="G345"/>
  <c r="H345" s="1"/>
  <c r="G346"/>
  <c r="H346" s="1"/>
  <c r="G347"/>
  <c r="H347" s="1"/>
  <c r="G348"/>
  <c r="H348" s="1"/>
  <c r="G349"/>
  <c r="H349" s="1"/>
  <c r="G350"/>
  <c r="H350" s="1"/>
  <c r="G353"/>
  <c r="H353" s="1"/>
  <c r="G354"/>
  <c r="H354" s="1"/>
  <c r="G355"/>
  <c r="H355" s="1"/>
  <c r="G356"/>
  <c r="H356" s="1"/>
  <c r="G357"/>
  <c r="H357" s="1"/>
  <c r="G358"/>
  <c r="H358" s="1"/>
  <c r="G378"/>
  <c r="H378" s="1"/>
  <c r="G382"/>
  <c r="H382" s="1"/>
  <c r="G383"/>
  <c r="H383" s="1"/>
  <c r="G384"/>
  <c r="H384" s="1"/>
  <c r="G385"/>
  <c r="H385" s="1"/>
  <c r="G386"/>
  <c r="H386" s="1"/>
  <c r="G387"/>
  <c r="H387" s="1"/>
  <c r="G388"/>
  <c r="H388" s="1"/>
  <c r="G389"/>
  <c r="H389" s="1"/>
  <c r="G390"/>
  <c r="H390" s="1"/>
  <c r="G391"/>
  <c r="H391" s="1"/>
  <c r="G392"/>
  <c r="H392" s="1"/>
  <c r="G393"/>
  <c r="H393" s="1"/>
  <c r="G394"/>
  <c r="H394" s="1"/>
  <c r="G399"/>
  <c r="H399" s="1"/>
  <c r="G400"/>
  <c r="H400" s="1"/>
  <c r="G408"/>
  <c r="H408" s="1"/>
  <c r="G409"/>
  <c r="H409" s="1"/>
  <c r="G410"/>
  <c r="H410" s="1"/>
  <c r="G411"/>
  <c r="H411" s="1"/>
  <c r="G412"/>
  <c r="H412" s="1"/>
  <c r="G413"/>
  <c r="H413" s="1"/>
  <c r="G418"/>
  <c r="H418" s="1"/>
  <c r="G419"/>
  <c r="H419" s="1"/>
  <c r="G431"/>
  <c r="H431" s="1"/>
  <c r="G432"/>
  <c r="H432" s="1"/>
  <c r="G433"/>
  <c r="H433" s="1"/>
  <c r="G434"/>
  <c r="H434" s="1"/>
  <c r="G435"/>
  <c r="H435" s="1"/>
  <c r="G436"/>
  <c r="H436" s="1"/>
  <c r="G437"/>
  <c r="H437" s="1"/>
  <c r="G438"/>
  <c r="H438" s="1"/>
  <c r="G441"/>
  <c r="H441" s="1"/>
  <c r="G442"/>
  <c r="H442" s="1"/>
  <c r="G443"/>
  <c r="H443" s="1"/>
  <c r="G444"/>
  <c r="H444" s="1"/>
  <c r="G445"/>
  <c r="H445" s="1"/>
  <c r="G460"/>
  <c r="H460" s="1"/>
  <c r="G463"/>
  <c r="H463" s="1"/>
  <c r="G464"/>
  <c r="H464" s="1"/>
  <c r="G465"/>
  <c r="H465" s="1"/>
  <c r="G466"/>
  <c r="H466" s="1"/>
  <c r="G467"/>
  <c r="H467" s="1"/>
  <c r="G471"/>
  <c r="H471" s="1"/>
  <c r="G472"/>
  <c r="H472" s="1"/>
  <c r="G473"/>
  <c r="H473" s="1"/>
  <c r="G474"/>
  <c r="H474" s="1"/>
  <c r="G475"/>
  <c r="H475" s="1"/>
  <c r="G487"/>
  <c r="H487" s="1"/>
  <c r="G488"/>
  <c r="H488" s="1"/>
  <c r="G489"/>
  <c r="H489" s="1"/>
  <c r="G490"/>
  <c r="H490" s="1"/>
  <c r="G491"/>
  <c r="H491" s="1"/>
  <c r="G492"/>
  <c r="H492" s="1"/>
  <c r="G493"/>
  <c r="H493" s="1"/>
  <c r="G494"/>
  <c r="H494" s="1"/>
  <c r="G495"/>
  <c r="H495" s="1"/>
  <c r="G496"/>
  <c r="H496" s="1"/>
  <c r="G497"/>
  <c r="H497" s="1"/>
  <c r="G498"/>
  <c r="H498" s="1"/>
  <c r="G499"/>
  <c r="H499" s="1"/>
  <c r="G500"/>
  <c r="H500" s="1"/>
  <c r="E3"/>
  <c r="E5"/>
  <c r="E6"/>
  <c r="E9"/>
  <c r="E10"/>
  <c r="E12"/>
  <c r="E13"/>
  <c r="E16"/>
  <c r="E18"/>
  <c r="E19"/>
  <c r="E20"/>
  <c r="E22"/>
  <c r="E25"/>
  <c r="E26"/>
  <c r="E28"/>
  <c r="E30"/>
  <c r="E33"/>
  <c r="E34"/>
  <c r="E36"/>
  <c r="E38"/>
  <c r="E40"/>
  <c r="E44"/>
  <c r="E46"/>
  <c r="E47"/>
  <c r="E48"/>
  <c r="E51"/>
  <c r="E52"/>
  <c r="E55"/>
  <c r="E57"/>
  <c r="E59"/>
  <c r="E62"/>
  <c r="E64"/>
  <c r="E66"/>
  <c r="E67"/>
  <c r="E69"/>
  <c r="E71"/>
  <c r="E74"/>
  <c r="E76"/>
  <c r="E78"/>
  <c r="E80"/>
  <c r="E81"/>
  <c r="E83"/>
  <c r="E86"/>
  <c r="E88"/>
  <c r="E89"/>
  <c r="E91"/>
  <c r="E93"/>
  <c r="E94"/>
  <c r="E97"/>
  <c r="E98"/>
  <c r="E101"/>
  <c r="E103"/>
  <c r="E104"/>
  <c r="E107"/>
  <c r="E109"/>
  <c r="E110"/>
  <c r="E113"/>
  <c r="E114"/>
  <c r="E116"/>
  <c r="E117"/>
  <c r="E120"/>
  <c r="E121"/>
  <c r="E123"/>
  <c r="E124"/>
  <c r="E126"/>
  <c r="E127"/>
  <c r="E129"/>
  <c r="E131"/>
  <c r="E133"/>
  <c r="E135"/>
  <c r="E137"/>
  <c r="E138"/>
  <c r="E140"/>
  <c r="E143"/>
  <c r="E144"/>
  <c r="E146"/>
  <c r="E148"/>
  <c r="E150"/>
  <c r="E151"/>
  <c r="E152"/>
  <c r="E153"/>
  <c r="E162"/>
  <c r="E163"/>
  <c r="E164"/>
  <c r="E165"/>
  <c r="E170"/>
  <c r="E171"/>
  <c r="E172"/>
  <c r="E173"/>
  <c r="E174"/>
  <c r="E175"/>
  <c r="E176"/>
  <c r="E177"/>
  <c r="E178"/>
  <c r="E179"/>
  <c r="E180"/>
  <c r="E182"/>
  <c r="E183"/>
  <c r="E184"/>
  <c r="E185"/>
  <c r="E186"/>
  <c r="E199"/>
  <c r="E200"/>
  <c r="E201"/>
  <c r="E202"/>
  <c r="E203"/>
  <c r="E204"/>
  <c r="E205"/>
  <c r="E206"/>
  <c r="E211"/>
  <c r="E212"/>
  <c r="E213"/>
  <c r="E214"/>
  <c r="E216"/>
  <c r="E217"/>
  <c r="E218"/>
  <c r="E219"/>
  <c r="E220"/>
  <c r="E221"/>
  <c r="E222"/>
  <c r="E223"/>
  <c r="E224"/>
  <c r="E225"/>
  <c r="E226"/>
  <c r="E227"/>
  <c r="E228"/>
  <c r="E229"/>
  <c r="E238"/>
  <c r="E239"/>
  <c r="E249"/>
  <c r="E250"/>
  <c r="E251"/>
  <c r="E252"/>
  <c r="E253"/>
  <c r="E254"/>
  <c r="E255"/>
  <c r="E257"/>
  <c r="E271"/>
  <c r="E272"/>
  <c r="E273"/>
  <c r="E274"/>
  <c r="E275"/>
  <c r="E276"/>
  <c r="E277"/>
  <c r="E287"/>
  <c r="E291"/>
  <c r="E292"/>
  <c r="E293"/>
  <c r="E294"/>
  <c r="E295"/>
  <c r="E296"/>
  <c r="E297"/>
  <c r="E298"/>
  <c r="E299"/>
  <c r="E300"/>
  <c r="E301"/>
  <c r="E302"/>
  <c r="E303"/>
  <c r="E304"/>
  <c r="E305"/>
  <c r="E306"/>
  <c r="E307"/>
  <c r="E308"/>
  <c r="E309"/>
  <c r="E310"/>
  <c r="E311"/>
  <c r="E316"/>
  <c r="E317"/>
  <c r="E318"/>
  <c r="E320"/>
  <c r="E321"/>
  <c r="E322"/>
  <c r="E323"/>
  <c r="E324"/>
  <c r="E325"/>
  <c r="E326"/>
  <c r="E327"/>
  <c r="E328"/>
  <c r="E329"/>
  <c r="E330"/>
  <c r="E331"/>
  <c r="E332"/>
  <c r="E333"/>
  <c r="E334"/>
  <c r="E338"/>
  <c r="E339"/>
  <c r="E340"/>
  <c r="E341"/>
  <c r="E342"/>
  <c r="E343"/>
  <c r="E344"/>
  <c r="E351"/>
  <c r="E352"/>
  <c r="E359"/>
  <c r="E360"/>
  <c r="E361"/>
  <c r="E362"/>
  <c r="E363"/>
  <c r="E364"/>
  <c r="E365"/>
  <c r="E366"/>
  <c r="E367"/>
  <c r="E368"/>
  <c r="E369"/>
  <c r="E370"/>
  <c r="E371"/>
  <c r="E372"/>
  <c r="E373"/>
  <c r="E374"/>
  <c r="E375"/>
  <c r="E376"/>
  <c r="E377"/>
  <c r="E379"/>
  <c r="E380"/>
  <c r="E381"/>
  <c r="E395"/>
  <c r="E396"/>
  <c r="E397"/>
  <c r="E398"/>
  <c r="E401"/>
  <c r="E402"/>
  <c r="E403"/>
  <c r="E404"/>
  <c r="E405"/>
  <c r="E406"/>
  <c r="E407"/>
  <c r="E414"/>
  <c r="E415"/>
  <c r="E416"/>
  <c r="E417"/>
  <c r="E420"/>
  <c r="E421"/>
  <c r="E422"/>
  <c r="E423"/>
  <c r="E424"/>
  <c r="E425"/>
  <c r="E426"/>
  <c r="E427"/>
  <c r="E428"/>
  <c r="E429"/>
  <c r="E430"/>
  <c r="E439"/>
  <c r="E440"/>
  <c r="E446"/>
  <c r="E447"/>
  <c r="E448"/>
  <c r="E449"/>
  <c r="E450"/>
  <c r="E451"/>
  <c r="E452"/>
  <c r="E453"/>
  <c r="E454"/>
  <c r="E455"/>
  <c r="E456"/>
  <c r="E457"/>
  <c r="E458"/>
  <c r="E459"/>
  <c r="E461"/>
  <c r="E462"/>
  <c r="E468"/>
  <c r="E469"/>
  <c r="E470"/>
  <c r="E476"/>
  <c r="E477"/>
  <c r="E478"/>
  <c r="E479"/>
  <c r="E480"/>
  <c r="E481"/>
  <c r="E482"/>
  <c r="E483"/>
  <c r="E484"/>
  <c r="E485"/>
  <c r="E486"/>
  <c r="G7" i="1" l="1"/>
  <c r="K7"/>
  <c r="L11"/>
  <c r="L9"/>
  <c r="L7"/>
  <c r="J12"/>
  <c r="J10"/>
  <c r="J8"/>
  <c r="J6"/>
  <c r="H11"/>
  <c r="H9"/>
  <c r="H7"/>
  <c r="F12"/>
  <c r="F10"/>
  <c r="F8"/>
  <c r="F6"/>
  <c r="D11"/>
  <c r="D9"/>
  <c r="D7"/>
  <c r="L12"/>
  <c r="L10"/>
  <c r="L8"/>
  <c r="L6"/>
  <c r="J11"/>
  <c r="J9"/>
  <c r="J7"/>
  <c r="H12"/>
  <c r="H10"/>
  <c r="H8"/>
  <c r="H6"/>
  <c r="F11"/>
  <c r="F9"/>
  <c r="F7"/>
  <c r="D12"/>
  <c r="D10"/>
  <c r="D8"/>
  <c r="D6"/>
  <c r="M12"/>
  <c r="I12"/>
  <c r="E12"/>
  <c r="M11"/>
  <c r="I11"/>
  <c r="E11"/>
  <c r="M10"/>
  <c r="I10"/>
  <c r="E10"/>
  <c r="M9"/>
  <c r="I9"/>
  <c r="E9"/>
  <c r="M8"/>
  <c r="I8"/>
  <c r="E8"/>
  <c r="M6"/>
  <c r="I6"/>
  <c r="E6"/>
  <c r="M7"/>
  <c r="I7"/>
  <c r="E7"/>
  <c r="B12"/>
  <c r="B11"/>
  <c r="B10"/>
  <c r="B9"/>
  <c r="B8"/>
  <c r="B6"/>
  <c r="B7"/>
  <c r="J13"/>
  <c r="F13"/>
  <c r="K12"/>
  <c r="G12"/>
  <c r="C12"/>
  <c r="K11"/>
  <c r="G11"/>
  <c r="C11"/>
  <c r="K10"/>
  <c r="G10"/>
  <c r="C10"/>
  <c r="K9"/>
  <c r="G9"/>
  <c r="C9"/>
  <c r="K8"/>
  <c r="G8"/>
  <c r="C8"/>
  <c r="K6"/>
  <c r="K13" s="1"/>
  <c r="G6"/>
  <c r="G13" s="1"/>
  <c r="C6"/>
  <c r="C7"/>
  <c r="N12" l="1"/>
  <c r="N6"/>
  <c r="B13"/>
  <c r="C13"/>
  <c r="N9"/>
  <c r="N11"/>
  <c r="E13"/>
  <c r="M13"/>
  <c r="D13"/>
  <c r="L13"/>
  <c r="N7"/>
  <c r="N8"/>
  <c r="N10"/>
  <c r="I13"/>
  <c r="H13"/>
  <c r="N13" l="1"/>
</calcChain>
</file>

<file path=xl/sharedStrings.xml><?xml version="1.0" encoding="utf-8"?>
<sst xmlns="http://schemas.openxmlformats.org/spreadsheetml/2006/main" count="836" uniqueCount="31">
  <si>
    <t>NOMBRE D'INTERVENTIONS D'URGENCE PAR CENTRE &amp; SIT</t>
  </si>
  <si>
    <t>Dates</t>
  </si>
  <si>
    <t>Centre 1</t>
  </si>
  <si>
    <t>Centre 2</t>
  </si>
  <si>
    <t>Centre 3</t>
  </si>
  <si>
    <t>TOTAL</t>
  </si>
  <si>
    <t>PARIS 1</t>
  </si>
  <si>
    <t>PARIS 2</t>
  </si>
  <si>
    <t>LYON 1</t>
  </si>
  <si>
    <t>LYON 2</t>
  </si>
  <si>
    <t>MARSEILLE 1</t>
  </si>
  <si>
    <t>MARSEILLE 2</t>
  </si>
  <si>
    <t>Journée</t>
  </si>
  <si>
    <t>Astreinte</t>
  </si>
  <si>
    <t>Zone CO</t>
  </si>
  <si>
    <t>Zone</t>
  </si>
  <si>
    <t>Date &amp; heure</t>
  </si>
  <si>
    <t>Date</t>
  </si>
  <si>
    <t>Jour</t>
  </si>
  <si>
    <t>Heure</t>
  </si>
  <si>
    <t>Journée=1 pour ≥8h00 et &lt;16h30
Astreinte=0 pour &lt;8h00 et ≥16h30</t>
  </si>
  <si>
    <t>COM</t>
  </si>
  <si>
    <t>mercredi</t>
  </si>
  <si>
    <t>COS</t>
  </si>
  <si>
    <t>COO</t>
  </si>
  <si>
    <t>jeudi</t>
  </si>
  <si>
    <t>vendredi</t>
  </si>
  <si>
    <t>samedi</t>
  </si>
  <si>
    <t>dimanche</t>
  </si>
  <si>
    <t>lundi</t>
  </si>
  <si>
    <t>mardi</t>
  </si>
</sst>
</file>

<file path=xl/styles.xml><?xml version="1.0" encoding="utf-8"?>
<styleSheet xmlns="http://schemas.openxmlformats.org/spreadsheetml/2006/main">
  <numFmts count="2">
    <numFmt numFmtId="164" formatCode="[$-F800]dddd\,\ mmmm\ dd\,\ yyyy"/>
    <numFmt numFmtId="165" formatCode="h:mm;@"/>
  </numFmts>
  <fonts count="6">
    <font>
      <sz val="10"/>
      <color theme="1"/>
      <name val="Verdana"/>
      <family val="2"/>
    </font>
    <font>
      <b/>
      <sz val="10"/>
      <color theme="1"/>
      <name val="Verdana"/>
      <family val="2"/>
    </font>
    <font>
      <b/>
      <sz val="14"/>
      <color theme="1"/>
      <name val="Verdana"/>
      <family val="2"/>
    </font>
    <font>
      <b/>
      <sz val="11"/>
      <color theme="1"/>
      <name val="Verdana"/>
      <family val="2"/>
    </font>
    <font>
      <sz val="10"/>
      <name val="Arial"/>
      <family val="2"/>
    </font>
    <font>
      <b/>
      <sz val="12"/>
      <color theme="1"/>
      <name val="Verdana"/>
      <family val="2"/>
    </font>
  </fonts>
  <fills count="4">
    <fill>
      <patternFill patternType="none"/>
    </fill>
    <fill>
      <patternFill patternType="gray125"/>
    </fill>
    <fill>
      <patternFill patternType="solid">
        <fgColor rgb="FFFF0000"/>
        <bgColor indexed="64"/>
      </patternFill>
    </fill>
    <fill>
      <patternFill patternType="solid">
        <fgColor theme="0" tint="-0.14999847407452621"/>
        <bgColor indexed="64"/>
      </patternFill>
    </fill>
  </fills>
  <borders count="19">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4" fillId="0" borderId="0"/>
  </cellStyleXfs>
  <cellXfs count="49">
    <xf numFmtId="0" fontId="0" fillId="0" borderId="0" xfId="0"/>
    <xf numFmtId="0" fontId="0" fillId="0" borderId="0" xfId="0" applyAlignment="1">
      <alignment vertical="center"/>
    </xf>
    <xf numFmtId="164" fontId="0" fillId="0" borderId="0" xfId="0" applyNumberFormat="1" applyAlignment="1">
      <alignment vertical="center"/>
    </xf>
    <xf numFmtId="0" fontId="0" fillId="0" borderId="0" xfId="0"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164" fontId="0" fillId="0" borderId="13" xfId="0" applyNumberFormat="1" applyBorder="1" applyAlignment="1">
      <alignment vertical="center"/>
    </xf>
    <xf numFmtId="0" fontId="0" fillId="0" borderId="14" xfId="0" applyBorder="1" applyAlignment="1">
      <alignment horizontal="center" vertical="center"/>
    </xf>
    <xf numFmtId="0" fontId="0" fillId="0" borderId="15" xfId="0" applyBorder="1" applyAlignment="1">
      <alignment horizontal="center" vertical="center"/>
    </xf>
    <xf numFmtId="164" fontId="1" fillId="0" borderId="2" xfId="0" applyNumberFormat="1" applyFont="1" applyBorder="1" applyAlignment="1">
      <alignment horizontal="center" vertical="center"/>
    </xf>
    <xf numFmtId="0" fontId="0" fillId="0" borderId="4" xfId="0" applyBorder="1" applyAlignment="1">
      <alignment horizontal="center" vertical="center"/>
    </xf>
    <xf numFmtId="0" fontId="1" fillId="0" borderId="16" xfId="0" applyFont="1" applyBorder="1" applyAlignment="1">
      <alignment horizontal="center" vertical="center"/>
    </xf>
    <xf numFmtId="14" fontId="1" fillId="0" borderId="16" xfId="0" applyNumberFormat="1" applyFont="1" applyFill="1" applyBorder="1" applyAlignment="1">
      <alignment horizontal="center" vertical="center"/>
    </xf>
    <xf numFmtId="165" fontId="1" fillId="0" borderId="16" xfId="0" applyNumberFormat="1" applyFont="1" applyFill="1" applyBorder="1" applyAlignment="1">
      <alignment horizontal="center" vertical="center"/>
    </xf>
    <xf numFmtId="0" fontId="1" fillId="0" borderId="16" xfId="0" applyFont="1" applyBorder="1" applyAlignment="1">
      <alignment horizontal="center" vertical="center" wrapText="1"/>
    </xf>
    <xf numFmtId="0" fontId="0" fillId="0" borderId="0" xfId="0" applyFont="1" applyAlignment="1">
      <alignment horizontal="center" vertical="center"/>
    </xf>
    <xf numFmtId="0" fontId="0" fillId="0" borderId="17" xfId="0" applyFont="1" applyBorder="1" applyAlignment="1">
      <alignment vertical="center"/>
    </xf>
    <xf numFmtId="22" fontId="0" fillId="0" borderId="17" xfId="0" applyNumberFormat="1" applyFont="1" applyBorder="1" applyAlignment="1">
      <alignment vertical="center"/>
    </xf>
    <xf numFmtId="14" fontId="0" fillId="0" borderId="16" xfId="0" applyNumberFormat="1" applyFont="1" applyFill="1" applyBorder="1" applyAlignment="1">
      <alignment horizontal="center" vertical="center"/>
    </xf>
    <xf numFmtId="165" fontId="0" fillId="0" borderId="16" xfId="0" applyNumberFormat="1" applyFont="1" applyFill="1" applyBorder="1" applyAlignment="1">
      <alignment horizontal="center" vertical="center"/>
    </xf>
    <xf numFmtId="0" fontId="0" fillId="0" borderId="16" xfId="0" applyFont="1" applyBorder="1" applyAlignment="1">
      <alignment horizontal="center" vertical="center"/>
    </xf>
    <xf numFmtId="0" fontId="0" fillId="0" borderId="0" xfId="0" applyFont="1" applyFill="1" applyAlignment="1">
      <alignment vertical="center"/>
    </xf>
    <xf numFmtId="22" fontId="0" fillId="2" borderId="17" xfId="0" applyNumberFormat="1" applyFont="1" applyFill="1" applyBorder="1" applyAlignment="1">
      <alignment vertical="center"/>
    </xf>
    <xf numFmtId="0" fontId="0" fillId="0" borderId="17" xfId="0" applyFont="1" applyBorder="1" applyAlignment="1">
      <alignment wrapText="1"/>
    </xf>
    <xf numFmtId="22" fontId="0" fillId="2" borderId="17" xfId="0" applyNumberFormat="1" applyFont="1" applyFill="1" applyBorder="1" applyAlignment="1">
      <alignment wrapText="1"/>
    </xf>
    <xf numFmtId="22" fontId="0" fillId="0" borderId="17" xfId="0" applyNumberFormat="1" applyFont="1" applyBorder="1" applyAlignment="1">
      <alignment wrapText="1"/>
    </xf>
    <xf numFmtId="0" fontId="0" fillId="0" borderId="16" xfId="0" applyFont="1" applyFill="1" applyBorder="1" applyAlignment="1">
      <alignment vertical="center"/>
    </xf>
    <xf numFmtId="22" fontId="0" fillId="0" borderId="16" xfId="0" applyNumberFormat="1" applyFont="1" applyFill="1" applyBorder="1" applyAlignment="1">
      <alignment vertical="center"/>
    </xf>
    <xf numFmtId="0" fontId="0" fillId="0" borderId="16" xfId="0" applyFont="1" applyBorder="1" applyAlignment="1">
      <alignment vertical="center"/>
    </xf>
    <xf numFmtId="0" fontId="0" fillId="0" borderId="0" xfId="0" applyFont="1" applyAlignment="1">
      <alignment vertical="center"/>
    </xf>
    <xf numFmtId="0" fontId="0" fillId="0" borderId="0" xfId="0" applyFont="1" applyBorder="1" applyAlignment="1">
      <alignment vertical="center"/>
    </xf>
    <xf numFmtId="0" fontId="0" fillId="0" borderId="0" xfId="0" applyFont="1" applyBorder="1" applyAlignment="1">
      <alignment horizontal="center" vertical="center"/>
    </xf>
    <xf numFmtId="14" fontId="0" fillId="0" borderId="0" xfId="0" applyNumberFormat="1" applyFont="1" applyFill="1" applyBorder="1" applyAlignment="1">
      <alignment horizontal="center" vertical="center"/>
    </xf>
    <xf numFmtId="165" fontId="0" fillId="0" borderId="0" xfId="0" applyNumberFormat="1" applyFont="1" applyFill="1" applyBorder="1" applyAlignment="1">
      <alignment horizontal="center" vertical="center"/>
    </xf>
    <xf numFmtId="0" fontId="5" fillId="3" borderId="18" xfId="0" quotePrefix="1" applyFont="1" applyFill="1" applyBorder="1" applyAlignment="1">
      <alignment horizontal="center" vertical="center"/>
    </xf>
    <xf numFmtId="14" fontId="0" fillId="0" borderId="0" xfId="0" applyNumberFormat="1" applyFont="1" applyFill="1" applyAlignment="1">
      <alignment horizontal="center" vertical="center"/>
    </xf>
    <xf numFmtId="165" fontId="0" fillId="0" borderId="0" xfId="0" applyNumberFormat="1" applyFont="1" applyFill="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164" fontId="2" fillId="0" borderId="0"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5" xfId="0" applyNumberFormat="1" applyFont="1" applyBorder="1" applyAlignment="1">
      <alignment horizontal="center" vertical="center"/>
    </xf>
    <xf numFmtId="164" fontId="1" fillId="0" borderId="9" xfId="0" applyNumberFormat="1"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1" fillId="0" borderId="1"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20and%20Settings\rocheux\Bureau\test_Nombre%20d'interventions%20d'urgence%20par%20Centre-SIT.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ynthèse par CENTRE"/>
      <sheetName val="Synthèse par CENTRE &amp; SIT"/>
      <sheetName val="Détails"/>
      <sheetName val="Zoning"/>
    </sheetNames>
    <sheetDataSet>
      <sheetData sheetId="0" refreshError="1"/>
      <sheetData sheetId="1" refreshError="1"/>
      <sheetData sheetId="2">
        <row r="1">
          <cell r="A1" t="str">
            <v>Zone CO</v>
          </cell>
          <cell r="B1" t="str">
            <v>Zone</v>
          </cell>
          <cell r="C1" t="str">
            <v>Date &amp; heure</v>
          </cell>
          <cell r="D1" t="str">
            <v>Date</v>
          </cell>
          <cell r="E1" t="str">
            <v>Heure</v>
          </cell>
          <cell r="F1" t="str">
            <v>Journée=1 pour ≥8h00 et &lt;16h30
Astreinte=0 pour &lt;8h00 et ≥16h30</v>
          </cell>
        </row>
        <row r="2">
          <cell r="A2" t="str">
            <v>COS</v>
          </cell>
          <cell r="B2" t="str">
            <v>LE PLESSIS</v>
          </cell>
          <cell r="C2">
            <v>41291.208333333336</v>
          </cell>
          <cell r="D2">
            <v>41291</v>
          </cell>
          <cell r="E2">
            <v>0.20833333333575865</v>
          </cell>
          <cell r="F2">
            <v>0</v>
          </cell>
        </row>
        <row r="3">
          <cell r="A3" t="str">
            <v>COO</v>
          </cell>
          <cell r="B3" t="str">
            <v>ARGENTEUIL</v>
          </cell>
          <cell r="C3">
            <v>41291.333333333336</v>
          </cell>
          <cell r="D3">
            <v>41291</v>
          </cell>
          <cell r="E3">
            <v>0.33333333333575865</v>
          </cell>
          <cell r="F3">
            <v>1</v>
          </cell>
        </row>
        <row r="4">
          <cell r="A4" t="str">
            <v>COS</v>
          </cell>
          <cell r="B4" t="str">
            <v>CHOISY</v>
          </cell>
          <cell r="C4">
            <v>41291.354166666664</v>
          </cell>
          <cell r="D4">
            <v>41291</v>
          </cell>
          <cell r="E4">
            <v>0.35416666666424135</v>
          </cell>
          <cell r="F4">
            <v>1</v>
          </cell>
        </row>
        <row r="5">
          <cell r="A5" t="str">
            <v>COS</v>
          </cell>
          <cell r="B5" t="str">
            <v>LE PLESSIS</v>
          </cell>
          <cell r="C5">
            <v>41291.375</v>
          </cell>
          <cell r="D5">
            <v>41291</v>
          </cell>
          <cell r="E5">
            <v>0.375</v>
          </cell>
          <cell r="F5">
            <v>1</v>
          </cell>
        </row>
        <row r="6">
          <cell r="A6" t="str">
            <v>COM</v>
          </cell>
          <cell r="B6" t="str">
            <v>NOISY LE GRAND</v>
          </cell>
          <cell r="C6">
            <v>41291.395833333336</v>
          </cell>
          <cell r="D6">
            <v>41291</v>
          </cell>
          <cell r="E6">
            <v>0.39583333333575865</v>
          </cell>
          <cell r="F6">
            <v>1</v>
          </cell>
        </row>
        <row r="7">
          <cell r="A7" t="str">
            <v>COM</v>
          </cell>
          <cell r="B7" t="str">
            <v>LES PAVILLONS</v>
          </cell>
          <cell r="C7">
            <v>41291.402777777781</v>
          </cell>
          <cell r="D7">
            <v>41291</v>
          </cell>
          <cell r="E7">
            <v>0.40277777778101154</v>
          </cell>
          <cell r="F7">
            <v>1</v>
          </cell>
        </row>
        <row r="8">
          <cell r="A8" t="str">
            <v>COO</v>
          </cell>
          <cell r="B8" t="str">
            <v>ARGENTEUIL</v>
          </cell>
          <cell r="C8">
            <v>41291.4375</v>
          </cell>
          <cell r="D8">
            <v>41291</v>
          </cell>
          <cell r="E8">
            <v>0.4375</v>
          </cell>
          <cell r="F8">
            <v>1</v>
          </cell>
        </row>
        <row r="9">
          <cell r="A9" t="str">
            <v>COO</v>
          </cell>
          <cell r="B9" t="str">
            <v>ARGENTEUIL</v>
          </cell>
          <cell r="C9">
            <v>41291.447916666664</v>
          </cell>
          <cell r="D9">
            <v>41291</v>
          </cell>
          <cell r="E9">
            <v>0.44791666666424135</v>
          </cell>
          <cell r="F9">
            <v>1</v>
          </cell>
        </row>
        <row r="10">
          <cell r="A10" t="str">
            <v>COO</v>
          </cell>
          <cell r="B10" t="str">
            <v>EPINAY</v>
          </cell>
          <cell r="C10">
            <v>41291.458333333336</v>
          </cell>
          <cell r="D10">
            <v>41291</v>
          </cell>
          <cell r="E10">
            <v>0.45833333333575865</v>
          </cell>
          <cell r="F10">
            <v>1</v>
          </cell>
        </row>
        <row r="11">
          <cell r="A11" t="str">
            <v>COM</v>
          </cell>
          <cell r="B11" t="str">
            <v>LES PAVILLONS</v>
          </cell>
          <cell r="C11">
            <v>41291.458333333336</v>
          </cell>
          <cell r="D11">
            <v>41291</v>
          </cell>
          <cell r="E11">
            <v>0.45833333333575865</v>
          </cell>
          <cell r="F11">
            <v>1</v>
          </cell>
        </row>
        <row r="12">
          <cell r="A12" t="str">
            <v>COM</v>
          </cell>
          <cell r="B12" t="str">
            <v>NOISY LE GRAND</v>
          </cell>
          <cell r="C12">
            <v>41291.5</v>
          </cell>
          <cell r="D12">
            <v>41291</v>
          </cell>
          <cell r="E12">
            <v>0.5</v>
          </cell>
          <cell r="F12">
            <v>1</v>
          </cell>
        </row>
        <row r="13">
          <cell r="A13" t="str">
            <v>COM</v>
          </cell>
          <cell r="B13" t="str">
            <v>LES PAVILLONS</v>
          </cell>
          <cell r="C13">
            <v>41291.5</v>
          </cell>
          <cell r="D13">
            <v>41291</v>
          </cell>
          <cell r="E13">
            <v>0.5</v>
          </cell>
          <cell r="F13">
            <v>1</v>
          </cell>
        </row>
        <row r="14">
          <cell r="A14" t="str">
            <v>COM</v>
          </cell>
          <cell r="B14" t="str">
            <v>NOISY LE GRAND</v>
          </cell>
          <cell r="C14">
            <v>41291.5</v>
          </cell>
          <cell r="D14">
            <v>41291</v>
          </cell>
          <cell r="E14">
            <v>0.5</v>
          </cell>
          <cell r="F14">
            <v>1</v>
          </cell>
        </row>
        <row r="15">
          <cell r="A15" t="str">
            <v>COM</v>
          </cell>
          <cell r="B15" t="str">
            <v>LES PAVILLONS</v>
          </cell>
          <cell r="C15">
            <v>41291.510416666664</v>
          </cell>
          <cell r="D15">
            <v>41291</v>
          </cell>
          <cell r="E15">
            <v>0.51041666666424135</v>
          </cell>
          <cell r="F15">
            <v>1</v>
          </cell>
        </row>
        <row r="16">
          <cell r="A16" t="str">
            <v>COM</v>
          </cell>
          <cell r="B16" t="str">
            <v>NOISY LE GRAND</v>
          </cell>
          <cell r="C16">
            <v>41291.5625</v>
          </cell>
          <cell r="D16">
            <v>41291</v>
          </cell>
          <cell r="E16">
            <v>0.5625</v>
          </cell>
          <cell r="F16">
            <v>1</v>
          </cell>
        </row>
        <row r="17">
          <cell r="A17" t="str">
            <v>COM</v>
          </cell>
          <cell r="B17" t="str">
            <v>NOISY LE GRAND</v>
          </cell>
          <cell r="C17">
            <v>41291.583333333336</v>
          </cell>
          <cell r="D17">
            <v>41291</v>
          </cell>
          <cell r="E17">
            <v>0.58333333333575865</v>
          </cell>
          <cell r="F17">
            <v>1</v>
          </cell>
        </row>
        <row r="18">
          <cell r="A18" t="str">
            <v>COO</v>
          </cell>
          <cell r="B18" t="str">
            <v>EPINAY</v>
          </cell>
          <cell r="C18">
            <v>41291.614583333336</v>
          </cell>
          <cell r="D18">
            <v>41291</v>
          </cell>
          <cell r="E18">
            <v>0.61458333333575865</v>
          </cell>
          <cell r="F18">
            <v>1</v>
          </cell>
        </row>
        <row r="19">
          <cell r="A19" t="str">
            <v>COM</v>
          </cell>
          <cell r="B19" t="str">
            <v>LES PAVILLONS</v>
          </cell>
          <cell r="C19">
            <v>41291.625</v>
          </cell>
          <cell r="D19">
            <v>41291</v>
          </cell>
          <cell r="E19">
            <v>0.625</v>
          </cell>
          <cell r="F19">
            <v>1</v>
          </cell>
        </row>
        <row r="20">
          <cell r="A20" t="str">
            <v>COM</v>
          </cell>
          <cell r="B20" t="str">
            <v>NOISY LE GRAND</v>
          </cell>
          <cell r="C20">
            <v>41291.625</v>
          </cell>
          <cell r="D20">
            <v>41291</v>
          </cell>
          <cell r="E20">
            <v>0.625</v>
          </cell>
          <cell r="F20">
            <v>1</v>
          </cell>
        </row>
        <row r="21">
          <cell r="A21" t="str">
            <v>COO</v>
          </cell>
          <cell r="B21" t="str">
            <v>ARGENTEUIL</v>
          </cell>
          <cell r="C21">
            <v>41291.635416666664</v>
          </cell>
          <cell r="D21">
            <v>41291</v>
          </cell>
          <cell r="E21">
            <v>0.63541666666424135</v>
          </cell>
          <cell r="F21">
            <v>1</v>
          </cell>
        </row>
        <row r="22">
          <cell r="A22" t="str">
            <v>COM</v>
          </cell>
          <cell r="B22" t="str">
            <v>LES PAVILLONS</v>
          </cell>
          <cell r="C22">
            <v>41291.645833333336</v>
          </cell>
          <cell r="D22">
            <v>41291</v>
          </cell>
          <cell r="E22">
            <v>0.64583333333575865</v>
          </cell>
          <cell r="F22">
            <v>1</v>
          </cell>
        </row>
        <row r="23">
          <cell r="A23" t="str">
            <v>COM</v>
          </cell>
          <cell r="B23" t="str">
            <v>LES PAVILLONS</v>
          </cell>
          <cell r="C23">
            <v>41291.645833333336</v>
          </cell>
          <cell r="D23">
            <v>41291</v>
          </cell>
          <cell r="E23">
            <v>0.64583333333575865</v>
          </cell>
          <cell r="F23">
            <v>1</v>
          </cell>
        </row>
        <row r="24">
          <cell r="A24" t="str">
            <v>COS</v>
          </cell>
          <cell r="B24" t="str">
            <v>LE PLESSIS</v>
          </cell>
          <cell r="C24">
            <v>41291.645833333336</v>
          </cell>
          <cell r="D24">
            <v>41291</v>
          </cell>
          <cell r="E24">
            <v>0.64583333333575865</v>
          </cell>
          <cell r="F24">
            <v>1</v>
          </cell>
        </row>
        <row r="25">
          <cell r="A25" t="str">
            <v>COM</v>
          </cell>
          <cell r="B25" t="str">
            <v>NOISY LE GRAND</v>
          </cell>
          <cell r="C25">
            <v>41291.65625</v>
          </cell>
          <cell r="D25">
            <v>41291</v>
          </cell>
          <cell r="E25">
            <v>0.65625</v>
          </cell>
          <cell r="F25">
            <v>1</v>
          </cell>
        </row>
        <row r="26">
          <cell r="A26" t="str">
            <v>COM</v>
          </cell>
          <cell r="B26" t="str">
            <v>NOISY LE GRAND</v>
          </cell>
          <cell r="C26">
            <v>41291.659722222219</v>
          </cell>
          <cell r="D26">
            <v>41291</v>
          </cell>
          <cell r="E26">
            <v>0.65972222221898846</v>
          </cell>
          <cell r="F26">
            <v>1</v>
          </cell>
        </row>
        <row r="27">
          <cell r="A27" t="str">
            <v>COO</v>
          </cell>
          <cell r="B27" t="str">
            <v>ARGENTEUIL</v>
          </cell>
          <cell r="C27">
            <v>41291.666666666664</v>
          </cell>
          <cell r="D27">
            <v>41291</v>
          </cell>
          <cell r="E27">
            <v>0.66666666666424135</v>
          </cell>
          <cell r="F27">
            <v>1</v>
          </cell>
        </row>
        <row r="28">
          <cell r="A28" t="str">
            <v>COM</v>
          </cell>
          <cell r="B28" t="str">
            <v>LES PAVILLONS</v>
          </cell>
          <cell r="C28">
            <v>41291.666666666664</v>
          </cell>
          <cell r="D28">
            <v>41291</v>
          </cell>
          <cell r="E28">
            <v>0.66666666666424135</v>
          </cell>
          <cell r="F28">
            <v>1</v>
          </cell>
        </row>
        <row r="29">
          <cell r="A29" t="str">
            <v>COO</v>
          </cell>
          <cell r="B29" t="str">
            <v>EPINAY</v>
          </cell>
          <cell r="C29">
            <v>41291.684027777781</v>
          </cell>
          <cell r="D29">
            <v>41291</v>
          </cell>
          <cell r="E29">
            <v>0.68402777778101154</v>
          </cell>
          <cell r="F29">
            <v>1</v>
          </cell>
        </row>
        <row r="30">
          <cell r="A30" t="str">
            <v>COM</v>
          </cell>
          <cell r="B30" t="str">
            <v>NOISY LE GRAND</v>
          </cell>
          <cell r="C30">
            <v>41291.6875</v>
          </cell>
          <cell r="D30">
            <v>41291</v>
          </cell>
          <cell r="E30">
            <v>0.6875</v>
          </cell>
          <cell r="F30">
            <v>0</v>
          </cell>
        </row>
        <row r="31">
          <cell r="A31" t="str">
            <v>COO</v>
          </cell>
          <cell r="B31" t="str">
            <v>ARGENTEUIL</v>
          </cell>
          <cell r="C31">
            <v>41291.690972222219</v>
          </cell>
          <cell r="D31">
            <v>41291</v>
          </cell>
          <cell r="E31">
            <v>0.69097222221898846</v>
          </cell>
          <cell r="F31">
            <v>0</v>
          </cell>
        </row>
        <row r="32">
          <cell r="A32" t="str">
            <v>COM</v>
          </cell>
          <cell r="B32" t="str">
            <v>NOISY LE GRAND</v>
          </cell>
          <cell r="C32">
            <v>41291.708333333336</v>
          </cell>
          <cell r="D32">
            <v>41291</v>
          </cell>
          <cell r="E32">
            <v>0.70833333333575865</v>
          </cell>
          <cell r="F32">
            <v>0</v>
          </cell>
        </row>
        <row r="33">
          <cell r="A33" t="str">
            <v>COO</v>
          </cell>
          <cell r="B33" t="str">
            <v>EPINAY</v>
          </cell>
          <cell r="C33">
            <v>41291.736111111109</v>
          </cell>
          <cell r="D33">
            <v>41291</v>
          </cell>
          <cell r="E33">
            <v>0.73611111110949423</v>
          </cell>
          <cell r="F33">
            <v>0</v>
          </cell>
        </row>
        <row r="34">
          <cell r="A34" t="str">
            <v>COM</v>
          </cell>
          <cell r="B34" t="str">
            <v>LES PAVILLONS</v>
          </cell>
          <cell r="C34">
            <v>41291.756944444445</v>
          </cell>
          <cell r="D34">
            <v>41291</v>
          </cell>
          <cell r="E34">
            <v>0.75694444444525288</v>
          </cell>
          <cell r="F34">
            <v>0</v>
          </cell>
        </row>
        <row r="35">
          <cell r="A35" t="str">
            <v>COO</v>
          </cell>
          <cell r="B35" t="str">
            <v>EPINAY</v>
          </cell>
          <cell r="C35">
            <v>41291.791666666664</v>
          </cell>
          <cell r="D35">
            <v>41291</v>
          </cell>
          <cell r="E35">
            <v>0.79166666666424135</v>
          </cell>
          <cell r="F35">
            <v>0</v>
          </cell>
        </row>
        <row r="36">
          <cell r="A36" t="str">
            <v>COS</v>
          </cell>
          <cell r="B36" t="str">
            <v>CHOISY</v>
          </cell>
          <cell r="C36">
            <v>41291.847222222219</v>
          </cell>
          <cell r="D36">
            <v>41291</v>
          </cell>
          <cell r="E36">
            <v>0.84722222221898846</v>
          </cell>
          <cell r="F36">
            <v>0</v>
          </cell>
        </row>
        <row r="37">
          <cell r="A37" t="str">
            <v>COS</v>
          </cell>
          <cell r="B37" t="str">
            <v>LE PLESSIS</v>
          </cell>
          <cell r="C37">
            <v>41291.854166666664</v>
          </cell>
          <cell r="D37">
            <v>41291</v>
          </cell>
          <cell r="E37">
            <v>0.85416666666424135</v>
          </cell>
          <cell r="F37">
            <v>0</v>
          </cell>
        </row>
        <row r="38">
          <cell r="A38" t="str">
            <v>COM</v>
          </cell>
          <cell r="B38" t="str">
            <v>NOISY LE GRAND</v>
          </cell>
          <cell r="C38">
            <v>41292.020833333336</v>
          </cell>
          <cell r="D38">
            <v>41292</v>
          </cell>
          <cell r="E38">
            <v>2.0833333335758653E-2</v>
          </cell>
          <cell r="F38">
            <v>0</v>
          </cell>
        </row>
        <row r="39">
          <cell r="A39" t="str">
            <v>COM</v>
          </cell>
          <cell r="B39" t="str">
            <v>LES PAVILLONS</v>
          </cell>
          <cell r="C39">
            <v>41292.270833333336</v>
          </cell>
          <cell r="D39">
            <v>41292</v>
          </cell>
          <cell r="E39">
            <v>0.27083333333575865</v>
          </cell>
          <cell r="F39">
            <v>0</v>
          </cell>
        </row>
        <row r="40">
          <cell r="A40" t="str">
            <v>COM</v>
          </cell>
          <cell r="B40" t="str">
            <v>LES PAVILLONS</v>
          </cell>
          <cell r="C40">
            <v>41292.340277777781</v>
          </cell>
          <cell r="D40">
            <v>41292</v>
          </cell>
          <cell r="E40">
            <v>0.34027777778101154</v>
          </cell>
          <cell r="F40">
            <v>1</v>
          </cell>
        </row>
        <row r="41">
          <cell r="A41" t="str">
            <v>COS</v>
          </cell>
          <cell r="B41" t="str">
            <v>CHOISY</v>
          </cell>
          <cell r="C41">
            <v>41292.385416666664</v>
          </cell>
          <cell r="D41">
            <v>41292</v>
          </cell>
          <cell r="E41">
            <v>0.38541666666424135</v>
          </cell>
          <cell r="F41">
            <v>1</v>
          </cell>
        </row>
        <row r="42">
          <cell r="A42" t="str">
            <v>COM</v>
          </cell>
          <cell r="B42" t="str">
            <v>NOISY LE GRAND</v>
          </cell>
          <cell r="C42">
            <v>41292.416666666664</v>
          </cell>
          <cell r="D42">
            <v>41292</v>
          </cell>
          <cell r="E42">
            <v>0.41666666666424135</v>
          </cell>
          <cell r="F42">
            <v>1</v>
          </cell>
        </row>
        <row r="43">
          <cell r="A43" t="str">
            <v>COO</v>
          </cell>
          <cell r="B43" t="str">
            <v>ARGENTEUIL</v>
          </cell>
          <cell r="C43">
            <v>41292.420138888891</v>
          </cell>
          <cell r="D43">
            <v>41292</v>
          </cell>
          <cell r="E43">
            <v>0.42013888889050577</v>
          </cell>
          <cell r="F43">
            <v>1</v>
          </cell>
        </row>
        <row r="44">
          <cell r="A44" t="str">
            <v>COM</v>
          </cell>
          <cell r="B44" t="str">
            <v>LES PAVILLONS</v>
          </cell>
          <cell r="C44">
            <v>41292.447916666664</v>
          </cell>
          <cell r="D44">
            <v>41292</v>
          </cell>
          <cell r="E44">
            <v>0.44791666666424135</v>
          </cell>
          <cell r="F44">
            <v>1</v>
          </cell>
        </row>
        <row r="45">
          <cell r="A45" t="str">
            <v>COM</v>
          </cell>
          <cell r="B45" t="str">
            <v>LES PAVILLONS</v>
          </cell>
          <cell r="C45">
            <v>41292.447916666664</v>
          </cell>
          <cell r="D45">
            <v>41292</v>
          </cell>
          <cell r="E45">
            <v>0.44791666666424135</v>
          </cell>
          <cell r="F45">
            <v>1</v>
          </cell>
        </row>
        <row r="46">
          <cell r="A46" t="str">
            <v>COM</v>
          </cell>
          <cell r="B46" t="str">
            <v>NOISY LE GRAND</v>
          </cell>
          <cell r="C46">
            <v>41292.458333333336</v>
          </cell>
          <cell r="D46">
            <v>41292</v>
          </cell>
          <cell r="E46">
            <v>0.45833333333575865</v>
          </cell>
          <cell r="F46">
            <v>1</v>
          </cell>
        </row>
        <row r="47">
          <cell r="A47" t="str">
            <v>COO</v>
          </cell>
          <cell r="B47" t="str">
            <v>EPINAY</v>
          </cell>
          <cell r="C47">
            <v>41292.458333333336</v>
          </cell>
          <cell r="D47">
            <v>41292</v>
          </cell>
          <cell r="E47">
            <v>0.45833333333575865</v>
          </cell>
          <cell r="F47">
            <v>1</v>
          </cell>
        </row>
        <row r="48">
          <cell r="A48" t="str">
            <v>COM</v>
          </cell>
          <cell r="B48" t="str">
            <v>LES PAVILLONS</v>
          </cell>
          <cell r="C48">
            <v>41292.472222222219</v>
          </cell>
          <cell r="D48">
            <v>41292</v>
          </cell>
          <cell r="E48">
            <v>0.47222222221898846</v>
          </cell>
          <cell r="F48">
            <v>1</v>
          </cell>
        </row>
        <row r="49">
          <cell r="A49" t="str">
            <v>COM</v>
          </cell>
          <cell r="B49" t="str">
            <v>NOISY LE GRAND</v>
          </cell>
          <cell r="C49">
            <v>41292.486111111109</v>
          </cell>
          <cell r="D49">
            <v>41292</v>
          </cell>
          <cell r="E49">
            <v>0.48611111110949423</v>
          </cell>
          <cell r="F49">
            <v>1</v>
          </cell>
        </row>
        <row r="50">
          <cell r="A50" t="str">
            <v>COM</v>
          </cell>
          <cell r="B50" t="str">
            <v>LES PAVILLONS</v>
          </cell>
          <cell r="C50">
            <v>41292.489583333336</v>
          </cell>
          <cell r="D50">
            <v>41292</v>
          </cell>
          <cell r="E50">
            <v>0.48958333333575865</v>
          </cell>
          <cell r="F50">
            <v>1</v>
          </cell>
        </row>
        <row r="51">
          <cell r="A51" t="str">
            <v>COM</v>
          </cell>
          <cell r="B51" t="str">
            <v>LES PAVILLONS</v>
          </cell>
          <cell r="C51">
            <v>41292.5</v>
          </cell>
          <cell r="D51">
            <v>41292</v>
          </cell>
          <cell r="E51">
            <v>0.5</v>
          </cell>
          <cell r="F51">
            <v>1</v>
          </cell>
        </row>
        <row r="52">
          <cell r="A52" t="str">
            <v>COM</v>
          </cell>
          <cell r="B52" t="str">
            <v>NOISY LE GRAND</v>
          </cell>
          <cell r="C52">
            <v>41292.5</v>
          </cell>
          <cell r="D52">
            <v>41292</v>
          </cell>
          <cell r="E52">
            <v>0.5</v>
          </cell>
          <cell r="F52">
            <v>1</v>
          </cell>
        </row>
        <row r="53">
          <cell r="A53" t="str">
            <v>COO</v>
          </cell>
          <cell r="B53" t="str">
            <v>EPINAY</v>
          </cell>
          <cell r="C53">
            <v>41292.5</v>
          </cell>
          <cell r="D53">
            <v>41292</v>
          </cell>
          <cell r="E53">
            <v>0.5</v>
          </cell>
          <cell r="F53">
            <v>1</v>
          </cell>
        </row>
        <row r="54">
          <cell r="A54" t="str">
            <v>COO</v>
          </cell>
          <cell r="B54" t="str">
            <v>ARGENTEUIL</v>
          </cell>
          <cell r="C54">
            <v>41292.506944444445</v>
          </cell>
          <cell r="D54">
            <v>41292</v>
          </cell>
          <cell r="E54">
            <v>0.50694444444525288</v>
          </cell>
          <cell r="F54">
            <v>1</v>
          </cell>
        </row>
        <row r="55">
          <cell r="A55" t="str">
            <v>COO</v>
          </cell>
          <cell r="B55" t="str">
            <v>ARGENTEUIL</v>
          </cell>
          <cell r="C55">
            <v>41292.541666666664</v>
          </cell>
          <cell r="D55">
            <v>41292</v>
          </cell>
          <cell r="E55">
            <v>0.54166666666424135</v>
          </cell>
          <cell r="F55">
            <v>1</v>
          </cell>
        </row>
        <row r="56">
          <cell r="A56" t="str">
            <v>COM</v>
          </cell>
          <cell r="B56" t="str">
            <v>LES PAVILLONS</v>
          </cell>
          <cell r="C56">
            <v>41292.555555555555</v>
          </cell>
          <cell r="D56">
            <v>41292</v>
          </cell>
          <cell r="E56">
            <v>0.55555555555474712</v>
          </cell>
          <cell r="F56">
            <v>1</v>
          </cell>
        </row>
        <row r="57">
          <cell r="A57" t="str">
            <v>COM</v>
          </cell>
          <cell r="B57" t="str">
            <v>NOISY LE GRAND</v>
          </cell>
          <cell r="C57">
            <v>41292.572916666664</v>
          </cell>
          <cell r="D57">
            <v>41292</v>
          </cell>
          <cell r="E57">
            <v>0.57291666666424135</v>
          </cell>
          <cell r="F57">
            <v>1</v>
          </cell>
        </row>
        <row r="58">
          <cell r="A58" t="str">
            <v>COM</v>
          </cell>
          <cell r="B58" t="str">
            <v>LES PAVILLONS</v>
          </cell>
          <cell r="C58">
            <v>41292.583333333336</v>
          </cell>
          <cell r="D58">
            <v>41292</v>
          </cell>
          <cell r="E58">
            <v>0.58333333333575865</v>
          </cell>
          <cell r="F58">
            <v>1</v>
          </cell>
        </row>
        <row r="59">
          <cell r="A59" t="str">
            <v>COM</v>
          </cell>
          <cell r="B59" t="str">
            <v>LES PAVILLONS</v>
          </cell>
          <cell r="C59">
            <v>41292.604166666664</v>
          </cell>
          <cell r="D59">
            <v>41292</v>
          </cell>
          <cell r="E59">
            <v>0.60416666666424135</v>
          </cell>
          <cell r="F59">
            <v>1</v>
          </cell>
        </row>
        <row r="60">
          <cell r="A60" t="str">
            <v>COO</v>
          </cell>
          <cell r="B60" t="str">
            <v>EPINAY</v>
          </cell>
          <cell r="C60">
            <v>41292.618055555555</v>
          </cell>
          <cell r="D60">
            <v>41292</v>
          </cell>
          <cell r="E60">
            <v>0.61805555555474712</v>
          </cell>
          <cell r="F60">
            <v>1</v>
          </cell>
        </row>
        <row r="61">
          <cell r="A61" t="str">
            <v>COM</v>
          </cell>
          <cell r="B61" t="str">
            <v>NOISY LE GRAND</v>
          </cell>
          <cell r="C61">
            <v>41292.625</v>
          </cell>
          <cell r="D61">
            <v>41292</v>
          </cell>
          <cell r="E61">
            <v>0.625</v>
          </cell>
          <cell r="F61">
            <v>1</v>
          </cell>
        </row>
        <row r="62">
          <cell r="A62" t="str">
            <v>COS</v>
          </cell>
          <cell r="B62" t="str">
            <v>LE PLESSIS</v>
          </cell>
          <cell r="C62">
            <v>41292.625</v>
          </cell>
          <cell r="D62">
            <v>41292</v>
          </cell>
          <cell r="E62">
            <v>0.625</v>
          </cell>
          <cell r="F62">
            <v>1</v>
          </cell>
        </row>
        <row r="63">
          <cell r="A63" t="str">
            <v>COM</v>
          </cell>
          <cell r="B63" t="str">
            <v>LES PAVILLONS</v>
          </cell>
          <cell r="C63">
            <v>41292.635416666664</v>
          </cell>
          <cell r="D63">
            <v>41292</v>
          </cell>
          <cell r="E63">
            <v>0.63541666666424135</v>
          </cell>
          <cell r="F63">
            <v>1</v>
          </cell>
        </row>
        <row r="64">
          <cell r="A64" t="str">
            <v>COM</v>
          </cell>
          <cell r="B64" t="str">
            <v>LES PAVILLONS</v>
          </cell>
          <cell r="C64">
            <v>41292.722222222219</v>
          </cell>
          <cell r="D64">
            <v>41292</v>
          </cell>
          <cell r="E64">
            <v>0.72222222221898846</v>
          </cell>
          <cell r="F64">
            <v>0</v>
          </cell>
        </row>
        <row r="65">
          <cell r="A65" t="str">
            <v>COM</v>
          </cell>
          <cell r="B65" t="str">
            <v>NOISY LE GRAND</v>
          </cell>
          <cell r="C65">
            <v>41292.729166666664</v>
          </cell>
          <cell r="D65">
            <v>41292</v>
          </cell>
          <cell r="E65">
            <v>0.72916666666424135</v>
          </cell>
          <cell r="F65">
            <v>0</v>
          </cell>
        </row>
        <row r="66">
          <cell r="A66" t="str">
            <v>COS</v>
          </cell>
          <cell r="B66" t="str">
            <v>CHOISY</v>
          </cell>
          <cell r="C66">
            <v>41292.736111111109</v>
          </cell>
          <cell r="D66">
            <v>41292</v>
          </cell>
          <cell r="E66">
            <v>0.73611111110949423</v>
          </cell>
          <cell r="F66">
            <v>0</v>
          </cell>
        </row>
        <row r="67">
          <cell r="A67" t="str">
            <v>COM</v>
          </cell>
          <cell r="B67" t="str">
            <v>NOISY LE GRAND</v>
          </cell>
          <cell r="C67">
            <v>41292.739583333336</v>
          </cell>
          <cell r="D67">
            <v>41292</v>
          </cell>
          <cell r="E67">
            <v>0.73958333333575865</v>
          </cell>
          <cell r="F67">
            <v>0</v>
          </cell>
        </row>
        <row r="68">
          <cell r="A68" t="str">
            <v>COO</v>
          </cell>
          <cell r="B68" t="str">
            <v>ARGENTEUIL</v>
          </cell>
          <cell r="C68">
            <v>41292.75</v>
          </cell>
          <cell r="D68">
            <v>41292</v>
          </cell>
          <cell r="E68">
            <v>0.75</v>
          </cell>
          <cell r="F68">
            <v>0</v>
          </cell>
        </row>
        <row r="69">
          <cell r="A69" t="str">
            <v>COS</v>
          </cell>
          <cell r="B69" t="str">
            <v>CHOISY</v>
          </cell>
          <cell r="C69">
            <v>41292.8125</v>
          </cell>
          <cell r="D69">
            <v>41292</v>
          </cell>
          <cell r="E69">
            <v>0.8125</v>
          </cell>
          <cell r="F69">
            <v>0</v>
          </cell>
        </row>
        <row r="70">
          <cell r="A70" t="str">
            <v>COM</v>
          </cell>
          <cell r="B70" t="str">
            <v>NOISY LE GRAND</v>
          </cell>
          <cell r="C70">
            <v>41292.833333333336</v>
          </cell>
          <cell r="D70">
            <v>41292</v>
          </cell>
          <cell r="E70">
            <v>0.83333333333575865</v>
          </cell>
          <cell r="F70">
            <v>0</v>
          </cell>
        </row>
        <row r="71">
          <cell r="A71" t="str">
            <v>COM</v>
          </cell>
          <cell r="B71" t="str">
            <v>NOISY LE GRAND</v>
          </cell>
          <cell r="C71">
            <v>41292.868055555555</v>
          </cell>
          <cell r="D71">
            <v>41292</v>
          </cell>
          <cell r="E71">
            <v>0.86805555555474712</v>
          </cell>
          <cell r="F71">
            <v>0</v>
          </cell>
        </row>
        <row r="72">
          <cell r="A72" t="str">
            <v>COM</v>
          </cell>
          <cell r="B72" t="str">
            <v>LES PAVILLONS</v>
          </cell>
          <cell r="C72">
            <v>41293.458333333336</v>
          </cell>
          <cell r="D72">
            <v>41293</v>
          </cell>
          <cell r="E72">
            <v>0.45833333333575865</v>
          </cell>
          <cell r="F72">
            <v>1</v>
          </cell>
        </row>
        <row r="73">
          <cell r="A73" t="str">
            <v>COO</v>
          </cell>
          <cell r="B73" t="str">
            <v>ARGENTEUIL</v>
          </cell>
          <cell r="C73">
            <v>41293.46875</v>
          </cell>
          <cell r="D73">
            <v>41293</v>
          </cell>
          <cell r="E73">
            <v>0.46875</v>
          </cell>
          <cell r="F73">
            <v>1</v>
          </cell>
        </row>
        <row r="74">
          <cell r="A74" t="str">
            <v>COM</v>
          </cell>
          <cell r="B74" t="str">
            <v>NOISY LE GRAND</v>
          </cell>
          <cell r="C74">
            <v>41293.489583333336</v>
          </cell>
          <cell r="D74">
            <v>41293</v>
          </cell>
          <cell r="E74">
            <v>0.48958333333575865</v>
          </cell>
          <cell r="F74">
            <v>1</v>
          </cell>
        </row>
        <row r="75">
          <cell r="A75" t="str">
            <v>COS</v>
          </cell>
          <cell r="B75" t="str">
            <v>CHOISY</v>
          </cell>
          <cell r="C75">
            <v>41293.604166666664</v>
          </cell>
          <cell r="D75">
            <v>41293</v>
          </cell>
          <cell r="E75">
            <v>0.60416666666424135</v>
          </cell>
          <cell r="F75">
            <v>1</v>
          </cell>
        </row>
        <row r="76">
          <cell r="A76" t="str">
            <v>COO</v>
          </cell>
          <cell r="B76" t="str">
            <v>ARGENTEUIL</v>
          </cell>
          <cell r="C76">
            <v>41293.739583333336</v>
          </cell>
          <cell r="D76">
            <v>41293</v>
          </cell>
          <cell r="E76">
            <v>0.73958333333575865</v>
          </cell>
          <cell r="F76">
            <v>0</v>
          </cell>
        </row>
        <row r="77">
          <cell r="A77" t="str">
            <v>COM</v>
          </cell>
          <cell r="B77" t="str">
            <v>LES PAVILLONS</v>
          </cell>
          <cell r="C77">
            <v>41293.8125</v>
          </cell>
          <cell r="D77">
            <v>41293</v>
          </cell>
          <cell r="E77">
            <v>0.8125</v>
          </cell>
          <cell r="F77">
            <v>0</v>
          </cell>
        </row>
        <row r="78">
          <cell r="A78" t="str">
            <v>COS</v>
          </cell>
          <cell r="B78" t="str">
            <v>LE PLESSIS</v>
          </cell>
          <cell r="C78">
            <v>41293.9375</v>
          </cell>
          <cell r="D78">
            <v>41293</v>
          </cell>
          <cell r="E78">
            <v>0.9375</v>
          </cell>
          <cell r="F78">
            <v>0</v>
          </cell>
        </row>
        <row r="79">
          <cell r="A79" t="str">
            <v>COS</v>
          </cell>
          <cell r="B79" t="str">
            <v>CHOISY</v>
          </cell>
          <cell r="C79">
            <v>41294.4375</v>
          </cell>
          <cell r="D79">
            <v>41294</v>
          </cell>
          <cell r="E79">
            <v>0.4375</v>
          </cell>
          <cell r="F79">
            <v>1</v>
          </cell>
        </row>
        <row r="80">
          <cell r="A80" t="str">
            <v>COO</v>
          </cell>
          <cell r="B80" t="str">
            <v>ARGENTEUIL</v>
          </cell>
          <cell r="C80">
            <v>41294.458333333336</v>
          </cell>
          <cell r="D80">
            <v>41294</v>
          </cell>
          <cell r="E80">
            <v>0.45833333333575865</v>
          </cell>
          <cell r="F80">
            <v>1</v>
          </cell>
        </row>
        <row r="81">
          <cell r="A81" t="str">
            <v>COM</v>
          </cell>
          <cell r="B81" t="str">
            <v>LES PAVILLONS</v>
          </cell>
          <cell r="C81">
            <v>41294.5625</v>
          </cell>
          <cell r="D81">
            <v>41294</v>
          </cell>
          <cell r="E81">
            <v>0.5625</v>
          </cell>
          <cell r="F81">
            <v>1</v>
          </cell>
        </row>
        <row r="82">
          <cell r="A82" t="str">
            <v>COM</v>
          </cell>
          <cell r="B82" t="str">
            <v>LES PAVILLONS</v>
          </cell>
          <cell r="C82">
            <v>41294.607638888891</v>
          </cell>
          <cell r="D82">
            <v>41294</v>
          </cell>
          <cell r="E82">
            <v>0.60763888889050577</v>
          </cell>
          <cell r="F82">
            <v>1</v>
          </cell>
        </row>
        <row r="83">
          <cell r="A83" t="str">
            <v>COO</v>
          </cell>
          <cell r="B83" t="str">
            <v>ARGENTEUIL</v>
          </cell>
          <cell r="C83">
            <v>41294.625</v>
          </cell>
          <cell r="D83">
            <v>41294</v>
          </cell>
          <cell r="E83">
            <v>0.625</v>
          </cell>
          <cell r="F83">
            <v>1</v>
          </cell>
        </row>
        <row r="84">
          <cell r="A84" t="str">
            <v>COM</v>
          </cell>
          <cell r="B84" t="str">
            <v>NOISY LE GRAND</v>
          </cell>
          <cell r="C84">
            <v>41294.638888888891</v>
          </cell>
          <cell r="D84">
            <v>41294</v>
          </cell>
          <cell r="E84">
            <v>0.63888888889050577</v>
          </cell>
          <cell r="F84">
            <v>1</v>
          </cell>
        </row>
        <row r="85">
          <cell r="A85" t="str">
            <v>COM</v>
          </cell>
          <cell r="B85" t="str">
            <v>LES PAVILLONS</v>
          </cell>
          <cell r="C85">
            <v>41294.680555555555</v>
          </cell>
          <cell r="D85">
            <v>41294</v>
          </cell>
          <cell r="E85">
            <v>0.68055555555474712</v>
          </cell>
          <cell r="F85">
            <v>1</v>
          </cell>
        </row>
        <row r="86">
          <cell r="A86" t="str">
            <v>COM</v>
          </cell>
          <cell r="B86" t="str">
            <v>NOISY LE GRAND</v>
          </cell>
          <cell r="C86">
            <v>41294.885416666664</v>
          </cell>
          <cell r="D86">
            <v>41294</v>
          </cell>
          <cell r="E86">
            <v>0.88541666666424135</v>
          </cell>
          <cell r="F86">
            <v>0</v>
          </cell>
        </row>
        <row r="87">
          <cell r="A87" t="str">
            <v>COO</v>
          </cell>
          <cell r="B87" t="str">
            <v>ARGENTEUIL</v>
          </cell>
          <cell r="C87">
            <v>41294.916666666664</v>
          </cell>
          <cell r="D87">
            <v>41294</v>
          </cell>
          <cell r="E87">
            <v>0.91666666666424135</v>
          </cell>
          <cell r="F87">
            <v>0</v>
          </cell>
        </row>
        <row r="88">
          <cell r="A88" t="str">
            <v>COM</v>
          </cell>
          <cell r="B88" t="str">
            <v>NOISY LE GRAND</v>
          </cell>
          <cell r="C88">
            <v>41295.409722222219</v>
          </cell>
          <cell r="D88">
            <v>41295</v>
          </cell>
          <cell r="E88">
            <v>0.40972222221898846</v>
          </cell>
          <cell r="F88">
            <v>1</v>
          </cell>
        </row>
        <row r="89">
          <cell r="A89" t="str">
            <v>COS</v>
          </cell>
          <cell r="B89" t="str">
            <v>LE PLESSIS</v>
          </cell>
          <cell r="C89">
            <v>41295.416666666664</v>
          </cell>
          <cell r="D89">
            <v>41295</v>
          </cell>
          <cell r="E89">
            <v>0.41666666666424135</v>
          </cell>
          <cell r="F89">
            <v>1</v>
          </cell>
        </row>
        <row r="90">
          <cell r="A90" t="str">
            <v>COM</v>
          </cell>
          <cell r="B90" t="str">
            <v>LES PAVILLONS</v>
          </cell>
          <cell r="C90">
            <v>41295.427083333336</v>
          </cell>
          <cell r="D90">
            <v>41295</v>
          </cell>
          <cell r="E90">
            <v>0.42708333333575865</v>
          </cell>
          <cell r="F90">
            <v>1</v>
          </cell>
        </row>
        <row r="91">
          <cell r="A91" t="str">
            <v>COO</v>
          </cell>
          <cell r="B91" t="str">
            <v>ARGENTEUIL</v>
          </cell>
          <cell r="C91">
            <v>41295.46875</v>
          </cell>
          <cell r="D91">
            <v>41295</v>
          </cell>
          <cell r="E91">
            <v>0.46875</v>
          </cell>
          <cell r="F91">
            <v>1</v>
          </cell>
        </row>
        <row r="92">
          <cell r="A92" t="str">
            <v>COO</v>
          </cell>
          <cell r="B92" t="str">
            <v>EPINAY</v>
          </cell>
          <cell r="C92">
            <v>41295.479166666664</v>
          </cell>
          <cell r="D92">
            <v>41295</v>
          </cell>
          <cell r="E92">
            <v>0.47916666666424135</v>
          </cell>
          <cell r="F92">
            <v>1</v>
          </cell>
        </row>
        <row r="93">
          <cell r="A93" t="str">
            <v>COO</v>
          </cell>
          <cell r="B93" t="str">
            <v>ARGENTEUIL</v>
          </cell>
          <cell r="C93">
            <v>41295.482638888891</v>
          </cell>
          <cell r="D93">
            <v>41295</v>
          </cell>
          <cell r="E93">
            <v>0.48263888889050577</v>
          </cell>
          <cell r="F93">
            <v>1</v>
          </cell>
        </row>
        <row r="94">
          <cell r="A94" t="str">
            <v>COM</v>
          </cell>
          <cell r="B94" t="str">
            <v>LES PAVILLONS</v>
          </cell>
          <cell r="C94">
            <v>41295.5</v>
          </cell>
          <cell r="D94">
            <v>41295</v>
          </cell>
          <cell r="E94">
            <v>0.5</v>
          </cell>
          <cell r="F94">
            <v>1</v>
          </cell>
        </row>
        <row r="95">
          <cell r="A95" t="str">
            <v>COM</v>
          </cell>
          <cell r="B95" t="str">
            <v>LES PAVILLONS</v>
          </cell>
          <cell r="C95">
            <v>41295.552083333336</v>
          </cell>
          <cell r="D95">
            <v>41295</v>
          </cell>
          <cell r="E95">
            <v>0.55208333333575865</v>
          </cell>
          <cell r="F95">
            <v>1</v>
          </cell>
        </row>
        <row r="96">
          <cell r="A96" t="str">
            <v>COO</v>
          </cell>
          <cell r="B96" t="str">
            <v>ARGENTEUIL</v>
          </cell>
          <cell r="C96">
            <v>41295.5625</v>
          </cell>
          <cell r="D96">
            <v>41295</v>
          </cell>
          <cell r="E96">
            <v>0.5625</v>
          </cell>
          <cell r="F96">
            <v>1</v>
          </cell>
        </row>
        <row r="97">
          <cell r="A97" t="str">
            <v>COS</v>
          </cell>
          <cell r="B97" t="str">
            <v>CHOISY</v>
          </cell>
          <cell r="C97">
            <v>41295.583333333336</v>
          </cell>
          <cell r="D97">
            <v>41295</v>
          </cell>
          <cell r="E97">
            <v>0.58333333333575865</v>
          </cell>
          <cell r="F97">
            <v>1</v>
          </cell>
        </row>
        <row r="98">
          <cell r="A98" t="str">
            <v>COM</v>
          </cell>
          <cell r="B98" t="str">
            <v>LES PAVILLONS</v>
          </cell>
          <cell r="C98">
            <v>41295.600694444445</v>
          </cell>
          <cell r="D98">
            <v>41295</v>
          </cell>
          <cell r="E98">
            <v>0.60069444444525288</v>
          </cell>
          <cell r="F98">
            <v>1</v>
          </cell>
        </row>
        <row r="99">
          <cell r="A99" t="str">
            <v>COM</v>
          </cell>
          <cell r="B99" t="str">
            <v>LES PAVILLONS</v>
          </cell>
          <cell r="C99">
            <v>41295.604166666664</v>
          </cell>
          <cell r="D99">
            <v>41295</v>
          </cell>
          <cell r="E99">
            <v>0.60416666666424135</v>
          </cell>
          <cell r="F99">
            <v>1</v>
          </cell>
        </row>
        <row r="100">
          <cell r="A100" t="str">
            <v>COS</v>
          </cell>
          <cell r="B100" t="str">
            <v>LE PLESSIS</v>
          </cell>
          <cell r="C100">
            <v>41295.604166666664</v>
          </cell>
          <cell r="D100">
            <v>41295</v>
          </cell>
          <cell r="E100">
            <v>0.60416666666424135</v>
          </cell>
          <cell r="F100">
            <v>1</v>
          </cell>
        </row>
        <row r="101">
          <cell r="A101" t="str">
            <v>COM</v>
          </cell>
          <cell r="B101" t="str">
            <v>NOISY LE GRAND</v>
          </cell>
          <cell r="C101">
            <v>41295.604166666664</v>
          </cell>
          <cell r="D101">
            <v>41295</v>
          </cell>
          <cell r="E101">
            <v>0.60416666666424135</v>
          </cell>
          <cell r="F101">
            <v>1</v>
          </cell>
        </row>
        <row r="102">
          <cell r="A102" t="str">
            <v>COM</v>
          </cell>
          <cell r="B102" t="str">
            <v>LES PAVILLONS</v>
          </cell>
          <cell r="C102">
            <v>41295.604166666664</v>
          </cell>
          <cell r="D102">
            <v>41295</v>
          </cell>
          <cell r="E102">
            <v>0.60416666666424135</v>
          </cell>
          <cell r="F102">
            <v>1</v>
          </cell>
        </row>
        <row r="103">
          <cell r="A103" t="str">
            <v>COM</v>
          </cell>
          <cell r="B103" t="str">
            <v>NOISY LE GRAND</v>
          </cell>
          <cell r="C103">
            <v>41295.625</v>
          </cell>
          <cell r="D103">
            <v>41295</v>
          </cell>
          <cell r="E103">
            <v>0.625</v>
          </cell>
          <cell r="F103">
            <v>1</v>
          </cell>
        </row>
        <row r="104">
          <cell r="A104" t="str">
            <v>COM</v>
          </cell>
          <cell r="B104" t="str">
            <v>LES PAVILLONS</v>
          </cell>
          <cell r="C104">
            <v>41295.645833333336</v>
          </cell>
          <cell r="D104">
            <v>41295</v>
          </cell>
          <cell r="E104">
            <v>0.64583333333575865</v>
          </cell>
          <cell r="F104">
            <v>1</v>
          </cell>
        </row>
        <row r="105">
          <cell r="A105" t="str">
            <v>COO</v>
          </cell>
          <cell r="B105" t="str">
            <v>ARGENTEUIL</v>
          </cell>
          <cell r="C105">
            <v>41295.65625</v>
          </cell>
          <cell r="D105">
            <v>41295</v>
          </cell>
          <cell r="E105">
            <v>0.65625</v>
          </cell>
          <cell r="F105">
            <v>1</v>
          </cell>
        </row>
        <row r="106">
          <cell r="A106" t="str">
            <v>COS</v>
          </cell>
          <cell r="B106" t="str">
            <v>CHOISY</v>
          </cell>
          <cell r="C106">
            <v>41295.65625</v>
          </cell>
          <cell r="D106">
            <v>41295</v>
          </cell>
          <cell r="E106">
            <v>0.65625</v>
          </cell>
          <cell r="F106">
            <v>1</v>
          </cell>
        </row>
        <row r="107">
          <cell r="A107" t="str">
            <v>COM</v>
          </cell>
          <cell r="B107" t="str">
            <v>LES PAVILLONS</v>
          </cell>
          <cell r="C107">
            <v>41295.659722222219</v>
          </cell>
          <cell r="D107">
            <v>41295</v>
          </cell>
          <cell r="E107">
            <v>0.65972222221898846</v>
          </cell>
          <cell r="F107">
            <v>1</v>
          </cell>
        </row>
        <row r="108">
          <cell r="A108" t="str">
            <v>COO</v>
          </cell>
          <cell r="B108" t="str">
            <v>EPINAY</v>
          </cell>
          <cell r="C108">
            <v>41295.680555555555</v>
          </cell>
          <cell r="D108">
            <v>41295</v>
          </cell>
          <cell r="E108">
            <v>0.68055555555474712</v>
          </cell>
          <cell r="F108">
            <v>1</v>
          </cell>
        </row>
        <row r="109">
          <cell r="A109" t="str">
            <v>COM</v>
          </cell>
          <cell r="B109" t="str">
            <v>LES PAVILLONS</v>
          </cell>
          <cell r="C109">
            <v>41295.6875</v>
          </cell>
          <cell r="D109">
            <v>41295</v>
          </cell>
          <cell r="E109">
            <v>0.6875</v>
          </cell>
          <cell r="F109">
            <v>0</v>
          </cell>
        </row>
        <row r="110">
          <cell r="A110" t="str">
            <v>COO</v>
          </cell>
          <cell r="B110" t="str">
            <v>EPINAY</v>
          </cell>
          <cell r="C110">
            <v>41295.6875</v>
          </cell>
          <cell r="D110">
            <v>41295</v>
          </cell>
          <cell r="E110">
            <v>0.6875</v>
          </cell>
          <cell r="F110">
            <v>0</v>
          </cell>
        </row>
        <row r="111">
          <cell r="A111" t="str">
            <v>COO</v>
          </cell>
          <cell r="B111" t="str">
            <v>EPINAY</v>
          </cell>
          <cell r="C111">
            <v>41295.763888888891</v>
          </cell>
          <cell r="D111">
            <v>41295</v>
          </cell>
          <cell r="E111">
            <v>0.76388888889050577</v>
          </cell>
          <cell r="F111">
            <v>0</v>
          </cell>
        </row>
        <row r="112">
          <cell r="A112" t="str">
            <v>COS</v>
          </cell>
          <cell r="B112" t="str">
            <v>LE PLESSIS</v>
          </cell>
          <cell r="C112">
            <v>41295.8125</v>
          </cell>
          <cell r="D112">
            <v>41295</v>
          </cell>
          <cell r="E112">
            <v>0.8125</v>
          </cell>
          <cell r="F112">
            <v>0</v>
          </cell>
        </row>
        <row r="113">
          <cell r="A113" t="str">
            <v>COS</v>
          </cell>
          <cell r="B113" t="str">
            <v>CHOISY</v>
          </cell>
          <cell r="C113">
            <v>41296.104166666664</v>
          </cell>
          <cell r="D113">
            <v>41296</v>
          </cell>
          <cell r="E113">
            <v>0.10416666666424135</v>
          </cell>
          <cell r="F113">
            <v>0</v>
          </cell>
        </row>
        <row r="114">
          <cell r="A114" t="str">
            <v>COO</v>
          </cell>
          <cell r="B114" t="str">
            <v>EPINAY</v>
          </cell>
          <cell r="C114">
            <v>41296.385416666664</v>
          </cell>
          <cell r="D114">
            <v>41296</v>
          </cell>
          <cell r="E114">
            <v>0.38541666666424135</v>
          </cell>
          <cell r="F114">
            <v>1</v>
          </cell>
        </row>
        <row r="115">
          <cell r="A115" t="str">
            <v>COS</v>
          </cell>
          <cell r="B115" t="str">
            <v>CHOISY</v>
          </cell>
          <cell r="C115">
            <v>41296.402777777781</v>
          </cell>
          <cell r="D115">
            <v>41296</v>
          </cell>
          <cell r="E115">
            <v>0.40277777778101154</v>
          </cell>
          <cell r="F115">
            <v>1</v>
          </cell>
        </row>
        <row r="116">
          <cell r="A116" t="str">
            <v>COO</v>
          </cell>
          <cell r="B116" t="str">
            <v>EPINAY</v>
          </cell>
          <cell r="C116">
            <v>41296.427083333336</v>
          </cell>
          <cell r="D116">
            <v>41296</v>
          </cell>
          <cell r="E116">
            <v>0.42708333333575865</v>
          </cell>
          <cell r="F116">
            <v>1</v>
          </cell>
        </row>
        <row r="117">
          <cell r="A117" t="str">
            <v>COO</v>
          </cell>
          <cell r="B117" t="str">
            <v>ARGENTEUIL</v>
          </cell>
          <cell r="C117">
            <v>41296.479166666664</v>
          </cell>
          <cell r="D117">
            <v>41296</v>
          </cell>
          <cell r="E117">
            <v>0.47916666666424135</v>
          </cell>
          <cell r="F117">
            <v>1</v>
          </cell>
        </row>
        <row r="118">
          <cell r="A118" t="str">
            <v>COO</v>
          </cell>
          <cell r="B118" t="str">
            <v>EPINAY</v>
          </cell>
          <cell r="C118">
            <v>41296.5</v>
          </cell>
          <cell r="D118">
            <v>41296</v>
          </cell>
          <cell r="E118">
            <v>0.5</v>
          </cell>
          <cell r="F118">
            <v>1</v>
          </cell>
        </row>
        <row r="119">
          <cell r="A119" t="str">
            <v>COM</v>
          </cell>
          <cell r="B119" t="str">
            <v>LES PAVILLONS</v>
          </cell>
          <cell r="C119">
            <v>41296.527777777781</v>
          </cell>
          <cell r="D119">
            <v>41296</v>
          </cell>
          <cell r="E119">
            <v>0.52777777778101154</v>
          </cell>
          <cell r="F119">
            <v>1</v>
          </cell>
        </row>
        <row r="120">
          <cell r="A120" t="str">
            <v>COM</v>
          </cell>
          <cell r="B120" t="str">
            <v>NOISY LE GRAND</v>
          </cell>
          <cell r="C120">
            <v>41296.552083333336</v>
          </cell>
          <cell r="D120">
            <v>41296</v>
          </cell>
          <cell r="E120">
            <v>0.55208333333575865</v>
          </cell>
          <cell r="F120">
            <v>1</v>
          </cell>
        </row>
        <row r="121">
          <cell r="A121" t="str">
            <v>COS</v>
          </cell>
          <cell r="B121" t="str">
            <v>CHOISY</v>
          </cell>
          <cell r="C121">
            <v>41296.583333333336</v>
          </cell>
          <cell r="D121">
            <v>41296</v>
          </cell>
          <cell r="E121">
            <v>0.58333333333575865</v>
          </cell>
          <cell r="F121">
            <v>1</v>
          </cell>
        </row>
        <row r="122">
          <cell r="A122" t="str">
            <v>COO</v>
          </cell>
          <cell r="B122" t="str">
            <v>EPINAY</v>
          </cell>
          <cell r="C122">
            <v>41296.621527777781</v>
          </cell>
          <cell r="D122">
            <v>41296</v>
          </cell>
          <cell r="E122">
            <v>0.62152777778101154</v>
          </cell>
          <cell r="F122">
            <v>1</v>
          </cell>
        </row>
        <row r="123">
          <cell r="A123" t="str">
            <v>COM</v>
          </cell>
          <cell r="B123" t="str">
            <v>NOISY LE GRAND</v>
          </cell>
          <cell r="C123">
            <v>41296.625</v>
          </cell>
          <cell r="D123">
            <v>41296</v>
          </cell>
          <cell r="E123">
            <v>0.625</v>
          </cell>
          <cell r="F123">
            <v>1</v>
          </cell>
        </row>
        <row r="124">
          <cell r="A124" t="str">
            <v>COO</v>
          </cell>
          <cell r="B124" t="str">
            <v>EPINAY</v>
          </cell>
          <cell r="C124">
            <v>41296.666666666664</v>
          </cell>
          <cell r="D124">
            <v>41296</v>
          </cell>
          <cell r="E124">
            <v>0.66666666666424135</v>
          </cell>
          <cell r="F124">
            <v>1</v>
          </cell>
        </row>
        <row r="125">
          <cell r="A125" t="str">
            <v>COO</v>
          </cell>
          <cell r="B125" t="str">
            <v>ARGENTEUIL</v>
          </cell>
          <cell r="C125">
            <v>41296.677083333336</v>
          </cell>
          <cell r="D125">
            <v>41296</v>
          </cell>
          <cell r="E125">
            <v>0.67708333333575865</v>
          </cell>
          <cell r="F125">
            <v>1</v>
          </cell>
        </row>
        <row r="126">
          <cell r="A126" t="str">
            <v>COM</v>
          </cell>
          <cell r="B126" t="str">
            <v>LES PAVILLONS</v>
          </cell>
          <cell r="C126">
            <v>41296.6875</v>
          </cell>
          <cell r="D126">
            <v>41296</v>
          </cell>
          <cell r="E126">
            <v>0.6875</v>
          </cell>
          <cell r="F126">
            <v>0</v>
          </cell>
        </row>
        <row r="127">
          <cell r="A127" t="str">
            <v>COO</v>
          </cell>
          <cell r="B127" t="str">
            <v>ARGENTEUIL</v>
          </cell>
          <cell r="C127">
            <v>41296.729166666664</v>
          </cell>
          <cell r="D127">
            <v>41296</v>
          </cell>
          <cell r="E127">
            <v>0.72916666666424135</v>
          </cell>
          <cell r="F127">
            <v>0</v>
          </cell>
        </row>
        <row r="128">
          <cell r="A128" t="str">
            <v>COS</v>
          </cell>
          <cell r="B128" t="str">
            <v>LE PLESSIS</v>
          </cell>
          <cell r="C128">
            <v>41296.729166666664</v>
          </cell>
          <cell r="D128">
            <v>41296</v>
          </cell>
          <cell r="E128">
            <v>0.72916666666424135</v>
          </cell>
          <cell r="F128">
            <v>0</v>
          </cell>
        </row>
        <row r="129">
          <cell r="A129" t="str">
            <v>COS</v>
          </cell>
          <cell r="B129" t="str">
            <v>CHOISY</v>
          </cell>
          <cell r="C129">
            <v>41296.770833333336</v>
          </cell>
          <cell r="D129">
            <v>41296</v>
          </cell>
          <cell r="E129">
            <v>0.77083333333575865</v>
          </cell>
          <cell r="F129">
            <v>0</v>
          </cell>
        </row>
        <row r="130">
          <cell r="A130" t="str">
            <v>COO</v>
          </cell>
          <cell r="B130" t="str">
            <v>ARGENTEUIL</v>
          </cell>
          <cell r="C130">
            <v>41296.770833333336</v>
          </cell>
          <cell r="D130">
            <v>41296</v>
          </cell>
          <cell r="E130">
            <v>0.77083333333575865</v>
          </cell>
          <cell r="F130">
            <v>0</v>
          </cell>
        </row>
        <row r="131">
          <cell r="A131" t="str">
            <v>COM</v>
          </cell>
          <cell r="B131" t="str">
            <v>LES PAVILLONS</v>
          </cell>
          <cell r="C131">
            <v>41296.847222222219</v>
          </cell>
          <cell r="D131">
            <v>41296</v>
          </cell>
          <cell r="E131">
            <v>0.84722222221898846</v>
          </cell>
          <cell r="F131">
            <v>0</v>
          </cell>
        </row>
        <row r="132">
          <cell r="A132" t="str">
            <v>COM</v>
          </cell>
          <cell r="B132" t="str">
            <v>LES PAVILLONS</v>
          </cell>
          <cell r="C132">
            <v>41296.010416666664</v>
          </cell>
          <cell r="D132">
            <v>41296</v>
          </cell>
          <cell r="E132">
            <v>1.0416666664241347E-2</v>
          </cell>
          <cell r="F132">
            <v>0</v>
          </cell>
        </row>
        <row r="133">
          <cell r="A133" t="str">
            <v>COS</v>
          </cell>
          <cell r="B133" t="str">
            <v>CHOISY</v>
          </cell>
          <cell r="C133">
            <v>41296.09375</v>
          </cell>
          <cell r="D133">
            <v>41296</v>
          </cell>
          <cell r="E133">
            <v>9.375E-2</v>
          </cell>
          <cell r="F133">
            <v>0</v>
          </cell>
        </row>
        <row r="134">
          <cell r="A134" t="str">
            <v>COO</v>
          </cell>
          <cell r="B134" t="str">
            <v>EPINAY</v>
          </cell>
          <cell r="C134">
            <v>41296.385416666664</v>
          </cell>
          <cell r="D134">
            <v>41296</v>
          </cell>
          <cell r="E134">
            <v>0.38541666666424135</v>
          </cell>
          <cell r="F134">
            <v>1</v>
          </cell>
        </row>
        <row r="135">
          <cell r="A135" t="str">
            <v>COO</v>
          </cell>
          <cell r="B135" t="str">
            <v>ARGENTEUIL</v>
          </cell>
          <cell r="C135">
            <v>41296.388888888891</v>
          </cell>
          <cell r="D135">
            <v>41296</v>
          </cell>
          <cell r="E135">
            <v>0.38888888889050577</v>
          </cell>
          <cell r="F135">
            <v>1</v>
          </cell>
        </row>
        <row r="136">
          <cell r="A136" t="str">
            <v>COO</v>
          </cell>
          <cell r="B136" t="str">
            <v>ARGENTEUIL</v>
          </cell>
          <cell r="C136">
            <v>41296.458333333336</v>
          </cell>
          <cell r="D136">
            <v>41296</v>
          </cell>
          <cell r="E136">
            <v>0.45833333333575865</v>
          </cell>
          <cell r="F136">
            <v>1</v>
          </cell>
        </row>
        <row r="137">
          <cell r="A137" t="str">
            <v>COM</v>
          </cell>
          <cell r="B137" t="str">
            <v>NOISY LE GRAND</v>
          </cell>
          <cell r="C137">
            <v>41296.458333333336</v>
          </cell>
          <cell r="D137">
            <v>41296</v>
          </cell>
          <cell r="E137">
            <v>0.45833333333575865</v>
          </cell>
          <cell r="F137">
            <v>1</v>
          </cell>
        </row>
        <row r="138">
          <cell r="A138" t="str">
            <v>COM</v>
          </cell>
          <cell r="B138" t="str">
            <v>NOISY LE GRAND</v>
          </cell>
          <cell r="C138">
            <v>41296.572916666664</v>
          </cell>
          <cell r="D138">
            <v>41296</v>
          </cell>
          <cell r="E138">
            <v>0.57291666666424135</v>
          </cell>
          <cell r="F138">
            <v>1</v>
          </cell>
        </row>
        <row r="139">
          <cell r="A139" t="str">
            <v>COO</v>
          </cell>
          <cell r="B139" t="str">
            <v>ARGENTEUIL</v>
          </cell>
          <cell r="C139">
            <v>41296.625</v>
          </cell>
          <cell r="D139">
            <v>41296</v>
          </cell>
          <cell r="E139">
            <v>0.625</v>
          </cell>
          <cell r="F139">
            <v>1</v>
          </cell>
        </row>
        <row r="140">
          <cell r="A140" t="str">
            <v>COM</v>
          </cell>
          <cell r="B140" t="str">
            <v>LES PAVILLONS</v>
          </cell>
          <cell r="C140">
            <v>41296.666666666664</v>
          </cell>
          <cell r="D140">
            <v>41296</v>
          </cell>
          <cell r="E140">
            <v>0.66666666666424135</v>
          </cell>
          <cell r="F140">
            <v>1</v>
          </cell>
        </row>
        <row r="141">
          <cell r="A141" t="str">
            <v>COM</v>
          </cell>
          <cell r="B141" t="str">
            <v>LES PAVILLONS</v>
          </cell>
          <cell r="C141">
            <v>41296.791666666664</v>
          </cell>
          <cell r="D141">
            <v>41296</v>
          </cell>
          <cell r="E141">
            <v>0.79166666666424135</v>
          </cell>
          <cell r="F141">
            <v>0</v>
          </cell>
        </row>
      </sheetData>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N13"/>
  <sheetViews>
    <sheetView tabSelected="1" workbookViewId="0">
      <selection sqref="A1:N1"/>
    </sheetView>
  </sheetViews>
  <sheetFormatPr baseColWidth="10" defaultRowHeight="12.75"/>
  <cols>
    <col min="1" max="1" width="22.25" style="2" customWidth="1"/>
    <col min="2" max="13" width="9.625" style="1" customWidth="1"/>
    <col min="14" max="14" width="6.75" style="3" bestFit="1" customWidth="1"/>
    <col min="15" max="16384" width="11" style="1"/>
  </cols>
  <sheetData>
    <row r="1" spans="1:14" ht="18">
      <c r="A1" s="39" t="s">
        <v>0</v>
      </c>
      <c r="B1" s="39"/>
      <c r="C1" s="39"/>
      <c r="D1" s="39"/>
      <c r="E1" s="39"/>
      <c r="F1" s="39"/>
      <c r="G1" s="39"/>
      <c r="H1" s="39"/>
      <c r="I1" s="39"/>
      <c r="J1" s="39"/>
      <c r="K1" s="39"/>
      <c r="L1" s="39"/>
      <c r="M1" s="39"/>
      <c r="N1" s="39"/>
    </row>
    <row r="2" spans="1:14" ht="13.5" thickBot="1"/>
    <row r="3" spans="1:14" ht="20.100000000000001" customHeight="1" thickBot="1">
      <c r="A3" s="40" t="s">
        <v>1</v>
      </c>
      <c r="B3" s="43" t="s">
        <v>2</v>
      </c>
      <c r="C3" s="44"/>
      <c r="D3" s="44"/>
      <c r="E3" s="45"/>
      <c r="F3" s="43" t="s">
        <v>3</v>
      </c>
      <c r="G3" s="44"/>
      <c r="H3" s="44"/>
      <c r="I3" s="45"/>
      <c r="J3" s="43" t="s">
        <v>4</v>
      </c>
      <c r="K3" s="44"/>
      <c r="L3" s="44"/>
      <c r="M3" s="45"/>
      <c r="N3" s="46" t="s">
        <v>5</v>
      </c>
    </row>
    <row r="4" spans="1:14" ht="20.100000000000001" customHeight="1" thickBot="1">
      <c r="A4" s="41"/>
      <c r="B4" s="37" t="s">
        <v>6</v>
      </c>
      <c r="C4" s="38"/>
      <c r="D4" s="37" t="s">
        <v>7</v>
      </c>
      <c r="E4" s="38"/>
      <c r="F4" s="37" t="s">
        <v>8</v>
      </c>
      <c r="G4" s="38"/>
      <c r="H4" s="37" t="s">
        <v>9</v>
      </c>
      <c r="I4" s="38"/>
      <c r="J4" s="37" t="s">
        <v>10</v>
      </c>
      <c r="K4" s="38"/>
      <c r="L4" s="37" t="s">
        <v>11</v>
      </c>
      <c r="M4" s="38"/>
      <c r="N4" s="47"/>
    </row>
    <row r="5" spans="1:14" ht="20.100000000000001" customHeight="1" thickBot="1">
      <c r="A5" s="42"/>
      <c r="B5" s="4" t="s">
        <v>12</v>
      </c>
      <c r="C5" s="5" t="s">
        <v>13</v>
      </c>
      <c r="D5" s="4" t="s">
        <v>12</v>
      </c>
      <c r="E5" s="5" t="s">
        <v>13</v>
      </c>
      <c r="F5" s="4" t="s">
        <v>12</v>
      </c>
      <c r="G5" s="5" t="s">
        <v>13</v>
      </c>
      <c r="H5" s="4" t="s">
        <v>12</v>
      </c>
      <c r="I5" s="5" t="s">
        <v>13</v>
      </c>
      <c r="J5" s="4" t="s">
        <v>12</v>
      </c>
      <c r="K5" s="5" t="s">
        <v>13</v>
      </c>
      <c r="L5" s="4" t="s">
        <v>12</v>
      </c>
      <c r="M5" s="5" t="s">
        <v>13</v>
      </c>
      <c r="N5" s="48"/>
    </row>
    <row r="6" spans="1:14" ht="20.100000000000001" customHeight="1">
      <c r="A6" s="6">
        <v>41313</v>
      </c>
      <c r="B6" s="7">
        <f>COUNTIFS(Détails!$B:$B,Détails!$B$2,Détails!$H:$H,Détails!$H$2,Détails!$D:$D,Détails!$D$62)</f>
        <v>4</v>
      </c>
      <c r="C6" s="7">
        <f>COUNTIFS(Détails!$B:$B,Détails!$B$2,Détails!$H:$H,Détails!$H$19,Détails!$D:$D,Détails!$D$62)</f>
        <v>1</v>
      </c>
      <c r="D6" s="7">
        <f>COUNTIFS(Détails!$B:$B,Détails!$B$14,Détails!$H:$H,Détails!$H$2,Détails!$D:$D,Détails!$D$62)</f>
        <v>6</v>
      </c>
      <c r="E6" s="7">
        <f>COUNTIFS(Détails!$B:$B,Détails!$B$14,Détails!$H:$H,Détails!$H$19,Détails!$D:$D,Détails!$D$62)</f>
        <v>1</v>
      </c>
      <c r="F6" s="7">
        <f>COUNTIFS(Détails!$B:$B,Détails!$B$16,Détails!$H:$H,Détails!$H$2,Détails!$D:$D,Détails!$D$62)</f>
        <v>3</v>
      </c>
      <c r="G6" s="7">
        <f>COUNTIFS(Détails!$B:$B,Détails!$B$16,Détails!$H:$H,Détails!$H$19,Détails!$D:$D,Détails!$D$62)</f>
        <v>2</v>
      </c>
      <c r="H6" s="7">
        <f>COUNTIFS(Détails!$B:$B,Détails!$B$9,Détails!$H:$H,Détails!$H$2,Détails!$D:$D,Détails!$D$62)</f>
        <v>0</v>
      </c>
      <c r="I6" s="7">
        <f>COUNTIFS(Détails!$B:$B,Détails!$B$9,Détails!$H:$H,Détails!$H$19,Détails!$D:$D,Détails!$D$62)</f>
        <v>0</v>
      </c>
      <c r="J6" s="7">
        <f>COUNTIFS(Détails!$B:$B,Détails!$B$4,Détails!$H:$H,Détails!$H$2,Détails!$D:$D,Détails!$D$62)</f>
        <v>0</v>
      </c>
      <c r="K6" s="7">
        <f>COUNTIFS(Détails!$B:$B,Détails!$B$4,Détails!$H:$H,Détails!$H$19,Détails!$D:$D,Détails!$D$62)</f>
        <v>0</v>
      </c>
      <c r="L6" s="7">
        <f>COUNTIFS(Détails!$B:$B,Détails!$B$10,Détails!$H:$H,Détails!$H$2,Détails!$D:$D,Détails!$D$62)</f>
        <v>0</v>
      </c>
      <c r="M6" s="7">
        <f>COUNTIFS(Détails!$B:$B,Détails!$B$10,Détails!$H:$H,Détails!$H$19,Détails!$D:$D,Détails!$D$62)</f>
        <v>0</v>
      </c>
      <c r="N6" s="8">
        <f t="shared" ref="N6:N13" si="0">SUM(B6:M6)</f>
        <v>17</v>
      </c>
    </row>
    <row r="7" spans="1:14" ht="20.100000000000001" customHeight="1">
      <c r="A7" s="6">
        <v>41314</v>
      </c>
      <c r="B7" s="7">
        <f>COUNTIFS(Détails!$B:$B,Détails!$B$2,Détails!$H:$H,Détails!$H$2,Détails!$D:$D,Détails!$D$68)</f>
        <v>0</v>
      </c>
      <c r="C7" s="7">
        <f>COUNTIFS(Détails!$B:$B,Détails!$B$2,Détails!$H:$H,Détails!$H$19,Détails!$D:$D,Détails!$D$68)</f>
        <v>1</v>
      </c>
      <c r="D7" s="7">
        <f>COUNTIFS(Détails!$B:$B,Détails!$B$14,Détails!$H:$H,Détails!$H$2,Détails!$D:$D,Détails!$D$68)</f>
        <v>0</v>
      </c>
      <c r="E7" s="7">
        <f>COUNTIFS(Détails!$B:$B,Détails!$B$14,Détails!$H:$H,Détails!$H$19,Détails!$D:$D,Détails!$D$68)</f>
        <v>2</v>
      </c>
      <c r="F7" s="7">
        <f>COUNTIFS(Détails!$B:$B,Détails!$B$16,Détails!$H:$H,Détails!$H$2,Détails!$D:$D,Détails!$D$68)</f>
        <v>0</v>
      </c>
      <c r="G7" s="7">
        <f>COUNTIFS(Détails!$B:$B,Détails!$B$16,Détails!$H:$H,Détails!$H$19,Détails!$D:$D,Détails!$D$68)</f>
        <v>0</v>
      </c>
      <c r="H7" s="7">
        <f>COUNTIFS(Détails!$B:$B,Détails!$B$9,Détails!$H:$H,Détails!$H$2,Détails!$D:$D,Détails!$D$68)</f>
        <v>0</v>
      </c>
      <c r="I7" s="7">
        <f>COUNTIFS(Détails!$B:$B,Détails!$B$9,Détails!$H:$H,Détails!$H$19,Détails!$D:$D,Détails!$D$68)</f>
        <v>3</v>
      </c>
      <c r="J7" s="7">
        <f>COUNTIFS(Détails!$B:$B,Détails!$B$4,Détails!$H:$H,Détails!$H$2,Détails!$D:$D,Détails!$D$68)</f>
        <v>0</v>
      </c>
      <c r="K7" s="7">
        <f>COUNTIFS(Détails!$B:$B,Détails!$B$4,Détails!$H:$H,Détails!$H$19,Détails!$D:$D,Détails!$D$68)</f>
        <v>0</v>
      </c>
      <c r="L7" s="7">
        <f>COUNTIFS(Détails!$B:$B,Détails!$B$10,Détails!$H:$H,Détails!$H$2,Détails!$D:$D,Détails!$D$68)</f>
        <v>0</v>
      </c>
      <c r="M7" s="7">
        <f>COUNTIFS(Détails!$B:$B,Détails!$B$10,Détails!$H:$H,Détails!$H$19,Détails!$D:$D,Détails!$D$68)</f>
        <v>0</v>
      </c>
      <c r="N7" s="8">
        <f t="shared" si="0"/>
        <v>6</v>
      </c>
    </row>
    <row r="8" spans="1:14" ht="20.100000000000001" customHeight="1">
      <c r="A8" s="6">
        <v>41315</v>
      </c>
      <c r="B8" s="7">
        <f>COUNTIFS(Détails!$B:$B,Détails!$B$2,Détails!$H:$H,Détails!$H$2,Détails!$D:$D,Détails!$D$72)</f>
        <v>0</v>
      </c>
      <c r="C8" s="7">
        <f>COUNTIFS(Détails!$B:$B,Détails!$B$2,Détails!$H:$H,Détails!$H$19,Détails!$D:$D,Détails!$D$72)</f>
        <v>1</v>
      </c>
      <c r="D8" s="7">
        <f>COUNTIFS(Détails!$B:$B,Détails!$B$14,Détails!$H:$H,Détails!$H$2,Détails!$D:$D,Détails!$D$72)</f>
        <v>0</v>
      </c>
      <c r="E8" s="7">
        <f>COUNTIFS(Détails!$B:$B,Détails!$B$14,Détails!$H:$H,Détails!$H$19,Détails!$D:$D,Détails!$D$72)</f>
        <v>1</v>
      </c>
      <c r="F8" s="7">
        <f>COUNTIFS(Détails!$B:$B,Détails!$B$16,Détails!$H:$H,Détails!$H$2,Détails!$D:$D,Détails!$D$72)</f>
        <v>0</v>
      </c>
      <c r="G8" s="7">
        <f>COUNTIFS(Détails!$B:$B,Détails!$B$16,Détails!$H:$H,Détails!$H$19,Détails!$D:$D,Détails!$D$72)</f>
        <v>1</v>
      </c>
      <c r="H8" s="7">
        <f>COUNTIFS(Détails!$B:$B,Détails!$B$9,Détails!$H:$H,Détails!$H$2,Détails!$D:$D,Détails!$D$72)</f>
        <v>0</v>
      </c>
      <c r="I8" s="7">
        <f>COUNTIFS(Détails!$B:$B,Détails!$B$9,Détails!$H:$H,Détails!$H$19,Détails!$D:$D,Détails!$D$72)</f>
        <v>0</v>
      </c>
      <c r="J8" s="7">
        <f>COUNTIFS(Détails!$B:$B,Détails!$B$4,Détails!$H:$H,Détails!$H$2,Détails!$D:$D,Détails!$D$72)</f>
        <v>0</v>
      </c>
      <c r="K8" s="7">
        <f>COUNTIFS(Détails!$B:$B,Détails!$B$4,Détails!$H:$H,Détails!$H$19,Détails!$D:$D,Détails!$D$72)</f>
        <v>1</v>
      </c>
      <c r="L8" s="7">
        <f>COUNTIFS(Détails!$B:$B,Détails!$B$10,Détails!$H:$H,Détails!$H$2,Détails!$D:$D,Détails!$D$72)</f>
        <v>0</v>
      </c>
      <c r="M8" s="7">
        <f>COUNTIFS(Détails!$B:$B,Détails!$B$10,Détails!$H:$H,Détails!$H$19,Détails!$D:$D,Détails!$D$72)</f>
        <v>0</v>
      </c>
      <c r="N8" s="8">
        <f t="shared" si="0"/>
        <v>4</v>
      </c>
    </row>
    <row r="9" spans="1:14" ht="20.100000000000001" customHeight="1">
      <c r="A9" s="6">
        <v>41316</v>
      </c>
      <c r="B9" s="7">
        <f>COUNTIFS(Détails!$B:$B,Détails!$B$2,Détails!$H:$H,Détails!$H$2,Détails!$D:$D,Détails!$D$93)</f>
        <v>3</v>
      </c>
      <c r="C9" s="7">
        <f>COUNTIFS(Détails!$B:$B,Détails!$B$2,Détails!$H:$H,Détails!$H$19,Détails!$D:$D,Détails!$D$93)</f>
        <v>1</v>
      </c>
      <c r="D9" s="7">
        <f>COUNTIFS(Détails!$B:$B,Détails!$B$14,Détails!$H:$H,Détails!$H$2,Détails!$D:$D,Détails!$D$93)</f>
        <v>3</v>
      </c>
      <c r="E9" s="7">
        <f>COUNTIFS(Détails!$B:$B,Détails!$B$14,Détails!$H:$H,Détails!$H$19,Détails!$D:$D,Détails!$D$93)</f>
        <v>3</v>
      </c>
      <c r="F9" s="7">
        <f>COUNTIFS(Détails!$B:$B,Détails!$B$16,Détails!$H:$H,Détails!$H$2,Détails!$D:$D,Détails!$D$93)</f>
        <v>2</v>
      </c>
      <c r="G9" s="7">
        <f>COUNTIFS(Détails!$B:$B,Détails!$B$16,Détails!$H:$H,Détails!$H$19,Détails!$D:$D,Détails!$D$93)</f>
        <v>3</v>
      </c>
      <c r="H9" s="7">
        <f>COUNTIFS(Détails!$B:$B,Détails!$B$9,Détails!$H:$H,Détails!$H$2,Détails!$D:$D,Détails!$D$93)</f>
        <v>2</v>
      </c>
      <c r="I9" s="7">
        <f>COUNTIFS(Détails!$B:$B,Détails!$B$9,Détails!$H:$H,Détails!$H$19,Détails!$D:$D,Détails!$D$93)</f>
        <v>1</v>
      </c>
      <c r="J9" s="7">
        <f>COUNTIFS(Détails!$B:$B,Détails!$B$4,Détails!$H:$H,Détails!$H$2,Détails!$D:$D,Détails!$D$93)</f>
        <v>2</v>
      </c>
      <c r="K9" s="7">
        <f>COUNTIFS(Détails!$B:$B,Détails!$B$4,Détails!$H:$H,Détails!$H$19,Détails!$D:$D,Détails!$D$93)</f>
        <v>1</v>
      </c>
      <c r="L9" s="7">
        <f>COUNTIFS(Détails!$B:$B,Détails!$B$10,Détails!$H:$H,Détails!$H$2,Détails!$D:$D,Détails!$D$93)</f>
        <v>0</v>
      </c>
      <c r="M9" s="7">
        <f>COUNTIFS(Détails!$B:$B,Détails!$B$10,Détails!$H:$H,Détails!$H$19,Détails!$D:$D,Détails!$D$93)</f>
        <v>0</v>
      </c>
      <c r="N9" s="8">
        <f t="shared" si="0"/>
        <v>21</v>
      </c>
    </row>
    <row r="10" spans="1:14" ht="20.100000000000001" customHeight="1">
      <c r="A10" s="6">
        <v>41317</v>
      </c>
      <c r="B10" s="7">
        <f>COUNTIFS(Détails!$B:$B,Détails!$B$2,Détails!$H:$H,Détails!$H$2,Détails!$D:$D,Détails!$D$115)</f>
        <v>2</v>
      </c>
      <c r="C10" s="7">
        <f>COUNTIFS(Détails!$B:$B,Détails!$B$2,Détails!$H:$H,Détails!$H$19,Détails!$D:$D,Détails!$D$115)</f>
        <v>1</v>
      </c>
      <c r="D10" s="7">
        <f>COUNTIFS(Détails!$B:$B,Détails!$B$14,Détails!$H:$H,Détails!$H$2,Détails!$D:$D,Détails!$D$115)</f>
        <v>6</v>
      </c>
      <c r="E10" s="7">
        <f>COUNTIFS(Détails!$B:$B,Détails!$B$14,Détails!$H:$H,Détails!$H$19,Détails!$D:$D,Détails!$D$115)</f>
        <v>3</v>
      </c>
      <c r="F10" s="7">
        <f>COUNTIFS(Détails!$B:$B,Détails!$B$16,Détails!$H:$H,Détails!$H$2,Détails!$D:$D,Détails!$D$115)</f>
        <v>1</v>
      </c>
      <c r="G10" s="7">
        <f>COUNTIFS(Détails!$B:$B,Détails!$B$16,Détails!$H:$H,Détails!$H$19,Détails!$D:$D,Détails!$D$115)</f>
        <v>0</v>
      </c>
      <c r="H10" s="7">
        <f>COUNTIFS(Détails!$B:$B,Détails!$B$9,Détails!$H:$H,Détails!$H$2,Détails!$D:$D,Détails!$D$115)</f>
        <v>1</v>
      </c>
      <c r="I10" s="7">
        <f>COUNTIFS(Détails!$B:$B,Détails!$B$9,Détails!$H:$H,Détails!$H$19,Détails!$D:$D,Détails!$D$115)</f>
        <v>2</v>
      </c>
      <c r="J10" s="7">
        <f>COUNTIFS(Détails!$B:$B,Détails!$B$4,Détails!$H:$H,Détails!$H$2,Détails!$D:$D,Détails!$D$115)</f>
        <v>5</v>
      </c>
      <c r="K10" s="7">
        <f>COUNTIFS(Détails!$B:$B,Détails!$B$4,Détails!$H:$H,Détails!$H$19,Détails!$D:$D,Détails!$D$115)</f>
        <v>0</v>
      </c>
      <c r="L10" s="7">
        <f>COUNTIFS(Détails!$B:$B,Détails!$B$10,Détails!$H:$H,Détails!$H$2,Détails!$D:$D,Détails!$D$115)</f>
        <v>1</v>
      </c>
      <c r="M10" s="7">
        <f>COUNTIFS(Détails!$B:$B,Détails!$B$10,Détails!$H:$H,Détails!$H$19,Détails!$D:$D,Détails!$D$115)</f>
        <v>0</v>
      </c>
      <c r="N10" s="8">
        <f t="shared" si="0"/>
        <v>22</v>
      </c>
    </row>
    <row r="11" spans="1:14" ht="20.100000000000001" customHeight="1">
      <c r="A11" s="6">
        <v>41318</v>
      </c>
      <c r="B11" s="7">
        <f>COUNTIFS(Détails!$B:$B,Détails!$B$2,Détails!$H:$H,Détails!$H$2,Détails!$D:$D,Détails!$D$137)</f>
        <v>5</v>
      </c>
      <c r="C11" s="7">
        <f>COUNTIFS(Détails!$B:$B,Détails!$B$2,Détails!$H:$H,Détails!$H$19,Détails!$D:$D,Détails!$D$137)</f>
        <v>1</v>
      </c>
      <c r="D11" s="7">
        <f>COUNTIFS(Détails!$B:$B,Détails!$B$14,Détails!$H:$H,Détails!$H$2,Détails!$D:$D,Détails!$D$137)</f>
        <v>6</v>
      </c>
      <c r="E11" s="7">
        <f>COUNTIFS(Détails!$B:$B,Détails!$B$14,Détails!$H:$H,Détails!$H$19,Détails!$D:$D,Détails!$D$137)</f>
        <v>1</v>
      </c>
      <c r="F11" s="7">
        <f>COUNTIFS(Détails!$B:$B,Détails!$B$16,Détails!$H:$H,Détails!$H$2,Détails!$D:$D,Détails!$D$137)</f>
        <v>3</v>
      </c>
      <c r="G11" s="7">
        <f>COUNTIFS(Détails!$B:$B,Détails!$B$16,Détails!$H:$H,Détails!$H$19,Détails!$D:$D,Détails!$D$137)</f>
        <v>1</v>
      </c>
      <c r="H11" s="7">
        <f>COUNTIFS(Détails!$B:$B,Détails!$B$9,Détails!$H:$H,Détails!$H$2,Détails!$D:$D,Détails!$D$137)</f>
        <v>2</v>
      </c>
      <c r="I11" s="7">
        <f>COUNTIFS(Détails!$B:$B,Détails!$B$9,Détails!$H:$H,Détails!$H$19,Détails!$D:$D,Détails!$D$137)</f>
        <v>1</v>
      </c>
      <c r="J11" s="7">
        <f>COUNTIFS(Détails!$B:$B,Détails!$B$4,Détails!$H:$H,Détails!$H$2,Détails!$D:$D,Détails!$D$137)</f>
        <v>2</v>
      </c>
      <c r="K11" s="7">
        <f>COUNTIFS(Détails!$B:$B,Détails!$B$4,Détails!$H:$H,Détails!$H$19,Détails!$D:$D,Détails!$D$137)</f>
        <v>0</v>
      </c>
      <c r="L11" s="7">
        <f>COUNTIFS(Détails!$B:$B,Détails!$B$10,Détails!$H:$H,Détails!$H$2,Détails!$D:$D,Détails!$D$137)</f>
        <v>0</v>
      </c>
      <c r="M11" s="7">
        <f>COUNTIFS(Détails!$B:$B,Détails!$B$10,Détails!$H:$H,Détails!$H$19,Détails!$D:$D,Détails!$D$137)</f>
        <v>0</v>
      </c>
      <c r="N11" s="8">
        <f t="shared" si="0"/>
        <v>22</v>
      </c>
    </row>
    <row r="12" spans="1:14" ht="20.100000000000001" customHeight="1" thickBot="1">
      <c r="A12" s="6">
        <v>41319</v>
      </c>
      <c r="B12" s="7">
        <f>COUNTIFS(Détails!$B:$B,Détails!$B$2,Détails!$H:$H,Détails!$H$2,Détails!$D:$D,Détails!$D$153)</f>
        <v>2</v>
      </c>
      <c r="C12" s="7">
        <f>COUNTIFS(Détails!$B:$B,Détails!$B$2,Détails!$H:$H,Détails!$H$19,Détails!$D:$D,Détails!$D$153)</f>
        <v>2</v>
      </c>
      <c r="D12" s="7">
        <f>COUNTIFS(Détails!$B:$B,Détails!$B$14,Détails!$H:$H,Détails!$H$2,Détails!$D:$D,Détails!$D$153)</f>
        <v>5</v>
      </c>
      <c r="E12" s="7">
        <f>COUNTIFS(Détails!$B:$B,Détails!$B$14,Détails!$H:$H,Détails!$H$19,Détails!$D:$D,Détails!$D$153)</f>
        <v>0</v>
      </c>
      <c r="F12" s="7">
        <f>COUNTIFS(Détails!$B:$B,Détails!$B$16,Détails!$H:$H,Détails!$H$2,Détails!$D:$D,Détails!$D$153)</f>
        <v>1</v>
      </c>
      <c r="G12" s="7">
        <f>COUNTIFS(Détails!$B:$B,Détails!$B$16,Détails!$H:$H,Détails!$H$19,Détails!$D:$D,Détails!$D$153)</f>
        <v>0</v>
      </c>
      <c r="H12" s="7">
        <f>COUNTIFS(Détails!$B:$B,Détails!$B$9,Détails!$H:$H,Détails!$H$2,Détails!$D:$D,Détails!$D$153)</f>
        <v>3</v>
      </c>
      <c r="I12" s="7">
        <f>COUNTIFS(Détails!$B:$B,Détails!$B$9,Détails!$H:$H,Détails!$H$19,Détails!$D:$D,Détails!$D$153)</f>
        <v>0</v>
      </c>
      <c r="J12" s="7">
        <f>COUNTIFS(Détails!$B:$B,Détails!$B$4,Détails!$H:$H,Détails!$H$2,Détails!$D:$D,Détails!$D$153)</f>
        <v>2</v>
      </c>
      <c r="K12" s="7">
        <f>COUNTIFS(Détails!$B:$B,Détails!$B$4,Détails!$H:$H,Détails!$H$19,Détails!$D:$D,Détails!$D$153)</f>
        <v>0</v>
      </c>
      <c r="L12" s="7">
        <f>COUNTIFS(Détails!$B:$B,Détails!$B$10,Détails!$H:$H,Détails!$H$2,Détails!$D:$D,Détails!$D$153)</f>
        <v>1</v>
      </c>
      <c r="M12" s="7">
        <f>COUNTIFS(Détails!$B:$B,Détails!$B$10,Détails!$H:$H,Détails!$H$19,Détails!$D:$D,Détails!$D$153)</f>
        <v>0</v>
      </c>
      <c r="N12" s="8">
        <f t="shared" si="0"/>
        <v>16</v>
      </c>
    </row>
    <row r="13" spans="1:14" ht="20.100000000000001" customHeight="1" thickBot="1">
      <c r="A13" s="9" t="s">
        <v>5</v>
      </c>
      <c r="B13" s="4">
        <f t="shared" ref="B13:M13" si="1">SUM(B6:B12)</f>
        <v>16</v>
      </c>
      <c r="C13" s="5">
        <f t="shared" si="1"/>
        <v>8</v>
      </c>
      <c r="D13" s="4">
        <f t="shared" si="1"/>
        <v>26</v>
      </c>
      <c r="E13" s="5">
        <f t="shared" si="1"/>
        <v>11</v>
      </c>
      <c r="F13" s="4">
        <f t="shared" si="1"/>
        <v>10</v>
      </c>
      <c r="G13" s="5">
        <f t="shared" si="1"/>
        <v>7</v>
      </c>
      <c r="H13" s="4">
        <f t="shared" si="1"/>
        <v>8</v>
      </c>
      <c r="I13" s="5">
        <f t="shared" si="1"/>
        <v>7</v>
      </c>
      <c r="J13" s="4">
        <f t="shared" si="1"/>
        <v>11</v>
      </c>
      <c r="K13" s="5">
        <f t="shared" si="1"/>
        <v>2</v>
      </c>
      <c r="L13" s="4">
        <f t="shared" si="1"/>
        <v>2</v>
      </c>
      <c r="M13" s="5">
        <f t="shared" si="1"/>
        <v>0</v>
      </c>
      <c r="N13" s="10">
        <f t="shared" si="0"/>
        <v>108</v>
      </c>
    </row>
  </sheetData>
  <mergeCells count="12">
    <mergeCell ref="J4:K4"/>
    <mergeCell ref="L4:M4"/>
    <mergeCell ref="A1:N1"/>
    <mergeCell ref="A3:A5"/>
    <mergeCell ref="B3:E3"/>
    <mergeCell ref="F3:I3"/>
    <mergeCell ref="J3:M3"/>
    <mergeCell ref="N3:N5"/>
    <mergeCell ref="B4:C4"/>
    <mergeCell ref="D4:E4"/>
    <mergeCell ref="F4:G4"/>
    <mergeCell ref="H4:I4"/>
  </mergeCells>
  <printOptions horizontalCentered="1" verticalCentered="1"/>
  <pageMargins left="0.39370078740157483" right="0.39370078740157483" top="0.39370078740157483" bottom="0.39370078740157483" header="0.31496062992125984" footer="0.31496062992125984"/>
  <pageSetup paperSize="9" scale="85" orientation="landscape" r:id="rId1"/>
  <ignoredErrors>
    <ignoredError sqref="B12:C12 B6:C6 B7:C7 B8:C8 B9:C9 B10:C10 B11:C11 M6 M7 M8 M9 M10 M11 M12 K12 K11 K10 K9 K8 K7 K6 I12 I11 I10 I9 I8 I7 I6 G12 G11 G10 G9 G8 G7 G6 E12 E11 E10 E9 E8 E7 E6 D12 D6 F6 D7 F7 D8 F8 D9 F9 D10 F10 D11 F11 F12 H6 H7 H8 H9 H10 H11 H12 J6 J7 J8 J9 J10 J11 J12 L6 L7 L8 L9 L10 L11 L12" emptyCellReference="1"/>
  </ignoredErrors>
</worksheet>
</file>

<file path=xl/worksheets/sheet2.xml><?xml version="1.0" encoding="utf-8"?>
<worksheet xmlns="http://schemas.openxmlformats.org/spreadsheetml/2006/main" xmlns:r="http://schemas.openxmlformats.org/officeDocument/2006/relationships">
  <dimension ref="A1:H502"/>
  <sheetViews>
    <sheetView workbookViewId="0">
      <pane ySplit="1" topLeftCell="A143" activePane="bottomLeft" state="frozen"/>
      <selection pane="bottomLeft" activeCell="D153" sqref="D153"/>
    </sheetView>
  </sheetViews>
  <sheetFormatPr baseColWidth="10" defaultRowHeight="12.75"/>
  <cols>
    <col min="1" max="1" width="12.5" style="29" bestFit="1" customWidth="1"/>
    <col min="2" max="2" width="14.75" style="15" bestFit="1" customWidth="1"/>
    <col min="3" max="3" width="16.75" style="15" bestFit="1" customWidth="1"/>
    <col min="4" max="4" width="10.375" style="35" bestFit="1" customWidth="1"/>
    <col min="5" max="6" width="10.375" style="35" customWidth="1"/>
    <col min="7" max="7" width="10.375" style="36" bestFit="1" customWidth="1"/>
    <col min="8" max="8" width="37.125" style="15" bestFit="1" customWidth="1"/>
    <col min="9" max="16384" width="11" style="29"/>
  </cols>
  <sheetData>
    <row r="1" spans="1:8" s="15" customFormat="1" ht="25.5">
      <c r="A1" s="11" t="s">
        <v>14</v>
      </c>
      <c r="B1" s="11" t="s">
        <v>15</v>
      </c>
      <c r="C1" s="11" t="s">
        <v>16</v>
      </c>
      <c r="D1" s="12" t="s">
        <v>17</v>
      </c>
      <c r="E1" s="12" t="s">
        <v>18</v>
      </c>
      <c r="F1" s="12" t="s">
        <v>18</v>
      </c>
      <c r="G1" s="13" t="s">
        <v>19</v>
      </c>
      <c r="H1" s="14" t="s">
        <v>20</v>
      </c>
    </row>
    <row r="2" spans="1:8" s="21" customFormat="1">
      <c r="A2" s="16" t="s">
        <v>21</v>
      </c>
      <c r="B2" s="16" t="s">
        <v>6</v>
      </c>
      <c r="C2" s="17">
        <v>41311.4375</v>
      </c>
      <c r="D2" s="18">
        <f t="shared" ref="D2:D65" si="0">ROUNDDOWN(C2,0)</f>
        <v>41311</v>
      </c>
      <c r="E2" s="18" t="str">
        <f t="shared" ref="E2:E65" si="1">TEXT(D2,"jjjj")</f>
        <v>mercredi</v>
      </c>
      <c r="F2" s="18" t="s">
        <v>22</v>
      </c>
      <c r="G2" s="19">
        <f t="shared" ref="G2:G65" si="2">C2-D2</f>
        <v>0.4375</v>
      </c>
      <c r="H2" s="20">
        <f t="shared" ref="H2:H65" si="3">IF(AND(G2&gt;=0.333333333333334,G2&lt;0.6875,$F$2:$F$500&lt;&gt;$F$63,$F$2:$F$500&lt;&gt;$F$69),1,0)</f>
        <v>1</v>
      </c>
    </row>
    <row r="3" spans="1:8" s="21" customFormat="1">
      <c r="A3" s="16" t="s">
        <v>21</v>
      </c>
      <c r="B3" s="16" t="s">
        <v>6</v>
      </c>
      <c r="C3" s="17">
        <v>41311.548611111109</v>
      </c>
      <c r="D3" s="18">
        <f t="shared" si="0"/>
        <v>41311</v>
      </c>
      <c r="E3" s="18" t="str">
        <f t="shared" si="1"/>
        <v>mercredi</v>
      </c>
      <c r="F3" s="18" t="s">
        <v>22</v>
      </c>
      <c r="G3" s="19">
        <f t="shared" si="2"/>
        <v>0.54861111110949423</v>
      </c>
      <c r="H3" s="20">
        <f t="shared" si="3"/>
        <v>1</v>
      </c>
    </row>
    <row r="4" spans="1:8" s="21" customFormat="1">
      <c r="A4" s="16" t="s">
        <v>23</v>
      </c>
      <c r="B4" s="16" t="s">
        <v>10</v>
      </c>
      <c r="C4" s="17">
        <v>41311.354166666664</v>
      </c>
      <c r="D4" s="18">
        <f t="shared" si="0"/>
        <v>41311</v>
      </c>
      <c r="E4" s="18" t="str">
        <f t="shared" si="1"/>
        <v>mercredi</v>
      </c>
      <c r="F4" s="18" t="s">
        <v>22</v>
      </c>
      <c r="G4" s="19">
        <f t="shared" si="2"/>
        <v>0.35416666666424135</v>
      </c>
      <c r="H4" s="20">
        <f t="shared" si="3"/>
        <v>1</v>
      </c>
    </row>
    <row r="5" spans="1:8" s="21" customFormat="1">
      <c r="A5" s="16" t="s">
        <v>23</v>
      </c>
      <c r="B5" s="16" t="s">
        <v>10</v>
      </c>
      <c r="C5" s="17">
        <v>41311.368055555555</v>
      </c>
      <c r="D5" s="18">
        <f t="shared" si="0"/>
        <v>41311</v>
      </c>
      <c r="E5" s="18" t="str">
        <f t="shared" si="1"/>
        <v>mercredi</v>
      </c>
      <c r="F5" s="18" t="s">
        <v>22</v>
      </c>
      <c r="G5" s="19">
        <f t="shared" si="2"/>
        <v>0.36805555555474712</v>
      </c>
      <c r="H5" s="20">
        <f t="shared" si="3"/>
        <v>1</v>
      </c>
    </row>
    <row r="6" spans="1:8" s="21" customFormat="1">
      <c r="A6" s="16" t="s">
        <v>21</v>
      </c>
      <c r="B6" s="16" t="s">
        <v>6</v>
      </c>
      <c r="C6" s="17">
        <v>41311.385416666664</v>
      </c>
      <c r="D6" s="18">
        <f t="shared" si="0"/>
        <v>41311</v>
      </c>
      <c r="E6" s="18" t="str">
        <f t="shared" si="1"/>
        <v>mercredi</v>
      </c>
      <c r="F6" s="18" t="s">
        <v>22</v>
      </c>
      <c r="G6" s="19">
        <f t="shared" si="2"/>
        <v>0.38541666666424135</v>
      </c>
      <c r="H6" s="20">
        <f t="shared" si="3"/>
        <v>1</v>
      </c>
    </row>
    <row r="7" spans="1:8" s="21" customFormat="1">
      <c r="A7" s="16" t="s">
        <v>23</v>
      </c>
      <c r="B7" s="16" t="s">
        <v>10</v>
      </c>
      <c r="C7" s="17">
        <v>41311.427083333336</v>
      </c>
      <c r="D7" s="18">
        <f t="shared" si="0"/>
        <v>41311</v>
      </c>
      <c r="E7" s="18" t="str">
        <f t="shared" si="1"/>
        <v>mercredi</v>
      </c>
      <c r="F7" s="18" t="s">
        <v>22</v>
      </c>
      <c r="G7" s="19">
        <f t="shared" si="2"/>
        <v>0.42708333333575865</v>
      </c>
      <c r="H7" s="20">
        <f t="shared" si="3"/>
        <v>1</v>
      </c>
    </row>
    <row r="8" spans="1:8" s="21" customFormat="1">
      <c r="A8" s="16" t="s">
        <v>21</v>
      </c>
      <c r="B8" s="16" t="s">
        <v>6</v>
      </c>
      <c r="C8" s="17">
        <v>41311.4375</v>
      </c>
      <c r="D8" s="18">
        <f t="shared" si="0"/>
        <v>41311</v>
      </c>
      <c r="E8" s="18" t="str">
        <f t="shared" si="1"/>
        <v>mercredi</v>
      </c>
      <c r="F8" s="18" t="s">
        <v>22</v>
      </c>
      <c r="G8" s="19">
        <f t="shared" si="2"/>
        <v>0.4375</v>
      </c>
      <c r="H8" s="20">
        <f t="shared" si="3"/>
        <v>1</v>
      </c>
    </row>
    <row r="9" spans="1:8" s="21" customFormat="1">
      <c r="A9" s="16" t="s">
        <v>24</v>
      </c>
      <c r="B9" s="16" t="s">
        <v>9</v>
      </c>
      <c r="C9" s="17">
        <v>41311.447916666664</v>
      </c>
      <c r="D9" s="18">
        <f t="shared" si="0"/>
        <v>41311</v>
      </c>
      <c r="E9" s="18" t="str">
        <f t="shared" si="1"/>
        <v>mercredi</v>
      </c>
      <c r="F9" s="18" t="s">
        <v>22</v>
      </c>
      <c r="G9" s="19">
        <f t="shared" si="2"/>
        <v>0.44791666666424135</v>
      </c>
      <c r="H9" s="20">
        <f t="shared" si="3"/>
        <v>1</v>
      </c>
    </row>
    <row r="10" spans="1:8" s="21" customFormat="1">
      <c r="A10" s="16" t="s">
        <v>23</v>
      </c>
      <c r="B10" s="16" t="s">
        <v>11</v>
      </c>
      <c r="C10" s="17">
        <v>41311.46875</v>
      </c>
      <c r="D10" s="18">
        <f t="shared" si="0"/>
        <v>41311</v>
      </c>
      <c r="E10" s="18" t="str">
        <f t="shared" si="1"/>
        <v>mercredi</v>
      </c>
      <c r="F10" s="18" t="s">
        <v>22</v>
      </c>
      <c r="G10" s="19">
        <f t="shared" si="2"/>
        <v>0.46875</v>
      </c>
      <c r="H10" s="20">
        <f t="shared" si="3"/>
        <v>1</v>
      </c>
    </row>
    <row r="11" spans="1:8" s="21" customFormat="1">
      <c r="A11" s="16" t="s">
        <v>23</v>
      </c>
      <c r="B11" s="16" t="s">
        <v>11</v>
      </c>
      <c r="C11" s="17">
        <v>41311.479166666664</v>
      </c>
      <c r="D11" s="18">
        <f t="shared" si="0"/>
        <v>41311</v>
      </c>
      <c r="E11" s="18" t="str">
        <f t="shared" si="1"/>
        <v>mercredi</v>
      </c>
      <c r="F11" s="18" t="s">
        <v>22</v>
      </c>
      <c r="G11" s="19">
        <f t="shared" si="2"/>
        <v>0.47916666666424135</v>
      </c>
      <c r="H11" s="20">
        <f t="shared" si="3"/>
        <v>1</v>
      </c>
    </row>
    <row r="12" spans="1:8" s="21" customFormat="1">
      <c r="A12" s="16" t="s">
        <v>23</v>
      </c>
      <c r="B12" s="16" t="s">
        <v>11</v>
      </c>
      <c r="C12" s="17">
        <v>41311.5</v>
      </c>
      <c r="D12" s="18">
        <f t="shared" si="0"/>
        <v>41311</v>
      </c>
      <c r="E12" s="18" t="str">
        <f t="shared" si="1"/>
        <v>mercredi</v>
      </c>
      <c r="F12" s="18" t="s">
        <v>22</v>
      </c>
      <c r="G12" s="19">
        <f t="shared" si="2"/>
        <v>0.5</v>
      </c>
      <c r="H12" s="20">
        <f t="shared" si="3"/>
        <v>1</v>
      </c>
    </row>
    <row r="13" spans="1:8" s="21" customFormat="1">
      <c r="A13" s="16" t="s">
        <v>21</v>
      </c>
      <c r="B13" s="16" t="s">
        <v>6</v>
      </c>
      <c r="C13" s="17">
        <v>41311.5</v>
      </c>
      <c r="D13" s="18">
        <f t="shared" si="0"/>
        <v>41311</v>
      </c>
      <c r="E13" s="18" t="str">
        <f t="shared" si="1"/>
        <v>mercredi</v>
      </c>
      <c r="F13" s="18" t="s">
        <v>22</v>
      </c>
      <c r="G13" s="19">
        <f t="shared" si="2"/>
        <v>0.5</v>
      </c>
      <c r="H13" s="20">
        <f t="shared" si="3"/>
        <v>1</v>
      </c>
    </row>
    <row r="14" spans="1:8" s="21" customFormat="1">
      <c r="A14" s="16" t="s">
        <v>21</v>
      </c>
      <c r="B14" s="16" t="s">
        <v>7</v>
      </c>
      <c r="C14" s="17">
        <v>41311.520833333336</v>
      </c>
      <c r="D14" s="18">
        <f t="shared" si="0"/>
        <v>41311</v>
      </c>
      <c r="E14" s="18" t="str">
        <f t="shared" si="1"/>
        <v>mercredi</v>
      </c>
      <c r="F14" s="18" t="s">
        <v>22</v>
      </c>
      <c r="G14" s="19">
        <f t="shared" si="2"/>
        <v>0.52083333333575865</v>
      </c>
      <c r="H14" s="20">
        <f t="shared" si="3"/>
        <v>1</v>
      </c>
    </row>
    <row r="15" spans="1:8" s="21" customFormat="1">
      <c r="A15" s="16" t="s">
        <v>21</v>
      </c>
      <c r="B15" s="16" t="s">
        <v>6</v>
      </c>
      <c r="C15" s="17">
        <v>41311.555555555555</v>
      </c>
      <c r="D15" s="18">
        <f t="shared" si="0"/>
        <v>41311</v>
      </c>
      <c r="E15" s="18" t="str">
        <f t="shared" si="1"/>
        <v>mercredi</v>
      </c>
      <c r="F15" s="18" t="s">
        <v>22</v>
      </c>
      <c r="G15" s="19">
        <f t="shared" si="2"/>
        <v>0.55555555555474712</v>
      </c>
      <c r="H15" s="20">
        <f t="shared" si="3"/>
        <v>1</v>
      </c>
    </row>
    <row r="16" spans="1:8" s="21" customFormat="1">
      <c r="A16" s="16" t="s">
        <v>24</v>
      </c>
      <c r="B16" s="16" t="s">
        <v>8</v>
      </c>
      <c r="C16" s="17">
        <v>41311.645833333336</v>
      </c>
      <c r="D16" s="18">
        <f t="shared" si="0"/>
        <v>41311</v>
      </c>
      <c r="E16" s="18" t="str">
        <f t="shared" si="1"/>
        <v>mercredi</v>
      </c>
      <c r="F16" s="18" t="s">
        <v>22</v>
      </c>
      <c r="G16" s="19">
        <f t="shared" si="2"/>
        <v>0.64583333333575865</v>
      </c>
      <c r="H16" s="20">
        <f t="shared" si="3"/>
        <v>1</v>
      </c>
    </row>
    <row r="17" spans="1:8" s="21" customFormat="1">
      <c r="A17" s="16" t="s">
        <v>21</v>
      </c>
      <c r="B17" s="16" t="s">
        <v>6</v>
      </c>
      <c r="C17" s="17">
        <v>41311.65625</v>
      </c>
      <c r="D17" s="18">
        <f t="shared" si="0"/>
        <v>41311</v>
      </c>
      <c r="E17" s="18" t="str">
        <f t="shared" si="1"/>
        <v>mercredi</v>
      </c>
      <c r="F17" s="18" t="s">
        <v>22</v>
      </c>
      <c r="G17" s="19">
        <f t="shared" si="2"/>
        <v>0.65625</v>
      </c>
      <c r="H17" s="20">
        <f t="shared" si="3"/>
        <v>1</v>
      </c>
    </row>
    <row r="18" spans="1:8" s="21" customFormat="1">
      <c r="A18" s="16" t="s">
        <v>21</v>
      </c>
      <c r="B18" s="16" t="s">
        <v>6</v>
      </c>
      <c r="C18" s="17">
        <v>41311.666666666664</v>
      </c>
      <c r="D18" s="18">
        <f t="shared" si="0"/>
        <v>41311</v>
      </c>
      <c r="E18" s="18" t="str">
        <f t="shared" si="1"/>
        <v>mercredi</v>
      </c>
      <c r="F18" s="18" t="s">
        <v>22</v>
      </c>
      <c r="G18" s="19">
        <f t="shared" si="2"/>
        <v>0.66666666666424135</v>
      </c>
      <c r="H18" s="20">
        <f t="shared" si="3"/>
        <v>1</v>
      </c>
    </row>
    <row r="19" spans="1:8" s="21" customFormat="1">
      <c r="A19" s="16" t="s">
        <v>21</v>
      </c>
      <c r="B19" s="16" t="s">
        <v>6</v>
      </c>
      <c r="C19" s="22">
        <v>41311.729166666664</v>
      </c>
      <c r="D19" s="18">
        <f t="shared" si="0"/>
        <v>41311</v>
      </c>
      <c r="E19" s="18" t="str">
        <f t="shared" si="1"/>
        <v>mercredi</v>
      </c>
      <c r="F19" s="18" t="s">
        <v>22</v>
      </c>
      <c r="G19" s="19">
        <f t="shared" si="2"/>
        <v>0.72916666666424135</v>
      </c>
      <c r="H19" s="20">
        <f t="shared" si="3"/>
        <v>0</v>
      </c>
    </row>
    <row r="20" spans="1:8" s="21" customFormat="1">
      <c r="A20" s="16" t="s">
        <v>24</v>
      </c>
      <c r="B20" s="16" t="s">
        <v>9</v>
      </c>
      <c r="C20" s="22">
        <v>41311.739583333336</v>
      </c>
      <c r="D20" s="18">
        <f t="shared" si="0"/>
        <v>41311</v>
      </c>
      <c r="E20" s="18" t="str">
        <f t="shared" si="1"/>
        <v>mercredi</v>
      </c>
      <c r="F20" s="18" t="s">
        <v>22</v>
      </c>
      <c r="G20" s="19">
        <f t="shared" si="2"/>
        <v>0.73958333333575865</v>
      </c>
      <c r="H20" s="20">
        <f t="shared" si="3"/>
        <v>0</v>
      </c>
    </row>
    <row r="21" spans="1:8" s="21" customFormat="1">
      <c r="A21" s="16" t="s">
        <v>24</v>
      </c>
      <c r="B21" s="16" t="s">
        <v>9</v>
      </c>
      <c r="C21" s="22">
        <v>41311.75</v>
      </c>
      <c r="D21" s="18">
        <f t="shared" si="0"/>
        <v>41311</v>
      </c>
      <c r="E21" s="18" t="str">
        <f t="shared" si="1"/>
        <v>mercredi</v>
      </c>
      <c r="F21" s="18" t="s">
        <v>22</v>
      </c>
      <c r="G21" s="19">
        <f t="shared" si="2"/>
        <v>0.75</v>
      </c>
      <c r="H21" s="20">
        <f t="shared" si="3"/>
        <v>0</v>
      </c>
    </row>
    <row r="22" spans="1:8" s="21" customFormat="1">
      <c r="A22" s="16" t="s">
        <v>21</v>
      </c>
      <c r="B22" s="16" t="s">
        <v>6</v>
      </c>
      <c r="C22" s="22">
        <v>41311.770833333336</v>
      </c>
      <c r="D22" s="18">
        <f t="shared" si="0"/>
        <v>41311</v>
      </c>
      <c r="E22" s="18" t="str">
        <f t="shared" si="1"/>
        <v>mercredi</v>
      </c>
      <c r="F22" s="18" t="s">
        <v>22</v>
      </c>
      <c r="G22" s="19">
        <f t="shared" si="2"/>
        <v>0.77083333333575865</v>
      </c>
      <c r="H22" s="20">
        <f t="shared" si="3"/>
        <v>0</v>
      </c>
    </row>
    <row r="23" spans="1:8" s="21" customFormat="1">
      <c r="A23" s="16" t="s">
        <v>21</v>
      </c>
      <c r="B23" s="16" t="s">
        <v>7</v>
      </c>
      <c r="C23" s="17">
        <v>41312.447916666664</v>
      </c>
      <c r="D23" s="18">
        <f t="shared" si="0"/>
        <v>41312</v>
      </c>
      <c r="E23" s="18" t="str">
        <f t="shared" si="1"/>
        <v>jeudi</v>
      </c>
      <c r="F23" s="18" t="s">
        <v>25</v>
      </c>
      <c r="G23" s="19">
        <f t="shared" si="2"/>
        <v>0.44791666666424135</v>
      </c>
      <c r="H23" s="20">
        <f t="shared" si="3"/>
        <v>1</v>
      </c>
    </row>
    <row r="24" spans="1:8" s="21" customFormat="1">
      <c r="A24" s="16" t="s">
        <v>21</v>
      </c>
      <c r="B24" s="16" t="s">
        <v>7</v>
      </c>
      <c r="C24" s="17">
        <v>41312.465277777781</v>
      </c>
      <c r="D24" s="18">
        <f t="shared" si="0"/>
        <v>41312</v>
      </c>
      <c r="E24" s="18" t="str">
        <f t="shared" si="1"/>
        <v>jeudi</v>
      </c>
      <c r="F24" s="18" t="s">
        <v>25</v>
      </c>
      <c r="G24" s="19">
        <f t="shared" si="2"/>
        <v>0.46527777778101154</v>
      </c>
      <c r="H24" s="20">
        <f t="shared" si="3"/>
        <v>1</v>
      </c>
    </row>
    <row r="25" spans="1:8" s="21" customFormat="1">
      <c r="A25" s="16" t="s">
        <v>21</v>
      </c>
      <c r="B25" s="16" t="s">
        <v>6</v>
      </c>
      <c r="C25" s="17">
        <v>41312.520833333336</v>
      </c>
      <c r="D25" s="18">
        <f t="shared" si="0"/>
        <v>41312</v>
      </c>
      <c r="E25" s="18" t="str">
        <f t="shared" si="1"/>
        <v>jeudi</v>
      </c>
      <c r="F25" s="18" t="s">
        <v>25</v>
      </c>
      <c r="G25" s="19">
        <f t="shared" si="2"/>
        <v>0.52083333333575865</v>
      </c>
      <c r="H25" s="20">
        <f t="shared" si="3"/>
        <v>1</v>
      </c>
    </row>
    <row r="26" spans="1:8" s="21" customFormat="1">
      <c r="A26" s="16" t="s">
        <v>24</v>
      </c>
      <c r="B26" s="16" t="s">
        <v>9</v>
      </c>
      <c r="C26" s="17">
        <v>41312.659722222219</v>
      </c>
      <c r="D26" s="18">
        <f t="shared" si="0"/>
        <v>41312</v>
      </c>
      <c r="E26" s="18" t="str">
        <f t="shared" si="1"/>
        <v>jeudi</v>
      </c>
      <c r="F26" s="18" t="s">
        <v>25</v>
      </c>
      <c r="G26" s="19">
        <f t="shared" si="2"/>
        <v>0.65972222221898846</v>
      </c>
      <c r="H26" s="20">
        <f t="shared" si="3"/>
        <v>1</v>
      </c>
    </row>
    <row r="27" spans="1:8" s="21" customFormat="1">
      <c r="A27" s="16" t="s">
        <v>23</v>
      </c>
      <c r="B27" s="16" t="s">
        <v>10</v>
      </c>
      <c r="C27" s="22">
        <v>41312.708333333336</v>
      </c>
      <c r="D27" s="18">
        <f t="shared" si="0"/>
        <v>41312</v>
      </c>
      <c r="E27" s="18" t="str">
        <f t="shared" si="1"/>
        <v>jeudi</v>
      </c>
      <c r="F27" s="18" t="s">
        <v>25</v>
      </c>
      <c r="G27" s="19">
        <f t="shared" si="2"/>
        <v>0.70833333333575865</v>
      </c>
      <c r="H27" s="20">
        <f t="shared" si="3"/>
        <v>0</v>
      </c>
    </row>
    <row r="28" spans="1:8" s="21" customFormat="1">
      <c r="A28" s="16" t="s">
        <v>21</v>
      </c>
      <c r="B28" s="16" t="s">
        <v>6</v>
      </c>
      <c r="C28" s="22">
        <v>41312.75</v>
      </c>
      <c r="D28" s="18">
        <f t="shared" si="0"/>
        <v>41312</v>
      </c>
      <c r="E28" s="18" t="str">
        <f t="shared" si="1"/>
        <v>jeudi</v>
      </c>
      <c r="F28" s="18" t="s">
        <v>25</v>
      </c>
      <c r="G28" s="19">
        <f t="shared" si="2"/>
        <v>0.75</v>
      </c>
      <c r="H28" s="20">
        <f t="shared" si="3"/>
        <v>0</v>
      </c>
    </row>
    <row r="29" spans="1:8" s="21" customFormat="1">
      <c r="A29" s="16" t="s">
        <v>21</v>
      </c>
      <c r="B29" s="16" t="s">
        <v>6</v>
      </c>
      <c r="C29" s="22">
        <v>41312.753472222219</v>
      </c>
      <c r="D29" s="18">
        <f t="shared" si="0"/>
        <v>41312</v>
      </c>
      <c r="E29" s="18" t="str">
        <f t="shared" si="1"/>
        <v>jeudi</v>
      </c>
      <c r="F29" s="18" t="s">
        <v>25</v>
      </c>
      <c r="G29" s="19">
        <f t="shared" si="2"/>
        <v>0.75347222221898846</v>
      </c>
      <c r="H29" s="20">
        <f t="shared" si="3"/>
        <v>0</v>
      </c>
    </row>
    <row r="30" spans="1:8" s="21" customFormat="1">
      <c r="A30" s="16" t="s">
        <v>23</v>
      </c>
      <c r="B30" s="16" t="s">
        <v>10</v>
      </c>
      <c r="C30" s="17">
        <v>41312.368055555555</v>
      </c>
      <c r="D30" s="18">
        <f t="shared" si="0"/>
        <v>41312</v>
      </c>
      <c r="E30" s="18" t="str">
        <f t="shared" si="1"/>
        <v>jeudi</v>
      </c>
      <c r="F30" s="18" t="s">
        <v>25</v>
      </c>
      <c r="G30" s="19">
        <f t="shared" si="2"/>
        <v>0.36805555555474712</v>
      </c>
      <c r="H30" s="20">
        <f t="shared" si="3"/>
        <v>1</v>
      </c>
    </row>
    <row r="31" spans="1:8" s="21" customFormat="1">
      <c r="A31" s="16" t="s">
        <v>24</v>
      </c>
      <c r="B31" s="16" t="s">
        <v>8</v>
      </c>
      <c r="C31" s="17">
        <v>41312.40625</v>
      </c>
      <c r="D31" s="18">
        <f t="shared" si="0"/>
        <v>41312</v>
      </c>
      <c r="E31" s="18" t="str">
        <f t="shared" si="1"/>
        <v>jeudi</v>
      </c>
      <c r="F31" s="18" t="s">
        <v>25</v>
      </c>
      <c r="G31" s="19">
        <f t="shared" si="2"/>
        <v>0.40625</v>
      </c>
      <c r="H31" s="20">
        <f t="shared" si="3"/>
        <v>1</v>
      </c>
    </row>
    <row r="32" spans="1:8" s="21" customFormat="1">
      <c r="A32" s="16" t="s">
        <v>24</v>
      </c>
      <c r="B32" s="16" t="s">
        <v>9</v>
      </c>
      <c r="C32" s="17">
        <v>41312.447916666664</v>
      </c>
      <c r="D32" s="18">
        <f t="shared" si="0"/>
        <v>41312</v>
      </c>
      <c r="E32" s="18" t="str">
        <f t="shared" si="1"/>
        <v>jeudi</v>
      </c>
      <c r="F32" s="18" t="s">
        <v>25</v>
      </c>
      <c r="G32" s="19">
        <f t="shared" si="2"/>
        <v>0.44791666666424135</v>
      </c>
      <c r="H32" s="20">
        <f t="shared" si="3"/>
        <v>1</v>
      </c>
    </row>
    <row r="33" spans="1:8" s="21" customFormat="1">
      <c r="A33" s="16" t="s">
        <v>24</v>
      </c>
      <c r="B33" s="16" t="s">
        <v>9</v>
      </c>
      <c r="C33" s="17">
        <v>41312.559027777781</v>
      </c>
      <c r="D33" s="18">
        <f t="shared" si="0"/>
        <v>41312</v>
      </c>
      <c r="E33" s="18" t="str">
        <f t="shared" si="1"/>
        <v>jeudi</v>
      </c>
      <c r="F33" s="18" t="s">
        <v>25</v>
      </c>
      <c r="G33" s="19">
        <f t="shared" si="2"/>
        <v>0.55902777778101154</v>
      </c>
      <c r="H33" s="20">
        <f t="shared" si="3"/>
        <v>1</v>
      </c>
    </row>
    <row r="34" spans="1:8" s="21" customFormat="1">
      <c r="A34" s="16" t="s">
        <v>24</v>
      </c>
      <c r="B34" s="16" t="s">
        <v>9</v>
      </c>
      <c r="C34" s="17">
        <v>41312.5625</v>
      </c>
      <c r="D34" s="18">
        <f t="shared" si="0"/>
        <v>41312</v>
      </c>
      <c r="E34" s="18" t="str">
        <f t="shared" si="1"/>
        <v>jeudi</v>
      </c>
      <c r="F34" s="18" t="s">
        <v>25</v>
      </c>
      <c r="G34" s="19">
        <f t="shared" si="2"/>
        <v>0.5625</v>
      </c>
      <c r="H34" s="20">
        <f t="shared" si="3"/>
        <v>1</v>
      </c>
    </row>
    <row r="35" spans="1:8" s="21" customFormat="1">
      <c r="A35" s="16" t="s">
        <v>21</v>
      </c>
      <c r="B35" s="16" t="s">
        <v>7</v>
      </c>
      <c r="C35" s="17">
        <v>41312.576388888891</v>
      </c>
      <c r="D35" s="18">
        <f t="shared" si="0"/>
        <v>41312</v>
      </c>
      <c r="E35" s="18" t="str">
        <f t="shared" si="1"/>
        <v>jeudi</v>
      </c>
      <c r="F35" s="18" t="s">
        <v>25</v>
      </c>
      <c r="G35" s="19">
        <f t="shared" si="2"/>
        <v>0.57638888889050577</v>
      </c>
      <c r="H35" s="20">
        <f t="shared" si="3"/>
        <v>1</v>
      </c>
    </row>
    <row r="36" spans="1:8" s="21" customFormat="1">
      <c r="A36" s="16" t="s">
        <v>21</v>
      </c>
      <c r="B36" s="16" t="s">
        <v>6</v>
      </c>
      <c r="C36" s="17">
        <v>41312.583333333336</v>
      </c>
      <c r="D36" s="18">
        <f t="shared" si="0"/>
        <v>41312</v>
      </c>
      <c r="E36" s="18" t="str">
        <f t="shared" si="1"/>
        <v>jeudi</v>
      </c>
      <c r="F36" s="18" t="s">
        <v>25</v>
      </c>
      <c r="G36" s="19">
        <f t="shared" si="2"/>
        <v>0.58333333333575865</v>
      </c>
      <c r="H36" s="20">
        <f t="shared" si="3"/>
        <v>1</v>
      </c>
    </row>
    <row r="37" spans="1:8" s="21" customFormat="1">
      <c r="A37" s="16" t="s">
        <v>21</v>
      </c>
      <c r="B37" s="16" t="s">
        <v>7</v>
      </c>
      <c r="C37" s="17">
        <v>41312.604166666664</v>
      </c>
      <c r="D37" s="18">
        <f t="shared" si="0"/>
        <v>41312</v>
      </c>
      <c r="E37" s="18" t="str">
        <f t="shared" si="1"/>
        <v>jeudi</v>
      </c>
      <c r="F37" s="18" t="s">
        <v>25</v>
      </c>
      <c r="G37" s="19">
        <f t="shared" si="2"/>
        <v>0.60416666666424135</v>
      </c>
      <c r="H37" s="20">
        <f t="shared" si="3"/>
        <v>1</v>
      </c>
    </row>
    <row r="38" spans="1:8" s="21" customFormat="1">
      <c r="A38" s="16" t="s">
        <v>23</v>
      </c>
      <c r="B38" s="16" t="s">
        <v>10</v>
      </c>
      <c r="C38" s="17">
        <v>41312.614583333336</v>
      </c>
      <c r="D38" s="18">
        <f t="shared" si="0"/>
        <v>41312</v>
      </c>
      <c r="E38" s="18" t="str">
        <f t="shared" si="1"/>
        <v>jeudi</v>
      </c>
      <c r="F38" s="18" t="s">
        <v>25</v>
      </c>
      <c r="G38" s="19">
        <f t="shared" si="2"/>
        <v>0.61458333333575865</v>
      </c>
      <c r="H38" s="20">
        <f t="shared" si="3"/>
        <v>1</v>
      </c>
    </row>
    <row r="39" spans="1:8" s="21" customFormat="1">
      <c r="A39" s="16" t="s">
        <v>21</v>
      </c>
      <c r="B39" s="16" t="s">
        <v>7</v>
      </c>
      <c r="C39" s="17">
        <v>41312.645833333336</v>
      </c>
      <c r="D39" s="18">
        <f t="shared" si="0"/>
        <v>41312</v>
      </c>
      <c r="E39" s="18" t="str">
        <f t="shared" si="1"/>
        <v>jeudi</v>
      </c>
      <c r="F39" s="18" t="s">
        <v>25</v>
      </c>
      <c r="G39" s="19">
        <f t="shared" si="2"/>
        <v>0.64583333333575865</v>
      </c>
      <c r="H39" s="20">
        <f t="shared" si="3"/>
        <v>1</v>
      </c>
    </row>
    <row r="40" spans="1:8" s="21" customFormat="1">
      <c r="A40" s="16" t="s">
        <v>24</v>
      </c>
      <c r="B40" s="16" t="s">
        <v>9</v>
      </c>
      <c r="C40" s="17">
        <v>41312.673611111109</v>
      </c>
      <c r="D40" s="18">
        <f t="shared" si="0"/>
        <v>41312</v>
      </c>
      <c r="E40" s="18" t="str">
        <f t="shared" si="1"/>
        <v>jeudi</v>
      </c>
      <c r="F40" s="18" t="s">
        <v>25</v>
      </c>
      <c r="G40" s="19">
        <f t="shared" si="2"/>
        <v>0.67361111110949423</v>
      </c>
      <c r="H40" s="20">
        <f t="shared" si="3"/>
        <v>1</v>
      </c>
    </row>
    <row r="41" spans="1:8" s="21" customFormat="1">
      <c r="A41" s="16" t="s">
        <v>23</v>
      </c>
      <c r="B41" s="16" t="s">
        <v>11</v>
      </c>
      <c r="C41" s="22">
        <v>41312.6875</v>
      </c>
      <c r="D41" s="18">
        <f t="shared" si="0"/>
        <v>41312</v>
      </c>
      <c r="E41" s="18" t="str">
        <f t="shared" si="1"/>
        <v>jeudi</v>
      </c>
      <c r="F41" s="18" t="s">
        <v>25</v>
      </c>
      <c r="G41" s="19">
        <f t="shared" si="2"/>
        <v>0.6875</v>
      </c>
      <c r="H41" s="20">
        <f t="shared" si="3"/>
        <v>0</v>
      </c>
    </row>
    <row r="42" spans="1:8" s="21" customFormat="1">
      <c r="A42" s="16" t="s">
        <v>24</v>
      </c>
      <c r="B42" s="16" t="s">
        <v>8</v>
      </c>
      <c r="C42" s="22">
        <v>41312.729166666664</v>
      </c>
      <c r="D42" s="18">
        <f t="shared" si="0"/>
        <v>41312</v>
      </c>
      <c r="E42" s="18" t="str">
        <f t="shared" si="1"/>
        <v>jeudi</v>
      </c>
      <c r="F42" s="18" t="s">
        <v>25</v>
      </c>
      <c r="G42" s="19">
        <f t="shared" si="2"/>
        <v>0.72916666666424135</v>
      </c>
      <c r="H42" s="20">
        <f t="shared" si="3"/>
        <v>0</v>
      </c>
    </row>
    <row r="43" spans="1:8" s="21" customFormat="1">
      <c r="A43" s="16" t="s">
        <v>24</v>
      </c>
      <c r="B43" s="16" t="s">
        <v>9</v>
      </c>
      <c r="C43" s="22">
        <v>41312.732638888891</v>
      </c>
      <c r="D43" s="18">
        <f t="shared" si="0"/>
        <v>41312</v>
      </c>
      <c r="E43" s="18" t="str">
        <f t="shared" si="1"/>
        <v>jeudi</v>
      </c>
      <c r="F43" s="18" t="s">
        <v>25</v>
      </c>
      <c r="G43" s="19">
        <f t="shared" si="2"/>
        <v>0.73263888889050577</v>
      </c>
      <c r="H43" s="20">
        <f t="shared" si="3"/>
        <v>0</v>
      </c>
    </row>
    <row r="44" spans="1:8" s="21" customFormat="1">
      <c r="A44" s="16" t="s">
        <v>23</v>
      </c>
      <c r="B44" s="16" t="s">
        <v>10</v>
      </c>
      <c r="C44" s="22">
        <v>41312.770833333336</v>
      </c>
      <c r="D44" s="18">
        <f t="shared" si="0"/>
        <v>41312</v>
      </c>
      <c r="E44" s="18" t="str">
        <f t="shared" si="1"/>
        <v>jeudi</v>
      </c>
      <c r="F44" s="18" t="s">
        <v>25</v>
      </c>
      <c r="G44" s="19">
        <f t="shared" si="2"/>
        <v>0.77083333333575865</v>
      </c>
      <c r="H44" s="20">
        <f t="shared" si="3"/>
        <v>0</v>
      </c>
    </row>
    <row r="45" spans="1:8" s="21" customFormat="1">
      <c r="A45" s="16" t="s">
        <v>21</v>
      </c>
      <c r="B45" s="16" t="s">
        <v>6</v>
      </c>
      <c r="C45" s="22">
        <v>41312.798611111109</v>
      </c>
      <c r="D45" s="18">
        <f t="shared" si="0"/>
        <v>41312</v>
      </c>
      <c r="E45" s="18" t="str">
        <f t="shared" si="1"/>
        <v>jeudi</v>
      </c>
      <c r="F45" s="18" t="s">
        <v>25</v>
      </c>
      <c r="G45" s="19">
        <f t="shared" si="2"/>
        <v>0.79861111110949423</v>
      </c>
      <c r="H45" s="20">
        <f t="shared" si="3"/>
        <v>0</v>
      </c>
    </row>
    <row r="46" spans="1:8" s="21" customFormat="1">
      <c r="A46" s="16" t="s">
        <v>21</v>
      </c>
      <c r="B46" s="16" t="s">
        <v>7</v>
      </c>
      <c r="C46" s="17">
        <v>41313.40625</v>
      </c>
      <c r="D46" s="18">
        <f t="shared" si="0"/>
        <v>41313</v>
      </c>
      <c r="E46" s="18" t="str">
        <f t="shared" si="1"/>
        <v>vendredi</v>
      </c>
      <c r="F46" s="18" t="s">
        <v>26</v>
      </c>
      <c r="G46" s="19">
        <f t="shared" si="2"/>
        <v>0.40625</v>
      </c>
      <c r="H46" s="20">
        <f t="shared" si="3"/>
        <v>1</v>
      </c>
    </row>
    <row r="47" spans="1:8" s="21" customFormat="1">
      <c r="A47" s="16" t="s">
        <v>21</v>
      </c>
      <c r="B47" s="16" t="s">
        <v>6</v>
      </c>
      <c r="C47" s="17">
        <v>41313.416666666664</v>
      </c>
      <c r="D47" s="18">
        <f t="shared" si="0"/>
        <v>41313</v>
      </c>
      <c r="E47" s="18" t="str">
        <f t="shared" si="1"/>
        <v>vendredi</v>
      </c>
      <c r="F47" s="18" t="s">
        <v>26</v>
      </c>
      <c r="G47" s="19">
        <f t="shared" si="2"/>
        <v>0.41666666666424135</v>
      </c>
      <c r="H47" s="20">
        <f t="shared" si="3"/>
        <v>1</v>
      </c>
    </row>
    <row r="48" spans="1:8" s="21" customFormat="1">
      <c r="A48" s="16" t="s">
        <v>24</v>
      </c>
      <c r="B48" s="16" t="s">
        <v>8</v>
      </c>
      <c r="C48" s="17">
        <v>41313.427083333336</v>
      </c>
      <c r="D48" s="18">
        <f t="shared" si="0"/>
        <v>41313</v>
      </c>
      <c r="E48" s="18" t="str">
        <f t="shared" si="1"/>
        <v>vendredi</v>
      </c>
      <c r="F48" s="18" t="s">
        <v>26</v>
      </c>
      <c r="G48" s="19">
        <f t="shared" si="2"/>
        <v>0.42708333333575865</v>
      </c>
      <c r="H48" s="20">
        <f t="shared" si="3"/>
        <v>1</v>
      </c>
    </row>
    <row r="49" spans="1:8" s="21" customFormat="1">
      <c r="A49" s="16" t="s">
        <v>21</v>
      </c>
      <c r="B49" s="16" t="s">
        <v>7</v>
      </c>
      <c r="C49" s="17">
        <v>41313.489583333336</v>
      </c>
      <c r="D49" s="18">
        <f t="shared" si="0"/>
        <v>41313</v>
      </c>
      <c r="E49" s="18" t="str">
        <f t="shared" si="1"/>
        <v>vendredi</v>
      </c>
      <c r="F49" s="18" t="s">
        <v>26</v>
      </c>
      <c r="G49" s="19">
        <f t="shared" si="2"/>
        <v>0.48958333333575865</v>
      </c>
      <c r="H49" s="20">
        <f t="shared" si="3"/>
        <v>1</v>
      </c>
    </row>
    <row r="50" spans="1:8" s="21" customFormat="1">
      <c r="A50" s="16" t="s">
        <v>21</v>
      </c>
      <c r="B50" s="16" t="s">
        <v>7</v>
      </c>
      <c r="C50" s="17">
        <v>41313.604166666664</v>
      </c>
      <c r="D50" s="18">
        <f t="shared" si="0"/>
        <v>41313</v>
      </c>
      <c r="E50" s="18" t="str">
        <f t="shared" si="1"/>
        <v>vendredi</v>
      </c>
      <c r="F50" s="18" t="s">
        <v>26</v>
      </c>
      <c r="G50" s="19">
        <f t="shared" si="2"/>
        <v>0.60416666666424135</v>
      </c>
      <c r="H50" s="20">
        <f t="shared" si="3"/>
        <v>1</v>
      </c>
    </row>
    <row r="51" spans="1:8" s="21" customFormat="1">
      <c r="A51" s="16" t="s">
        <v>21</v>
      </c>
      <c r="B51" s="16" t="s">
        <v>6</v>
      </c>
      <c r="C51" s="17">
        <v>41313.361111111109</v>
      </c>
      <c r="D51" s="18">
        <f t="shared" si="0"/>
        <v>41313</v>
      </c>
      <c r="E51" s="18" t="str">
        <f t="shared" si="1"/>
        <v>vendredi</v>
      </c>
      <c r="F51" s="18" t="s">
        <v>26</v>
      </c>
      <c r="G51" s="19">
        <f t="shared" si="2"/>
        <v>0.36111111110949423</v>
      </c>
      <c r="H51" s="20">
        <f t="shared" si="3"/>
        <v>1</v>
      </c>
    </row>
    <row r="52" spans="1:8" s="21" customFormat="1">
      <c r="A52" s="16" t="s">
        <v>21</v>
      </c>
      <c r="B52" s="16" t="s">
        <v>6</v>
      </c>
      <c r="C52" s="17">
        <v>41313.375</v>
      </c>
      <c r="D52" s="18">
        <f t="shared" si="0"/>
        <v>41313</v>
      </c>
      <c r="E52" s="18" t="str">
        <f t="shared" si="1"/>
        <v>vendredi</v>
      </c>
      <c r="F52" s="18" t="s">
        <v>26</v>
      </c>
      <c r="G52" s="19">
        <f t="shared" si="2"/>
        <v>0.375</v>
      </c>
      <c r="H52" s="20">
        <f t="shared" si="3"/>
        <v>1</v>
      </c>
    </row>
    <row r="53" spans="1:8" s="21" customFormat="1">
      <c r="A53" s="16" t="s">
        <v>24</v>
      </c>
      <c r="B53" s="16" t="s">
        <v>8</v>
      </c>
      <c r="C53" s="17">
        <v>41313.46875</v>
      </c>
      <c r="D53" s="18">
        <f t="shared" si="0"/>
        <v>41313</v>
      </c>
      <c r="E53" s="18" t="str">
        <f t="shared" si="1"/>
        <v>vendredi</v>
      </c>
      <c r="F53" s="18" t="s">
        <v>26</v>
      </c>
      <c r="G53" s="19">
        <f t="shared" si="2"/>
        <v>0.46875</v>
      </c>
      <c r="H53" s="20">
        <f t="shared" si="3"/>
        <v>1</v>
      </c>
    </row>
    <row r="54" spans="1:8" s="21" customFormat="1">
      <c r="A54" s="16" t="s">
        <v>21</v>
      </c>
      <c r="B54" s="16" t="s">
        <v>6</v>
      </c>
      <c r="C54" s="17">
        <v>41313.604166666664</v>
      </c>
      <c r="D54" s="18">
        <f t="shared" si="0"/>
        <v>41313</v>
      </c>
      <c r="E54" s="18" t="str">
        <f t="shared" si="1"/>
        <v>vendredi</v>
      </c>
      <c r="F54" s="18" t="s">
        <v>26</v>
      </c>
      <c r="G54" s="19">
        <f t="shared" si="2"/>
        <v>0.60416666666424135</v>
      </c>
      <c r="H54" s="20">
        <f t="shared" si="3"/>
        <v>1</v>
      </c>
    </row>
    <row r="55" spans="1:8" s="21" customFormat="1">
      <c r="A55" s="16" t="s">
        <v>21</v>
      </c>
      <c r="B55" s="16" t="s">
        <v>7</v>
      </c>
      <c r="C55" s="17">
        <v>41313.604861111111</v>
      </c>
      <c r="D55" s="18">
        <f t="shared" si="0"/>
        <v>41313</v>
      </c>
      <c r="E55" s="18" t="str">
        <f t="shared" si="1"/>
        <v>vendredi</v>
      </c>
      <c r="F55" s="18" t="s">
        <v>26</v>
      </c>
      <c r="G55" s="19">
        <f t="shared" si="2"/>
        <v>0.60486111111094942</v>
      </c>
      <c r="H55" s="20">
        <f t="shared" si="3"/>
        <v>1</v>
      </c>
    </row>
    <row r="56" spans="1:8" s="21" customFormat="1">
      <c r="A56" s="16" t="s">
        <v>21</v>
      </c>
      <c r="B56" s="16" t="s">
        <v>7</v>
      </c>
      <c r="C56" s="17">
        <v>41313.625</v>
      </c>
      <c r="D56" s="18">
        <f t="shared" si="0"/>
        <v>41313</v>
      </c>
      <c r="E56" s="18" t="str">
        <f t="shared" si="1"/>
        <v>vendredi</v>
      </c>
      <c r="F56" s="18" t="s">
        <v>26</v>
      </c>
      <c r="G56" s="19">
        <f t="shared" si="2"/>
        <v>0.625</v>
      </c>
      <c r="H56" s="20">
        <f t="shared" si="3"/>
        <v>1</v>
      </c>
    </row>
    <row r="57" spans="1:8" s="21" customFormat="1">
      <c r="A57" s="16" t="s">
        <v>21</v>
      </c>
      <c r="B57" s="16" t="s">
        <v>7</v>
      </c>
      <c r="C57" s="17">
        <v>41313.631944444445</v>
      </c>
      <c r="D57" s="18">
        <f t="shared" si="0"/>
        <v>41313</v>
      </c>
      <c r="E57" s="18" t="str">
        <f t="shared" si="1"/>
        <v>vendredi</v>
      </c>
      <c r="F57" s="18" t="s">
        <v>26</v>
      </c>
      <c r="G57" s="19">
        <f t="shared" si="2"/>
        <v>0.63194444444525288</v>
      </c>
      <c r="H57" s="20">
        <f t="shared" si="3"/>
        <v>1</v>
      </c>
    </row>
    <row r="58" spans="1:8" s="21" customFormat="1">
      <c r="A58" s="16" t="s">
        <v>24</v>
      </c>
      <c r="B58" s="16" t="s">
        <v>8</v>
      </c>
      <c r="C58" s="17">
        <v>41313.666666666664</v>
      </c>
      <c r="D58" s="18">
        <f t="shared" si="0"/>
        <v>41313</v>
      </c>
      <c r="E58" s="18" t="str">
        <f t="shared" si="1"/>
        <v>vendredi</v>
      </c>
      <c r="F58" s="18" t="s">
        <v>26</v>
      </c>
      <c r="G58" s="19">
        <f t="shared" si="2"/>
        <v>0.66666666666424135</v>
      </c>
      <c r="H58" s="20">
        <f t="shared" si="3"/>
        <v>1</v>
      </c>
    </row>
    <row r="59" spans="1:8" s="21" customFormat="1">
      <c r="A59" s="16" t="s">
        <v>21</v>
      </c>
      <c r="B59" s="16" t="s">
        <v>7</v>
      </c>
      <c r="C59" s="22">
        <v>41313.6875</v>
      </c>
      <c r="D59" s="18">
        <f t="shared" si="0"/>
        <v>41313</v>
      </c>
      <c r="E59" s="18" t="str">
        <f t="shared" si="1"/>
        <v>vendredi</v>
      </c>
      <c r="F59" s="18" t="s">
        <v>26</v>
      </c>
      <c r="G59" s="19">
        <f t="shared" si="2"/>
        <v>0.6875</v>
      </c>
      <c r="H59" s="20">
        <f t="shared" si="3"/>
        <v>0</v>
      </c>
    </row>
    <row r="60" spans="1:8" s="21" customFormat="1">
      <c r="A60" s="16" t="s">
        <v>24</v>
      </c>
      <c r="B60" s="16" t="s">
        <v>8</v>
      </c>
      <c r="C60" s="22">
        <v>41313.6875</v>
      </c>
      <c r="D60" s="18">
        <f t="shared" si="0"/>
        <v>41313</v>
      </c>
      <c r="E60" s="18" t="str">
        <f t="shared" si="1"/>
        <v>vendredi</v>
      </c>
      <c r="F60" s="18" t="s">
        <v>26</v>
      </c>
      <c r="G60" s="19">
        <f t="shared" si="2"/>
        <v>0.6875</v>
      </c>
      <c r="H60" s="20">
        <f t="shared" si="3"/>
        <v>0</v>
      </c>
    </row>
    <row r="61" spans="1:8" s="21" customFormat="1">
      <c r="A61" s="16" t="s">
        <v>21</v>
      </c>
      <c r="B61" s="16" t="s">
        <v>6</v>
      </c>
      <c r="C61" s="22">
        <v>41313.777777777781</v>
      </c>
      <c r="D61" s="18">
        <f t="shared" si="0"/>
        <v>41313</v>
      </c>
      <c r="E61" s="18" t="str">
        <f t="shared" si="1"/>
        <v>vendredi</v>
      </c>
      <c r="F61" s="18" t="s">
        <v>26</v>
      </c>
      <c r="G61" s="19">
        <f t="shared" si="2"/>
        <v>0.77777777778101154</v>
      </c>
      <c r="H61" s="20">
        <f t="shared" si="3"/>
        <v>0</v>
      </c>
    </row>
    <row r="62" spans="1:8" s="21" customFormat="1">
      <c r="A62" s="16" t="s">
        <v>24</v>
      </c>
      <c r="B62" s="16" t="s">
        <v>8</v>
      </c>
      <c r="C62" s="22">
        <v>41313.791666666664</v>
      </c>
      <c r="D62" s="18">
        <f t="shared" si="0"/>
        <v>41313</v>
      </c>
      <c r="E62" s="18" t="str">
        <f t="shared" si="1"/>
        <v>vendredi</v>
      </c>
      <c r="F62" s="18" t="s">
        <v>26</v>
      </c>
      <c r="G62" s="19">
        <f t="shared" si="2"/>
        <v>0.79166666666424135</v>
      </c>
      <c r="H62" s="20">
        <f t="shared" si="3"/>
        <v>0</v>
      </c>
    </row>
    <row r="63" spans="1:8" s="21" customFormat="1">
      <c r="A63" s="16" t="s">
        <v>21</v>
      </c>
      <c r="B63" s="16" t="s">
        <v>7</v>
      </c>
      <c r="C63" s="22">
        <v>41314.375</v>
      </c>
      <c r="D63" s="18">
        <f t="shared" si="0"/>
        <v>41314</v>
      </c>
      <c r="E63" s="18" t="str">
        <f t="shared" si="1"/>
        <v>samedi</v>
      </c>
      <c r="F63" s="18" t="s">
        <v>27</v>
      </c>
      <c r="G63" s="19">
        <f t="shared" si="2"/>
        <v>0.375</v>
      </c>
      <c r="H63" s="20">
        <f t="shared" si="3"/>
        <v>0</v>
      </c>
    </row>
    <row r="64" spans="1:8" s="21" customFormat="1">
      <c r="A64" s="16" t="s">
        <v>24</v>
      </c>
      <c r="B64" s="16" t="s">
        <v>9</v>
      </c>
      <c r="C64" s="22">
        <v>41314.409722222219</v>
      </c>
      <c r="D64" s="18">
        <f t="shared" si="0"/>
        <v>41314</v>
      </c>
      <c r="E64" s="18" t="str">
        <f t="shared" si="1"/>
        <v>samedi</v>
      </c>
      <c r="F64" s="18" t="s">
        <v>27</v>
      </c>
      <c r="G64" s="19">
        <f t="shared" si="2"/>
        <v>0.40972222221898846</v>
      </c>
      <c r="H64" s="20">
        <f t="shared" si="3"/>
        <v>0</v>
      </c>
    </row>
    <row r="65" spans="1:8" s="21" customFormat="1">
      <c r="A65" s="16" t="s">
        <v>21</v>
      </c>
      <c r="B65" s="16" t="s">
        <v>6</v>
      </c>
      <c r="C65" s="22">
        <v>41314.704861111109</v>
      </c>
      <c r="D65" s="18">
        <f t="shared" si="0"/>
        <v>41314</v>
      </c>
      <c r="E65" s="18" t="str">
        <f t="shared" si="1"/>
        <v>samedi</v>
      </c>
      <c r="F65" s="18" t="s">
        <v>27</v>
      </c>
      <c r="G65" s="19">
        <f t="shared" si="2"/>
        <v>0.70486111110949423</v>
      </c>
      <c r="H65" s="20">
        <f t="shared" si="3"/>
        <v>0</v>
      </c>
    </row>
    <row r="66" spans="1:8" s="21" customFormat="1">
      <c r="A66" s="16" t="s">
        <v>21</v>
      </c>
      <c r="B66" s="16" t="s">
        <v>7</v>
      </c>
      <c r="C66" s="22">
        <v>41314.760416666664</v>
      </c>
      <c r="D66" s="18">
        <f t="shared" ref="D66:D143" si="4">ROUNDDOWN(C66,0)</f>
        <v>41314</v>
      </c>
      <c r="E66" s="18" t="str">
        <f t="shared" ref="E66:E129" si="5">TEXT(D66,"jjjj")</f>
        <v>samedi</v>
      </c>
      <c r="F66" s="18" t="s">
        <v>27</v>
      </c>
      <c r="G66" s="19">
        <f t="shared" ref="G66:G143" si="6">C66-D66</f>
        <v>0.76041666666424135</v>
      </c>
      <c r="H66" s="20">
        <f t="shared" ref="H66:H129" si="7">IF(AND(G66&gt;=0.333333333333334,G66&lt;0.6875,$F$2:$F$500&lt;&gt;$F$63,$F$2:$F$500&lt;&gt;$F$69),1,0)</f>
        <v>0</v>
      </c>
    </row>
    <row r="67" spans="1:8" s="21" customFormat="1">
      <c r="A67" s="16" t="s">
        <v>24</v>
      </c>
      <c r="B67" s="16" t="s">
        <v>9</v>
      </c>
      <c r="C67" s="22">
        <v>41314.451388888891</v>
      </c>
      <c r="D67" s="18">
        <f t="shared" si="4"/>
        <v>41314</v>
      </c>
      <c r="E67" s="18" t="str">
        <f t="shared" si="5"/>
        <v>samedi</v>
      </c>
      <c r="F67" s="18" t="s">
        <v>27</v>
      </c>
      <c r="G67" s="19">
        <f t="shared" si="6"/>
        <v>0.45138888889050577</v>
      </c>
      <c r="H67" s="20">
        <f t="shared" si="7"/>
        <v>0</v>
      </c>
    </row>
    <row r="68" spans="1:8" s="21" customFormat="1">
      <c r="A68" s="16" t="s">
        <v>24</v>
      </c>
      <c r="B68" s="16" t="s">
        <v>9</v>
      </c>
      <c r="C68" s="22">
        <v>41314.6875</v>
      </c>
      <c r="D68" s="18">
        <f t="shared" si="4"/>
        <v>41314</v>
      </c>
      <c r="E68" s="18" t="str">
        <f t="shared" si="5"/>
        <v>samedi</v>
      </c>
      <c r="F68" s="18" t="s">
        <v>27</v>
      </c>
      <c r="G68" s="19">
        <f t="shared" si="6"/>
        <v>0.6875</v>
      </c>
      <c r="H68" s="20">
        <f t="shared" si="7"/>
        <v>0</v>
      </c>
    </row>
    <row r="69" spans="1:8" s="21" customFormat="1">
      <c r="A69" s="16" t="s">
        <v>21</v>
      </c>
      <c r="B69" s="16" t="s">
        <v>6</v>
      </c>
      <c r="C69" s="22">
        <v>41315.375</v>
      </c>
      <c r="D69" s="18">
        <f t="shared" si="4"/>
        <v>41315</v>
      </c>
      <c r="E69" s="18" t="str">
        <f t="shared" si="5"/>
        <v>dimanche</v>
      </c>
      <c r="F69" s="18" t="s">
        <v>28</v>
      </c>
      <c r="G69" s="19">
        <f t="shared" si="6"/>
        <v>0.375</v>
      </c>
      <c r="H69" s="20">
        <f t="shared" si="7"/>
        <v>0</v>
      </c>
    </row>
    <row r="70" spans="1:8" s="21" customFormat="1">
      <c r="A70" s="16" t="s">
        <v>24</v>
      </c>
      <c r="B70" s="16" t="s">
        <v>8</v>
      </c>
      <c r="C70" s="22">
        <v>41315.458333333336</v>
      </c>
      <c r="D70" s="18">
        <f t="shared" si="4"/>
        <v>41315</v>
      </c>
      <c r="E70" s="18" t="str">
        <f t="shared" si="5"/>
        <v>dimanche</v>
      </c>
      <c r="F70" s="18" t="s">
        <v>28</v>
      </c>
      <c r="G70" s="19">
        <f t="shared" si="6"/>
        <v>0.45833333333575865</v>
      </c>
      <c r="H70" s="20">
        <f t="shared" si="7"/>
        <v>0</v>
      </c>
    </row>
    <row r="71" spans="1:8" s="21" customFormat="1">
      <c r="A71" s="16" t="s">
        <v>21</v>
      </c>
      <c r="B71" s="16" t="s">
        <v>7</v>
      </c>
      <c r="C71" s="22">
        <v>41315.503472222219</v>
      </c>
      <c r="D71" s="18">
        <f t="shared" si="4"/>
        <v>41315</v>
      </c>
      <c r="E71" s="18" t="str">
        <f t="shared" si="5"/>
        <v>dimanche</v>
      </c>
      <c r="F71" s="18" t="s">
        <v>28</v>
      </c>
      <c r="G71" s="19">
        <f t="shared" si="6"/>
        <v>0.50347222221898846</v>
      </c>
      <c r="H71" s="20">
        <f t="shared" si="7"/>
        <v>0</v>
      </c>
    </row>
    <row r="72" spans="1:8" s="21" customFormat="1">
      <c r="A72" s="16" t="s">
        <v>23</v>
      </c>
      <c r="B72" s="16" t="s">
        <v>10</v>
      </c>
      <c r="C72" s="22">
        <v>41315.729166666664</v>
      </c>
      <c r="D72" s="18">
        <f t="shared" si="4"/>
        <v>41315</v>
      </c>
      <c r="E72" s="18" t="str">
        <f t="shared" si="5"/>
        <v>dimanche</v>
      </c>
      <c r="F72" s="18" t="s">
        <v>28</v>
      </c>
      <c r="G72" s="19">
        <f t="shared" si="6"/>
        <v>0.72916666666424135</v>
      </c>
      <c r="H72" s="20">
        <f t="shared" si="7"/>
        <v>0</v>
      </c>
    </row>
    <row r="73" spans="1:8" s="21" customFormat="1">
      <c r="A73" s="16" t="s">
        <v>21</v>
      </c>
      <c r="B73" s="16" t="s">
        <v>6</v>
      </c>
      <c r="C73" s="17">
        <v>41316.423611111109</v>
      </c>
      <c r="D73" s="18">
        <f t="shared" si="4"/>
        <v>41316</v>
      </c>
      <c r="E73" s="18" t="str">
        <f t="shared" si="5"/>
        <v>lundi</v>
      </c>
      <c r="F73" s="18" t="s">
        <v>29</v>
      </c>
      <c r="G73" s="19">
        <f t="shared" si="6"/>
        <v>0.42361111110949423</v>
      </c>
      <c r="H73" s="20">
        <f t="shared" si="7"/>
        <v>1</v>
      </c>
    </row>
    <row r="74" spans="1:8" s="21" customFormat="1">
      <c r="A74" s="16" t="s">
        <v>21</v>
      </c>
      <c r="B74" s="16" t="s">
        <v>6</v>
      </c>
      <c r="C74" s="17">
        <v>41316.520833333336</v>
      </c>
      <c r="D74" s="18">
        <f t="shared" si="4"/>
        <v>41316</v>
      </c>
      <c r="E74" s="18" t="str">
        <f t="shared" si="5"/>
        <v>lundi</v>
      </c>
      <c r="F74" s="18" t="s">
        <v>29</v>
      </c>
      <c r="G74" s="19">
        <f t="shared" si="6"/>
        <v>0.52083333333575865</v>
      </c>
      <c r="H74" s="20">
        <f t="shared" si="7"/>
        <v>1</v>
      </c>
    </row>
    <row r="75" spans="1:8" s="21" customFormat="1">
      <c r="A75" s="16" t="s">
        <v>21</v>
      </c>
      <c r="B75" s="16" t="s">
        <v>6</v>
      </c>
      <c r="C75" s="17">
        <v>41316.625</v>
      </c>
      <c r="D75" s="18">
        <f t="shared" si="4"/>
        <v>41316</v>
      </c>
      <c r="E75" s="18" t="str">
        <f t="shared" si="5"/>
        <v>lundi</v>
      </c>
      <c r="F75" s="18" t="s">
        <v>29</v>
      </c>
      <c r="G75" s="19">
        <f t="shared" si="6"/>
        <v>0.625</v>
      </c>
      <c r="H75" s="20">
        <f t="shared" si="7"/>
        <v>1</v>
      </c>
    </row>
    <row r="76" spans="1:8" s="21" customFormat="1">
      <c r="A76" s="16" t="s">
        <v>24</v>
      </c>
      <c r="B76" s="16" t="s">
        <v>9</v>
      </c>
      <c r="C76" s="17">
        <v>41316.635416666664</v>
      </c>
      <c r="D76" s="18">
        <f t="shared" si="4"/>
        <v>41316</v>
      </c>
      <c r="E76" s="18" t="str">
        <f t="shared" si="5"/>
        <v>lundi</v>
      </c>
      <c r="F76" s="18" t="s">
        <v>29</v>
      </c>
      <c r="G76" s="19">
        <f t="shared" si="6"/>
        <v>0.63541666666424135</v>
      </c>
      <c r="H76" s="20">
        <f t="shared" si="7"/>
        <v>1</v>
      </c>
    </row>
    <row r="77" spans="1:8" s="21" customFormat="1">
      <c r="A77" s="16" t="s">
        <v>21</v>
      </c>
      <c r="B77" s="16" t="s">
        <v>7</v>
      </c>
      <c r="C77" s="22">
        <v>41316.708333333336</v>
      </c>
      <c r="D77" s="18">
        <f t="shared" si="4"/>
        <v>41316</v>
      </c>
      <c r="E77" s="18" t="str">
        <f t="shared" si="5"/>
        <v>lundi</v>
      </c>
      <c r="F77" s="18" t="s">
        <v>29</v>
      </c>
      <c r="G77" s="19">
        <f t="shared" si="6"/>
        <v>0.70833333333575865</v>
      </c>
      <c r="H77" s="20">
        <f t="shared" si="7"/>
        <v>0</v>
      </c>
    </row>
    <row r="78" spans="1:8" s="21" customFormat="1">
      <c r="A78" s="16" t="s">
        <v>24</v>
      </c>
      <c r="B78" s="16" t="s">
        <v>8</v>
      </c>
      <c r="C78" s="22">
        <v>41316.791666666664</v>
      </c>
      <c r="D78" s="18">
        <f t="shared" si="4"/>
        <v>41316</v>
      </c>
      <c r="E78" s="18" t="str">
        <f t="shared" si="5"/>
        <v>lundi</v>
      </c>
      <c r="F78" s="18" t="s">
        <v>29</v>
      </c>
      <c r="G78" s="19">
        <f t="shared" si="6"/>
        <v>0.79166666666424135</v>
      </c>
      <c r="H78" s="20">
        <f t="shared" si="7"/>
        <v>0</v>
      </c>
    </row>
    <row r="79" spans="1:8" s="21" customFormat="1">
      <c r="A79" s="16" t="s">
        <v>23</v>
      </c>
      <c r="B79" s="16" t="s">
        <v>10</v>
      </c>
      <c r="C79" s="17">
        <v>41316.423611111109</v>
      </c>
      <c r="D79" s="18">
        <f t="shared" si="4"/>
        <v>41316</v>
      </c>
      <c r="E79" s="18" t="str">
        <f t="shared" si="5"/>
        <v>lundi</v>
      </c>
      <c r="F79" s="18" t="s">
        <v>29</v>
      </c>
      <c r="G79" s="19">
        <f t="shared" si="6"/>
        <v>0.42361111110949423</v>
      </c>
      <c r="H79" s="20">
        <f t="shared" si="7"/>
        <v>1</v>
      </c>
    </row>
    <row r="80" spans="1:8" s="21" customFormat="1">
      <c r="A80" s="16" t="s">
        <v>24</v>
      </c>
      <c r="B80" s="16" t="s">
        <v>8</v>
      </c>
      <c r="C80" s="17">
        <v>41316.458333333336</v>
      </c>
      <c r="D80" s="18">
        <f t="shared" si="4"/>
        <v>41316</v>
      </c>
      <c r="E80" s="18" t="str">
        <f t="shared" si="5"/>
        <v>lundi</v>
      </c>
      <c r="F80" s="18" t="s">
        <v>29</v>
      </c>
      <c r="G80" s="19">
        <f t="shared" si="6"/>
        <v>0.45833333333575865</v>
      </c>
      <c r="H80" s="20">
        <f t="shared" si="7"/>
        <v>1</v>
      </c>
    </row>
    <row r="81" spans="1:8" s="21" customFormat="1">
      <c r="A81" s="16" t="s">
        <v>21</v>
      </c>
      <c r="B81" s="16" t="s">
        <v>7</v>
      </c>
      <c r="C81" s="17">
        <v>41316.465277777781</v>
      </c>
      <c r="D81" s="18">
        <f t="shared" si="4"/>
        <v>41316</v>
      </c>
      <c r="E81" s="18" t="str">
        <f t="shared" si="5"/>
        <v>lundi</v>
      </c>
      <c r="F81" s="18" t="s">
        <v>29</v>
      </c>
      <c r="G81" s="19">
        <f t="shared" si="6"/>
        <v>0.46527777778101154</v>
      </c>
      <c r="H81" s="20">
        <f t="shared" si="7"/>
        <v>1</v>
      </c>
    </row>
    <row r="82" spans="1:8" s="21" customFormat="1">
      <c r="A82" s="16" t="s">
        <v>21</v>
      </c>
      <c r="B82" s="16" t="s">
        <v>7</v>
      </c>
      <c r="C82" s="17">
        <v>41316.489583333336</v>
      </c>
      <c r="D82" s="18">
        <f t="shared" si="4"/>
        <v>41316</v>
      </c>
      <c r="E82" s="18" t="str">
        <f t="shared" si="5"/>
        <v>lundi</v>
      </c>
      <c r="F82" s="18" t="s">
        <v>29</v>
      </c>
      <c r="G82" s="19">
        <f t="shared" si="6"/>
        <v>0.48958333333575865</v>
      </c>
      <c r="H82" s="20">
        <f t="shared" si="7"/>
        <v>1</v>
      </c>
    </row>
    <row r="83" spans="1:8" s="21" customFormat="1">
      <c r="A83" s="16" t="s">
        <v>21</v>
      </c>
      <c r="B83" s="16" t="s">
        <v>7</v>
      </c>
      <c r="C83" s="17">
        <v>41316.510416666664</v>
      </c>
      <c r="D83" s="18">
        <f t="shared" si="4"/>
        <v>41316</v>
      </c>
      <c r="E83" s="18" t="str">
        <f t="shared" si="5"/>
        <v>lundi</v>
      </c>
      <c r="F83" s="18" t="s">
        <v>29</v>
      </c>
      <c r="G83" s="19">
        <f t="shared" si="6"/>
        <v>0.51041666666424135</v>
      </c>
      <c r="H83" s="20">
        <f t="shared" si="7"/>
        <v>1</v>
      </c>
    </row>
    <row r="84" spans="1:8" s="21" customFormat="1">
      <c r="A84" s="16" t="s">
        <v>23</v>
      </c>
      <c r="B84" s="16" t="s">
        <v>10</v>
      </c>
      <c r="C84" s="17">
        <v>41316.517361111109</v>
      </c>
      <c r="D84" s="18">
        <f t="shared" si="4"/>
        <v>41316</v>
      </c>
      <c r="E84" s="18" t="str">
        <f t="shared" si="5"/>
        <v>lundi</v>
      </c>
      <c r="F84" s="18" t="s">
        <v>29</v>
      </c>
      <c r="G84" s="19">
        <f t="shared" si="6"/>
        <v>0.51736111110949423</v>
      </c>
      <c r="H84" s="20">
        <f t="shared" si="7"/>
        <v>1</v>
      </c>
    </row>
    <row r="85" spans="1:8" s="21" customFormat="1">
      <c r="A85" s="16" t="s">
        <v>24</v>
      </c>
      <c r="B85" s="16" t="s">
        <v>9</v>
      </c>
      <c r="C85" s="17">
        <v>41316.638888888891</v>
      </c>
      <c r="D85" s="18">
        <f t="shared" si="4"/>
        <v>41316</v>
      </c>
      <c r="E85" s="18" t="str">
        <f t="shared" si="5"/>
        <v>lundi</v>
      </c>
      <c r="F85" s="18" t="s">
        <v>29</v>
      </c>
      <c r="G85" s="19">
        <f t="shared" si="6"/>
        <v>0.63888888889050577</v>
      </c>
      <c r="H85" s="20">
        <f t="shared" si="7"/>
        <v>1</v>
      </c>
    </row>
    <row r="86" spans="1:8" s="21" customFormat="1">
      <c r="A86" s="16" t="s">
        <v>24</v>
      </c>
      <c r="B86" s="16" t="s">
        <v>8</v>
      </c>
      <c r="C86" s="17">
        <v>41316.652777777781</v>
      </c>
      <c r="D86" s="18">
        <f t="shared" si="4"/>
        <v>41316</v>
      </c>
      <c r="E86" s="18" t="str">
        <f t="shared" si="5"/>
        <v>lundi</v>
      </c>
      <c r="F86" s="18" t="s">
        <v>29</v>
      </c>
      <c r="G86" s="19">
        <f t="shared" si="6"/>
        <v>0.65277777778101154</v>
      </c>
      <c r="H86" s="20">
        <f t="shared" si="7"/>
        <v>1</v>
      </c>
    </row>
    <row r="87" spans="1:8" s="21" customFormat="1">
      <c r="A87" s="16" t="s">
        <v>24</v>
      </c>
      <c r="B87" s="16" t="s">
        <v>9</v>
      </c>
      <c r="C87" s="22">
        <v>41316.6875</v>
      </c>
      <c r="D87" s="18">
        <f t="shared" si="4"/>
        <v>41316</v>
      </c>
      <c r="E87" s="18" t="str">
        <f t="shared" si="5"/>
        <v>lundi</v>
      </c>
      <c r="F87" s="18" t="s">
        <v>29</v>
      </c>
      <c r="G87" s="19">
        <f t="shared" si="6"/>
        <v>0.6875</v>
      </c>
      <c r="H87" s="20">
        <f t="shared" si="7"/>
        <v>0</v>
      </c>
    </row>
    <row r="88" spans="1:8" s="21" customFormat="1">
      <c r="A88" s="16" t="s">
        <v>21</v>
      </c>
      <c r="B88" s="16" t="s">
        <v>7</v>
      </c>
      <c r="C88" s="22">
        <v>41316.708333333336</v>
      </c>
      <c r="D88" s="18">
        <f t="shared" si="4"/>
        <v>41316</v>
      </c>
      <c r="E88" s="18" t="str">
        <f t="shared" si="5"/>
        <v>lundi</v>
      </c>
      <c r="F88" s="18" t="s">
        <v>29</v>
      </c>
      <c r="G88" s="19">
        <f t="shared" si="6"/>
        <v>0.70833333333575865</v>
      </c>
      <c r="H88" s="20">
        <f t="shared" si="7"/>
        <v>0</v>
      </c>
    </row>
    <row r="89" spans="1:8" s="21" customFormat="1">
      <c r="A89" s="16" t="s">
        <v>24</v>
      </c>
      <c r="B89" s="16" t="s">
        <v>8</v>
      </c>
      <c r="C89" s="22">
        <v>41316.729166666664</v>
      </c>
      <c r="D89" s="18">
        <f t="shared" si="4"/>
        <v>41316</v>
      </c>
      <c r="E89" s="18" t="str">
        <f t="shared" si="5"/>
        <v>lundi</v>
      </c>
      <c r="F89" s="18" t="s">
        <v>29</v>
      </c>
      <c r="G89" s="19">
        <f t="shared" si="6"/>
        <v>0.72916666666424135</v>
      </c>
      <c r="H89" s="20">
        <f t="shared" si="7"/>
        <v>0</v>
      </c>
    </row>
    <row r="90" spans="1:8" s="21" customFormat="1">
      <c r="A90" s="16" t="s">
        <v>23</v>
      </c>
      <c r="B90" s="16" t="s">
        <v>10</v>
      </c>
      <c r="C90" s="22">
        <v>41316.746527777781</v>
      </c>
      <c r="D90" s="18">
        <f t="shared" si="4"/>
        <v>41316</v>
      </c>
      <c r="E90" s="18" t="str">
        <f t="shared" si="5"/>
        <v>lundi</v>
      </c>
      <c r="F90" s="18" t="s">
        <v>29</v>
      </c>
      <c r="G90" s="19">
        <f t="shared" si="6"/>
        <v>0.74652777778101154</v>
      </c>
      <c r="H90" s="20">
        <f t="shared" si="7"/>
        <v>0</v>
      </c>
    </row>
    <row r="91" spans="1:8" s="21" customFormat="1">
      <c r="A91" s="16" t="s">
        <v>21</v>
      </c>
      <c r="B91" s="16" t="s">
        <v>6</v>
      </c>
      <c r="C91" s="22">
        <v>41316.756944444445</v>
      </c>
      <c r="D91" s="18">
        <f t="shared" si="4"/>
        <v>41316</v>
      </c>
      <c r="E91" s="18" t="str">
        <f t="shared" si="5"/>
        <v>lundi</v>
      </c>
      <c r="F91" s="18" t="s">
        <v>29</v>
      </c>
      <c r="G91" s="19">
        <f t="shared" si="6"/>
        <v>0.75694444444525288</v>
      </c>
      <c r="H91" s="20">
        <f t="shared" si="7"/>
        <v>0</v>
      </c>
    </row>
    <row r="92" spans="1:8" s="21" customFormat="1">
      <c r="A92" s="16" t="s">
        <v>21</v>
      </c>
      <c r="B92" s="16" t="s">
        <v>7</v>
      </c>
      <c r="C92" s="22">
        <v>41316.805555555555</v>
      </c>
      <c r="D92" s="18">
        <f t="shared" si="4"/>
        <v>41316</v>
      </c>
      <c r="E92" s="18" t="str">
        <f t="shared" si="5"/>
        <v>lundi</v>
      </c>
      <c r="F92" s="18" t="s">
        <v>29</v>
      </c>
      <c r="G92" s="19">
        <f t="shared" si="6"/>
        <v>0.80555555555474712</v>
      </c>
      <c r="H92" s="20">
        <f t="shared" si="7"/>
        <v>0</v>
      </c>
    </row>
    <row r="93" spans="1:8" s="21" customFormat="1">
      <c r="A93" s="16" t="s">
        <v>24</v>
      </c>
      <c r="B93" s="16" t="s">
        <v>8</v>
      </c>
      <c r="C93" s="22">
        <v>41316.8125</v>
      </c>
      <c r="D93" s="18">
        <f t="shared" si="4"/>
        <v>41316</v>
      </c>
      <c r="E93" s="18" t="str">
        <f t="shared" si="5"/>
        <v>lundi</v>
      </c>
      <c r="F93" s="18" t="s">
        <v>29</v>
      </c>
      <c r="G93" s="19">
        <f t="shared" si="6"/>
        <v>0.8125</v>
      </c>
      <c r="H93" s="20">
        <f t="shared" si="7"/>
        <v>0</v>
      </c>
    </row>
    <row r="94" spans="1:8" s="21" customFormat="1">
      <c r="A94" s="23" t="s">
        <v>21</v>
      </c>
      <c r="B94" s="23" t="s">
        <v>6</v>
      </c>
      <c r="C94" s="24">
        <v>41317.958333333336</v>
      </c>
      <c r="D94" s="18">
        <f t="shared" si="4"/>
        <v>41317</v>
      </c>
      <c r="E94" s="18" t="str">
        <f t="shared" si="5"/>
        <v>mardi</v>
      </c>
      <c r="F94" s="18" t="s">
        <v>30</v>
      </c>
      <c r="G94" s="19">
        <f t="shared" si="6"/>
        <v>0.95833333333575865</v>
      </c>
      <c r="H94" s="20">
        <f t="shared" si="7"/>
        <v>0</v>
      </c>
    </row>
    <row r="95" spans="1:8" s="21" customFormat="1">
      <c r="A95" s="23" t="s">
        <v>23</v>
      </c>
      <c r="B95" s="23" t="s">
        <v>10</v>
      </c>
      <c r="C95" s="25">
        <v>41317.364583333336</v>
      </c>
      <c r="D95" s="18">
        <f t="shared" si="4"/>
        <v>41317</v>
      </c>
      <c r="E95" s="18" t="str">
        <f t="shared" si="5"/>
        <v>mardi</v>
      </c>
      <c r="F95" s="18" t="s">
        <v>30</v>
      </c>
      <c r="G95" s="19">
        <f t="shared" si="6"/>
        <v>0.36458333333575865</v>
      </c>
      <c r="H95" s="20">
        <f t="shared" si="7"/>
        <v>1</v>
      </c>
    </row>
    <row r="96" spans="1:8" s="21" customFormat="1">
      <c r="A96" s="23" t="s">
        <v>21</v>
      </c>
      <c r="B96" s="23" t="s">
        <v>7</v>
      </c>
      <c r="C96" s="25">
        <v>41317.40625</v>
      </c>
      <c r="D96" s="18">
        <f t="shared" si="4"/>
        <v>41317</v>
      </c>
      <c r="E96" s="18" t="str">
        <f t="shared" si="5"/>
        <v>mardi</v>
      </c>
      <c r="F96" s="18" t="s">
        <v>30</v>
      </c>
      <c r="G96" s="19">
        <f t="shared" si="6"/>
        <v>0.40625</v>
      </c>
      <c r="H96" s="20">
        <f t="shared" si="7"/>
        <v>1</v>
      </c>
    </row>
    <row r="97" spans="1:8" s="21" customFormat="1">
      <c r="A97" s="23" t="s">
        <v>23</v>
      </c>
      <c r="B97" s="23" t="s">
        <v>10</v>
      </c>
      <c r="C97" s="25">
        <v>41317.423611111109</v>
      </c>
      <c r="D97" s="18">
        <f t="shared" si="4"/>
        <v>41317</v>
      </c>
      <c r="E97" s="18" t="str">
        <f t="shared" si="5"/>
        <v>mardi</v>
      </c>
      <c r="F97" s="18" t="s">
        <v>30</v>
      </c>
      <c r="G97" s="19">
        <f t="shared" si="6"/>
        <v>0.42361111110949423</v>
      </c>
      <c r="H97" s="20">
        <f t="shared" si="7"/>
        <v>1</v>
      </c>
    </row>
    <row r="98" spans="1:8" s="21" customFormat="1">
      <c r="A98" s="23" t="s">
        <v>24</v>
      </c>
      <c r="B98" s="23" t="s">
        <v>8</v>
      </c>
      <c r="C98" s="25">
        <v>41317.427083333336</v>
      </c>
      <c r="D98" s="18">
        <f t="shared" si="4"/>
        <v>41317</v>
      </c>
      <c r="E98" s="18" t="str">
        <f t="shared" si="5"/>
        <v>mardi</v>
      </c>
      <c r="F98" s="18" t="s">
        <v>30</v>
      </c>
      <c r="G98" s="19">
        <f t="shared" si="6"/>
        <v>0.42708333333575865</v>
      </c>
      <c r="H98" s="20">
        <f t="shared" si="7"/>
        <v>1</v>
      </c>
    </row>
    <row r="99" spans="1:8" s="21" customFormat="1">
      <c r="A99" s="23" t="s">
        <v>21</v>
      </c>
      <c r="B99" s="23" t="s">
        <v>6</v>
      </c>
      <c r="C99" s="25">
        <v>41317.447916666664</v>
      </c>
      <c r="D99" s="18">
        <f t="shared" si="4"/>
        <v>41317</v>
      </c>
      <c r="E99" s="18" t="str">
        <f t="shared" si="5"/>
        <v>mardi</v>
      </c>
      <c r="F99" s="18" t="s">
        <v>30</v>
      </c>
      <c r="G99" s="19">
        <f t="shared" si="6"/>
        <v>0.44791666666424135</v>
      </c>
      <c r="H99" s="20">
        <f t="shared" si="7"/>
        <v>1</v>
      </c>
    </row>
    <row r="100" spans="1:8" s="21" customFormat="1">
      <c r="A100" s="23" t="s">
        <v>23</v>
      </c>
      <c r="B100" s="23" t="s">
        <v>11</v>
      </c>
      <c r="C100" s="25">
        <v>41317.458333333336</v>
      </c>
      <c r="D100" s="18">
        <f t="shared" si="4"/>
        <v>41317</v>
      </c>
      <c r="E100" s="18" t="str">
        <f t="shared" si="5"/>
        <v>mardi</v>
      </c>
      <c r="F100" s="18" t="s">
        <v>30</v>
      </c>
      <c r="G100" s="19">
        <f t="shared" si="6"/>
        <v>0.45833333333575865</v>
      </c>
      <c r="H100" s="20">
        <f t="shared" si="7"/>
        <v>1</v>
      </c>
    </row>
    <row r="101" spans="1:8" s="21" customFormat="1">
      <c r="A101" s="23" t="s">
        <v>21</v>
      </c>
      <c r="B101" s="23" t="s">
        <v>7</v>
      </c>
      <c r="C101" s="25">
        <v>41317.472222222219</v>
      </c>
      <c r="D101" s="18">
        <f t="shared" si="4"/>
        <v>41317</v>
      </c>
      <c r="E101" s="18" t="str">
        <f t="shared" si="5"/>
        <v>mardi</v>
      </c>
      <c r="F101" s="18" t="s">
        <v>30</v>
      </c>
      <c r="G101" s="19">
        <f t="shared" si="6"/>
        <v>0.47222222221898846</v>
      </c>
      <c r="H101" s="20">
        <f t="shared" si="7"/>
        <v>1</v>
      </c>
    </row>
    <row r="102" spans="1:8" s="21" customFormat="1">
      <c r="A102" s="23" t="s">
        <v>24</v>
      </c>
      <c r="B102" s="23" t="s">
        <v>9</v>
      </c>
      <c r="C102" s="25">
        <v>41317.486111111109</v>
      </c>
      <c r="D102" s="18">
        <f t="shared" si="4"/>
        <v>41317</v>
      </c>
      <c r="E102" s="18" t="str">
        <f t="shared" si="5"/>
        <v>mardi</v>
      </c>
      <c r="F102" s="18" t="s">
        <v>30</v>
      </c>
      <c r="G102" s="19">
        <f t="shared" si="6"/>
        <v>0.48611111110949423</v>
      </c>
      <c r="H102" s="20">
        <f t="shared" si="7"/>
        <v>1</v>
      </c>
    </row>
    <row r="103" spans="1:8" s="21" customFormat="1">
      <c r="A103" s="23" t="s">
        <v>21</v>
      </c>
      <c r="B103" s="23" t="s">
        <v>7</v>
      </c>
      <c r="C103" s="25">
        <v>41317.489583333336</v>
      </c>
      <c r="D103" s="18">
        <f t="shared" si="4"/>
        <v>41317</v>
      </c>
      <c r="E103" s="18" t="str">
        <f t="shared" si="5"/>
        <v>mardi</v>
      </c>
      <c r="F103" s="18" t="s">
        <v>30</v>
      </c>
      <c r="G103" s="19">
        <f t="shared" si="6"/>
        <v>0.48958333333575865</v>
      </c>
      <c r="H103" s="20">
        <f t="shared" si="7"/>
        <v>1</v>
      </c>
    </row>
    <row r="104" spans="1:8" s="21" customFormat="1">
      <c r="A104" s="23" t="s">
        <v>23</v>
      </c>
      <c r="B104" s="23" t="s">
        <v>10</v>
      </c>
      <c r="C104" s="25">
        <v>41317.520833333336</v>
      </c>
      <c r="D104" s="18">
        <f t="shared" si="4"/>
        <v>41317</v>
      </c>
      <c r="E104" s="18" t="str">
        <f t="shared" si="5"/>
        <v>mardi</v>
      </c>
      <c r="F104" s="18" t="s">
        <v>30</v>
      </c>
      <c r="G104" s="19">
        <f t="shared" si="6"/>
        <v>0.52083333333575865</v>
      </c>
      <c r="H104" s="20">
        <f t="shared" si="7"/>
        <v>1</v>
      </c>
    </row>
    <row r="105" spans="1:8" s="21" customFormat="1">
      <c r="A105" s="23" t="s">
        <v>23</v>
      </c>
      <c r="B105" s="23" t="s">
        <v>10</v>
      </c>
      <c r="C105" s="25">
        <v>41317.5625</v>
      </c>
      <c r="D105" s="18">
        <f t="shared" si="4"/>
        <v>41317</v>
      </c>
      <c r="E105" s="18" t="str">
        <f t="shared" si="5"/>
        <v>mardi</v>
      </c>
      <c r="F105" s="18" t="s">
        <v>30</v>
      </c>
      <c r="G105" s="19">
        <f t="shared" si="6"/>
        <v>0.5625</v>
      </c>
      <c r="H105" s="20">
        <f t="shared" si="7"/>
        <v>1</v>
      </c>
    </row>
    <row r="106" spans="1:8" s="21" customFormat="1">
      <c r="A106" s="23" t="s">
        <v>23</v>
      </c>
      <c r="B106" s="23" t="s">
        <v>10</v>
      </c>
      <c r="C106" s="25">
        <v>41317.5625</v>
      </c>
      <c r="D106" s="18">
        <f t="shared" si="4"/>
        <v>41317</v>
      </c>
      <c r="E106" s="18" t="str">
        <f t="shared" si="5"/>
        <v>mardi</v>
      </c>
      <c r="F106" s="18" t="s">
        <v>30</v>
      </c>
      <c r="G106" s="19">
        <f t="shared" si="6"/>
        <v>0.5625</v>
      </c>
      <c r="H106" s="20">
        <f t="shared" si="7"/>
        <v>1</v>
      </c>
    </row>
    <row r="107" spans="1:8" s="21" customFormat="1">
      <c r="A107" s="23" t="s">
        <v>21</v>
      </c>
      <c r="B107" s="23" t="s">
        <v>7</v>
      </c>
      <c r="C107" s="25">
        <v>41317.572916666664</v>
      </c>
      <c r="D107" s="18">
        <f t="shared" si="4"/>
        <v>41317</v>
      </c>
      <c r="E107" s="18" t="str">
        <f t="shared" si="5"/>
        <v>mardi</v>
      </c>
      <c r="F107" s="18" t="s">
        <v>30</v>
      </c>
      <c r="G107" s="19">
        <f t="shared" si="6"/>
        <v>0.57291666666424135</v>
      </c>
      <c r="H107" s="20">
        <f t="shared" si="7"/>
        <v>1</v>
      </c>
    </row>
    <row r="108" spans="1:8" s="21" customFormat="1">
      <c r="A108" s="23" t="s">
        <v>21</v>
      </c>
      <c r="B108" s="23" t="s">
        <v>7</v>
      </c>
      <c r="C108" s="25">
        <v>41317.604166666664</v>
      </c>
      <c r="D108" s="18">
        <f t="shared" si="4"/>
        <v>41317</v>
      </c>
      <c r="E108" s="18" t="str">
        <f t="shared" si="5"/>
        <v>mardi</v>
      </c>
      <c r="F108" s="18" t="s">
        <v>30</v>
      </c>
      <c r="G108" s="19">
        <f t="shared" si="6"/>
        <v>0.60416666666424135</v>
      </c>
      <c r="H108" s="20">
        <f t="shared" si="7"/>
        <v>1</v>
      </c>
    </row>
    <row r="109" spans="1:8" s="21" customFormat="1">
      <c r="A109" s="23" t="s">
        <v>21</v>
      </c>
      <c r="B109" s="23" t="s">
        <v>6</v>
      </c>
      <c r="C109" s="25">
        <v>41317.625</v>
      </c>
      <c r="D109" s="18">
        <f t="shared" si="4"/>
        <v>41317</v>
      </c>
      <c r="E109" s="18" t="str">
        <f t="shared" si="5"/>
        <v>mardi</v>
      </c>
      <c r="F109" s="18" t="s">
        <v>30</v>
      </c>
      <c r="G109" s="19">
        <f t="shared" si="6"/>
        <v>0.625</v>
      </c>
      <c r="H109" s="20">
        <f t="shared" si="7"/>
        <v>1</v>
      </c>
    </row>
    <row r="110" spans="1:8" s="21" customFormat="1">
      <c r="A110" s="23" t="s">
        <v>21</v>
      </c>
      <c r="B110" s="23" t="s">
        <v>7</v>
      </c>
      <c r="C110" s="25">
        <v>41317.645833333336</v>
      </c>
      <c r="D110" s="18">
        <f t="shared" si="4"/>
        <v>41317</v>
      </c>
      <c r="E110" s="18" t="str">
        <f t="shared" si="5"/>
        <v>mardi</v>
      </c>
      <c r="F110" s="18" t="s">
        <v>30</v>
      </c>
      <c r="G110" s="19">
        <f t="shared" si="6"/>
        <v>0.64583333333575865</v>
      </c>
      <c r="H110" s="20">
        <f t="shared" si="7"/>
        <v>1</v>
      </c>
    </row>
    <row r="111" spans="1:8" s="21" customFormat="1">
      <c r="A111" s="23" t="s">
        <v>24</v>
      </c>
      <c r="B111" s="23" t="s">
        <v>9</v>
      </c>
      <c r="C111" s="24">
        <v>41317.697916666664</v>
      </c>
      <c r="D111" s="18">
        <f t="shared" si="4"/>
        <v>41317</v>
      </c>
      <c r="E111" s="18" t="str">
        <f t="shared" si="5"/>
        <v>mardi</v>
      </c>
      <c r="F111" s="18" t="s">
        <v>30</v>
      </c>
      <c r="G111" s="19">
        <f t="shared" si="6"/>
        <v>0.69791666666424135</v>
      </c>
      <c r="H111" s="20">
        <f t="shared" si="7"/>
        <v>0</v>
      </c>
    </row>
    <row r="112" spans="1:8" s="21" customFormat="1">
      <c r="A112" s="23" t="s">
        <v>24</v>
      </c>
      <c r="B112" s="23" t="s">
        <v>9</v>
      </c>
      <c r="C112" s="24">
        <v>41317.729166666664</v>
      </c>
      <c r="D112" s="18">
        <f t="shared" si="4"/>
        <v>41317</v>
      </c>
      <c r="E112" s="18" t="str">
        <f t="shared" si="5"/>
        <v>mardi</v>
      </c>
      <c r="F112" s="18" t="s">
        <v>30</v>
      </c>
      <c r="G112" s="19">
        <f t="shared" si="6"/>
        <v>0.72916666666424135</v>
      </c>
      <c r="H112" s="20">
        <f t="shared" si="7"/>
        <v>0</v>
      </c>
    </row>
    <row r="113" spans="1:8" s="21" customFormat="1">
      <c r="A113" s="23" t="s">
        <v>21</v>
      </c>
      <c r="B113" s="23" t="s">
        <v>7</v>
      </c>
      <c r="C113" s="24">
        <v>41317.784722222219</v>
      </c>
      <c r="D113" s="18">
        <f t="shared" si="4"/>
        <v>41317</v>
      </c>
      <c r="E113" s="18" t="str">
        <f t="shared" si="5"/>
        <v>mardi</v>
      </c>
      <c r="F113" s="18" t="s">
        <v>30</v>
      </c>
      <c r="G113" s="19">
        <f t="shared" si="6"/>
        <v>0.78472222221898846</v>
      </c>
      <c r="H113" s="20">
        <f t="shared" si="7"/>
        <v>0</v>
      </c>
    </row>
    <row r="114" spans="1:8" s="21" customFormat="1">
      <c r="A114" s="23" t="s">
        <v>21</v>
      </c>
      <c r="B114" s="23" t="s">
        <v>7</v>
      </c>
      <c r="C114" s="24">
        <v>41317.833333333336</v>
      </c>
      <c r="D114" s="18">
        <f t="shared" si="4"/>
        <v>41317</v>
      </c>
      <c r="E114" s="18" t="str">
        <f t="shared" si="5"/>
        <v>mardi</v>
      </c>
      <c r="F114" s="18" t="s">
        <v>30</v>
      </c>
      <c r="G114" s="19">
        <f t="shared" si="6"/>
        <v>0.83333333333575865</v>
      </c>
      <c r="H114" s="20">
        <f t="shared" si="7"/>
        <v>0</v>
      </c>
    </row>
    <row r="115" spans="1:8" s="21" customFormat="1">
      <c r="A115" s="23" t="s">
        <v>21</v>
      </c>
      <c r="B115" s="23" t="s">
        <v>7</v>
      </c>
      <c r="C115" s="24">
        <v>41317.836805555555</v>
      </c>
      <c r="D115" s="18">
        <f t="shared" si="4"/>
        <v>41317</v>
      </c>
      <c r="E115" s="18" t="str">
        <f t="shared" si="5"/>
        <v>mardi</v>
      </c>
      <c r="F115" s="18" t="s">
        <v>30</v>
      </c>
      <c r="G115" s="19">
        <f t="shared" si="6"/>
        <v>0.83680555555474712</v>
      </c>
      <c r="H115" s="20">
        <f t="shared" si="7"/>
        <v>0</v>
      </c>
    </row>
    <row r="116" spans="1:8" s="21" customFormat="1">
      <c r="A116" s="16" t="s">
        <v>21</v>
      </c>
      <c r="B116" s="16" t="s">
        <v>7</v>
      </c>
      <c r="C116" s="17">
        <v>41318.333333333336</v>
      </c>
      <c r="D116" s="18">
        <f t="shared" si="4"/>
        <v>41318</v>
      </c>
      <c r="E116" s="18" t="str">
        <f t="shared" si="5"/>
        <v>mercredi</v>
      </c>
      <c r="F116" s="18" t="s">
        <v>22</v>
      </c>
      <c r="G116" s="19">
        <f t="shared" si="6"/>
        <v>0.33333333333575865</v>
      </c>
      <c r="H116" s="20">
        <f t="shared" si="7"/>
        <v>1</v>
      </c>
    </row>
    <row r="117" spans="1:8" s="21" customFormat="1">
      <c r="A117" s="16" t="s">
        <v>23</v>
      </c>
      <c r="B117" s="16" t="s">
        <v>10</v>
      </c>
      <c r="C117" s="17">
        <v>41318.395833333336</v>
      </c>
      <c r="D117" s="18">
        <f t="shared" si="4"/>
        <v>41318</v>
      </c>
      <c r="E117" s="18" t="str">
        <f t="shared" si="5"/>
        <v>mercredi</v>
      </c>
      <c r="F117" s="18" t="s">
        <v>22</v>
      </c>
      <c r="G117" s="19">
        <f t="shared" si="6"/>
        <v>0.39583333333575865</v>
      </c>
      <c r="H117" s="20">
        <f t="shared" si="7"/>
        <v>1</v>
      </c>
    </row>
    <row r="118" spans="1:8" s="21" customFormat="1">
      <c r="A118" s="16" t="s">
        <v>21</v>
      </c>
      <c r="B118" s="16" t="s">
        <v>6</v>
      </c>
      <c r="C118" s="17">
        <v>41318.416666666664</v>
      </c>
      <c r="D118" s="18">
        <f t="shared" si="4"/>
        <v>41318</v>
      </c>
      <c r="E118" s="18" t="str">
        <f t="shared" si="5"/>
        <v>mercredi</v>
      </c>
      <c r="F118" s="18" t="s">
        <v>22</v>
      </c>
      <c r="G118" s="19">
        <f t="shared" si="6"/>
        <v>0.41666666666424135</v>
      </c>
      <c r="H118" s="20">
        <f t="shared" si="7"/>
        <v>1</v>
      </c>
    </row>
    <row r="119" spans="1:8" s="21" customFormat="1">
      <c r="A119" s="16" t="s">
        <v>21</v>
      </c>
      <c r="B119" s="16" t="s">
        <v>6</v>
      </c>
      <c r="C119" s="17">
        <v>41318.423611111109</v>
      </c>
      <c r="D119" s="18">
        <f t="shared" si="4"/>
        <v>41318</v>
      </c>
      <c r="E119" s="18" t="str">
        <f t="shared" si="5"/>
        <v>mercredi</v>
      </c>
      <c r="F119" s="18" t="s">
        <v>22</v>
      </c>
      <c r="G119" s="19">
        <f t="shared" si="6"/>
        <v>0.42361111110949423</v>
      </c>
      <c r="H119" s="20">
        <f t="shared" si="7"/>
        <v>1</v>
      </c>
    </row>
    <row r="120" spans="1:8" s="21" customFormat="1">
      <c r="A120" s="16" t="s">
        <v>21</v>
      </c>
      <c r="B120" s="16" t="s">
        <v>7</v>
      </c>
      <c r="C120" s="17">
        <v>41318.472222222219</v>
      </c>
      <c r="D120" s="18">
        <f t="shared" si="4"/>
        <v>41318</v>
      </c>
      <c r="E120" s="18" t="str">
        <f t="shared" si="5"/>
        <v>mercredi</v>
      </c>
      <c r="F120" s="18" t="s">
        <v>22</v>
      </c>
      <c r="G120" s="19">
        <f t="shared" si="6"/>
        <v>0.47222222221898846</v>
      </c>
      <c r="H120" s="20">
        <f t="shared" si="7"/>
        <v>1</v>
      </c>
    </row>
    <row r="121" spans="1:8" s="21" customFormat="1">
      <c r="A121" s="16" t="s">
        <v>24</v>
      </c>
      <c r="B121" s="16" t="s">
        <v>8</v>
      </c>
      <c r="C121" s="17">
        <v>41318.479166666664</v>
      </c>
      <c r="D121" s="18">
        <f t="shared" si="4"/>
        <v>41318</v>
      </c>
      <c r="E121" s="18" t="str">
        <f t="shared" si="5"/>
        <v>mercredi</v>
      </c>
      <c r="F121" s="18" t="s">
        <v>22</v>
      </c>
      <c r="G121" s="19">
        <f t="shared" si="6"/>
        <v>0.47916666666424135</v>
      </c>
      <c r="H121" s="20">
        <f t="shared" si="7"/>
        <v>1</v>
      </c>
    </row>
    <row r="122" spans="1:8" s="21" customFormat="1">
      <c r="A122" s="16" t="s">
        <v>24</v>
      </c>
      <c r="B122" s="16" t="s">
        <v>9</v>
      </c>
      <c r="C122" s="17">
        <v>41318.541666666664</v>
      </c>
      <c r="D122" s="18">
        <f t="shared" si="4"/>
        <v>41318</v>
      </c>
      <c r="E122" s="18" t="str">
        <f t="shared" si="5"/>
        <v>mercredi</v>
      </c>
      <c r="F122" s="18" t="s">
        <v>22</v>
      </c>
      <c r="G122" s="19">
        <f t="shared" si="6"/>
        <v>0.54166666666424135</v>
      </c>
      <c r="H122" s="20">
        <f t="shared" si="7"/>
        <v>1</v>
      </c>
    </row>
    <row r="123" spans="1:8" s="21" customFormat="1">
      <c r="A123" s="16" t="s">
        <v>24</v>
      </c>
      <c r="B123" s="16" t="s">
        <v>8</v>
      </c>
      <c r="C123" s="17">
        <v>41318.5625</v>
      </c>
      <c r="D123" s="18">
        <f t="shared" si="4"/>
        <v>41318</v>
      </c>
      <c r="E123" s="18" t="str">
        <f t="shared" si="5"/>
        <v>mercredi</v>
      </c>
      <c r="F123" s="18" t="s">
        <v>22</v>
      </c>
      <c r="G123" s="19">
        <f t="shared" si="6"/>
        <v>0.5625</v>
      </c>
      <c r="H123" s="20">
        <f t="shared" si="7"/>
        <v>1</v>
      </c>
    </row>
    <row r="124" spans="1:8" s="21" customFormat="1">
      <c r="A124" s="16" t="s">
        <v>21</v>
      </c>
      <c r="B124" s="16" t="s">
        <v>7</v>
      </c>
      <c r="C124" s="17">
        <v>41318.614583333336</v>
      </c>
      <c r="D124" s="18">
        <f t="shared" si="4"/>
        <v>41318</v>
      </c>
      <c r="E124" s="18" t="str">
        <f t="shared" si="5"/>
        <v>mercredi</v>
      </c>
      <c r="F124" s="18" t="s">
        <v>22</v>
      </c>
      <c r="G124" s="19">
        <f t="shared" si="6"/>
        <v>0.61458333333575865</v>
      </c>
      <c r="H124" s="20">
        <f t="shared" si="7"/>
        <v>1</v>
      </c>
    </row>
    <row r="125" spans="1:8" s="21" customFormat="1">
      <c r="A125" s="16" t="s">
        <v>21</v>
      </c>
      <c r="B125" s="16" t="s">
        <v>7</v>
      </c>
      <c r="C125" s="17">
        <v>41318.659722222219</v>
      </c>
      <c r="D125" s="18">
        <f t="shared" si="4"/>
        <v>41318</v>
      </c>
      <c r="E125" s="18" t="str">
        <f t="shared" si="5"/>
        <v>mercredi</v>
      </c>
      <c r="F125" s="18" t="s">
        <v>22</v>
      </c>
      <c r="G125" s="19">
        <f t="shared" si="6"/>
        <v>0.65972222221898846</v>
      </c>
      <c r="H125" s="20">
        <f t="shared" si="7"/>
        <v>1</v>
      </c>
    </row>
    <row r="126" spans="1:8" s="21" customFormat="1">
      <c r="A126" s="16" t="s">
        <v>21</v>
      </c>
      <c r="B126" s="16" t="s">
        <v>7</v>
      </c>
      <c r="C126" s="22">
        <v>41318.722222222219</v>
      </c>
      <c r="D126" s="18">
        <f t="shared" si="4"/>
        <v>41318</v>
      </c>
      <c r="E126" s="18" t="str">
        <f t="shared" si="5"/>
        <v>mercredi</v>
      </c>
      <c r="F126" s="18" t="s">
        <v>22</v>
      </c>
      <c r="G126" s="19">
        <f t="shared" si="6"/>
        <v>0.72222222221898846</v>
      </c>
      <c r="H126" s="20">
        <f t="shared" si="7"/>
        <v>0</v>
      </c>
    </row>
    <row r="127" spans="1:8" s="21" customFormat="1">
      <c r="A127" s="16" t="s">
        <v>21</v>
      </c>
      <c r="B127" s="16" t="s">
        <v>6</v>
      </c>
      <c r="C127" s="22">
        <v>41318.802083333336</v>
      </c>
      <c r="D127" s="18">
        <f t="shared" si="4"/>
        <v>41318</v>
      </c>
      <c r="E127" s="18" t="str">
        <f t="shared" si="5"/>
        <v>mercredi</v>
      </c>
      <c r="F127" s="18" t="s">
        <v>22</v>
      </c>
      <c r="G127" s="19">
        <f t="shared" si="6"/>
        <v>0.80208333333575865</v>
      </c>
      <c r="H127" s="20">
        <f t="shared" si="7"/>
        <v>0</v>
      </c>
    </row>
    <row r="128" spans="1:8" s="21" customFormat="1">
      <c r="A128" s="16" t="s">
        <v>24</v>
      </c>
      <c r="B128" s="16" t="s">
        <v>9</v>
      </c>
      <c r="C128" s="17">
        <v>41318.381944444445</v>
      </c>
      <c r="D128" s="18">
        <f t="shared" si="4"/>
        <v>41318</v>
      </c>
      <c r="E128" s="18" t="str">
        <f t="shared" si="5"/>
        <v>mercredi</v>
      </c>
      <c r="F128" s="18" t="s">
        <v>22</v>
      </c>
      <c r="G128" s="19">
        <f t="shared" si="6"/>
        <v>0.38194444444525288</v>
      </c>
      <c r="H128" s="20">
        <f t="shared" si="7"/>
        <v>1</v>
      </c>
    </row>
    <row r="129" spans="1:8" s="21" customFormat="1">
      <c r="A129" s="16" t="s">
        <v>24</v>
      </c>
      <c r="B129" s="16" t="s">
        <v>8</v>
      </c>
      <c r="C129" s="17">
        <v>41318.416666666664</v>
      </c>
      <c r="D129" s="18">
        <f t="shared" si="4"/>
        <v>41318</v>
      </c>
      <c r="E129" s="18" t="str">
        <f t="shared" si="5"/>
        <v>mercredi</v>
      </c>
      <c r="F129" s="18" t="s">
        <v>22</v>
      </c>
      <c r="G129" s="19">
        <f t="shared" si="6"/>
        <v>0.41666666666424135</v>
      </c>
      <c r="H129" s="20">
        <f t="shared" si="7"/>
        <v>1</v>
      </c>
    </row>
    <row r="130" spans="1:8" s="21" customFormat="1">
      <c r="A130" s="16" t="s">
        <v>21</v>
      </c>
      <c r="B130" s="16" t="s">
        <v>6</v>
      </c>
      <c r="C130" s="17">
        <v>41318.4375</v>
      </c>
      <c r="D130" s="18">
        <f t="shared" si="4"/>
        <v>41318</v>
      </c>
      <c r="E130" s="18" t="str">
        <f t="shared" ref="E130:E193" si="8">TEXT(D130,"jjjj")</f>
        <v>mercredi</v>
      </c>
      <c r="F130" s="18" t="s">
        <v>22</v>
      </c>
      <c r="G130" s="19">
        <f t="shared" si="6"/>
        <v>0.4375</v>
      </c>
      <c r="H130" s="20">
        <f t="shared" ref="H130:H193" si="9">IF(AND(G130&gt;=0.333333333333334,G130&lt;0.6875,$F$2:$F$500&lt;&gt;$F$63,$F$2:$F$500&lt;&gt;$F$69),1,0)</f>
        <v>1</v>
      </c>
    </row>
    <row r="131" spans="1:8" s="21" customFormat="1">
      <c r="A131" s="16" t="s">
        <v>21</v>
      </c>
      <c r="B131" s="16" t="s">
        <v>6</v>
      </c>
      <c r="C131" s="17">
        <v>41318.538194444445</v>
      </c>
      <c r="D131" s="18">
        <f t="shared" si="4"/>
        <v>41318</v>
      </c>
      <c r="E131" s="18" t="str">
        <f t="shared" si="8"/>
        <v>mercredi</v>
      </c>
      <c r="F131" s="18" t="s">
        <v>22</v>
      </c>
      <c r="G131" s="19">
        <f t="shared" si="6"/>
        <v>0.53819444444525288</v>
      </c>
      <c r="H131" s="20">
        <f t="shared" si="9"/>
        <v>1</v>
      </c>
    </row>
    <row r="132" spans="1:8" s="21" customFormat="1">
      <c r="A132" s="16" t="s">
        <v>21</v>
      </c>
      <c r="B132" s="16" t="s">
        <v>6</v>
      </c>
      <c r="C132" s="17">
        <v>41318.5625</v>
      </c>
      <c r="D132" s="18">
        <f t="shared" si="4"/>
        <v>41318</v>
      </c>
      <c r="E132" s="18" t="str">
        <f t="shared" si="8"/>
        <v>mercredi</v>
      </c>
      <c r="F132" s="18" t="s">
        <v>22</v>
      </c>
      <c r="G132" s="19">
        <f t="shared" si="6"/>
        <v>0.5625</v>
      </c>
      <c r="H132" s="20">
        <f t="shared" si="9"/>
        <v>1</v>
      </c>
    </row>
    <row r="133" spans="1:8" s="21" customFormat="1">
      <c r="A133" s="16" t="s">
        <v>21</v>
      </c>
      <c r="B133" s="16" t="s">
        <v>7</v>
      </c>
      <c r="C133" s="17">
        <v>41318.604166666664</v>
      </c>
      <c r="D133" s="18">
        <f t="shared" si="4"/>
        <v>41318</v>
      </c>
      <c r="E133" s="18" t="str">
        <f t="shared" si="8"/>
        <v>mercredi</v>
      </c>
      <c r="F133" s="18" t="s">
        <v>22</v>
      </c>
      <c r="G133" s="19">
        <f t="shared" si="6"/>
        <v>0.60416666666424135</v>
      </c>
      <c r="H133" s="20">
        <f t="shared" si="9"/>
        <v>1</v>
      </c>
    </row>
    <row r="134" spans="1:8" s="21" customFormat="1">
      <c r="A134" s="16" t="s">
        <v>23</v>
      </c>
      <c r="B134" s="16" t="s">
        <v>10</v>
      </c>
      <c r="C134" s="17">
        <v>41318.635416666664</v>
      </c>
      <c r="D134" s="18">
        <f t="shared" si="4"/>
        <v>41318</v>
      </c>
      <c r="E134" s="18" t="str">
        <f t="shared" si="8"/>
        <v>mercredi</v>
      </c>
      <c r="F134" s="18" t="s">
        <v>22</v>
      </c>
      <c r="G134" s="19">
        <f t="shared" si="6"/>
        <v>0.63541666666424135</v>
      </c>
      <c r="H134" s="20">
        <f t="shared" si="9"/>
        <v>1</v>
      </c>
    </row>
    <row r="135" spans="1:8" s="21" customFormat="1">
      <c r="A135" s="16" t="s">
        <v>21</v>
      </c>
      <c r="B135" s="16" t="s">
        <v>7</v>
      </c>
      <c r="C135" s="17">
        <v>41318.645833333336</v>
      </c>
      <c r="D135" s="18">
        <f t="shared" si="4"/>
        <v>41318</v>
      </c>
      <c r="E135" s="18" t="str">
        <f t="shared" si="8"/>
        <v>mercredi</v>
      </c>
      <c r="F135" s="18" t="s">
        <v>22</v>
      </c>
      <c r="G135" s="19">
        <f t="shared" si="6"/>
        <v>0.64583333333575865</v>
      </c>
      <c r="H135" s="20">
        <f t="shared" si="9"/>
        <v>1</v>
      </c>
    </row>
    <row r="136" spans="1:8" s="21" customFormat="1">
      <c r="A136" s="16" t="s">
        <v>24</v>
      </c>
      <c r="B136" s="16" t="s">
        <v>9</v>
      </c>
      <c r="C136" s="22">
        <v>41318.770833333336</v>
      </c>
      <c r="D136" s="18">
        <f t="shared" si="4"/>
        <v>41318</v>
      </c>
      <c r="E136" s="18" t="str">
        <f t="shared" si="8"/>
        <v>mercredi</v>
      </c>
      <c r="F136" s="18" t="s">
        <v>22</v>
      </c>
      <c r="G136" s="19">
        <f t="shared" si="6"/>
        <v>0.77083333333575865</v>
      </c>
      <c r="H136" s="20">
        <f t="shared" si="9"/>
        <v>0</v>
      </c>
    </row>
    <row r="137" spans="1:8" s="21" customFormat="1">
      <c r="A137" s="16" t="s">
        <v>24</v>
      </c>
      <c r="B137" s="16" t="s">
        <v>8</v>
      </c>
      <c r="C137" s="22">
        <v>41318.864583333336</v>
      </c>
      <c r="D137" s="18">
        <f t="shared" si="4"/>
        <v>41318</v>
      </c>
      <c r="E137" s="18" t="str">
        <f t="shared" si="8"/>
        <v>mercredi</v>
      </c>
      <c r="F137" s="18" t="s">
        <v>22</v>
      </c>
      <c r="G137" s="19">
        <f t="shared" si="6"/>
        <v>0.86458333333575865</v>
      </c>
      <c r="H137" s="20">
        <f t="shared" si="9"/>
        <v>0</v>
      </c>
    </row>
    <row r="138" spans="1:8" s="21" customFormat="1">
      <c r="A138" s="16" t="s">
        <v>21</v>
      </c>
      <c r="B138" s="16" t="s">
        <v>7</v>
      </c>
      <c r="C138" s="17">
        <v>41319.402777777781</v>
      </c>
      <c r="D138" s="18">
        <f t="shared" si="4"/>
        <v>41319</v>
      </c>
      <c r="E138" s="18" t="str">
        <f t="shared" si="8"/>
        <v>jeudi</v>
      </c>
      <c r="F138" s="18" t="s">
        <v>25</v>
      </c>
      <c r="G138" s="19">
        <f t="shared" si="6"/>
        <v>0.40277777778101154</v>
      </c>
      <c r="H138" s="20">
        <f t="shared" si="9"/>
        <v>1</v>
      </c>
    </row>
    <row r="139" spans="1:8" s="21" customFormat="1">
      <c r="A139" s="16" t="s">
        <v>24</v>
      </c>
      <c r="B139" s="16" t="s">
        <v>8</v>
      </c>
      <c r="C139" s="17">
        <v>41319.402777777781</v>
      </c>
      <c r="D139" s="18">
        <f t="shared" si="4"/>
        <v>41319</v>
      </c>
      <c r="E139" s="18" t="str">
        <f t="shared" si="8"/>
        <v>jeudi</v>
      </c>
      <c r="F139" s="18" t="s">
        <v>25</v>
      </c>
      <c r="G139" s="19">
        <f t="shared" si="6"/>
        <v>0.40277777778101154</v>
      </c>
      <c r="H139" s="20">
        <f t="shared" si="9"/>
        <v>1</v>
      </c>
    </row>
    <row r="140" spans="1:8" s="21" customFormat="1">
      <c r="A140" s="16" t="s">
        <v>21</v>
      </c>
      <c r="B140" s="16" t="s">
        <v>7</v>
      </c>
      <c r="C140" s="17">
        <v>41319.541666666664</v>
      </c>
      <c r="D140" s="18">
        <f t="shared" si="4"/>
        <v>41319</v>
      </c>
      <c r="E140" s="18" t="str">
        <f t="shared" si="8"/>
        <v>jeudi</v>
      </c>
      <c r="F140" s="18" t="s">
        <v>25</v>
      </c>
      <c r="G140" s="19">
        <f t="shared" si="6"/>
        <v>0.54166666666424135</v>
      </c>
      <c r="H140" s="20">
        <f t="shared" si="9"/>
        <v>1</v>
      </c>
    </row>
    <row r="141" spans="1:8" s="21" customFormat="1">
      <c r="A141" s="16" t="s">
        <v>23</v>
      </c>
      <c r="B141" s="16" t="s">
        <v>10</v>
      </c>
      <c r="C141" s="17">
        <v>41319.604166666664</v>
      </c>
      <c r="D141" s="18">
        <f t="shared" si="4"/>
        <v>41319</v>
      </c>
      <c r="E141" s="18" t="str">
        <f t="shared" si="8"/>
        <v>jeudi</v>
      </c>
      <c r="F141" s="18" t="s">
        <v>25</v>
      </c>
      <c r="G141" s="19">
        <f t="shared" si="6"/>
        <v>0.60416666666424135</v>
      </c>
      <c r="H141" s="20">
        <f t="shared" si="9"/>
        <v>1</v>
      </c>
    </row>
    <row r="142" spans="1:8" s="21" customFormat="1">
      <c r="A142" s="16" t="s">
        <v>21</v>
      </c>
      <c r="B142" s="16" t="s">
        <v>7</v>
      </c>
      <c r="C142" s="17">
        <v>41319.635416666664</v>
      </c>
      <c r="D142" s="18">
        <f t="shared" si="4"/>
        <v>41319</v>
      </c>
      <c r="E142" s="18" t="str">
        <f t="shared" si="8"/>
        <v>jeudi</v>
      </c>
      <c r="F142" s="18" t="s">
        <v>25</v>
      </c>
      <c r="G142" s="19">
        <f t="shared" si="6"/>
        <v>0.63541666666424135</v>
      </c>
      <c r="H142" s="20">
        <f t="shared" si="9"/>
        <v>1</v>
      </c>
    </row>
    <row r="143" spans="1:8" s="21" customFormat="1">
      <c r="A143" s="16" t="s">
        <v>21</v>
      </c>
      <c r="B143" s="16" t="s">
        <v>6</v>
      </c>
      <c r="C143" s="22">
        <v>41319.6875</v>
      </c>
      <c r="D143" s="18">
        <f t="shared" si="4"/>
        <v>41319</v>
      </c>
      <c r="E143" s="18" t="str">
        <f t="shared" si="8"/>
        <v>jeudi</v>
      </c>
      <c r="F143" s="18" t="s">
        <v>25</v>
      </c>
      <c r="G143" s="19">
        <f t="shared" si="6"/>
        <v>0.6875</v>
      </c>
      <c r="H143" s="20">
        <f t="shared" si="9"/>
        <v>0</v>
      </c>
    </row>
    <row r="144" spans="1:8" s="21" customFormat="1">
      <c r="A144" s="16" t="s">
        <v>21</v>
      </c>
      <c r="B144" s="16" t="s">
        <v>6</v>
      </c>
      <c r="C144" s="22">
        <v>41319.118055555555</v>
      </c>
      <c r="D144" s="18">
        <f t="shared" ref="D144:D207" si="10">ROUNDDOWN(C144,0)</f>
        <v>41319</v>
      </c>
      <c r="E144" s="18" t="str">
        <f t="shared" si="8"/>
        <v>jeudi</v>
      </c>
      <c r="F144" s="18" t="s">
        <v>25</v>
      </c>
      <c r="G144" s="19">
        <f t="shared" ref="G144:G207" si="11">C144-D144</f>
        <v>0.11805555555474712</v>
      </c>
      <c r="H144" s="20">
        <f t="shared" si="9"/>
        <v>0</v>
      </c>
    </row>
    <row r="145" spans="1:8" s="21" customFormat="1">
      <c r="A145" s="16" t="s">
        <v>23</v>
      </c>
      <c r="B145" s="16" t="s">
        <v>10</v>
      </c>
      <c r="C145" s="17">
        <v>41319.416666666664</v>
      </c>
      <c r="D145" s="18">
        <f t="shared" si="10"/>
        <v>41319</v>
      </c>
      <c r="E145" s="18" t="str">
        <f t="shared" si="8"/>
        <v>jeudi</v>
      </c>
      <c r="F145" s="18" t="s">
        <v>25</v>
      </c>
      <c r="G145" s="19">
        <f t="shared" si="11"/>
        <v>0.41666666666424135</v>
      </c>
      <c r="H145" s="20">
        <f t="shared" si="9"/>
        <v>1</v>
      </c>
    </row>
    <row r="146" spans="1:8" s="21" customFormat="1">
      <c r="A146" s="16" t="s">
        <v>21</v>
      </c>
      <c r="B146" s="16" t="s">
        <v>7</v>
      </c>
      <c r="C146" s="17">
        <v>41319.454861111109</v>
      </c>
      <c r="D146" s="18">
        <f t="shared" si="10"/>
        <v>41319</v>
      </c>
      <c r="E146" s="18" t="str">
        <f t="shared" si="8"/>
        <v>jeudi</v>
      </c>
      <c r="F146" s="18" t="s">
        <v>25</v>
      </c>
      <c r="G146" s="19">
        <f t="shared" si="11"/>
        <v>0.45486111110949423</v>
      </c>
      <c r="H146" s="20">
        <f t="shared" si="9"/>
        <v>1</v>
      </c>
    </row>
    <row r="147" spans="1:8" s="21" customFormat="1">
      <c r="A147" s="16" t="s">
        <v>21</v>
      </c>
      <c r="B147" s="16" t="s">
        <v>7</v>
      </c>
      <c r="C147" s="17">
        <v>41319.53125</v>
      </c>
      <c r="D147" s="18">
        <f t="shared" si="10"/>
        <v>41319</v>
      </c>
      <c r="E147" s="18" t="str">
        <f t="shared" si="8"/>
        <v>jeudi</v>
      </c>
      <c r="F147" s="18" t="s">
        <v>25</v>
      </c>
      <c r="G147" s="19">
        <f t="shared" si="11"/>
        <v>0.53125</v>
      </c>
      <c r="H147" s="20">
        <f t="shared" si="9"/>
        <v>1</v>
      </c>
    </row>
    <row r="148" spans="1:8" s="21" customFormat="1">
      <c r="A148" s="16" t="s">
        <v>24</v>
      </c>
      <c r="B148" s="16" t="s">
        <v>9</v>
      </c>
      <c r="C148" s="17">
        <v>41319.5625</v>
      </c>
      <c r="D148" s="18">
        <f t="shared" si="10"/>
        <v>41319</v>
      </c>
      <c r="E148" s="18" t="str">
        <f t="shared" si="8"/>
        <v>jeudi</v>
      </c>
      <c r="F148" s="18" t="s">
        <v>25</v>
      </c>
      <c r="G148" s="19">
        <f t="shared" si="11"/>
        <v>0.5625</v>
      </c>
      <c r="H148" s="20">
        <f t="shared" si="9"/>
        <v>1</v>
      </c>
    </row>
    <row r="149" spans="1:8" s="21" customFormat="1">
      <c r="A149" s="16" t="s">
        <v>21</v>
      </c>
      <c r="B149" s="16" t="s">
        <v>6</v>
      </c>
      <c r="C149" s="17">
        <v>41319.5625</v>
      </c>
      <c r="D149" s="18">
        <f t="shared" si="10"/>
        <v>41319</v>
      </c>
      <c r="E149" s="18" t="str">
        <f t="shared" si="8"/>
        <v>jeudi</v>
      </c>
      <c r="F149" s="18" t="s">
        <v>25</v>
      </c>
      <c r="G149" s="19">
        <f t="shared" si="11"/>
        <v>0.5625</v>
      </c>
      <c r="H149" s="20">
        <f t="shared" si="9"/>
        <v>1</v>
      </c>
    </row>
    <row r="150" spans="1:8" s="21" customFormat="1">
      <c r="A150" s="16" t="s">
        <v>24</v>
      </c>
      <c r="B150" s="16" t="s">
        <v>9</v>
      </c>
      <c r="C150" s="17">
        <v>41319.586805555555</v>
      </c>
      <c r="D150" s="18">
        <f t="shared" si="10"/>
        <v>41319</v>
      </c>
      <c r="E150" s="18" t="str">
        <f t="shared" si="8"/>
        <v>jeudi</v>
      </c>
      <c r="F150" s="18" t="s">
        <v>25</v>
      </c>
      <c r="G150" s="19">
        <f t="shared" si="11"/>
        <v>0.58680555555474712</v>
      </c>
      <c r="H150" s="20">
        <f t="shared" si="9"/>
        <v>1</v>
      </c>
    </row>
    <row r="151" spans="1:8" s="21" customFormat="1">
      <c r="A151" s="16" t="s">
        <v>21</v>
      </c>
      <c r="B151" s="16" t="s">
        <v>6</v>
      </c>
      <c r="C151" s="17">
        <v>41319.604166666664</v>
      </c>
      <c r="D151" s="18">
        <f t="shared" si="10"/>
        <v>41319</v>
      </c>
      <c r="E151" s="18" t="str">
        <f t="shared" si="8"/>
        <v>jeudi</v>
      </c>
      <c r="F151" s="18" t="s">
        <v>25</v>
      </c>
      <c r="G151" s="19">
        <f t="shared" si="11"/>
        <v>0.60416666666424135</v>
      </c>
      <c r="H151" s="20">
        <f t="shared" si="9"/>
        <v>1</v>
      </c>
    </row>
    <row r="152" spans="1:8" s="21" customFormat="1">
      <c r="A152" s="16" t="s">
        <v>23</v>
      </c>
      <c r="B152" s="16" t="s">
        <v>11</v>
      </c>
      <c r="C152" s="17">
        <v>41319.645833333336</v>
      </c>
      <c r="D152" s="18">
        <f t="shared" si="10"/>
        <v>41319</v>
      </c>
      <c r="E152" s="18" t="str">
        <f t="shared" si="8"/>
        <v>jeudi</v>
      </c>
      <c r="F152" s="18" t="s">
        <v>25</v>
      </c>
      <c r="G152" s="19">
        <f t="shared" si="11"/>
        <v>0.64583333333575865</v>
      </c>
      <c r="H152" s="20">
        <f t="shared" si="9"/>
        <v>1</v>
      </c>
    </row>
    <row r="153" spans="1:8" s="21" customFormat="1">
      <c r="A153" s="16" t="s">
        <v>24</v>
      </c>
      <c r="B153" s="16" t="s">
        <v>9</v>
      </c>
      <c r="C153" s="17">
        <v>41319.65625</v>
      </c>
      <c r="D153" s="18">
        <f t="shared" si="10"/>
        <v>41319</v>
      </c>
      <c r="E153" s="18" t="str">
        <f t="shared" si="8"/>
        <v>jeudi</v>
      </c>
      <c r="F153" s="18" t="s">
        <v>25</v>
      </c>
      <c r="G153" s="19">
        <f t="shared" si="11"/>
        <v>0.65625</v>
      </c>
      <c r="H153" s="20">
        <f t="shared" si="9"/>
        <v>1</v>
      </c>
    </row>
    <row r="154" spans="1:8" s="21" customFormat="1">
      <c r="A154" s="26"/>
      <c r="B154" s="26"/>
      <c r="C154" s="27"/>
      <c r="D154" s="18">
        <f t="shared" si="10"/>
        <v>0</v>
      </c>
      <c r="E154" s="18" t="str">
        <f t="shared" si="8"/>
        <v>samedi</v>
      </c>
      <c r="F154" s="18" t="s">
        <v>27</v>
      </c>
      <c r="G154" s="19">
        <f t="shared" si="11"/>
        <v>0</v>
      </c>
      <c r="H154" s="20">
        <f t="shared" si="9"/>
        <v>0</v>
      </c>
    </row>
    <row r="155" spans="1:8" s="21" customFormat="1">
      <c r="A155" s="26"/>
      <c r="B155" s="26"/>
      <c r="C155" s="27"/>
      <c r="D155" s="18">
        <f t="shared" si="10"/>
        <v>0</v>
      </c>
      <c r="E155" s="18" t="str">
        <f t="shared" si="8"/>
        <v>samedi</v>
      </c>
      <c r="F155" s="18" t="s">
        <v>27</v>
      </c>
      <c r="G155" s="19">
        <f t="shared" si="11"/>
        <v>0</v>
      </c>
      <c r="H155" s="20">
        <f t="shared" si="9"/>
        <v>0</v>
      </c>
    </row>
    <row r="156" spans="1:8" s="21" customFormat="1">
      <c r="A156" s="26"/>
      <c r="B156" s="26"/>
      <c r="C156" s="27"/>
      <c r="D156" s="18">
        <f t="shared" si="10"/>
        <v>0</v>
      </c>
      <c r="E156" s="18" t="str">
        <f t="shared" si="8"/>
        <v>samedi</v>
      </c>
      <c r="F156" s="18" t="s">
        <v>27</v>
      </c>
      <c r="G156" s="19">
        <f t="shared" si="11"/>
        <v>0</v>
      </c>
      <c r="H156" s="20">
        <f t="shared" si="9"/>
        <v>0</v>
      </c>
    </row>
    <row r="157" spans="1:8" s="21" customFormat="1">
      <c r="A157" s="26"/>
      <c r="B157" s="26"/>
      <c r="C157" s="27"/>
      <c r="D157" s="18">
        <f t="shared" si="10"/>
        <v>0</v>
      </c>
      <c r="E157" s="18" t="str">
        <f t="shared" si="8"/>
        <v>samedi</v>
      </c>
      <c r="F157" s="18" t="s">
        <v>27</v>
      </c>
      <c r="G157" s="19">
        <f t="shared" si="11"/>
        <v>0</v>
      </c>
      <c r="H157" s="20">
        <f t="shared" si="9"/>
        <v>0</v>
      </c>
    </row>
    <row r="158" spans="1:8" s="21" customFormat="1">
      <c r="A158" s="26"/>
      <c r="B158" s="26"/>
      <c r="C158" s="27"/>
      <c r="D158" s="18">
        <f t="shared" si="10"/>
        <v>0</v>
      </c>
      <c r="E158" s="18" t="str">
        <f t="shared" si="8"/>
        <v>samedi</v>
      </c>
      <c r="F158" s="18" t="s">
        <v>27</v>
      </c>
      <c r="G158" s="19">
        <f t="shared" si="11"/>
        <v>0</v>
      </c>
      <c r="H158" s="20">
        <f t="shared" si="9"/>
        <v>0</v>
      </c>
    </row>
    <row r="159" spans="1:8" s="21" customFormat="1">
      <c r="A159" s="26"/>
      <c r="B159" s="26"/>
      <c r="C159" s="27"/>
      <c r="D159" s="18">
        <f t="shared" si="10"/>
        <v>0</v>
      </c>
      <c r="E159" s="18" t="str">
        <f t="shared" si="8"/>
        <v>samedi</v>
      </c>
      <c r="F159" s="18" t="s">
        <v>27</v>
      </c>
      <c r="G159" s="19">
        <f t="shared" si="11"/>
        <v>0</v>
      </c>
      <c r="H159" s="20">
        <f t="shared" si="9"/>
        <v>0</v>
      </c>
    </row>
    <row r="160" spans="1:8" s="21" customFormat="1">
      <c r="A160" s="26"/>
      <c r="B160" s="26"/>
      <c r="C160" s="27"/>
      <c r="D160" s="18">
        <f t="shared" si="10"/>
        <v>0</v>
      </c>
      <c r="E160" s="18" t="str">
        <f t="shared" si="8"/>
        <v>samedi</v>
      </c>
      <c r="F160" s="18" t="s">
        <v>27</v>
      </c>
      <c r="G160" s="19">
        <f t="shared" si="11"/>
        <v>0</v>
      </c>
      <c r="H160" s="20">
        <f t="shared" si="9"/>
        <v>0</v>
      </c>
    </row>
    <row r="161" spans="1:8" s="21" customFormat="1">
      <c r="A161" s="26"/>
      <c r="B161" s="26"/>
      <c r="C161" s="27"/>
      <c r="D161" s="18">
        <f t="shared" si="10"/>
        <v>0</v>
      </c>
      <c r="E161" s="18" t="str">
        <f t="shared" si="8"/>
        <v>samedi</v>
      </c>
      <c r="F161" s="18" t="s">
        <v>27</v>
      </c>
      <c r="G161" s="19">
        <f t="shared" si="11"/>
        <v>0</v>
      </c>
      <c r="H161" s="20">
        <f t="shared" si="9"/>
        <v>0</v>
      </c>
    </row>
    <row r="162" spans="1:8" s="21" customFormat="1">
      <c r="A162" s="26"/>
      <c r="B162" s="26"/>
      <c r="C162" s="27"/>
      <c r="D162" s="18">
        <f t="shared" si="10"/>
        <v>0</v>
      </c>
      <c r="E162" s="18" t="str">
        <f t="shared" si="8"/>
        <v>samedi</v>
      </c>
      <c r="F162" s="18" t="s">
        <v>27</v>
      </c>
      <c r="G162" s="19">
        <f t="shared" si="11"/>
        <v>0</v>
      </c>
      <c r="H162" s="20">
        <f t="shared" si="9"/>
        <v>0</v>
      </c>
    </row>
    <row r="163" spans="1:8" s="21" customFormat="1">
      <c r="A163" s="26"/>
      <c r="B163" s="26"/>
      <c r="C163" s="27"/>
      <c r="D163" s="18">
        <f t="shared" si="10"/>
        <v>0</v>
      </c>
      <c r="E163" s="18" t="str">
        <f t="shared" si="8"/>
        <v>samedi</v>
      </c>
      <c r="F163" s="18" t="s">
        <v>27</v>
      </c>
      <c r="G163" s="19">
        <f t="shared" si="11"/>
        <v>0</v>
      </c>
      <c r="H163" s="20">
        <f t="shared" si="9"/>
        <v>0</v>
      </c>
    </row>
    <row r="164" spans="1:8" s="21" customFormat="1">
      <c r="A164" s="26"/>
      <c r="B164" s="26"/>
      <c r="C164" s="27"/>
      <c r="D164" s="18">
        <f t="shared" si="10"/>
        <v>0</v>
      </c>
      <c r="E164" s="18" t="str">
        <f t="shared" si="8"/>
        <v>samedi</v>
      </c>
      <c r="F164" s="18" t="s">
        <v>27</v>
      </c>
      <c r="G164" s="19">
        <f t="shared" si="11"/>
        <v>0</v>
      </c>
      <c r="H164" s="20">
        <f t="shared" si="9"/>
        <v>0</v>
      </c>
    </row>
    <row r="165" spans="1:8" s="21" customFormat="1">
      <c r="A165" s="26"/>
      <c r="B165" s="26"/>
      <c r="C165" s="27"/>
      <c r="D165" s="18">
        <f t="shared" si="10"/>
        <v>0</v>
      </c>
      <c r="E165" s="18" t="str">
        <f t="shared" si="8"/>
        <v>samedi</v>
      </c>
      <c r="F165" s="18" t="s">
        <v>27</v>
      </c>
      <c r="G165" s="19">
        <f t="shared" si="11"/>
        <v>0</v>
      </c>
      <c r="H165" s="20">
        <f t="shared" si="9"/>
        <v>0</v>
      </c>
    </row>
    <row r="166" spans="1:8" s="21" customFormat="1">
      <c r="A166" s="26"/>
      <c r="B166" s="26"/>
      <c r="C166" s="27"/>
      <c r="D166" s="18">
        <f t="shared" si="10"/>
        <v>0</v>
      </c>
      <c r="E166" s="18" t="str">
        <f t="shared" si="8"/>
        <v>samedi</v>
      </c>
      <c r="F166" s="18" t="s">
        <v>27</v>
      </c>
      <c r="G166" s="19">
        <f t="shared" si="11"/>
        <v>0</v>
      </c>
      <c r="H166" s="20">
        <f t="shared" si="9"/>
        <v>0</v>
      </c>
    </row>
    <row r="167" spans="1:8" s="21" customFormat="1">
      <c r="A167" s="26"/>
      <c r="B167" s="26"/>
      <c r="C167" s="27"/>
      <c r="D167" s="18">
        <f t="shared" si="10"/>
        <v>0</v>
      </c>
      <c r="E167" s="18" t="str">
        <f t="shared" si="8"/>
        <v>samedi</v>
      </c>
      <c r="F167" s="18" t="s">
        <v>27</v>
      </c>
      <c r="G167" s="19">
        <f t="shared" si="11"/>
        <v>0</v>
      </c>
      <c r="H167" s="20">
        <f t="shared" si="9"/>
        <v>0</v>
      </c>
    </row>
    <row r="168" spans="1:8" s="21" customFormat="1">
      <c r="A168" s="26"/>
      <c r="B168" s="26"/>
      <c r="C168" s="27"/>
      <c r="D168" s="18">
        <f t="shared" si="10"/>
        <v>0</v>
      </c>
      <c r="E168" s="18" t="str">
        <f t="shared" si="8"/>
        <v>samedi</v>
      </c>
      <c r="F168" s="18" t="s">
        <v>27</v>
      </c>
      <c r="G168" s="19">
        <f t="shared" si="11"/>
        <v>0</v>
      </c>
      <c r="H168" s="20">
        <f t="shared" si="9"/>
        <v>0</v>
      </c>
    </row>
    <row r="169" spans="1:8" s="21" customFormat="1">
      <c r="A169" s="26"/>
      <c r="B169" s="26"/>
      <c r="C169" s="27"/>
      <c r="D169" s="18">
        <f t="shared" si="10"/>
        <v>0</v>
      </c>
      <c r="E169" s="18" t="str">
        <f t="shared" si="8"/>
        <v>samedi</v>
      </c>
      <c r="F169" s="18" t="s">
        <v>27</v>
      </c>
      <c r="G169" s="19">
        <f t="shared" si="11"/>
        <v>0</v>
      </c>
      <c r="H169" s="20">
        <f t="shared" si="9"/>
        <v>0</v>
      </c>
    </row>
    <row r="170" spans="1:8" s="21" customFormat="1">
      <c r="A170" s="26"/>
      <c r="B170" s="26"/>
      <c r="C170" s="27"/>
      <c r="D170" s="18">
        <f t="shared" si="10"/>
        <v>0</v>
      </c>
      <c r="E170" s="18" t="str">
        <f t="shared" si="8"/>
        <v>samedi</v>
      </c>
      <c r="F170" s="18" t="s">
        <v>27</v>
      </c>
      <c r="G170" s="19">
        <f t="shared" si="11"/>
        <v>0</v>
      </c>
      <c r="H170" s="20">
        <f t="shared" si="9"/>
        <v>0</v>
      </c>
    </row>
    <row r="171" spans="1:8" s="21" customFormat="1">
      <c r="A171" s="26"/>
      <c r="B171" s="26"/>
      <c r="C171" s="27"/>
      <c r="D171" s="18">
        <f t="shared" si="10"/>
        <v>0</v>
      </c>
      <c r="E171" s="18" t="str">
        <f t="shared" si="8"/>
        <v>samedi</v>
      </c>
      <c r="F171" s="18" t="s">
        <v>27</v>
      </c>
      <c r="G171" s="19">
        <f t="shared" si="11"/>
        <v>0</v>
      </c>
      <c r="H171" s="20">
        <f t="shared" si="9"/>
        <v>0</v>
      </c>
    </row>
    <row r="172" spans="1:8" s="21" customFormat="1">
      <c r="A172" s="26"/>
      <c r="B172" s="26"/>
      <c r="C172" s="27"/>
      <c r="D172" s="18">
        <f t="shared" si="10"/>
        <v>0</v>
      </c>
      <c r="E172" s="18" t="str">
        <f t="shared" si="8"/>
        <v>samedi</v>
      </c>
      <c r="F172" s="18" t="s">
        <v>27</v>
      </c>
      <c r="G172" s="19">
        <f t="shared" si="11"/>
        <v>0</v>
      </c>
      <c r="H172" s="20">
        <f t="shared" si="9"/>
        <v>0</v>
      </c>
    </row>
    <row r="173" spans="1:8" s="21" customFormat="1">
      <c r="A173" s="26"/>
      <c r="B173" s="26"/>
      <c r="C173" s="27"/>
      <c r="D173" s="18">
        <f t="shared" si="10"/>
        <v>0</v>
      </c>
      <c r="E173" s="18" t="str">
        <f t="shared" si="8"/>
        <v>samedi</v>
      </c>
      <c r="F173" s="18" t="s">
        <v>27</v>
      </c>
      <c r="G173" s="19">
        <f t="shared" si="11"/>
        <v>0</v>
      </c>
      <c r="H173" s="20">
        <f t="shared" si="9"/>
        <v>0</v>
      </c>
    </row>
    <row r="174" spans="1:8" s="21" customFormat="1">
      <c r="A174" s="26"/>
      <c r="B174" s="26"/>
      <c r="C174" s="27"/>
      <c r="D174" s="18">
        <f t="shared" si="10"/>
        <v>0</v>
      </c>
      <c r="E174" s="18" t="str">
        <f t="shared" si="8"/>
        <v>samedi</v>
      </c>
      <c r="F174" s="18" t="s">
        <v>27</v>
      </c>
      <c r="G174" s="19">
        <f t="shared" si="11"/>
        <v>0</v>
      </c>
      <c r="H174" s="20">
        <f t="shared" si="9"/>
        <v>0</v>
      </c>
    </row>
    <row r="175" spans="1:8" s="21" customFormat="1">
      <c r="A175" s="26"/>
      <c r="B175" s="26"/>
      <c r="C175" s="27"/>
      <c r="D175" s="18">
        <f t="shared" si="10"/>
        <v>0</v>
      </c>
      <c r="E175" s="18" t="str">
        <f t="shared" si="8"/>
        <v>samedi</v>
      </c>
      <c r="F175" s="18" t="s">
        <v>27</v>
      </c>
      <c r="G175" s="19">
        <f t="shared" si="11"/>
        <v>0</v>
      </c>
      <c r="H175" s="20">
        <f t="shared" si="9"/>
        <v>0</v>
      </c>
    </row>
    <row r="176" spans="1:8" s="21" customFormat="1">
      <c r="A176" s="26"/>
      <c r="B176" s="26"/>
      <c r="C176" s="27"/>
      <c r="D176" s="18">
        <f t="shared" si="10"/>
        <v>0</v>
      </c>
      <c r="E176" s="18" t="str">
        <f t="shared" si="8"/>
        <v>samedi</v>
      </c>
      <c r="F176" s="18" t="s">
        <v>27</v>
      </c>
      <c r="G176" s="19">
        <f t="shared" si="11"/>
        <v>0</v>
      </c>
      <c r="H176" s="20">
        <f t="shared" si="9"/>
        <v>0</v>
      </c>
    </row>
    <row r="177" spans="1:8" s="21" customFormat="1">
      <c r="A177" s="26"/>
      <c r="B177" s="26"/>
      <c r="C177" s="27"/>
      <c r="D177" s="18">
        <f t="shared" si="10"/>
        <v>0</v>
      </c>
      <c r="E177" s="18" t="str">
        <f t="shared" si="8"/>
        <v>samedi</v>
      </c>
      <c r="F177" s="18" t="s">
        <v>27</v>
      </c>
      <c r="G177" s="19">
        <f t="shared" si="11"/>
        <v>0</v>
      </c>
      <c r="H177" s="20">
        <f t="shared" si="9"/>
        <v>0</v>
      </c>
    </row>
    <row r="178" spans="1:8" s="21" customFormat="1">
      <c r="A178" s="26"/>
      <c r="B178" s="26"/>
      <c r="C178" s="27"/>
      <c r="D178" s="18">
        <f t="shared" si="10"/>
        <v>0</v>
      </c>
      <c r="E178" s="18" t="str">
        <f t="shared" si="8"/>
        <v>samedi</v>
      </c>
      <c r="F178" s="18" t="s">
        <v>27</v>
      </c>
      <c r="G178" s="19">
        <f t="shared" si="11"/>
        <v>0</v>
      </c>
      <c r="H178" s="20">
        <f t="shared" si="9"/>
        <v>0</v>
      </c>
    </row>
    <row r="179" spans="1:8" s="21" customFormat="1">
      <c r="A179" s="26"/>
      <c r="B179" s="26"/>
      <c r="C179" s="27"/>
      <c r="D179" s="18">
        <f t="shared" si="10"/>
        <v>0</v>
      </c>
      <c r="E179" s="18" t="str">
        <f t="shared" si="8"/>
        <v>samedi</v>
      </c>
      <c r="F179" s="18" t="s">
        <v>27</v>
      </c>
      <c r="G179" s="19">
        <f t="shared" si="11"/>
        <v>0</v>
      </c>
      <c r="H179" s="20">
        <f t="shared" si="9"/>
        <v>0</v>
      </c>
    </row>
    <row r="180" spans="1:8" s="21" customFormat="1">
      <c r="A180" s="26"/>
      <c r="B180" s="26"/>
      <c r="C180" s="27"/>
      <c r="D180" s="18">
        <f t="shared" si="10"/>
        <v>0</v>
      </c>
      <c r="E180" s="18" t="str">
        <f t="shared" si="8"/>
        <v>samedi</v>
      </c>
      <c r="F180" s="18" t="s">
        <v>27</v>
      </c>
      <c r="G180" s="19">
        <f t="shared" si="11"/>
        <v>0</v>
      </c>
      <c r="H180" s="20">
        <f t="shared" si="9"/>
        <v>0</v>
      </c>
    </row>
    <row r="181" spans="1:8" s="21" customFormat="1">
      <c r="A181" s="26"/>
      <c r="B181" s="26"/>
      <c r="C181" s="27"/>
      <c r="D181" s="18">
        <f t="shared" si="10"/>
        <v>0</v>
      </c>
      <c r="E181" s="18" t="str">
        <f t="shared" si="8"/>
        <v>samedi</v>
      </c>
      <c r="F181" s="18" t="s">
        <v>27</v>
      </c>
      <c r="G181" s="19">
        <f t="shared" si="11"/>
        <v>0</v>
      </c>
      <c r="H181" s="20">
        <f t="shared" si="9"/>
        <v>0</v>
      </c>
    </row>
    <row r="182" spans="1:8" s="21" customFormat="1">
      <c r="A182" s="26"/>
      <c r="B182" s="26"/>
      <c r="C182" s="27"/>
      <c r="D182" s="18">
        <f t="shared" si="10"/>
        <v>0</v>
      </c>
      <c r="E182" s="18" t="str">
        <f t="shared" si="8"/>
        <v>samedi</v>
      </c>
      <c r="F182" s="18" t="s">
        <v>27</v>
      </c>
      <c r="G182" s="19">
        <f t="shared" si="11"/>
        <v>0</v>
      </c>
      <c r="H182" s="20">
        <f t="shared" si="9"/>
        <v>0</v>
      </c>
    </row>
    <row r="183" spans="1:8" s="21" customFormat="1">
      <c r="A183" s="26"/>
      <c r="B183" s="26"/>
      <c r="C183" s="27"/>
      <c r="D183" s="18">
        <f t="shared" si="10"/>
        <v>0</v>
      </c>
      <c r="E183" s="18" t="str">
        <f t="shared" si="8"/>
        <v>samedi</v>
      </c>
      <c r="F183" s="18" t="s">
        <v>27</v>
      </c>
      <c r="G183" s="19">
        <f t="shared" si="11"/>
        <v>0</v>
      </c>
      <c r="H183" s="20">
        <f t="shared" si="9"/>
        <v>0</v>
      </c>
    </row>
    <row r="184" spans="1:8" s="21" customFormat="1">
      <c r="A184" s="26"/>
      <c r="B184" s="26"/>
      <c r="C184" s="27"/>
      <c r="D184" s="18">
        <f t="shared" si="10"/>
        <v>0</v>
      </c>
      <c r="E184" s="18" t="str">
        <f t="shared" si="8"/>
        <v>samedi</v>
      </c>
      <c r="F184" s="18" t="s">
        <v>27</v>
      </c>
      <c r="G184" s="19">
        <f t="shared" si="11"/>
        <v>0</v>
      </c>
      <c r="H184" s="20">
        <f t="shared" si="9"/>
        <v>0</v>
      </c>
    </row>
    <row r="185" spans="1:8" s="21" customFormat="1">
      <c r="A185" s="26"/>
      <c r="B185" s="26"/>
      <c r="C185" s="27"/>
      <c r="D185" s="18">
        <f t="shared" si="10"/>
        <v>0</v>
      </c>
      <c r="E185" s="18" t="str">
        <f t="shared" si="8"/>
        <v>samedi</v>
      </c>
      <c r="F185" s="18" t="s">
        <v>27</v>
      </c>
      <c r="G185" s="19">
        <f t="shared" si="11"/>
        <v>0</v>
      </c>
      <c r="H185" s="20">
        <f t="shared" si="9"/>
        <v>0</v>
      </c>
    </row>
    <row r="186" spans="1:8" s="21" customFormat="1">
      <c r="A186" s="26"/>
      <c r="B186" s="26"/>
      <c r="C186" s="27"/>
      <c r="D186" s="18">
        <f t="shared" si="10"/>
        <v>0</v>
      </c>
      <c r="E186" s="18" t="str">
        <f t="shared" si="8"/>
        <v>samedi</v>
      </c>
      <c r="F186" s="18" t="s">
        <v>27</v>
      </c>
      <c r="G186" s="19">
        <f t="shared" si="11"/>
        <v>0</v>
      </c>
      <c r="H186" s="20">
        <f t="shared" si="9"/>
        <v>0</v>
      </c>
    </row>
    <row r="187" spans="1:8" s="21" customFormat="1">
      <c r="A187" s="26"/>
      <c r="B187" s="26"/>
      <c r="C187" s="27"/>
      <c r="D187" s="18">
        <f t="shared" si="10"/>
        <v>0</v>
      </c>
      <c r="E187" s="18" t="str">
        <f t="shared" si="8"/>
        <v>samedi</v>
      </c>
      <c r="F187" s="18" t="s">
        <v>27</v>
      </c>
      <c r="G187" s="19">
        <f t="shared" si="11"/>
        <v>0</v>
      </c>
      <c r="H187" s="20">
        <f t="shared" si="9"/>
        <v>0</v>
      </c>
    </row>
    <row r="188" spans="1:8" s="21" customFormat="1">
      <c r="A188" s="26"/>
      <c r="B188" s="26"/>
      <c r="C188" s="27"/>
      <c r="D188" s="18">
        <f t="shared" si="10"/>
        <v>0</v>
      </c>
      <c r="E188" s="18" t="str">
        <f t="shared" si="8"/>
        <v>samedi</v>
      </c>
      <c r="F188" s="18" t="s">
        <v>27</v>
      </c>
      <c r="G188" s="19">
        <f t="shared" si="11"/>
        <v>0</v>
      </c>
      <c r="H188" s="20">
        <f t="shared" si="9"/>
        <v>0</v>
      </c>
    </row>
    <row r="189" spans="1:8" s="21" customFormat="1">
      <c r="A189" s="26"/>
      <c r="B189" s="26"/>
      <c r="C189" s="27"/>
      <c r="D189" s="18">
        <f t="shared" si="10"/>
        <v>0</v>
      </c>
      <c r="E189" s="18" t="str">
        <f t="shared" si="8"/>
        <v>samedi</v>
      </c>
      <c r="F189" s="18" t="s">
        <v>27</v>
      </c>
      <c r="G189" s="19">
        <f t="shared" si="11"/>
        <v>0</v>
      </c>
      <c r="H189" s="20">
        <f t="shared" si="9"/>
        <v>0</v>
      </c>
    </row>
    <row r="190" spans="1:8" s="21" customFormat="1">
      <c r="A190" s="26"/>
      <c r="B190" s="26"/>
      <c r="C190" s="27"/>
      <c r="D190" s="18">
        <f t="shared" si="10"/>
        <v>0</v>
      </c>
      <c r="E190" s="18" t="str">
        <f t="shared" si="8"/>
        <v>samedi</v>
      </c>
      <c r="F190" s="18" t="s">
        <v>27</v>
      </c>
      <c r="G190" s="19">
        <f t="shared" si="11"/>
        <v>0</v>
      </c>
      <c r="H190" s="20">
        <f t="shared" si="9"/>
        <v>0</v>
      </c>
    </row>
    <row r="191" spans="1:8" s="21" customFormat="1">
      <c r="A191" s="26"/>
      <c r="B191" s="26"/>
      <c r="C191" s="27"/>
      <c r="D191" s="18">
        <f t="shared" si="10"/>
        <v>0</v>
      </c>
      <c r="E191" s="18" t="str">
        <f t="shared" si="8"/>
        <v>samedi</v>
      </c>
      <c r="F191" s="18" t="s">
        <v>27</v>
      </c>
      <c r="G191" s="19">
        <f t="shared" si="11"/>
        <v>0</v>
      </c>
      <c r="H191" s="20">
        <f t="shared" si="9"/>
        <v>0</v>
      </c>
    </row>
    <row r="192" spans="1:8" s="21" customFormat="1">
      <c r="A192" s="26"/>
      <c r="B192" s="26"/>
      <c r="C192" s="27"/>
      <c r="D192" s="18">
        <f t="shared" si="10"/>
        <v>0</v>
      </c>
      <c r="E192" s="18" t="str">
        <f t="shared" si="8"/>
        <v>samedi</v>
      </c>
      <c r="F192" s="18" t="s">
        <v>27</v>
      </c>
      <c r="G192" s="19">
        <f t="shared" si="11"/>
        <v>0</v>
      </c>
      <c r="H192" s="20">
        <f t="shared" si="9"/>
        <v>0</v>
      </c>
    </row>
    <row r="193" spans="1:8" s="21" customFormat="1">
      <c r="A193" s="26"/>
      <c r="B193" s="26"/>
      <c r="C193" s="27"/>
      <c r="D193" s="18">
        <f t="shared" si="10"/>
        <v>0</v>
      </c>
      <c r="E193" s="18" t="str">
        <f t="shared" si="8"/>
        <v>samedi</v>
      </c>
      <c r="F193" s="18" t="s">
        <v>27</v>
      </c>
      <c r="G193" s="19">
        <f t="shared" si="11"/>
        <v>0</v>
      </c>
      <c r="H193" s="20">
        <f t="shared" si="9"/>
        <v>0</v>
      </c>
    </row>
    <row r="194" spans="1:8" s="21" customFormat="1">
      <c r="A194" s="26"/>
      <c r="B194" s="26"/>
      <c r="C194" s="27"/>
      <c r="D194" s="18">
        <f t="shared" si="10"/>
        <v>0</v>
      </c>
      <c r="E194" s="18" t="str">
        <f t="shared" ref="E194:E257" si="12">TEXT(D194,"jjjj")</f>
        <v>samedi</v>
      </c>
      <c r="F194" s="18" t="s">
        <v>27</v>
      </c>
      <c r="G194" s="19">
        <f t="shared" si="11"/>
        <v>0</v>
      </c>
      <c r="H194" s="20">
        <f t="shared" ref="H194:H257" si="13">IF(AND(G194&gt;=0.333333333333334,G194&lt;0.6875,$F$2:$F$500&lt;&gt;$F$63,$F$2:$F$500&lt;&gt;$F$69),1,0)</f>
        <v>0</v>
      </c>
    </row>
    <row r="195" spans="1:8" s="21" customFormat="1">
      <c r="A195" s="26"/>
      <c r="B195" s="26"/>
      <c r="C195" s="27"/>
      <c r="D195" s="18">
        <f t="shared" si="10"/>
        <v>0</v>
      </c>
      <c r="E195" s="18" t="str">
        <f t="shared" si="12"/>
        <v>samedi</v>
      </c>
      <c r="F195" s="18" t="s">
        <v>27</v>
      </c>
      <c r="G195" s="19">
        <f t="shared" si="11"/>
        <v>0</v>
      </c>
      <c r="H195" s="20">
        <f t="shared" si="13"/>
        <v>0</v>
      </c>
    </row>
    <row r="196" spans="1:8" s="21" customFormat="1">
      <c r="A196" s="26"/>
      <c r="B196" s="26"/>
      <c r="C196" s="27"/>
      <c r="D196" s="18">
        <f t="shared" si="10"/>
        <v>0</v>
      </c>
      <c r="E196" s="18" t="str">
        <f t="shared" si="12"/>
        <v>samedi</v>
      </c>
      <c r="F196" s="18" t="s">
        <v>27</v>
      </c>
      <c r="G196" s="19">
        <f t="shared" si="11"/>
        <v>0</v>
      </c>
      <c r="H196" s="20">
        <f t="shared" si="13"/>
        <v>0</v>
      </c>
    </row>
    <row r="197" spans="1:8" s="21" customFormat="1">
      <c r="A197" s="26"/>
      <c r="B197" s="26"/>
      <c r="C197" s="27"/>
      <c r="D197" s="18">
        <f t="shared" si="10"/>
        <v>0</v>
      </c>
      <c r="E197" s="18" t="str">
        <f t="shared" si="12"/>
        <v>samedi</v>
      </c>
      <c r="F197" s="18" t="s">
        <v>27</v>
      </c>
      <c r="G197" s="19">
        <f t="shared" si="11"/>
        <v>0</v>
      </c>
      <c r="H197" s="20">
        <f t="shared" si="13"/>
        <v>0</v>
      </c>
    </row>
    <row r="198" spans="1:8" s="21" customFormat="1">
      <c r="A198" s="26"/>
      <c r="B198" s="26"/>
      <c r="C198" s="27"/>
      <c r="D198" s="18">
        <f t="shared" si="10"/>
        <v>0</v>
      </c>
      <c r="E198" s="18" t="str">
        <f t="shared" si="12"/>
        <v>samedi</v>
      </c>
      <c r="F198" s="18" t="s">
        <v>27</v>
      </c>
      <c r="G198" s="19">
        <f t="shared" si="11"/>
        <v>0</v>
      </c>
      <c r="H198" s="20">
        <f t="shared" si="13"/>
        <v>0</v>
      </c>
    </row>
    <row r="199" spans="1:8" s="21" customFormat="1">
      <c r="A199" s="26"/>
      <c r="B199" s="26"/>
      <c r="C199" s="27"/>
      <c r="D199" s="18">
        <f t="shared" si="10"/>
        <v>0</v>
      </c>
      <c r="E199" s="18" t="str">
        <f t="shared" si="12"/>
        <v>samedi</v>
      </c>
      <c r="F199" s="18" t="s">
        <v>27</v>
      </c>
      <c r="G199" s="19">
        <f t="shared" si="11"/>
        <v>0</v>
      </c>
      <c r="H199" s="20">
        <f t="shared" si="13"/>
        <v>0</v>
      </c>
    </row>
    <row r="200" spans="1:8" s="21" customFormat="1">
      <c r="A200" s="26"/>
      <c r="B200" s="26"/>
      <c r="C200" s="27"/>
      <c r="D200" s="18">
        <f t="shared" si="10"/>
        <v>0</v>
      </c>
      <c r="E200" s="18" t="str">
        <f t="shared" si="12"/>
        <v>samedi</v>
      </c>
      <c r="F200" s="18" t="s">
        <v>27</v>
      </c>
      <c r="G200" s="19">
        <f t="shared" si="11"/>
        <v>0</v>
      </c>
      <c r="H200" s="20">
        <f t="shared" si="13"/>
        <v>0</v>
      </c>
    </row>
    <row r="201" spans="1:8" s="21" customFormat="1">
      <c r="A201" s="26"/>
      <c r="B201" s="26"/>
      <c r="C201" s="27"/>
      <c r="D201" s="18">
        <f t="shared" si="10"/>
        <v>0</v>
      </c>
      <c r="E201" s="18" t="str">
        <f t="shared" si="12"/>
        <v>samedi</v>
      </c>
      <c r="F201" s="18" t="s">
        <v>27</v>
      </c>
      <c r="G201" s="19">
        <f t="shared" si="11"/>
        <v>0</v>
      </c>
      <c r="H201" s="20">
        <f t="shared" si="13"/>
        <v>0</v>
      </c>
    </row>
    <row r="202" spans="1:8" s="21" customFormat="1">
      <c r="A202" s="26"/>
      <c r="B202" s="26"/>
      <c r="C202" s="27"/>
      <c r="D202" s="18">
        <f t="shared" si="10"/>
        <v>0</v>
      </c>
      <c r="E202" s="18" t="str">
        <f t="shared" si="12"/>
        <v>samedi</v>
      </c>
      <c r="F202" s="18" t="s">
        <v>27</v>
      </c>
      <c r="G202" s="19">
        <f t="shared" si="11"/>
        <v>0</v>
      </c>
      <c r="H202" s="20">
        <f t="shared" si="13"/>
        <v>0</v>
      </c>
    </row>
    <row r="203" spans="1:8" s="21" customFormat="1">
      <c r="A203" s="26"/>
      <c r="B203" s="26"/>
      <c r="C203" s="27"/>
      <c r="D203" s="18">
        <f t="shared" si="10"/>
        <v>0</v>
      </c>
      <c r="E203" s="18" t="str">
        <f t="shared" si="12"/>
        <v>samedi</v>
      </c>
      <c r="F203" s="18" t="s">
        <v>27</v>
      </c>
      <c r="G203" s="19">
        <f t="shared" si="11"/>
        <v>0</v>
      </c>
      <c r="H203" s="20">
        <f t="shared" si="13"/>
        <v>0</v>
      </c>
    </row>
    <row r="204" spans="1:8" s="21" customFormat="1">
      <c r="A204" s="26"/>
      <c r="B204" s="26"/>
      <c r="C204" s="27"/>
      <c r="D204" s="18">
        <f t="shared" si="10"/>
        <v>0</v>
      </c>
      <c r="E204" s="18" t="str">
        <f t="shared" si="12"/>
        <v>samedi</v>
      </c>
      <c r="F204" s="18" t="s">
        <v>27</v>
      </c>
      <c r="G204" s="19">
        <f t="shared" si="11"/>
        <v>0</v>
      </c>
      <c r="H204" s="20">
        <f t="shared" si="13"/>
        <v>0</v>
      </c>
    </row>
    <row r="205" spans="1:8" s="21" customFormat="1">
      <c r="A205" s="26"/>
      <c r="B205" s="26"/>
      <c r="C205" s="27"/>
      <c r="D205" s="18">
        <f t="shared" si="10"/>
        <v>0</v>
      </c>
      <c r="E205" s="18" t="str">
        <f t="shared" si="12"/>
        <v>samedi</v>
      </c>
      <c r="F205" s="18" t="s">
        <v>27</v>
      </c>
      <c r="G205" s="19">
        <f t="shared" si="11"/>
        <v>0</v>
      </c>
      <c r="H205" s="20">
        <f t="shared" si="13"/>
        <v>0</v>
      </c>
    </row>
    <row r="206" spans="1:8" s="21" customFormat="1">
      <c r="A206" s="26"/>
      <c r="B206" s="26"/>
      <c r="C206" s="27"/>
      <c r="D206" s="18">
        <f t="shared" si="10"/>
        <v>0</v>
      </c>
      <c r="E206" s="18" t="str">
        <f t="shared" si="12"/>
        <v>samedi</v>
      </c>
      <c r="F206" s="18" t="s">
        <v>27</v>
      </c>
      <c r="G206" s="19">
        <f t="shared" si="11"/>
        <v>0</v>
      </c>
      <c r="H206" s="20">
        <f t="shared" si="13"/>
        <v>0</v>
      </c>
    </row>
    <row r="207" spans="1:8" s="21" customFormat="1">
      <c r="A207" s="26"/>
      <c r="B207" s="26"/>
      <c r="C207" s="27"/>
      <c r="D207" s="18">
        <f t="shared" si="10"/>
        <v>0</v>
      </c>
      <c r="E207" s="18" t="str">
        <f t="shared" si="12"/>
        <v>samedi</v>
      </c>
      <c r="F207" s="18" t="s">
        <v>27</v>
      </c>
      <c r="G207" s="19">
        <f t="shared" si="11"/>
        <v>0</v>
      </c>
      <c r="H207" s="20">
        <f t="shared" si="13"/>
        <v>0</v>
      </c>
    </row>
    <row r="208" spans="1:8" s="21" customFormat="1">
      <c r="A208" s="26"/>
      <c r="B208" s="26"/>
      <c r="C208" s="27"/>
      <c r="D208" s="18">
        <f t="shared" ref="D208:D271" si="14">ROUNDDOWN(C208,0)</f>
        <v>0</v>
      </c>
      <c r="E208" s="18" t="str">
        <f t="shared" si="12"/>
        <v>samedi</v>
      </c>
      <c r="F208" s="18" t="s">
        <v>27</v>
      </c>
      <c r="G208" s="19">
        <f t="shared" ref="G208:G271" si="15">C208-D208</f>
        <v>0</v>
      </c>
      <c r="H208" s="20">
        <f t="shared" si="13"/>
        <v>0</v>
      </c>
    </row>
    <row r="209" spans="1:8" s="21" customFormat="1">
      <c r="A209" s="26"/>
      <c r="B209" s="26"/>
      <c r="C209" s="27"/>
      <c r="D209" s="18">
        <f t="shared" si="14"/>
        <v>0</v>
      </c>
      <c r="E209" s="18" t="str">
        <f t="shared" si="12"/>
        <v>samedi</v>
      </c>
      <c r="F209" s="18" t="s">
        <v>27</v>
      </c>
      <c r="G209" s="19">
        <f t="shared" si="15"/>
        <v>0</v>
      </c>
      <c r="H209" s="20">
        <f t="shared" si="13"/>
        <v>0</v>
      </c>
    </row>
    <row r="210" spans="1:8" s="21" customFormat="1">
      <c r="A210" s="26"/>
      <c r="B210" s="26"/>
      <c r="C210" s="27"/>
      <c r="D210" s="18">
        <f t="shared" si="14"/>
        <v>0</v>
      </c>
      <c r="E210" s="18" t="str">
        <f t="shared" si="12"/>
        <v>samedi</v>
      </c>
      <c r="F210" s="18" t="s">
        <v>27</v>
      </c>
      <c r="G210" s="19">
        <f t="shared" si="15"/>
        <v>0</v>
      </c>
      <c r="H210" s="20">
        <f t="shared" si="13"/>
        <v>0</v>
      </c>
    </row>
    <row r="211" spans="1:8" s="21" customFormat="1">
      <c r="A211" s="26"/>
      <c r="B211" s="26"/>
      <c r="C211" s="27"/>
      <c r="D211" s="18">
        <f t="shared" si="14"/>
        <v>0</v>
      </c>
      <c r="E211" s="18" t="str">
        <f t="shared" si="12"/>
        <v>samedi</v>
      </c>
      <c r="F211" s="18" t="s">
        <v>27</v>
      </c>
      <c r="G211" s="19">
        <f t="shared" si="15"/>
        <v>0</v>
      </c>
      <c r="H211" s="20">
        <f t="shared" si="13"/>
        <v>0</v>
      </c>
    </row>
    <row r="212" spans="1:8" s="21" customFormat="1">
      <c r="A212" s="26"/>
      <c r="B212" s="26"/>
      <c r="C212" s="27"/>
      <c r="D212" s="18">
        <f t="shared" si="14"/>
        <v>0</v>
      </c>
      <c r="E212" s="18" t="str">
        <f t="shared" si="12"/>
        <v>samedi</v>
      </c>
      <c r="F212" s="18" t="s">
        <v>27</v>
      </c>
      <c r="G212" s="19">
        <f t="shared" si="15"/>
        <v>0</v>
      </c>
      <c r="H212" s="20">
        <f t="shared" si="13"/>
        <v>0</v>
      </c>
    </row>
    <row r="213" spans="1:8" s="21" customFormat="1">
      <c r="A213" s="26"/>
      <c r="B213" s="26"/>
      <c r="C213" s="27"/>
      <c r="D213" s="18">
        <f t="shared" si="14"/>
        <v>0</v>
      </c>
      <c r="E213" s="18" t="str">
        <f t="shared" si="12"/>
        <v>samedi</v>
      </c>
      <c r="F213" s="18" t="s">
        <v>27</v>
      </c>
      <c r="G213" s="19">
        <f t="shared" si="15"/>
        <v>0</v>
      </c>
      <c r="H213" s="20">
        <f t="shared" si="13"/>
        <v>0</v>
      </c>
    </row>
    <row r="214" spans="1:8" s="21" customFormat="1">
      <c r="A214" s="26"/>
      <c r="B214" s="26"/>
      <c r="C214" s="27"/>
      <c r="D214" s="18">
        <f t="shared" si="14"/>
        <v>0</v>
      </c>
      <c r="E214" s="18" t="str">
        <f t="shared" si="12"/>
        <v>samedi</v>
      </c>
      <c r="F214" s="18" t="s">
        <v>27</v>
      </c>
      <c r="G214" s="19">
        <f t="shared" si="15"/>
        <v>0</v>
      </c>
      <c r="H214" s="20">
        <f t="shared" si="13"/>
        <v>0</v>
      </c>
    </row>
    <row r="215" spans="1:8" s="21" customFormat="1">
      <c r="A215" s="26"/>
      <c r="B215" s="26"/>
      <c r="C215" s="27"/>
      <c r="D215" s="18">
        <f t="shared" si="14"/>
        <v>0</v>
      </c>
      <c r="E215" s="18" t="str">
        <f t="shared" si="12"/>
        <v>samedi</v>
      </c>
      <c r="F215" s="18" t="s">
        <v>27</v>
      </c>
      <c r="G215" s="19">
        <f t="shared" si="15"/>
        <v>0</v>
      </c>
      <c r="H215" s="20">
        <f t="shared" si="13"/>
        <v>0</v>
      </c>
    </row>
    <row r="216" spans="1:8" s="21" customFormat="1">
      <c r="A216" s="26"/>
      <c r="B216" s="26"/>
      <c r="C216" s="27"/>
      <c r="D216" s="18">
        <f t="shared" si="14"/>
        <v>0</v>
      </c>
      <c r="E216" s="18" t="str">
        <f t="shared" si="12"/>
        <v>samedi</v>
      </c>
      <c r="F216" s="18" t="s">
        <v>27</v>
      </c>
      <c r="G216" s="19">
        <f t="shared" si="15"/>
        <v>0</v>
      </c>
      <c r="H216" s="20">
        <f t="shared" si="13"/>
        <v>0</v>
      </c>
    </row>
    <row r="217" spans="1:8" s="21" customFormat="1">
      <c r="A217" s="26"/>
      <c r="B217" s="26"/>
      <c r="C217" s="27"/>
      <c r="D217" s="18">
        <f t="shared" si="14"/>
        <v>0</v>
      </c>
      <c r="E217" s="18" t="str">
        <f t="shared" si="12"/>
        <v>samedi</v>
      </c>
      <c r="F217" s="18" t="s">
        <v>27</v>
      </c>
      <c r="G217" s="19">
        <f t="shared" si="15"/>
        <v>0</v>
      </c>
      <c r="H217" s="20">
        <f t="shared" si="13"/>
        <v>0</v>
      </c>
    </row>
    <row r="218" spans="1:8" s="21" customFormat="1">
      <c r="A218" s="26"/>
      <c r="B218" s="26"/>
      <c r="C218" s="27"/>
      <c r="D218" s="18">
        <f t="shared" si="14"/>
        <v>0</v>
      </c>
      <c r="E218" s="18" t="str">
        <f t="shared" si="12"/>
        <v>samedi</v>
      </c>
      <c r="F218" s="18" t="s">
        <v>27</v>
      </c>
      <c r="G218" s="19">
        <f t="shared" si="15"/>
        <v>0</v>
      </c>
      <c r="H218" s="20">
        <f t="shared" si="13"/>
        <v>0</v>
      </c>
    </row>
    <row r="219" spans="1:8" s="21" customFormat="1">
      <c r="A219" s="26"/>
      <c r="B219" s="26"/>
      <c r="C219" s="27"/>
      <c r="D219" s="18">
        <f t="shared" si="14"/>
        <v>0</v>
      </c>
      <c r="E219" s="18" t="str">
        <f t="shared" si="12"/>
        <v>samedi</v>
      </c>
      <c r="F219" s="18" t="s">
        <v>27</v>
      </c>
      <c r="G219" s="19">
        <f t="shared" si="15"/>
        <v>0</v>
      </c>
      <c r="H219" s="20">
        <f t="shared" si="13"/>
        <v>0</v>
      </c>
    </row>
    <row r="220" spans="1:8" s="21" customFormat="1">
      <c r="A220" s="26"/>
      <c r="B220" s="26"/>
      <c r="C220" s="27"/>
      <c r="D220" s="18">
        <f t="shared" si="14"/>
        <v>0</v>
      </c>
      <c r="E220" s="18" t="str">
        <f t="shared" si="12"/>
        <v>samedi</v>
      </c>
      <c r="F220" s="18" t="s">
        <v>27</v>
      </c>
      <c r="G220" s="19">
        <f t="shared" si="15"/>
        <v>0</v>
      </c>
      <c r="H220" s="20">
        <f t="shared" si="13"/>
        <v>0</v>
      </c>
    </row>
    <row r="221" spans="1:8" s="21" customFormat="1">
      <c r="A221" s="26"/>
      <c r="B221" s="26"/>
      <c r="C221" s="27"/>
      <c r="D221" s="18">
        <f t="shared" si="14"/>
        <v>0</v>
      </c>
      <c r="E221" s="18" t="str">
        <f t="shared" si="12"/>
        <v>samedi</v>
      </c>
      <c r="F221" s="18" t="s">
        <v>27</v>
      </c>
      <c r="G221" s="19">
        <f t="shared" si="15"/>
        <v>0</v>
      </c>
      <c r="H221" s="20">
        <f t="shared" si="13"/>
        <v>0</v>
      </c>
    </row>
    <row r="222" spans="1:8" s="21" customFormat="1">
      <c r="A222" s="26"/>
      <c r="B222" s="26"/>
      <c r="C222" s="27"/>
      <c r="D222" s="18">
        <f t="shared" si="14"/>
        <v>0</v>
      </c>
      <c r="E222" s="18" t="str">
        <f t="shared" si="12"/>
        <v>samedi</v>
      </c>
      <c r="F222" s="18" t="s">
        <v>27</v>
      </c>
      <c r="G222" s="19">
        <f t="shared" si="15"/>
        <v>0</v>
      </c>
      <c r="H222" s="20">
        <f t="shared" si="13"/>
        <v>0</v>
      </c>
    </row>
    <row r="223" spans="1:8" s="21" customFormat="1">
      <c r="A223" s="26"/>
      <c r="B223" s="26"/>
      <c r="C223" s="27"/>
      <c r="D223" s="18">
        <f t="shared" si="14"/>
        <v>0</v>
      </c>
      <c r="E223" s="18" t="str">
        <f t="shared" si="12"/>
        <v>samedi</v>
      </c>
      <c r="F223" s="18" t="s">
        <v>27</v>
      </c>
      <c r="G223" s="19">
        <f t="shared" si="15"/>
        <v>0</v>
      </c>
      <c r="H223" s="20">
        <f t="shared" si="13"/>
        <v>0</v>
      </c>
    </row>
    <row r="224" spans="1:8" s="21" customFormat="1">
      <c r="A224" s="26"/>
      <c r="B224" s="26"/>
      <c r="C224" s="27"/>
      <c r="D224" s="18">
        <f t="shared" si="14"/>
        <v>0</v>
      </c>
      <c r="E224" s="18" t="str">
        <f t="shared" si="12"/>
        <v>samedi</v>
      </c>
      <c r="F224" s="18" t="s">
        <v>27</v>
      </c>
      <c r="G224" s="19">
        <f t="shared" si="15"/>
        <v>0</v>
      </c>
      <c r="H224" s="20">
        <f t="shared" si="13"/>
        <v>0</v>
      </c>
    </row>
    <row r="225" spans="1:8" s="21" customFormat="1">
      <c r="A225" s="26"/>
      <c r="B225" s="26"/>
      <c r="C225" s="27"/>
      <c r="D225" s="18">
        <f t="shared" si="14"/>
        <v>0</v>
      </c>
      <c r="E225" s="18" t="str">
        <f t="shared" si="12"/>
        <v>samedi</v>
      </c>
      <c r="F225" s="18" t="s">
        <v>27</v>
      </c>
      <c r="G225" s="19">
        <f t="shared" si="15"/>
        <v>0</v>
      </c>
      <c r="H225" s="20">
        <f t="shared" si="13"/>
        <v>0</v>
      </c>
    </row>
    <row r="226" spans="1:8" s="21" customFormat="1">
      <c r="A226" s="26"/>
      <c r="B226" s="26"/>
      <c r="C226" s="27"/>
      <c r="D226" s="18">
        <f t="shared" si="14"/>
        <v>0</v>
      </c>
      <c r="E226" s="18" t="str">
        <f t="shared" si="12"/>
        <v>samedi</v>
      </c>
      <c r="F226" s="18" t="s">
        <v>27</v>
      </c>
      <c r="G226" s="19">
        <f t="shared" si="15"/>
        <v>0</v>
      </c>
      <c r="H226" s="20">
        <f t="shared" si="13"/>
        <v>0</v>
      </c>
    </row>
    <row r="227" spans="1:8" s="21" customFormat="1">
      <c r="A227" s="26"/>
      <c r="B227" s="26"/>
      <c r="C227" s="27"/>
      <c r="D227" s="18">
        <f t="shared" si="14"/>
        <v>0</v>
      </c>
      <c r="E227" s="18" t="str">
        <f t="shared" si="12"/>
        <v>samedi</v>
      </c>
      <c r="F227" s="18" t="s">
        <v>27</v>
      </c>
      <c r="G227" s="19">
        <f t="shared" si="15"/>
        <v>0</v>
      </c>
      <c r="H227" s="20">
        <f t="shared" si="13"/>
        <v>0</v>
      </c>
    </row>
    <row r="228" spans="1:8" s="21" customFormat="1">
      <c r="A228" s="26"/>
      <c r="B228" s="26"/>
      <c r="C228" s="27"/>
      <c r="D228" s="18">
        <f t="shared" si="14"/>
        <v>0</v>
      </c>
      <c r="E228" s="18" t="str">
        <f t="shared" si="12"/>
        <v>samedi</v>
      </c>
      <c r="F228" s="18" t="s">
        <v>27</v>
      </c>
      <c r="G228" s="19">
        <f t="shared" si="15"/>
        <v>0</v>
      </c>
      <c r="H228" s="20">
        <f t="shared" si="13"/>
        <v>0</v>
      </c>
    </row>
    <row r="229" spans="1:8" s="21" customFormat="1">
      <c r="A229" s="26"/>
      <c r="B229" s="26"/>
      <c r="C229" s="27"/>
      <c r="D229" s="18">
        <f t="shared" si="14"/>
        <v>0</v>
      </c>
      <c r="E229" s="18" t="str">
        <f t="shared" si="12"/>
        <v>samedi</v>
      </c>
      <c r="F229" s="18" t="s">
        <v>27</v>
      </c>
      <c r="G229" s="19">
        <f t="shared" si="15"/>
        <v>0</v>
      </c>
      <c r="H229" s="20">
        <f t="shared" si="13"/>
        <v>0</v>
      </c>
    </row>
    <row r="230" spans="1:8" s="21" customFormat="1">
      <c r="A230" s="26"/>
      <c r="B230" s="26"/>
      <c r="C230" s="27"/>
      <c r="D230" s="18">
        <f t="shared" si="14"/>
        <v>0</v>
      </c>
      <c r="E230" s="18" t="str">
        <f t="shared" si="12"/>
        <v>samedi</v>
      </c>
      <c r="F230" s="18" t="s">
        <v>27</v>
      </c>
      <c r="G230" s="19">
        <f t="shared" si="15"/>
        <v>0</v>
      </c>
      <c r="H230" s="20">
        <f t="shared" si="13"/>
        <v>0</v>
      </c>
    </row>
    <row r="231" spans="1:8" s="21" customFormat="1">
      <c r="A231" s="26"/>
      <c r="B231" s="26"/>
      <c r="C231" s="27"/>
      <c r="D231" s="18">
        <f t="shared" si="14"/>
        <v>0</v>
      </c>
      <c r="E231" s="18" t="str">
        <f t="shared" si="12"/>
        <v>samedi</v>
      </c>
      <c r="F231" s="18" t="s">
        <v>27</v>
      </c>
      <c r="G231" s="19">
        <f t="shared" si="15"/>
        <v>0</v>
      </c>
      <c r="H231" s="20">
        <f t="shared" si="13"/>
        <v>0</v>
      </c>
    </row>
    <row r="232" spans="1:8" s="21" customFormat="1">
      <c r="A232" s="26"/>
      <c r="B232" s="26"/>
      <c r="C232" s="27"/>
      <c r="D232" s="18">
        <f t="shared" si="14"/>
        <v>0</v>
      </c>
      <c r="E232" s="18" t="str">
        <f t="shared" si="12"/>
        <v>samedi</v>
      </c>
      <c r="F232" s="18" t="s">
        <v>27</v>
      </c>
      <c r="G232" s="19">
        <f t="shared" si="15"/>
        <v>0</v>
      </c>
      <c r="H232" s="20">
        <f t="shared" si="13"/>
        <v>0</v>
      </c>
    </row>
    <row r="233" spans="1:8" s="21" customFormat="1">
      <c r="A233" s="26"/>
      <c r="B233" s="26"/>
      <c r="C233" s="27"/>
      <c r="D233" s="18">
        <f t="shared" si="14"/>
        <v>0</v>
      </c>
      <c r="E233" s="18" t="str">
        <f t="shared" si="12"/>
        <v>samedi</v>
      </c>
      <c r="F233" s="18" t="s">
        <v>27</v>
      </c>
      <c r="G233" s="19">
        <f t="shared" si="15"/>
        <v>0</v>
      </c>
      <c r="H233" s="20">
        <f t="shared" si="13"/>
        <v>0</v>
      </c>
    </row>
    <row r="234" spans="1:8" s="21" customFormat="1">
      <c r="A234" s="26"/>
      <c r="B234" s="26"/>
      <c r="C234" s="27"/>
      <c r="D234" s="18">
        <f t="shared" si="14"/>
        <v>0</v>
      </c>
      <c r="E234" s="18" t="str">
        <f t="shared" si="12"/>
        <v>samedi</v>
      </c>
      <c r="F234" s="18" t="s">
        <v>27</v>
      </c>
      <c r="G234" s="19">
        <f t="shared" si="15"/>
        <v>0</v>
      </c>
      <c r="H234" s="20">
        <f t="shared" si="13"/>
        <v>0</v>
      </c>
    </row>
    <row r="235" spans="1:8" s="21" customFormat="1">
      <c r="A235" s="26"/>
      <c r="B235" s="26"/>
      <c r="C235" s="27"/>
      <c r="D235" s="18">
        <f t="shared" si="14"/>
        <v>0</v>
      </c>
      <c r="E235" s="18" t="str">
        <f t="shared" si="12"/>
        <v>samedi</v>
      </c>
      <c r="F235" s="18" t="s">
        <v>27</v>
      </c>
      <c r="G235" s="19">
        <f t="shared" si="15"/>
        <v>0</v>
      </c>
      <c r="H235" s="20">
        <f t="shared" si="13"/>
        <v>0</v>
      </c>
    </row>
    <row r="236" spans="1:8" s="21" customFormat="1">
      <c r="A236" s="26"/>
      <c r="B236" s="26"/>
      <c r="C236" s="27"/>
      <c r="D236" s="18">
        <f t="shared" si="14"/>
        <v>0</v>
      </c>
      <c r="E236" s="18" t="str">
        <f t="shared" si="12"/>
        <v>samedi</v>
      </c>
      <c r="F236" s="18" t="s">
        <v>27</v>
      </c>
      <c r="G236" s="19">
        <f t="shared" si="15"/>
        <v>0</v>
      </c>
      <c r="H236" s="20">
        <f t="shared" si="13"/>
        <v>0</v>
      </c>
    </row>
    <row r="237" spans="1:8" s="21" customFormat="1">
      <c r="A237" s="26"/>
      <c r="B237" s="26"/>
      <c r="C237" s="27"/>
      <c r="D237" s="18">
        <f t="shared" si="14"/>
        <v>0</v>
      </c>
      <c r="E237" s="18" t="str">
        <f t="shared" si="12"/>
        <v>samedi</v>
      </c>
      <c r="F237" s="18" t="s">
        <v>27</v>
      </c>
      <c r="G237" s="19">
        <f t="shared" si="15"/>
        <v>0</v>
      </c>
      <c r="H237" s="20">
        <f t="shared" si="13"/>
        <v>0</v>
      </c>
    </row>
    <row r="238" spans="1:8" s="21" customFormat="1">
      <c r="A238" s="26"/>
      <c r="B238" s="26"/>
      <c r="C238" s="27"/>
      <c r="D238" s="18">
        <f t="shared" si="14"/>
        <v>0</v>
      </c>
      <c r="E238" s="18" t="str">
        <f t="shared" si="12"/>
        <v>samedi</v>
      </c>
      <c r="F238" s="18" t="s">
        <v>27</v>
      </c>
      <c r="G238" s="19">
        <f t="shared" si="15"/>
        <v>0</v>
      </c>
      <c r="H238" s="20">
        <f t="shared" si="13"/>
        <v>0</v>
      </c>
    </row>
    <row r="239" spans="1:8" s="21" customFormat="1">
      <c r="A239" s="26"/>
      <c r="B239" s="26"/>
      <c r="C239" s="27"/>
      <c r="D239" s="18">
        <f t="shared" si="14"/>
        <v>0</v>
      </c>
      <c r="E239" s="18" t="str">
        <f t="shared" si="12"/>
        <v>samedi</v>
      </c>
      <c r="F239" s="18" t="s">
        <v>27</v>
      </c>
      <c r="G239" s="19">
        <f t="shared" si="15"/>
        <v>0</v>
      </c>
      <c r="H239" s="20">
        <f t="shared" si="13"/>
        <v>0</v>
      </c>
    </row>
    <row r="240" spans="1:8" s="21" customFormat="1">
      <c r="A240" s="26"/>
      <c r="B240" s="26"/>
      <c r="C240" s="27"/>
      <c r="D240" s="18">
        <f t="shared" si="14"/>
        <v>0</v>
      </c>
      <c r="E240" s="18" t="str">
        <f t="shared" si="12"/>
        <v>samedi</v>
      </c>
      <c r="F240" s="18" t="s">
        <v>27</v>
      </c>
      <c r="G240" s="19">
        <f t="shared" si="15"/>
        <v>0</v>
      </c>
      <c r="H240" s="20">
        <f t="shared" si="13"/>
        <v>0</v>
      </c>
    </row>
    <row r="241" spans="1:8" s="21" customFormat="1">
      <c r="A241" s="26"/>
      <c r="B241" s="26"/>
      <c r="C241" s="27"/>
      <c r="D241" s="18">
        <f t="shared" si="14"/>
        <v>0</v>
      </c>
      <c r="E241" s="18" t="str">
        <f t="shared" si="12"/>
        <v>samedi</v>
      </c>
      <c r="F241" s="18" t="s">
        <v>27</v>
      </c>
      <c r="G241" s="19">
        <f t="shared" si="15"/>
        <v>0</v>
      </c>
      <c r="H241" s="20">
        <f t="shared" si="13"/>
        <v>0</v>
      </c>
    </row>
    <row r="242" spans="1:8" s="21" customFormat="1">
      <c r="A242" s="26"/>
      <c r="B242" s="26"/>
      <c r="C242" s="27"/>
      <c r="D242" s="18">
        <f t="shared" si="14"/>
        <v>0</v>
      </c>
      <c r="E242" s="18" t="str">
        <f t="shared" si="12"/>
        <v>samedi</v>
      </c>
      <c r="F242" s="18" t="s">
        <v>27</v>
      </c>
      <c r="G242" s="19">
        <f t="shared" si="15"/>
        <v>0</v>
      </c>
      <c r="H242" s="20">
        <f t="shared" si="13"/>
        <v>0</v>
      </c>
    </row>
    <row r="243" spans="1:8" s="21" customFormat="1">
      <c r="A243" s="26"/>
      <c r="B243" s="26"/>
      <c r="C243" s="27"/>
      <c r="D243" s="18">
        <f t="shared" si="14"/>
        <v>0</v>
      </c>
      <c r="E243" s="18" t="str">
        <f t="shared" si="12"/>
        <v>samedi</v>
      </c>
      <c r="F243" s="18" t="s">
        <v>27</v>
      </c>
      <c r="G243" s="19">
        <f t="shared" si="15"/>
        <v>0</v>
      </c>
      <c r="H243" s="20">
        <f t="shared" si="13"/>
        <v>0</v>
      </c>
    </row>
    <row r="244" spans="1:8" s="21" customFormat="1">
      <c r="A244" s="26"/>
      <c r="B244" s="26"/>
      <c r="C244" s="27"/>
      <c r="D244" s="18">
        <f t="shared" si="14"/>
        <v>0</v>
      </c>
      <c r="E244" s="18" t="str">
        <f t="shared" si="12"/>
        <v>samedi</v>
      </c>
      <c r="F244" s="18" t="s">
        <v>27</v>
      </c>
      <c r="G244" s="19">
        <f t="shared" si="15"/>
        <v>0</v>
      </c>
      <c r="H244" s="20">
        <f t="shared" si="13"/>
        <v>0</v>
      </c>
    </row>
    <row r="245" spans="1:8" s="21" customFormat="1">
      <c r="A245" s="26"/>
      <c r="B245" s="26"/>
      <c r="C245" s="27"/>
      <c r="D245" s="18">
        <f t="shared" si="14"/>
        <v>0</v>
      </c>
      <c r="E245" s="18" t="str">
        <f t="shared" si="12"/>
        <v>samedi</v>
      </c>
      <c r="F245" s="18" t="s">
        <v>27</v>
      </c>
      <c r="G245" s="19">
        <f t="shared" si="15"/>
        <v>0</v>
      </c>
      <c r="H245" s="20">
        <f t="shared" si="13"/>
        <v>0</v>
      </c>
    </row>
    <row r="246" spans="1:8" s="21" customFormat="1">
      <c r="A246" s="26"/>
      <c r="B246" s="26"/>
      <c r="C246" s="27"/>
      <c r="D246" s="18">
        <f t="shared" si="14"/>
        <v>0</v>
      </c>
      <c r="E246" s="18" t="str">
        <f t="shared" si="12"/>
        <v>samedi</v>
      </c>
      <c r="F246" s="18" t="s">
        <v>27</v>
      </c>
      <c r="G246" s="19">
        <f t="shared" si="15"/>
        <v>0</v>
      </c>
      <c r="H246" s="20">
        <f t="shared" si="13"/>
        <v>0</v>
      </c>
    </row>
    <row r="247" spans="1:8" s="21" customFormat="1">
      <c r="A247" s="26"/>
      <c r="B247" s="26"/>
      <c r="C247" s="27"/>
      <c r="D247" s="18">
        <f t="shared" si="14"/>
        <v>0</v>
      </c>
      <c r="E247" s="18" t="str">
        <f t="shared" si="12"/>
        <v>samedi</v>
      </c>
      <c r="F247" s="18" t="s">
        <v>27</v>
      </c>
      <c r="G247" s="19">
        <f t="shared" si="15"/>
        <v>0</v>
      </c>
      <c r="H247" s="20">
        <f t="shared" si="13"/>
        <v>0</v>
      </c>
    </row>
    <row r="248" spans="1:8" s="21" customFormat="1">
      <c r="A248" s="26"/>
      <c r="B248" s="26"/>
      <c r="C248" s="27"/>
      <c r="D248" s="18">
        <f t="shared" si="14"/>
        <v>0</v>
      </c>
      <c r="E248" s="18" t="str">
        <f t="shared" si="12"/>
        <v>samedi</v>
      </c>
      <c r="F248" s="18" t="s">
        <v>27</v>
      </c>
      <c r="G248" s="19">
        <f t="shared" si="15"/>
        <v>0</v>
      </c>
      <c r="H248" s="20">
        <f t="shared" si="13"/>
        <v>0</v>
      </c>
    </row>
    <row r="249" spans="1:8" s="21" customFormat="1">
      <c r="A249" s="26"/>
      <c r="B249" s="26"/>
      <c r="C249" s="27"/>
      <c r="D249" s="18">
        <f t="shared" si="14"/>
        <v>0</v>
      </c>
      <c r="E249" s="18" t="str">
        <f t="shared" si="12"/>
        <v>samedi</v>
      </c>
      <c r="F249" s="18" t="s">
        <v>27</v>
      </c>
      <c r="G249" s="19">
        <f t="shared" si="15"/>
        <v>0</v>
      </c>
      <c r="H249" s="20">
        <f t="shared" si="13"/>
        <v>0</v>
      </c>
    </row>
    <row r="250" spans="1:8" s="21" customFormat="1">
      <c r="A250" s="26"/>
      <c r="B250" s="26"/>
      <c r="C250" s="27"/>
      <c r="D250" s="18">
        <f t="shared" si="14"/>
        <v>0</v>
      </c>
      <c r="E250" s="18" t="str">
        <f t="shared" si="12"/>
        <v>samedi</v>
      </c>
      <c r="F250" s="18" t="s">
        <v>27</v>
      </c>
      <c r="G250" s="19">
        <f t="shared" si="15"/>
        <v>0</v>
      </c>
      <c r="H250" s="20">
        <f t="shared" si="13"/>
        <v>0</v>
      </c>
    </row>
    <row r="251" spans="1:8" s="21" customFormat="1">
      <c r="A251" s="26"/>
      <c r="B251" s="26"/>
      <c r="C251" s="27"/>
      <c r="D251" s="18">
        <f t="shared" si="14"/>
        <v>0</v>
      </c>
      <c r="E251" s="18" t="str">
        <f t="shared" si="12"/>
        <v>samedi</v>
      </c>
      <c r="F251" s="18" t="s">
        <v>27</v>
      </c>
      <c r="G251" s="19">
        <f t="shared" si="15"/>
        <v>0</v>
      </c>
      <c r="H251" s="20">
        <f t="shared" si="13"/>
        <v>0</v>
      </c>
    </row>
    <row r="252" spans="1:8">
      <c r="A252" s="28"/>
      <c r="B252" s="20"/>
      <c r="C252" s="20"/>
      <c r="D252" s="18">
        <f t="shared" si="14"/>
        <v>0</v>
      </c>
      <c r="E252" s="18" t="str">
        <f t="shared" si="12"/>
        <v>samedi</v>
      </c>
      <c r="F252" s="18" t="s">
        <v>27</v>
      </c>
      <c r="G252" s="19">
        <f t="shared" si="15"/>
        <v>0</v>
      </c>
      <c r="H252" s="20">
        <f t="shared" si="13"/>
        <v>0</v>
      </c>
    </row>
    <row r="253" spans="1:8">
      <c r="A253" s="28"/>
      <c r="B253" s="20"/>
      <c r="C253" s="20"/>
      <c r="D253" s="18">
        <f t="shared" si="14"/>
        <v>0</v>
      </c>
      <c r="E253" s="18" t="str">
        <f t="shared" si="12"/>
        <v>samedi</v>
      </c>
      <c r="F253" s="18" t="s">
        <v>27</v>
      </c>
      <c r="G253" s="19">
        <f t="shared" si="15"/>
        <v>0</v>
      </c>
      <c r="H253" s="20">
        <f t="shared" si="13"/>
        <v>0</v>
      </c>
    </row>
    <row r="254" spans="1:8">
      <c r="A254" s="28"/>
      <c r="B254" s="20"/>
      <c r="C254" s="20"/>
      <c r="D254" s="18">
        <f t="shared" si="14"/>
        <v>0</v>
      </c>
      <c r="E254" s="18" t="str">
        <f t="shared" si="12"/>
        <v>samedi</v>
      </c>
      <c r="F254" s="18" t="s">
        <v>27</v>
      </c>
      <c r="G254" s="19">
        <f t="shared" si="15"/>
        <v>0</v>
      </c>
      <c r="H254" s="20">
        <f t="shared" si="13"/>
        <v>0</v>
      </c>
    </row>
    <row r="255" spans="1:8">
      <c r="A255" s="28"/>
      <c r="B255" s="20"/>
      <c r="C255" s="20"/>
      <c r="D255" s="18">
        <f t="shared" si="14"/>
        <v>0</v>
      </c>
      <c r="E255" s="18" t="str">
        <f t="shared" si="12"/>
        <v>samedi</v>
      </c>
      <c r="F255" s="18" t="s">
        <v>27</v>
      </c>
      <c r="G255" s="19">
        <f t="shared" si="15"/>
        <v>0</v>
      </c>
      <c r="H255" s="20">
        <f t="shared" si="13"/>
        <v>0</v>
      </c>
    </row>
    <row r="256" spans="1:8">
      <c r="A256" s="28"/>
      <c r="B256" s="20"/>
      <c r="C256" s="20"/>
      <c r="D256" s="18">
        <f t="shared" si="14"/>
        <v>0</v>
      </c>
      <c r="E256" s="18" t="str">
        <f t="shared" si="12"/>
        <v>samedi</v>
      </c>
      <c r="F256" s="18" t="s">
        <v>27</v>
      </c>
      <c r="G256" s="19">
        <f t="shared" si="15"/>
        <v>0</v>
      </c>
      <c r="H256" s="20">
        <f t="shared" si="13"/>
        <v>0</v>
      </c>
    </row>
    <row r="257" spans="1:8">
      <c r="A257" s="28"/>
      <c r="B257" s="20"/>
      <c r="C257" s="20"/>
      <c r="D257" s="18">
        <f t="shared" si="14"/>
        <v>0</v>
      </c>
      <c r="E257" s="18" t="str">
        <f t="shared" si="12"/>
        <v>samedi</v>
      </c>
      <c r="F257" s="18" t="s">
        <v>27</v>
      </c>
      <c r="G257" s="19">
        <f t="shared" si="15"/>
        <v>0</v>
      </c>
      <c r="H257" s="20">
        <f t="shared" si="13"/>
        <v>0</v>
      </c>
    </row>
    <row r="258" spans="1:8">
      <c r="A258" s="28"/>
      <c r="B258" s="20"/>
      <c r="C258" s="20"/>
      <c r="D258" s="18">
        <f t="shared" si="14"/>
        <v>0</v>
      </c>
      <c r="E258" s="18" t="str">
        <f t="shared" ref="E258:E321" si="16">TEXT(D258,"jjjj")</f>
        <v>samedi</v>
      </c>
      <c r="F258" s="18" t="s">
        <v>27</v>
      </c>
      <c r="G258" s="19">
        <f t="shared" si="15"/>
        <v>0</v>
      </c>
      <c r="H258" s="20">
        <f t="shared" ref="H258:H321" si="17">IF(AND(G258&gt;=0.333333333333334,G258&lt;0.6875,$F$2:$F$500&lt;&gt;$F$63,$F$2:$F$500&lt;&gt;$F$69),1,0)</f>
        <v>0</v>
      </c>
    </row>
    <row r="259" spans="1:8">
      <c r="A259" s="28"/>
      <c r="B259" s="20"/>
      <c r="C259" s="20"/>
      <c r="D259" s="18">
        <f t="shared" si="14"/>
        <v>0</v>
      </c>
      <c r="E259" s="18" t="str">
        <f t="shared" si="16"/>
        <v>samedi</v>
      </c>
      <c r="F259" s="18" t="s">
        <v>27</v>
      </c>
      <c r="G259" s="19">
        <f t="shared" si="15"/>
        <v>0</v>
      </c>
      <c r="H259" s="20">
        <f t="shared" si="17"/>
        <v>0</v>
      </c>
    </row>
    <row r="260" spans="1:8">
      <c r="A260" s="28"/>
      <c r="B260" s="20"/>
      <c r="C260" s="20"/>
      <c r="D260" s="18">
        <f t="shared" si="14"/>
        <v>0</v>
      </c>
      <c r="E260" s="18" t="str">
        <f t="shared" si="16"/>
        <v>samedi</v>
      </c>
      <c r="F260" s="18" t="s">
        <v>27</v>
      </c>
      <c r="G260" s="19">
        <f t="shared" si="15"/>
        <v>0</v>
      </c>
      <c r="H260" s="20">
        <f t="shared" si="17"/>
        <v>0</v>
      </c>
    </row>
    <row r="261" spans="1:8">
      <c r="A261" s="28"/>
      <c r="B261" s="20"/>
      <c r="C261" s="20"/>
      <c r="D261" s="18">
        <f t="shared" si="14"/>
        <v>0</v>
      </c>
      <c r="E261" s="18" t="str">
        <f t="shared" si="16"/>
        <v>samedi</v>
      </c>
      <c r="F261" s="18" t="s">
        <v>27</v>
      </c>
      <c r="G261" s="19">
        <f t="shared" si="15"/>
        <v>0</v>
      </c>
      <c r="H261" s="20">
        <f t="shared" si="17"/>
        <v>0</v>
      </c>
    </row>
    <row r="262" spans="1:8">
      <c r="A262" s="28"/>
      <c r="B262" s="20"/>
      <c r="C262" s="20"/>
      <c r="D262" s="18">
        <f t="shared" si="14"/>
        <v>0</v>
      </c>
      <c r="E262" s="18" t="str">
        <f t="shared" si="16"/>
        <v>samedi</v>
      </c>
      <c r="F262" s="18" t="s">
        <v>27</v>
      </c>
      <c r="G262" s="19">
        <f t="shared" si="15"/>
        <v>0</v>
      </c>
      <c r="H262" s="20">
        <f t="shared" si="17"/>
        <v>0</v>
      </c>
    </row>
    <row r="263" spans="1:8">
      <c r="A263" s="28"/>
      <c r="B263" s="20"/>
      <c r="C263" s="20"/>
      <c r="D263" s="18">
        <f t="shared" si="14"/>
        <v>0</v>
      </c>
      <c r="E263" s="18" t="str">
        <f t="shared" si="16"/>
        <v>samedi</v>
      </c>
      <c r="F263" s="18" t="s">
        <v>27</v>
      </c>
      <c r="G263" s="19">
        <f t="shared" si="15"/>
        <v>0</v>
      </c>
      <c r="H263" s="20">
        <f t="shared" si="17"/>
        <v>0</v>
      </c>
    </row>
    <row r="264" spans="1:8">
      <c r="A264" s="28"/>
      <c r="B264" s="20"/>
      <c r="C264" s="20"/>
      <c r="D264" s="18">
        <f t="shared" si="14"/>
        <v>0</v>
      </c>
      <c r="E264" s="18" t="str">
        <f t="shared" si="16"/>
        <v>samedi</v>
      </c>
      <c r="F264" s="18" t="s">
        <v>27</v>
      </c>
      <c r="G264" s="19">
        <f t="shared" si="15"/>
        <v>0</v>
      </c>
      <c r="H264" s="20">
        <f t="shared" si="17"/>
        <v>0</v>
      </c>
    </row>
    <row r="265" spans="1:8">
      <c r="A265" s="28"/>
      <c r="B265" s="20"/>
      <c r="C265" s="20"/>
      <c r="D265" s="18">
        <f t="shared" si="14"/>
        <v>0</v>
      </c>
      <c r="E265" s="18" t="str">
        <f t="shared" si="16"/>
        <v>samedi</v>
      </c>
      <c r="F265" s="18" t="s">
        <v>27</v>
      </c>
      <c r="G265" s="19">
        <f t="shared" si="15"/>
        <v>0</v>
      </c>
      <c r="H265" s="20">
        <f t="shared" si="17"/>
        <v>0</v>
      </c>
    </row>
    <row r="266" spans="1:8">
      <c r="A266" s="28"/>
      <c r="B266" s="20"/>
      <c r="C266" s="20"/>
      <c r="D266" s="18">
        <f t="shared" si="14"/>
        <v>0</v>
      </c>
      <c r="E266" s="18" t="str">
        <f t="shared" si="16"/>
        <v>samedi</v>
      </c>
      <c r="F266" s="18" t="s">
        <v>27</v>
      </c>
      <c r="G266" s="19">
        <f t="shared" si="15"/>
        <v>0</v>
      </c>
      <c r="H266" s="20">
        <f t="shared" si="17"/>
        <v>0</v>
      </c>
    </row>
    <row r="267" spans="1:8">
      <c r="A267" s="28"/>
      <c r="B267" s="20"/>
      <c r="C267" s="20"/>
      <c r="D267" s="18">
        <f t="shared" si="14"/>
        <v>0</v>
      </c>
      <c r="E267" s="18" t="str">
        <f t="shared" si="16"/>
        <v>samedi</v>
      </c>
      <c r="F267" s="18" t="s">
        <v>27</v>
      </c>
      <c r="G267" s="19">
        <f t="shared" si="15"/>
        <v>0</v>
      </c>
      <c r="H267" s="20">
        <f t="shared" si="17"/>
        <v>0</v>
      </c>
    </row>
    <row r="268" spans="1:8">
      <c r="A268" s="28"/>
      <c r="B268" s="20"/>
      <c r="C268" s="20"/>
      <c r="D268" s="18">
        <f t="shared" si="14"/>
        <v>0</v>
      </c>
      <c r="E268" s="18" t="str">
        <f t="shared" si="16"/>
        <v>samedi</v>
      </c>
      <c r="F268" s="18" t="s">
        <v>27</v>
      </c>
      <c r="G268" s="19">
        <f t="shared" si="15"/>
        <v>0</v>
      </c>
      <c r="H268" s="20">
        <f t="shared" si="17"/>
        <v>0</v>
      </c>
    </row>
    <row r="269" spans="1:8">
      <c r="A269" s="28"/>
      <c r="B269" s="20"/>
      <c r="C269" s="20"/>
      <c r="D269" s="18">
        <f t="shared" si="14"/>
        <v>0</v>
      </c>
      <c r="E269" s="18" t="str">
        <f t="shared" si="16"/>
        <v>samedi</v>
      </c>
      <c r="F269" s="18" t="s">
        <v>27</v>
      </c>
      <c r="G269" s="19">
        <f t="shared" si="15"/>
        <v>0</v>
      </c>
      <c r="H269" s="20">
        <f t="shared" si="17"/>
        <v>0</v>
      </c>
    </row>
    <row r="270" spans="1:8">
      <c r="A270" s="28"/>
      <c r="B270" s="20"/>
      <c r="C270" s="20"/>
      <c r="D270" s="18">
        <f t="shared" si="14"/>
        <v>0</v>
      </c>
      <c r="E270" s="18" t="str">
        <f t="shared" si="16"/>
        <v>samedi</v>
      </c>
      <c r="F270" s="18" t="s">
        <v>27</v>
      </c>
      <c r="G270" s="19">
        <f t="shared" si="15"/>
        <v>0</v>
      </c>
      <c r="H270" s="20">
        <f t="shared" si="17"/>
        <v>0</v>
      </c>
    </row>
    <row r="271" spans="1:8">
      <c r="A271" s="28"/>
      <c r="B271" s="20"/>
      <c r="C271" s="20"/>
      <c r="D271" s="18">
        <f t="shared" si="14"/>
        <v>0</v>
      </c>
      <c r="E271" s="18" t="str">
        <f t="shared" si="16"/>
        <v>samedi</v>
      </c>
      <c r="F271" s="18" t="s">
        <v>27</v>
      </c>
      <c r="G271" s="19">
        <f t="shared" si="15"/>
        <v>0</v>
      </c>
      <c r="H271" s="20">
        <f t="shared" si="17"/>
        <v>0</v>
      </c>
    </row>
    <row r="272" spans="1:8">
      <c r="A272" s="28"/>
      <c r="B272" s="20"/>
      <c r="C272" s="20"/>
      <c r="D272" s="18">
        <f t="shared" ref="D272:D335" si="18">ROUNDDOWN(C272,0)</f>
        <v>0</v>
      </c>
      <c r="E272" s="18" t="str">
        <f t="shared" si="16"/>
        <v>samedi</v>
      </c>
      <c r="F272" s="18" t="s">
        <v>27</v>
      </c>
      <c r="G272" s="19">
        <f t="shared" ref="G272:G335" si="19">C272-D272</f>
        <v>0</v>
      </c>
      <c r="H272" s="20">
        <f t="shared" si="17"/>
        <v>0</v>
      </c>
    </row>
    <row r="273" spans="1:8">
      <c r="A273" s="28"/>
      <c r="B273" s="20"/>
      <c r="C273" s="20"/>
      <c r="D273" s="18">
        <f t="shared" si="18"/>
        <v>0</v>
      </c>
      <c r="E273" s="18" t="str">
        <f t="shared" si="16"/>
        <v>samedi</v>
      </c>
      <c r="F273" s="18" t="s">
        <v>27</v>
      </c>
      <c r="G273" s="19">
        <f t="shared" si="19"/>
        <v>0</v>
      </c>
      <c r="H273" s="20">
        <f t="shared" si="17"/>
        <v>0</v>
      </c>
    </row>
    <row r="274" spans="1:8">
      <c r="A274" s="28"/>
      <c r="B274" s="20"/>
      <c r="C274" s="20"/>
      <c r="D274" s="18">
        <f t="shared" si="18"/>
        <v>0</v>
      </c>
      <c r="E274" s="18" t="str">
        <f t="shared" si="16"/>
        <v>samedi</v>
      </c>
      <c r="F274" s="18" t="s">
        <v>27</v>
      </c>
      <c r="G274" s="19">
        <f t="shared" si="19"/>
        <v>0</v>
      </c>
      <c r="H274" s="20">
        <f t="shared" si="17"/>
        <v>0</v>
      </c>
    </row>
    <row r="275" spans="1:8">
      <c r="A275" s="28"/>
      <c r="B275" s="20"/>
      <c r="C275" s="20"/>
      <c r="D275" s="18">
        <f t="shared" si="18"/>
        <v>0</v>
      </c>
      <c r="E275" s="18" t="str">
        <f t="shared" si="16"/>
        <v>samedi</v>
      </c>
      <c r="F275" s="18" t="s">
        <v>27</v>
      </c>
      <c r="G275" s="19">
        <f t="shared" si="19"/>
        <v>0</v>
      </c>
      <c r="H275" s="20">
        <f t="shared" si="17"/>
        <v>0</v>
      </c>
    </row>
    <row r="276" spans="1:8">
      <c r="A276" s="28"/>
      <c r="B276" s="20"/>
      <c r="C276" s="20"/>
      <c r="D276" s="18">
        <f t="shared" si="18"/>
        <v>0</v>
      </c>
      <c r="E276" s="18" t="str">
        <f t="shared" si="16"/>
        <v>samedi</v>
      </c>
      <c r="F276" s="18" t="s">
        <v>27</v>
      </c>
      <c r="G276" s="19">
        <f t="shared" si="19"/>
        <v>0</v>
      </c>
      <c r="H276" s="20">
        <f t="shared" si="17"/>
        <v>0</v>
      </c>
    </row>
    <row r="277" spans="1:8">
      <c r="A277" s="28"/>
      <c r="B277" s="20"/>
      <c r="C277" s="20"/>
      <c r="D277" s="18">
        <f t="shared" si="18"/>
        <v>0</v>
      </c>
      <c r="E277" s="18" t="str">
        <f t="shared" si="16"/>
        <v>samedi</v>
      </c>
      <c r="F277" s="18" t="s">
        <v>27</v>
      </c>
      <c r="G277" s="19">
        <f t="shared" si="19"/>
        <v>0</v>
      </c>
      <c r="H277" s="20">
        <f t="shared" si="17"/>
        <v>0</v>
      </c>
    </row>
    <row r="278" spans="1:8">
      <c r="A278" s="28"/>
      <c r="B278" s="20"/>
      <c r="C278" s="20"/>
      <c r="D278" s="18">
        <f t="shared" si="18"/>
        <v>0</v>
      </c>
      <c r="E278" s="18" t="str">
        <f t="shared" si="16"/>
        <v>samedi</v>
      </c>
      <c r="F278" s="18" t="s">
        <v>27</v>
      </c>
      <c r="G278" s="19">
        <f t="shared" si="19"/>
        <v>0</v>
      </c>
      <c r="H278" s="20">
        <f t="shared" si="17"/>
        <v>0</v>
      </c>
    </row>
    <row r="279" spans="1:8">
      <c r="A279" s="28"/>
      <c r="B279" s="20"/>
      <c r="C279" s="20"/>
      <c r="D279" s="18">
        <f t="shared" si="18"/>
        <v>0</v>
      </c>
      <c r="E279" s="18" t="str">
        <f t="shared" si="16"/>
        <v>samedi</v>
      </c>
      <c r="F279" s="18" t="s">
        <v>27</v>
      </c>
      <c r="G279" s="19">
        <f t="shared" si="19"/>
        <v>0</v>
      </c>
      <c r="H279" s="20">
        <f t="shared" si="17"/>
        <v>0</v>
      </c>
    </row>
    <row r="280" spans="1:8">
      <c r="A280" s="28"/>
      <c r="B280" s="20"/>
      <c r="C280" s="20"/>
      <c r="D280" s="18">
        <f t="shared" si="18"/>
        <v>0</v>
      </c>
      <c r="E280" s="18" t="str">
        <f t="shared" si="16"/>
        <v>samedi</v>
      </c>
      <c r="F280" s="18" t="s">
        <v>27</v>
      </c>
      <c r="G280" s="19">
        <f t="shared" si="19"/>
        <v>0</v>
      </c>
      <c r="H280" s="20">
        <f t="shared" si="17"/>
        <v>0</v>
      </c>
    </row>
    <row r="281" spans="1:8">
      <c r="A281" s="28"/>
      <c r="B281" s="20"/>
      <c r="C281" s="20"/>
      <c r="D281" s="18">
        <f t="shared" si="18"/>
        <v>0</v>
      </c>
      <c r="E281" s="18" t="str">
        <f t="shared" si="16"/>
        <v>samedi</v>
      </c>
      <c r="F281" s="18" t="s">
        <v>27</v>
      </c>
      <c r="G281" s="19">
        <f t="shared" si="19"/>
        <v>0</v>
      </c>
      <c r="H281" s="20">
        <f t="shared" si="17"/>
        <v>0</v>
      </c>
    </row>
    <row r="282" spans="1:8">
      <c r="A282" s="28"/>
      <c r="B282" s="20"/>
      <c r="C282" s="20"/>
      <c r="D282" s="18">
        <f t="shared" si="18"/>
        <v>0</v>
      </c>
      <c r="E282" s="18" t="str">
        <f t="shared" si="16"/>
        <v>samedi</v>
      </c>
      <c r="F282" s="18" t="s">
        <v>27</v>
      </c>
      <c r="G282" s="19">
        <f t="shared" si="19"/>
        <v>0</v>
      </c>
      <c r="H282" s="20">
        <f t="shared" si="17"/>
        <v>0</v>
      </c>
    </row>
    <row r="283" spans="1:8">
      <c r="A283" s="28"/>
      <c r="B283" s="20"/>
      <c r="C283" s="20"/>
      <c r="D283" s="18">
        <f t="shared" si="18"/>
        <v>0</v>
      </c>
      <c r="E283" s="18" t="str">
        <f t="shared" si="16"/>
        <v>samedi</v>
      </c>
      <c r="F283" s="18" t="s">
        <v>27</v>
      </c>
      <c r="G283" s="19">
        <f t="shared" si="19"/>
        <v>0</v>
      </c>
      <c r="H283" s="20">
        <f t="shared" si="17"/>
        <v>0</v>
      </c>
    </row>
    <row r="284" spans="1:8">
      <c r="A284" s="28"/>
      <c r="B284" s="20"/>
      <c r="C284" s="20"/>
      <c r="D284" s="18">
        <f t="shared" si="18"/>
        <v>0</v>
      </c>
      <c r="E284" s="18" t="str">
        <f t="shared" si="16"/>
        <v>samedi</v>
      </c>
      <c r="F284" s="18" t="s">
        <v>27</v>
      </c>
      <c r="G284" s="19">
        <f t="shared" si="19"/>
        <v>0</v>
      </c>
      <c r="H284" s="20">
        <f t="shared" si="17"/>
        <v>0</v>
      </c>
    </row>
    <row r="285" spans="1:8">
      <c r="A285" s="28"/>
      <c r="B285" s="20"/>
      <c r="C285" s="20"/>
      <c r="D285" s="18">
        <f t="shared" si="18"/>
        <v>0</v>
      </c>
      <c r="E285" s="18" t="str">
        <f t="shared" si="16"/>
        <v>samedi</v>
      </c>
      <c r="F285" s="18" t="s">
        <v>27</v>
      </c>
      <c r="G285" s="19">
        <f t="shared" si="19"/>
        <v>0</v>
      </c>
      <c r="H285" s="20">
        <f t="shared" si="17"/>
        <v>0</v>
      </c>
    </row>
    <row r="286" spans="1:8">
      <c r="A286" s="28"/>
      <c r="B286" s="20"/>
      <c r="C286" s="20"/>
      <c r="D286" s="18">
        <f t="shared" si="18"/>
        <v>0</v>
      </c>
      <c r="E286" s="18" t="str">
        <f t="shared" si="16"/>
        <v>samedi</v>
      </c>
      <c r="F286" s="18" t="s">
        <v>27</v>
      </c>
      <c r="G286" s="19">
        <f t="shared" si="19"/>
        <v>0</v>
      </c>
      <c r="H286" s="20">
        <f t="shared" si="17"/>
        <v>0</v>
      </c>
    </row>
    <row r="287" spans="1:8">
      <c r="A287" s="28"/>
      <c r="B287" s="20"/>
      <c r="C287" s="20"/>
      <c r="D287" s="18">
        <f t="shared" si="18"/>
        <v>0</v>
      </c>
      <c r="E287" s="18" t="str">
        <f t="shared" si="16"/>
        <v>samedi</v>
      </c>
      <c r="F287" s="18" t="s">
        <v>27</v>
      </c>
      <c r="G287" s="19">
        <f t="shared" si="19"/>
        <v>0</v>
      </c>
      <c r="H287" s="20">
        <f t="shared" si="17"/>
        <v>0</v>
      </c>
    </row>
    <row r="288" spans="1:8">
      <c r="A288" s="28"/>
      <c r="B288" s="20"/>
      <c r="C288" s="20"/>
      <c r="D288" s="18">
        <f t="shared" si="18"/>
        <v>0</v>
      </c>
      <c r="E288" s="18" t="str">
        <f t="shared" si="16"/>
        <v>samedi</v>
      </c>
      <c r="F288" s="18" t="s">
        <v>27</v>
      </c>
      <c r="G288" s="19">
        <f t="shared" si="19"/>
        <v>0</v>
      </c>
      <c r="H288" s="20">
        <f t="shared" si="17"/>
        <v>0</v>
      </c>
    </row>
    <row r="289" spans="1:8">
      <c r="A289" s="28"/>
      <c r="B289" s="20"/>
      <c r="C289" s="20"/>
      <c r="D289" s="18">
        <f t="shared" si="18"/>
        <v>0</v>
      </c>
      <c r="E289" s="18" t="str">
        <f t="shared" si="16"/>
        <v>samedi</v>
      </c>
      <c r="F289" s="18" t="s">
        <v>27</v>
      </c>
      <c r="G289" s="19">
        <f t="shared" si="19"/>
        <v>0</v>
      </c>
      <c r="H289" s="20">
        <f t="shared" si="17"/>
        <v>0</v>
      </c>
    </row>
    <row r="290" spans="1:8">
      <c r="A290" s="28"/>
      <c r="B290" s="20"/>
      <c r="C290" s="20"/>
      <c r="D290" s="18">
        <f t="shared" si="18"/>
        <v>0</v>
      </c>
      <c r="E290" s="18" t="str">
        <f t="shared" si="16"/>
        <v>samedi</v>
      </c>
      <c r="F290" s="18" t="s">
        <v>27</v>
      </c>
      <c r="G290" s="19">
        <f t="shared" si="19"/>
        <v>0</v>
      </c>
      <c r="H290" s="20">
        <f t="shared" si="17"/>
        <v>0</v>
      </c>
    </row>
    <row r="291" spans="1:8">
      <c r="A291" s="28"/>
      <c r="B291" s="20"/>
      <c r="C291" s="20"/>
      <c r="D291" s="18">
        <f t="shared" si="18"/>
        <v>0</v>
      </c>
      <c r="E291" s="18" t="str">
        <f t="shared" si="16"/>
        <v>samedi</v>
      </c>
      <c r="F291" s="18" t="s">
        <v>27</v>
      </c>
      <c r="G291" s="19">
        <f t="shared" si="19"/>
        <v>0</v>
      </c>
      <c r="H291" s="20">
        <f t="shared" si="17"/>
        <v>0</v>
      </c>
    </row>
    <row r="292" spans="1:8">
      <c r="A292" s="28"/>
      <c r="B292" s="20"/>
      <c r="C292" s="20"/>
      <c r="D292" s="18">
        <f t="shared" si="18"/>
        <v>0</v>
      </c>
      <c r="E292" s="18" t="str">
        <f t="shared" si="16"/>
        <v>samedi</v>
      </c>
      <c r="F292" s="18" t="s">
        <v>27</v>
      </c>
      <c r="G292" s="19">
        <f t="shared" si="19"/>
        <v>0</v>
      </c>
      <c r="H292" s="20">
        <f t="shared" si="17"/>
        <v>0</v>
      </c>
    </row>
    <row r="293" spans="1:8">
      <c r="A293" s="28"/>
      <c r="B293" s="20"/>
      <c r="C293" s="20"/>
      <c r="D293" s="18">
        <f t="shared" si="18"/>
        <v>0</v>
      </c>
      <c r="E293" s="18" t="str">
        <f t="shared" si="16"/>
        <v>samedi</v>
      </c>
      <c r="F293" s="18" t="s">
        <v>27</v>
      </c>
      <c r="G293" s="19">
        <f t="shared" si="19"/>
        <v>0</v>
      </c>
      <c r="H293" s="20">
        <f t="shared" si="17"/>
        <v>0</v>
      </c>
    </row>
    <row r="294" spans="1:8">
      <c r="A294" s="28"/>
      <c r="B294" s="20"/>
      <c r="C294" s="20"/>
      <c r="D294" s="18">
        <f t="shared" si="18"/>
        <v>0</v>
      </c>
      <c r="E294" s="18" t="str">
        <f t="shared" si="16"/>
        <v>samedi</v>
      </c>
      <c r="F294" s="18" t="s">
        <v>27</v>
      </c>
      <c r="G294" s="19">
        <f t="shared" si="19"/>
        <v>0</v>
      </c>
      <c r="H294" s="20">
        <f t="shared" si="17"/>
        <v>0</v>
      </c>
    </row>
    <row r="295" spans="1:8">
      <c r="A295" s="28"/>
      <c r="B295" s="20"/>
      <c r="C295" s="20"/>
      <c r="D295" s="18">
        <f t="shared" si="18"/>
        <v>0</v>
      </c>
      <c r="E295" s="18" t="str">
        <f t="shared" si="16"/>
        <v>samedi</v>
      </c>
      <c r="F295" s="18" t="s">
        <v>27</v>
      </c>
      <c r="G295" s="19">
        <f t="shared" si="19"/>
        <v>0</v>
      </c>
      <c r="H295" s="20">
        <f t="shared" si="17"/>
        <v>0</v>
      </c>
    </row>
    <row r="296" spans="1:8">
      <c r="A296" s="28"/>
      <c r="B296" s="20"/>
      <c r="C296" s="20"/>
      <c r="D296" s="18">
        <f t="shared" si="18"/>
        <v>0</v>
      </c>
      <c r="E296" s="18" t="str">
        <f t="shared" si="16"/>
        <v>samedi</v>
      </c>
      <c r="F296" s="18" t="s">
        <v>27</v>
      </c>
      <c r="G296" s="19">
        <f t="shared" si="19"/>
        <v>0</v>
      </c>
      <c r="H296" s="20">
        <f t="shared" si="17"/>
        <v>0</v>
      </c>
    </row>
    <row r="297" spans="1:8">
      <c r="A297" s="28"/>
      <c r="B297" s="20"/>
      <c r="C297" s="20"/>
      <c r="D297" s="18">
        <f t="shared" si="18"/>
        <v>0</v>
      </c>
      <c r="E297" s="18" t="str">
        <f t="shared" si="16"/>
        <v>samedi</v>
      </c>
      <c r="F297" s="18" t="s">
        <v>27</v>
      </c>
      <c r="G297" s="19">
        <f t="shared" si="19"/>
        <v>0</v>
      </c>
      <c r="H297" s="20">
        <f t="shared" si="17"/>
        <v>0</v>
      </c>
    </row>
    <row r="298" spans="1:8">
      <c r="A298" s="28"/>
      <c r="B298" s="20"/>
      <c r="C298" s="20"/>
      <c r="D298" s="18">
        <f t="shared" si="18"/>
        <v>0</v>
      </c>
      <c r="E298" s="18" t="str">
        <f t="shared" si="16"/>
        <v>samedi</v>
      </c>
      <c r="F298" s="18" t="s">
        <v>27</v>
      </c>
      <c r="G298" s="19">
        <f t="shared" si="19"/>
        <v>0</v>
      </c>
      <c r="H298" s="20">
        <f t="shared" si="17"/>
        <v>0</v>
      </c>
    </row>
    <row r="299" spans="1:8">
      <c r="A299" s="28"/>
      <c r="B299" s="20"/>
      <c r="C299" s="20"/>
      <c r="D299" s="18">
        <f t="shared" si="18"/>
        <v>0</v>
      </c>
      <c r="E299" s="18" t="str">
        <f t="shared" si="16"/>
        <v>samedi</v>
      </c>
      <c r="F299" s="18" t="s">
        <v>27</v>
      </c>
      <c r="G299" s="19">
        <f t="shared" si="19"/>
        <v>0</v>
      </c>
      <c r="H299" s="20">
        <f t="shared" si="17"/>
        <v>0</v>
      </c>
    </row>
    <row r="300" spans="1:8">
      <c r="A300" s="28"/>
      <c r="B300" s="20"/>
      <c r="C300" s="20"/>
      <c r="D300" s="18">
        <f t="shared" si="18"/>
        <v>0</v>
      </c>
      <c r="E300" s="18" t="str">
        <f t="shared" si="16"/>
        <v>samedi</v>
      </c>
      <c r="F300" s="18" t="s">
        <v>27</v>
      </c>
      <c r="G300" s="19">
        <f t="shared" si="19"/>
        <v>0</v>
      </c>
      <c r="H300" s="20">
        <f t="shared" si="17"/>
        <v>0</v>
      </c>
    </row>
    <row r="301" spans="1:8">
      <c r="A301" s="28"/>
      <c r="B301" s="20"/>
      <c r="C301" s="20"/>
      <c r="D301" s="18">
        <f t="shared" si="18"/>
        <v>0</v>
      </c>
      <c r="E301" s="18" t="str">
        <f t="shared" si="16"/>
        <v>samedi</v>
      </c>
      <c r="F301" s="18" t="s">
        <v>27</v>
      </c>
      <c r="G301" s="19">
        <f t="shared" si="19"/>
        <v>0</v>
      </c>
      <c r="H301" s="20">
        <f t="shared" si="17"/>
        <v>0</v>
      </c>
    </row>
    <row r="302" spans="1:8">
      <c r="A302" s="28"/>
      <c r="B302" s="20"/>
      <c r="C302" s="20"/>
      <c r="D302" s="18">
        <f t="shared" si="18"/>
        <v>0</v>
      </c>
      <c r="E302" s="18" t="str">
        <f t="shared" si="16"/>
        <v>samedi</v>
      </c>
      <c r="F302" s="18" t="s">
        <v>27</v>
      </c>
      <c r="G302" s="19">
        <f t="shared" si="19"/>
        <v>0</v>
      </c>
      <c r="H302" s="20">
        <f t="shared" si="17"/>
        <v>0</v>
      </c>
    </row>
    <row r="303" spans="1:8">
      <c r="A303" s="28"/>
      <c r="B303" s="20"/>
      <c r="C303" s="20"/>
      <c r="D303" s="18">
        <f t="shared" si="18"/>
        <v>0</v>
      </c>
      <c r="E303" s="18" t="str">
        <f t="shared" si="16"/>
        <v>samedi</v>
      </c>
      <c r="F303" s="18" t="s">
        <v>27</v>
      </c>
      <c r="G303" s="19">
        <f t="shared" si="19"/>
        <v>0</v>
      </c>
      <c r="H303" s="20">
        <f t="shared" si="17"/>
        <v>0</v>
      </c>
    </row>
    <row r="304" spans="1:8">
      <c r="A304" s="28"/>
      <c r="B304" s="20"/>
      <c r="C304" s="20"/>
      <c r="D304" s="18">
        <f t="shared" si="18"/>
        <v>0</v>
      </c>
      <c r="E304" s="18" t="str">
        <f t="shared" si="16"/>
        <v>samedi</v>
      </c>
      <c r="F304" s="18" t="s">
        <v>27</v>
      </c>
      <c r="G304" s="19">
        <f t="shared" si="19"/>
        <v>0</v>
      </c>
      <c r="H304" s="20">
        <f t="shared" si="17"/>
        <v>0</v>
      </c>
    </row>
    <row r="305" spans="1:8">
      <c r="A305" s="28"/>
      <c r="B305" s="20"/>
      <c r="C305" s="20"/>
      <c r="D305" s="18">
        <f t="shared" si="18"/>
        <v>0</v>
      </c>
      <c r="E305" s="18" t="str">
        <f t="shared" si="16"/>
        <v>samedi</v>
      </c>
      <c r="F305" s="18" t="s">
        <v>27</v>
      </c>
      <c r="G305" s="19">
        <f t="shared" si="19"/>
        <v>0</v>
      </c>
      <c r="H305" s="20">
        <f t="shared" si="17"/>
        <v>0</v>
      </c>
    </row>
    <row r="306" spans="1:8">
      <c r="A306" s="28"/>
      <c r="B306" s="20"/>
      <c r="C306" s="20"/>
      <c r="D306" s="18">
        <f t="shared" si="18"/>
        <v>0</v>
      </c>
      <c r="E306" s="18" t="str">
        <f t="shared" si="16"/>
        <v>samedi</v>
      </c>
      <c r="F306" s="18" t="s">
        <v>27</v>
      </c>
      <c r="G306" s="19">
        <f t="shared" si="19"/>
        <v>0</v>
      </c>
      <c r="H306" s="20">
        <f t="shared" si="17"/>
        <v>0</v>
      </c>
    </row>
    <row r="307" spans="1:8">
      <c r="A307" s="28"/>
      <c r="B307" s="20"/>
      <c r="C307" s="20"/>
      <c r="D307" s="18">
        <f t="shared" si="18"/>
        <v>0</v>
      </c>
      <c r="E307" s="18" t="str">
        <f t="shared" si="16"/>
        <v>samedi</v>
      </c>
      <c r="F307" s="18" t="s">
        <v>27</v>
      </c>
      <c r="G307" s="19">
        <f t="shared" si="19"/>
        <v>0</v>
      </c>
      <c r="H307" s="20">
        <f t="shared" si="17"/>
        <v>0</v>
      </c>
    </row>
    <row r="308" spans="1:8">
      <c r="A308" s="28"/>
      <c r="B308" s="20"/>
      <c r="C308" s="20"/>
      <c r="D308" s="18">
        <f t="shared" si="18"/>
        <v>0</v>
      </c>
      <c r="E308" s="18" t="str">
        <f t="shared" si="16"/>
        <v>samedi</v>
      </c>
      <c r="F308" s="18" t="s">
        <v>27</v>
      </c>
      <c r="G308" s="19">
        <f t="shared" si="19"/>
        <v>0</v>
      </c>
      <c r="H308" s="20">
        <f t="shared" si="17"/>
        <v>0</v>
      </c>
    </row>
    <row r="309" spans="1:8">
      <c r="A309" s="28"/>
      <c r="B309" s="20"/>
      <c r="C309" s="20"/>
      <c r="D309" s="18">
        <f t="shared" si="18"/>
        <v>0</v>
      </c>
      <c r="E309" s="18" t="str">
        <f t="shared" si="16"/>
        <v>samedi</v>
      </c>
      <c r="F309" s="18" t="s">
        <v>27</v>
      </c>
      <c r="G309" s="19">
        <f t="shared" si="19"/>
        <v>0</v>
      </c>
      <c r="H309" s="20">
        <f t="shared" si="17"/>
        <v>0</v>
      </c>
    </row>
    <row r="310" spans="1:8">
      <c r="A310" s="28"/>
      <c r="B310" s="20"/>
      <c r="C310" s="20"/>
      <c r="D310" s="18">
        <f t="shared" si="18"/>
        <v>0</v>
      </c>
      <c r="E310" s="18" t="str">
        <f t="shared" si="16"/>
        <v>samedi</v>
      </c>
      <c r="F310" s="18" t="s">
        <v>27</v>
      </c>
      <c r="G310" s="19">
        <f t="shared" si="19"/>
        <v>0</v>
      </c>
      <c r="H310" s="20">
        <f t="shared" si="17"/>
        <v>0</v>
      </c>
    </row>
    <row r="311" spans="1:8">
      <c r="A311" s="28"/>
      <c r="B311" s="20"/>
      <c r="C311" s="20"/>
      <c r="D311" s="18">
        <f t="shared" si="18"/>
        <v>0</v>
      </c>
      <c r="E311" s="18" t="str">
        <f t="shared" si="16"/>
        <v>samedi</v>
      </c>
      <c r="F311" s="18" t="s">
        <v>27</v>
      </c>
      <c r="G311" s="19">
        <f t="shared" si="19"/>
        <v>0</v>
      </c>
      <c r="H311" s="20">
        <f t="shared" si="17"/>
        <v>0</v>
      </c>
    </row>
    <row r="312" spans="1:8">
      <c r="A312" s="28"/>
      <c r="B312" s="20"/>
      <c r="C312" s="20"/>
      <c r="D312" s="18">
        <f t="shared" si="18"/>
        <v>0</v>
      </c>
      <c r="E312" s="18" t="str">
        <f t="shared" si="16"/>
        <v>samedi</v>
      </c>
      <c r="F312" s="18" t="s">
        <v>27</v>
      </c>
      <c r="G312" s="19">
        <f t="shared" si="19"/>
        <v>0</v>
      </c>
      <c r="H312" s="20">
        <f t="shared" si="17"/>
        <v>0</v>
      </c>
    </row>
    <row r="313" spans="1:8">
      <c r="A313" s="28"/>
      <c r="B313" s="20"/>
      <c r="C313" s="20"/>
      <c r="D313" s="18">
        <f t="shared" si="18"/>
        <v>0</v>
      </c>
      <c r="E313" s="18" t="str">
        <f t="shared" si="16"/>
        <v>samedi</v>
      </c>
      <c r="F313" s="18" t="s">
        <v>27</v>
      </c>
      <c r="G313" s="19">
        <f t="shared" si="19"/>
        <v>0</v>
      </c>
      <c r="H313" s="20">
        <f t="shared" si="17"/>
        <v>0</v>
      </c>
    </row>
    <row r="314" spans="1:8">
      <c r="A314" s="28"/>
      <c r="B314" s="20"/>
      <c r="C314" s="20"/>
      <c r="D314" s="18">
        <f t="shared" si="18"/>
        <v>0</v>
      </c>
      <c r="E314" s="18" t="str">
        <f t="shared" si="16"/>
        <v>samedi</v>
      </c>
      <c r="F314" s="18" t="s">
        <v>27</v>
      </c>
      <c r="G314" s="19">
        <f t="shared" si="19"/>
        <v>0</v>
      </c>
      <c r="H314" s="20">
        <f t="shared" si="17"/>
        <v>0</v>
      </c>
    </row>
    <row r="315" spans="1:8">
      <c r="A315" s="28"/>
      <c r="B315" s="20"/>
      <c r="C315" s="20"/>
      <c r="D315" s="18">
        <f t="shared" si="18"/>
        <v>0</v>
      </c>
      <c r="E315" s="18" t="str">
        <f t="shared" si="16"/>
        <v>samedi</v>
      </c>
      <c r="F315" s="18" t="s">
        <v>27</v>
      </c>
      <c r="G315" s="19">
        <f t="shared" si="19"/>
        <v>0</v>
      </c>
      <c r="H315" s="20">
        <f t="shared" si="17"/>
        <v>0</v>
      </c>
    </row>
    <row r="316" spans="1:8">
      <c r="A316" s="28"/>
      <c r="B316" s="20"/>
      <c r="C316" s="20"/>
      <c r="D316" s="18">
        <f t="shared" si="18"/>
        <v>0</v>
      </c>
      <c r="E316" s="18" t="str">
        <f t="shared" si="16"/>
        <v>samedi</v>
      </c>
      <c r="F316" s="18" t="s">
        <v>27</v>
      </c>
      <c r="G316" s="19">
        <f t="shared" si="19"/>
        <v>0</v>
      </c>
      <c r="H316" s="20">
        <f t="shared" si="17"/>
        <v>0</v>
      </c>
    </row>
    <row r="317" spans="1:8">
      <c r="A317" s="28"/>
      <c r="B317" s="20"/>
      <c r="C317" s="20"/>
      <c r="D317" s="18">
        <f t="shared" si="18"/>
        <v>0</v>
      </c>
      <c r="E317" s="18" t="str">
        <f t="shared" si="16"/>
        <v>samedi</v>
      </c>
      <c r="F317" s="18" t="s">
        <v>27</v>
      </c>
      <c r="G317" s="19">
        <f t="shared" si="19"/>
        <v>0</v>
      </c>
      <c r="H317" s="20">
        <f t="shared" si="17"/>
        <v>0</v>
      </c>
    </row>
    <row r="318" spans="1:8">
      <c r="A318" s="28"/>
      <c r="B318" s="20"/>
      <c r="C318" s="20"/>
      <c r="D318" s="18">
        <f t="shared" si="18"/>
        <v>0</v>
      </c>
      <c r="E318" s="18" t="str">
        <f t="shared" si="16"/>
        <v>samedi</v>
      </c>
      <c r="F318" s="18" t="s">
        <v>27</v>
      </c>
      <c r="G318" s="19">
        <f t="shared" si="19"/>
        <v>0</v>
      </c>
      <c r="H318" s="20">
        <f t="shared" si="17"/>
        <v>0</v>
      </c>
    </row>
    <row r="319" spans="1:8">
      <c r="A319" s="28"/>
      <c r="B319" s="20"/>
      <c r="C319" s="20"/>
      <c r="D319" s="18">
        <f t="shared" si="18"/>
        <v>0</v>
      </c>
      <c r="E319" s="18" t="str">
        <f t="shared" si="16"/>
        <v>samedi</v>
      </c>
      <c r="F319" s="18" t="s">
        <v>27</v>
      </c>
      <c r="G319" s="19">
        <f t="shared" si="19"/>
        <v>0</v>
      </c>
      <c r="H319" s="20">
        <f t="shared" si="17"/>
        <v>0</v>
      </c>
    </row>
    <row r="320" spans="1:8">
      <c r="A320" s="28"/>
      <c r="B320" s="20"/>
      <c r="C320" s="20"/>
      <c r="D320" s="18">
        <f t="shared" si="18"/>
        <v>0</v>
      </c>
      <c r="E320" s="18" t="str">
        <f t="shared" si="16"/>
        <v>samedi</v>
      </c>
      <c r="F320" s="18" t="s">
        <v>27</v>
      </c>
      <c r="G320" s="19">
        <f t="shared" si="19"/>
        <v>0</v>
      </c>
      <c r="H320" s="20">
        <f t="shared" si="17"/>
        <v>0</v>
      </c>
    </row>
    <row r="321" spans="1:8">
      <c r="A321" s="28"/>
      <c r="B321" s="20"/>
      <c r="C321" s="20"/>
      <c r="D321" s="18">
        <f t="shared" si="18"/>
        <v>0</v>
      </c>
      <c r="E321" s="18" t="str">
        <f t="shared" si="16"/>
        <v>samedi</v>
      </c>
      <c r="F321" s="18" t="s">
        <v>27</v>
      </c>
      <c r="G321" s="19">
        <f t="shared" si="19"/>
        <v>0</v>
      </c>
      <c r="H321" s="20">
        <f t="shared" si="17"/>
        <v>0</v>
      </c>
    </row>
    <row r="322" spans="1:8">
      <c r="A322" s="28"/>
      <c r="B322" s="20"/>
      <c r="C322" s="20"/>
      <c r="D322" s="18">
        <f t="shared" si="18"/>
        <v>0</v>
      </c>
      <c r="E322" s="18" t="str">
        <f t="shared" ref="E322:E385" si="20">TEXT(D322,"jjjj")</f>
        <v>samedi</v>
      </c>
      <c r="F322" s="18" t="s">
        <v>27</v>
      </c>
      <c r="G322" s="19">
        <f t="shared" si="19"/>
        <v>0</v>
      </c>
      <c r="H322" s="20">
        <f t="shared" ref="H322:H385" si="21">IF(AND(G322&gt;=0.333333333333334,G322&lt;0.6875,$F$2:$F$500&lt;&gt;$F$63,$F$2:$F$500&lt;&gt;$F$69),1,0)</f>
        <v>0</v>
      </c>
    </row>
    <row r="323" spans="1:8">
      <c r="A323" s="28"/>
      <c r="B323" s="20"/>
      <c r="C323" s="20"/>
      <c r="D323" s="18">
        <f t="shared" si="18"/>
        <v>0</v>
      </c>
      <c r="E323" s="18" t="str">
        <f t="shared" si="20"/>
        <v>samedi</v>
      </c>
      <c r="F323" s="18" t="s">
        <v>27</v>
      </c>
      <c r="G323" s="19">
        <f t="shared" si="19"/>
        <v>0</v>
      </c>
      <c r="H323" s="20">
        <f t="shared" si="21"/>
        <v>0</v>
      </c>
    </row>
    <row r="324" spans="1:8">
      <c r="A324" s="28"/>
      <c r="B324" s="20"/>
      <c r="C324" s="20"/>
      <c r="D324" s="18">
        <f t="shared" si="18"/>
        <v>0</v>
      </c>
      <c r="E324" s="18" t="str">
        <f t="shared" si="20"/>
        <v>samedi</v>
      </c>
      <c r="F324" s="18" t="s">
        <v>27</v>
      </c>
      <c r="G324" s="19">
        <f t="shared" si="19"/>
        <v>0</v>
      </c>
      <c r="H324" s="20">
        <f t="shared" si="21"/>
        <v>0</v>
      </c>
    </row>
    <row r="325" spans="1:8">
      <c r="A325" s="28"/>
      <c r="B325" s="20"/>
      <c r="C325" s="20"/>
      <c r="D325" s="18">
        <f t="shared" si="18"/>
        <v>0</v>
      </c>
      <c r="E325" s="18" t="str">
        <f t="shared" si="20"/>
        <v>samedi</v>
      </c>
      <c r="F325" s="18" t="s">
        <v>27</v>
      </c>
      <c r="G325" s="19">
        <f t="shared" si="19"/>
        <v>0</v>
      </c>
      <c r="H325" s="20">
        <f t="shared" si="21"/>
        <v>0</v>
      </c>
    </row>
    <row r="326" spans="1:8">
      <c r="A326" s="28"/>
      <c r="B326" s="20"/>
      <c r="C326" s="20"/>
      <c r="D326" s="18">
        <f t="shared" si="18"/>
        <v>0</v>
      </c>
      <c r="E326" s="18" t="str">
        <f t="shared" si="20"/>
        <v>samedi</v>
      </c>
      <c r="F326" s="18" t="s">
        <v>27</v>
      </c>
      <c r="G326" s="19">
        <f t="shared" si="19"/>
        <v>0</v>
      </c>
      <c r="H326" s="20">
        <f t="shared" si="21"/>
        <v>0</v>
      </c>
    </row>
    <row r="327" spans="1:8">
      <c r="A327" s="28"/>
      <c r="B327" s="20"/>
      <c r="C327" s="20"/>
      <c r="D327" s="18">
        <f t="shared" si="18"/>
        <v>0</v>
      </c>
      <c r="E327" s="18" t="str">
        <f t="shared" si="20"/>
        <v>samedi</v>
      </c>
      <c r="F327" s="18" t="s">
        <v>27</v>
      </c>
      <c r="G327" s="19">
        <f t="shared" si="19"/>
        <v>0</v>
      </c>
      <c r="H327" s="20">
        <f t="shared" si="21"/>
        <v>0</v>
      </c>
    </row>
    <row r="328" spans="1:8">
      <c r="A328" s="28"/>
      <c r="B328" s="20"/>
      <c r="C328" s="20"/>
      <c r="D328" s="18">
        <f t="shared" si="18"/>
        <v>0</v>
      </c>
      <c r="E328" s="18" t="str">
        <f t="shared" si="20"/>
        <v>samedi</v>
      </c>
      <c r="F328" s="18" t="s">
        <v>27</v>
      </c>
      <c r="G328" s="19">
        <f t="shared" si="19"/>
        <v>0</v>
      </c>
      <c r="H328" s="20">
        <f t="shared" si="21"/>
        <v>0</v>
      </c>
    </row>
    <row r="329" spans="1:8">
      <c r="A329" s="28"/>
      <c r="B329" s="20"/>
      <c r="C329" s="20"/>
      <c r="D329" s="18">
        <f t="shared" si="18"/>
        <v>0</v>
      </c>
      <c r="E329" s="18" t="str">
        <f t="shared" si="20"/>
        <v>samedi</v>
      </c>
      <c r="F329" s="18" t="s">
        <v>27</v>
      </c>
      <c r="G329" s="19">
        <f t="shared" si="19"/>
        <v>0</v>
      </c>
      <c r="H329" s="20">
        <f t="shared" si="21"/>
        <v>0</v>
      </c>
    </row>
    <row r="330" spans="1:8">
      <c r="A330" s="28"/>
      <c r="B330" s="20"/>
      <c r="C330" s="20"/>
      <c r="D330" s="18">
        <f t="shared" si="18"/>
        <v>0</v>
      </c>
      <c r="E330" s="18" t="str">
        <f t="shared" si="20"/>
        <v>samedi</v>
      </c>
      <c r="F330" s="18" t="s">
        <v>27</v>
      </c>
      <c r="G330" s="19">
        <f t="shared" si="19"/>
        <v>0</v>
      </c>
      <c r="H330" s="20">
        <f t="shared" si="21"/>
        <v>0</v>
      </c>
    </row>
    <row r="331" spans="1:8">
      <c r="A331" s="28"/>
      <c r="B331" s="20"/>
      <c r="C331" s="20"/>
      <c r="D331" s="18">
        <f t="shared" si="18"/>
        <v>0</v>
      </c>
      <c r="E331" s="18" t="str">
        <f t="shared" si="20"/>
        <v>samedi</v>
      </c>
      <c r="F331" s="18" t="s">
        <v>27</v>
      </c>
      <c r="G331" s="19">
        <f t="shared" si="19"/>
        <v>0</v>
      </c>
      <c r="H331" s="20">
        <f t="shared" si="21"/>
        <v>0</v>
      </c>
    </row>
    <row r="332" spans="1:8">
      <c r="A332" s="28"/>
      <c r="B332" s="20"/>
      <c r="C332" s="20"/>
      <c r="D332" s="18">
        <f t="shared" si="18"/>
        <v>0</v>
      </c>
      <c r="E332" s="18" t="str">
        <f t="shared" si="20"/>
        <v>samedi</v>
      </c>
      <c r="F332" s="18" t="s">
        <v>27</v>
      </c>
      <c r="G332" s="19">
        <f t="shared" si="19"/>
        <v>0</v>
      </c>
      <c r="H332" s="20">
        <f t="shared" si="21"/>
        <v>0</v>
      </c>
    </row>
    <row r="333" spans="1:8">
      <c r="A333" s="28"/>
      <c r="B333" s="20"/>
      <c r="C333" s="20"/>
      <c r="D333" s="18">
        <f t="shared" si="18"/>
        <v>0</v>
      </c>
      <c r="E333" s="18" t="str">
        <f t="shared" si="20"/>
        <v>samedi</v>
      </c>
      <c r="F333" s="18" t="s">
        <v>27</v>
      </c>
      <c r="G333" s="19">
        <f t="shared" si="19"/>
        <v>0</v>
      </c>
      <c r="H333" s="20">
        <f t="shared" si="21"/>
        <v>0</v>
      </c>
    </row>
    <row r="334" spans="1:8">
      <c r="A334" s="28"/>
      <c r="B334" s="20"/>
      <c r="C334" s="20"/>
      <c r="D334" s="18">
        <f t="shared" si="18"/>
        <v>0</v>
      </c>
      <c r="E334" s="18" t="str">
        <f t="shared" si="20"/>
        <v>samedi</v>
      </c>
      <c r="F334" s="18" t="s">
        <v>27</v>
      </c>
      <c r="G334" s="19">
        <f t="shared" si="19"/>
        <v>0</v>
      </c>
      <c r="H334" s="20">
        <f t="shared" si="21"/>
        <v>0</v>
      </c>
    </row>
    <row r="335" spans="1:8">
      <c r="A335" s="28"/>
      <c r="B335" s="20"/>
      <c r="C335" s="20"/>
      <c r="D335" s="18">
        <f t="shared" si="18"/>
        <v>0</v>
      </c>
      <c r="E335" s="18" t="str">
        <f t="shared" si="20"/>
        <v>samedi</v>
      </c>
      <c r="F335" s="18" t="s">
        <v>27</v>
      </c>
      <c r="G335" s="19">
        <f t="shared" si="19"/>
        <v>0</v>
      </c>
      <c r="H335" s="20">
        <f t="shared" si="21"/>
        <v>0</v>
      </c>
    </row>
    <row r="336" spans="1:8">
      <c r="A336" s="28"/>
      <c r="B336" s="20"/>
      <c r="C336" s="20"/>
      <c r="D336" s="18">
        <f t="shared" ref="D336:D399" si="22">ROUNDDOWN(C336,0)</f>
        <v>0</v>
      </c>
      <c r="E336" s="18" t="str">
        <f t="shared" si="20"/>
        <v>samedi</v>
      </c>
      <c r="F336" s="18" t="s">
        <v>27</v>
      </c>
      <c r="G336" s="19">
        <f t="shared" ref="G336:G399" si="23">C336-D336</f>
        <v>0</v>
      </c>
      <c r="H336" s="20">
        <f t="shared" si="21"/>
        <v>0</v>
      </c>
    </row>
    <row r="337" spans="1:8">
      <c r="A337" s="28"/>
      <c r="B337" s="20"/>
      <c r="C337" s="20"/>
      <c r="D337" s="18">
        <f t="shared" si="22"/>
        <v>0</v>
      </c>
      <c r="E337" s="18" t="str">
        <f t="shared" si="20"/>
        <v>samedi</v>
      </c>
      <c r="F337" s="18" t="s">
        <v>27</v>
      </c>
      <c r="G337" s="19">
        <f t="shared" si="23"/>
        <v>0</v>
      </c>
      <c r="H337" s="20">
        <f t="shared" si="21"/>
        <v>0</v>
      </c>
    </row>
    <row r="338" spans="1:8">
      <c r="A338" s="28"/>
      <c r="B338" s="20"/>
      <c r="C338" s="20"/>
      <c r="D338" s="18">
        <f t="shared" si="22"/>
        <v>0</v>
      </c>
      <c r="E338" s="18" t="str">
        <f t="shared" si="20"/>
        <v>samedi</v>
      </c>
      <c r="F338" s="18" t="s">
        <v>27</v>
      </c>
      <c r="G338" s="19">
        <f t="shared" si="23"/>
        <v>0</v>
      </c>
      <c r="H338" s="20">
        <f t="shared" si="21"/>
        <v>0</v>
      </c>
    </row>
    <row r="339" spans="1:8">
      <c r="A339" s="28"/>
      <c r="B339" s="20"/>
      <c r="C339" s="20"/>
      <c r="D339" s="18">
        <f t="shared" si="22"/>
        <v>0</v>
      </c>
      <c r="E339" s="18" t="str">
        <f t="shared" si="20"/>
        <v>samedi</v>
      </c>
      <c r="F339" s="18" t="s">
        <v>27</v>
      </c>
      <c r="G339" s="19">
        <f t="shared" si="23"/>
        <v>0</v>
      </c>
      <c r="H339" s="20">
        <f t="shared" si="21"/>
        <v>0</v>
      </c>
    </row>
    <row r="340" spans="1:8">
      <c r="A340" s="28"/>
      <c r="B340" s="20"/>
      <c r="C340" s="20"/>
      <c r="D340" s="18">
        <f t="shared" si="22"/>
        <v>0</v>
      </c>
      <c r="E340" s="18" t="str">
        <f t="shared" si="20"/>
        <v>samedi</v>
      </c>
      <c r="F340" s="18" t="s">
        <v>27</v>
      </c>
      <c r="G340" s="19">
        <f t="shared" si="23"/>
        <v>0</v>
      </c>
      <c r="H340" s="20">
        <f t="shared" si="21"/>
        <v>0</v>
      </c>
    </row>
    <row r="341" spans="1:8">
      <c r="A341" s="28"/>
      <c r="B341" s="20"/>
      <c r="C341" s="20"/>
      <c r="D341" s="18">
        <f t="shared" si="22"/>
        <v>0</v>
      </c>
      <c r="E341" s="18" t="str">
        <f t="shared" si="20"/>
        <v>samedi</v>
      </c>
      <c r="F341" s="18" t="s">
        <v>27</v>
      </c>
      <c r="G341" s="19">
        <f t="shared" si="23"/>
        <v>0</v>
      </c>
      <c r="H341" s="20">
        <f t="shared" si="21"/>
        <v>0</v>
      </c>
    </row>
    <row r="342" spans="1:8">
      <c r="A342" s="28"/>
      <c r="B342" s="20"/>
      <c r="C342" s="20"/>
      <c r="D342" s="18">
        <f t="shared" si="22"/>
        <v>0</v>
      </c>
      <c r="E342" s="18" t="str">
        <f t="shared" si="20"/>
        <v>samedi</v>
      </c>
      <c r="F342" s="18" t="s">
        <v>27</v>
      </c>
      <c r="G342" s="19">
        <f t="shared" si="23"/>
        <v>0</v>
      </c>
      <c r="H342" s="20">
        <f t="shared" si="21"/>
        <v>0</v>
      </c>
    </row>
    <row r="343" spans="1:8">
      <c r="A343" s="28"/>
      <c r="B343" s="20"/>
      <c r="C343" s="20"/>
      <c r="D343" s="18">
        <f t="shared" si="22"/>
        <v>0</v>
      </c>
      <c r="E343" s="18" t="str">
        <f t="shared" si="20"/>
        <v>samedi</v>
      </c>
      <c r="F343" s="18" t="s">
        <v>27</v>
      </c>
      <c r="G343" s="19">
        <f t="shared" si="23"/>
        <v>0</v>
      </c>
      <c r="H343" s="20">
        <f t="shared" si="21"/>
        <v>0</v>
      </c>
    </row>
    <row r="344" spans="1:8">
      <c r="A344" s="28"/>
      <c r="B344" s="20"/>
      <c r="C344" s="20"/>
      <c r="D344" s="18">
        <f t="shared" si="22"/>
        <v>0</v>
      </c>
      <c r="E344" s="18" t="str">
        <f t="shared" si="20"/>
        <v>samedi</v>
      </c>
      <c r="F344" s="18" t="s">
        <v>27</v>
      </c>
      <c r="G344" s="19">
        <f t="shared" si="23"/>
        <v>0</v>
      </c>
      <c r="H344" s="20">
        <f t="shared" si="21"/>
        <v>0</v>
      </c>
    </row>
    <row r="345" spans="1:8">
      <c r="A345" s="28"/>
      <c r="B345" s="20"/>
      <c r="C345" s="20"/>
      <c r="D345" s="18">
        <f t="shared" si="22"/>
        <v>0</v>
      </c>
      <c r="E345" s="18" t="str">
        <f t="shared" si="20"/>
        <v>samedi</v>
      </c>
      <c r="F345" s="18" t="s">
        <v>27</v>
      </c>
      <c r="G345" s="19">
        <f t="shared" si="23"/>
        <v>0</v>
      </c>
      <c r="H345" s="20">
        <f t="shared" si="21"/>
        <v>0</v>
      </c>
    </row>
    <row r="346" spans="1:8">
      <c r="A346" s="28"/>
      <c r="B346" s="20"/>
      <c r="C346" s="20"/>
      <c r="D346" s="18">
        <f t="shared" si="22"/>
        <v>0</v>
      </c>
      <c r="E346" s="18" t="str">
        <f t="shared" si="20"/>
        <v>samedi</v>
      </c>
      <c r="F346" s="18" t="s">
        <v>27</v>
      </c>
      <c r="G346" s="19">
        <f t="shared" si="23"/>
        <v>0</v>
      </c>
      <c r="H346" s="20">
        <f t="shared" si="21"/>
        <v>0</v>
      </c>
    </row>
    <row r="347" spans="1:8">
      <c r="A347" s="28"/>
      <c r="B347" s="20"/>
      <c r="C347" s="20"/>
      <c r="D347" s="18">
        <f t="shared" si="22"/>
        <v>0</v>
      </c>
      <c r="E347" s="18" t="str">
        <f t="shared" si="20"/>
        <v>samedi</v>
      </c>
      <c r="F347" s="18" t="s">
        <v>27</v>
      </c>
      <c r="G347" s="19">
        <f t="shared" si="23"/>
        <v>0</v>
      </c>
      <c r="H347" s="20">
        <f t="shared" si="21"/>
        <v>0</v>
      </c>
    </row>
    <row r="348" spans="1:8">
      <c r="A348" s="28"/>
      <c r="B348" s="20"/>
      <c r="C348" s="20"/>
      <c r="D348" s="18">
        <f t="shared" si="22"/>
        <v>0</v>
      </c>
      <c r="E348" s="18" t="str">
        <f t="shared" si="20"/>
        <v>samedi</v>
      </c>
      <c r="F348" s="18" t="s">
        <v>27</v>
      </c>
      <c r="G348" s="19">
        <f t="shared" si="23"/>
        <v>0</v>
      </c>
      <c r="H348" s="20">
        <f t="shared" si="21"/>
        <v>0</v>
      </c>
    </row>
    <row r="349" spans="1:8">
      <c r="A349" s="28"/>
      <c r="B349" s="20"/>
      <c r="C349" s="20"/>
      <c r="D349" s="18">
        <f t="shared" si="22"/>
        <v>0</v>
      </c>
      <c r="E349" s="18" t="str">
        <f t="shared" si="20"/>
        <v>samedi</v>
      </c>
      <c r="F349" s="18" t="s">
        <v>27</v>
      </c>
      <c r="G349" s="19">
        <f t="shared" si="23"/>
        <v>0</v>
      </c>
      <c r="H349" s="20">
        <f t="shared" si="21"/>
        <v>0</v>
      </c>
    </row>
    <row r="350" spans="1:8">
      <c r="A350" s="28"/>
      <c r="B350" s="20"/>
      <c r="C350" s="20"/>
      <c r="D350" s="18">
        <f t="shared" si="22"/>
        <v>0</v>
      </c>
      <c r="E350" s="18" t="str">
        <f t="shared" si="20"/>
        <v>samedi</v>
      </c>
      <c r="F350" s="18" t="s">
        <v>27</v>
      </c>
      <c r="G350" s="19">
        <f t="shared" si="23"/>
        <v>0</v>
      </c>
      <c r="H350" s="20">
        <f t="shared" si="21"/>
        <v>0</v>
      </c>
    </row>
    <row r="351" spans="1:8">
      <c r="A351" s="28"/>
      <c r="B351" s="20"/>
      <c r="C351" s="20"/>
      <c r="D351" s="18">
        <f t="shared" si="22"/>
        <v>0</v>
      </c>
      <c r="E351" s="18" t="str">
        <f t="shared" si="20"/>
        <v>samedi</v>
      </c>
      <c r="F351" s="18" t="s">
        <v>27</v>
      </c>
      <c r="G351" s="19">
        <f t="shared" si="23"/>
        <v>0</v>
      </c>
      <c r="H351" s="20">
        <f t="shared" si="21"/>
        <v>0</v>
      </c>
    </row>
    <row r="352" spans="1:8">
      <c r="A352" s="28"/>
      <c r="B352" s="20"/>
      <c r="C352" s="20"/>
      <c r="D352" s="18">
        <f t="shared" si="22"/>
        <v>0</v>
      </c>
      <c r="E352" s="18" t="str">
        <f t="shared" si="20"/>
        <v>samedi</v>
      </c>
      <c r="F352" s="18" t="s">
        <v>27</v>
      </c>
      <c r="G352" s="19">
        <f t="shared" si="23"/>
        <v>0</v>
      </c>
      <c r="H352" s="20">
        <f t="shared" si="21"/>
        <v>0</v>
      </c>
    </row>
    <row r="353" spans="1:8">
      <c r="A353" s="28"/>
      <c r="B353" s="20"/>
      <c r="C353" s="20"/>
      <c r="D353" s="18">
        <f t="shared" si="22"/>
        <v>0</v>
      </c>
      <c r="E353" s="18" t="str">
        <f t="shared" si="20"/>
        <v>samedi</v>
      </c>
      <c r="F353" s="18" t="s">
        <v>27</v>
      </c>
      <c r="G353" s="19">
        <f t="shared" si="23"/>
        <v>0</v>
      </c>
      <c r="H353" s="20">
        <f t="shared" si="21"/>
        <v>0</v>
      </c>
    </row>
    <row r="354" spans="1:8">
      <c r="A354" s="28"/>
      <c r="B354" s="20"/>
      <c r="C354" s="20"/>
      <c r="D354" s="18">
        <f t="shared" si="22"/>
        <v>0</v>
      </c>
      <c r="E354" s="18" t="str">
        <f t="shared" si="20"/>
        <v>samedi</v>
      </c>
      <c r="F354" s="18" t="s">
        <v>27</v>
      </c>
      <c r="G354" s="19">
        <f t="shared" si="23"/>
        <v>0</v>
      </c>
      <c r="H354" s="20">
        <f t="shared" si="21"/>
        <v>0</v>
      </c>
    </row>
    <row r="355" spans="1:8">
      <c r="A355" s="28"/>
      <c r="B355" s="20"/>
      <c r="C355" s="20"/>
      <c r="D355" s="18">
        <f t="shared" si="22"/>
        <v>0</v>
      </c>
      <c r="E355" s="18" t="str">
        <f t="shared" si="20"/>
        <v>samedi</v>
      </c>
      <c r="F355" s="18" t="s">
        <v>27</v>
      </c>
      <c r="G355" s="19">
        <f t="shared" si="23"/>
        <v>0</v>
      </c>
      <c r="H355" s="20">
        <f t="shared" si="21"/>
        <v>0</v>
      </c>
    </row>
    <row r="356" spans="1:8">
      <c r="A356" s="28"/>
      <c r="B356" s="20"/>
      <c r="C356" s="20"/>
      <c r="D356" s="18">
        <f t="shared" si="22"/>
        <v>0</v>
      </c>
      <c r="E356" s="18" t="str">
        <f t="shared" si="20"/>
        <v>samedi</v>
      </c>
      <c r="F356" s="18" t="s">
        <v>27</v>
      </c>
      <c r="G356" s="19">
        <f t="shared" si="23"/>
        <v>0</v>
      </c>
      <c r="H356" s="20">
        <f t="shared" si="21"/>
        <v>0</v>
      </c>
    </row>
    <row r="357" spans="1:8">
      <c r="A357" s="28"/>
      <c r="B357" s="20"/>
      <c r="C357" s="20"/>
      <c r="D357" s="18">
        <f t="shared" si="22"/>
        <v>0</v>
      </c>
      <c r="E357" s="18" t="str">
        <f t="shared" si="20"/>
        <v>samedi</v>
      </c>
      <c r="F357" s="18" t="s">
        <v>27</v>
      </c>
      <c r="G357" s="19">
        <f t="shared" si="23"/>
        <v>0</v>
      </c>
      <c r="H357" s="20">
        <f t="shared" si="21"/>
        <v>0</v>
      </c>
    </row>
    <row r="358" spans="1:8">
      <c r="A358" s="28"/>
      <c r="B358" s="20"/>
      <c r="C358" s="20"/>
      <c r="D358" s="18">
        <f t="shared" si="22"/>
        <v>0</v>
      </c>
      <c r="E358" s="18" t="str">
        <f t="shared" si="20"/>
        <v>samedi</v>
      </c>
      <c r="F358" s="18" t="s">
        <v>27</v>
      </c>
      <c r="G358" s="19">
        <f t="shared" si="23"/>
        <v>0</v>
      </c>
      <c r="H358" s="20">
        <f t="shared" si="21"/>
        <v>0</v>
      </c>
    </row>
    <row r="359" spans="1:8">
      <c r="A359" s="28"/>
      <c r="B359" s="20"/>
      <c r="C359" s="20"/>
      <c r="D359" s="18">
        <f t="shared" si="22"/>
        <v>0</v>
      </c>
      <c r="E359" s="18" t="str">
        <f t="shared" si="20"/>
        <v>samedi</v>
      </c>
      <c r="F359" s="18" t="s">
        <v>27</v>
      </c>
      <c r="G359" s="19">
        <f t="shared" si="23"/>
        <v>0</v>
      </c>
      <c r="H359" s="20">
        <f t="shared" si="21"/>
        <v>0</v>
      </c>
    </row>
    <row r="360" spans="1:8">
      <c r="A360" s="28"/>
      <c r="B360" s="20"/>
      <c r="C360" s="20"/>
      <c r="D360" s="18">
        <f t="shared" si="22"/>
        <v>0</v>
      </c>
      <c r="E360" s="18" t="str">
        <f t="shared" si="20"/>
        <v>samedi</v>
      </c>
      <c r="F360" s="18" t="s">
        <v>27</v>
      </c>
      <c r="G360" s="19">
        <f t="shared" si="23"/>
        <v>0</v>
      </c>
      <c r="H360" s="20">
        <f t="shared" si="21"/>
        <v>0</v>
      </c>
    </row>
    <row r="361" spans="1:8">
      <c r="A361" s="28"/>
      <c r="B361" s="20"/>
      <c r="C361" s="20"/>
      <c r="D361" s="18">
        <f t="shared" si="22"/>
        <v>0</v>
      </c>
      <c r="E361" s="18" t="str">
        <f t="shared" si="20"/>
        <v>samedi</v>
      </c>
      <c r="F361" s="18" t="s">
        <v>27</v>
      </c>
      <c r="G361" s="19">
        <f t="shared" si="23"/>
        <v>0</v>
      </c>
      <c r="H361" s="20">
        <f t="shared" si="21"/>
        <v>0</v>
      </c>
    </row>
    <row r="362" spans="1:8">
      <c r="A362" s="28"/>
      <c r="B362" s="20"/>
      <c r="C362" s="20"/>
      <c r="D362" s="18">
        <f t="shared" si="22"/>
        <v>0</v>
      </c>
      <c r="E362" s="18" t="str">
        <f t="shared" si="20"/>
        <v>samedi</v>
      </c>
      <c r="F362" s="18" t="s">
        <v>27</v>
      </c>
      <c r="G362" s="19">
        <f t="shared" si="23"/>
        <v>0</v>
      </c>
      <c r="H362" s="20">
        <f t="shared" si="21"/>
        <v>0</v>
      </c>
    </row>
    <row r="363" spans="1:8">
      <c r="A363" s="28"/>
      <c r="B363" s="20"/>
      <c r="C363" s="20"/>
      <c r="D363" s="18">
        <f t="shared" si="22"/>
        <v>0</v>
      </c>
      <c r="E363" s="18" t="str">
        <f t="shared" si="20"/>
        <v>samedi</v>
      </c>
      <c r="F363" s="18" t="s">
        <v>27</v>
      </c>
      <c r="G363" s="19">
        <f t="shared" si="23"/>
        <v>0</v>
      </c>
      <c r="H363" s="20">
        <f t="shared" si="21"/>
        <v>0</v>
      </c>
    </row>
    <row r="364" spans="1:8">
      <c r="A364" s="28"/>
      <c r="B364" s="20"/>
      <c r="C364" s="20"/>
      <c r="D364" s="18">
        <f t="shared" si="22"/>
        <v>0</v>
      </c>
      <c r="E364" s="18" t="str">
        <f t="shared" si="20"/>
        <v>samedi</v>
      </c>
      <c r="F364" s="18" t="s">
        <v>27</v>
      </c>
      <c r="G364" s="19">
        <f t="shared" si="23"/>
        <v>0</v>
      </c>
      <c r="H364" s="20">
        <f t="shared" si="21"/>
        <v>0</v>
      </c>
    </row>
    <row r="365" spans="1:8">
      <c r="A365" s="28"/>
      <c r="B365" s="20"/>
      <c r="C365" s="20"/>
      <c r="D365" s="18">
        <f t="shared" si="22"/>
        <v>0</v>
      </c>
      <c r="E365" s="18" t="str">
        <f t="shared" si="20"/>
        <v>samedi</v>
      </c>
      <c r="F365" s="18" t="s">
        <v>27</v>
      </c>
      <c r="G365" s="19">
        <f t="shared" si="23"/>
        <v>0</v>
      </c>
      <c r="H365" s="20">
        <f t="shared" si="21"/>
        <v>0</v>
      </c>
    </row>
    <row r="366" spans="1:8">
      <c r="A366" s="28"/>
      <c r="B366" s="20"/>
      <c r="C366" s="20"/>
      <c r="D366" s="18">
        <f t="shared" si="22"/>
        <v>0</v>
      </c>
      <c r="E366" s="18" t="str">
        <f t="shared" si="20"/>
        <v>samedi</v>
      </c>
      <c r="F366" s="18" t="s">
        <v>27</v>
      </c>
      <c r="G366" s="19">
        <f t="shared" si="23"/>
        <v>0</v>
      </c>
      <c r="H366" s="20">
        <f t="shared" si="21"/>
        <v>0</v>
      </c>
    </row>
    <row r="367" spans="1:8">
      <c r="A367" s="28"/>
      <c r="B367" s="20"/>
      <c r="C367" s="20"/>
      <c r="D367" s="18">
        <f t="shared" si="22"/>
        <v>0</v>
      </c>
      <c r="E367" s="18" t="str">
        <f t="shared" si="20"/>
        <v>samedi</v>
      </c>
      <c r="F367" s="18" t="s">
        <v>27</v>
      </c>
      <c r="G367" s="19">
        <f t="shared" si="23"/>
        <v>0</v>
      </c>
      <c r="H367" s="20">
        <f t="shared" si="21"/>
        <v>0</v>
      </c>
    </row>
    <row r="368" spans="1:8">
      <c r="A368" s="28"/>
      <c r="B368" s="20"/>
      <c r="C368" s="20"/>
      <c r="D368" s="18">
        <f t="shared" si="22"/>
        <v>0</v>
      </c>
      <c r="E368" s="18" t="str">
        <f t="shared" si="20"/>
        <v>samedi</v>
      </c>
      <c r="F368" s="18" t="s">
        <v>27</v>
      </c>
      <c r="G368" s="19">
        <f t="shared" si="23"/>
        <v>0</v>
      </c>
      <c r="H368" s="20">
        <f t="shared" si="21"/>
        <v>0</v>
      </c>
    </row>
    <row r="369" spans="1:8">
      <c r="A369" s="28"/>
      <c r="B369" s="20"/>
      <c r="C369" s="20"/>
      <c r="D369" s="18">
        <f t="shared" si="22"/>
        <v>0</v>
      </c>
      <c r="E369" s="18" t="str">
        <f t="shared" si="20"/>
        <v>samedi</v>
      </c>
      <c r="F369" s="18" t="s">
        <v>27</v>
      </c>
      <c r="G369" s="19">
        <f t="shared" si="23"/>
        <v>0</v>
      </c>
      <c r="H369" s="20">
        <f t="shared" si="21"/>
        <v>0</v>
      </c>
    </row>
    <row r="370" spans="1:8">
      <c r="A370" s="28"/>
      <c r="B370" s="20"/>
      <c r="C370" s="20"/>
      <c r="D370" s="18">
        <f t="shared" si="22"/>
        <v>0</v>
      </c>
      <c r="E370" s="18" t="str">
        <f t="shared" si="20"/>
        <v>samedi</v>
      </c>
      <c r="F370" s="18" t="s">
        <v>27</v>
      </c>
      <c r="G370" s="19">
        <f t="shared" si="23"/>
        <v>0</v>
      </c>
      <c r="H370" s="20">
        <f t="shared" si="21"/>
        <v>0</v>
      </c>
    </row>
    <row r="371" spans="1:8">
      <c r="A371" s="28"/>
      <c r="B371" s="20"/>
      <c r="C371" s="20"/>
      <c r="D371" s="18">
        <f t="shared" si="22"/>
        <v>0</v>
      </c>
      <c r="E371" s="18" t="str">
        <f t="shared" si="20"/>
        <v>samedi</v>
      </c>
      <c r="F371" s="18" t="s">
        <v>27</v>
      </c>
      <c r="G371" s="19">
        <f t="shared" si="23"/>
        <v>0</v>
      </c>
      <c r="H371" s="20">
        <f t="shared" si="21"/>
        <v>0</v>
      </c>
    </row>
    <row r="372" spans="1:8">
      <c r="A372" s="28"/>
      <c r="B372" s="20"/>
      <c r="C372" s="20"/>
      <c r="D372" s="18">
        <f t="shared" si="22"/>
        <v>0</v>
      </c>
      <c r="E372" s="18" t="str">
        <f t="shared" si="20"/>
        <v>samedi</v>
      </c>
      <c r="F372" s="18" t="s">
        <v>27</v>
      </c>
      <c r="G372" s="19">
        <f t="shared" si="23"/>
        <v>0</v>
      </c>
      <c r="H372" s="20">
        <f t="shared" si="21"/>
        <v>0</v>
      </c>
    </row>
    <row r="373" spans="1:8">
      <c r="A373" s="28"/>
      <c r="B373" s="20"/>
      <c r="C373" s="20"/>
      <c r="D373" s="18">
        <f t="shared" si="22"/>
        <v>0</v>
      </c>
      <c r="E373" s="18" t="str">
        <f t="shared" si="20"/>
        <v>samedi</v>
      </c>
      <c r="F373" s="18" t="s">
        <v>27</v>
      </c>
      <c r="G373" s="19">
        <f t="shared" si="23"/>
        <v>0</v>
      </c>
      <c r="H373" s="20">
        <f t="shared" si="21"/>
        <v>0</v>
      </c>
    </row>
    <row r="374" spans="1:8">
      <c r="A374" s="28"/>
      <c r="B374" s="20"/>
      <c r="C374" s="20"/>
      <c r="D374" s="18">
        <f t="shared" si="22"/>
        <v>0</v>
      </c>
      <c r="E374" s="18" t="str">
        <f t="shared" si="20"/>
        <v>samedi</v>
      </c>
      <c r="F374" s="18" t="s">
        <v>27</v>
      </c>
      <c r="G374" s="19">
        <f t="shared" si="23"/>
        <v>0</v>
      </c>
      <c r="H374" s="20">
        <f t="shared" si="21"/>
        <v>0</v>
      </c>
    </row>
    <row r="375" spans="1:8">
      <c r="A375" s="28"/>
      <c r="B375" s="20"/>
      <c r="C375" s="20"/>
      <c r="D375" s="18">
        <f t="shared" si="22"/>
        <v>0</v>
      </c>
      <c r="E375" s="18" t="str">
        <f t="shared" si="20"/>
        <v>samedi</v>
      </c>
      <c r="F375" s="18" t="s">
        <v>27</v>
      </c>
      <c r="G375" s="19">
        <f t="shared" si="23"/>
        <v>0</v>
      </c>
      <c r="H375" s="20">
        <f t="shared" si="21"/>
        <v>0</v>
      </c>
    </row>
    <row r="376" spans="1:8">
      <c r="A376" s="28"/>
      <c r="B376" s="20"/>
      <c r="C376" s="20"/>
      <c r="D376" s="18">
        <f t="shared" si="22"/>
        <v>0</v>
      </c>
      <c r="E376" s="18" t="str">
        <f t="shared" si="20"/>
        <v>samedi</v>
      </c>
      <c r="F376" s="18" t="s">
        <v>27</v>
      </c>
      <c r="G376" s="19">
        <f t="shared" si="23"/>
        <v>0</v>
      </c>
      <c r="H376" s="20">
        <f t="shared" si="21"/>
        <v>0</v>
      </c>
    </row>
    <row r="377" spans="1:8">
      <c r="A377" s="28"/>
      <c r="B377" s="20"/>
      <c r="C377" s="20"/>
      <c r="D377" s="18">
        <f t="shared" si="22"/>
        <v>0</v>
      </c>
      <c r="E377" s="18" t="str">
        <f t="shared" si="20"/>
        <v>samedi</v>
      </c>
      <c r="F377" s="18" t="s">
        <v>27</v>
      </c>
      <c r="G377" s="19">
        <f t="shared" si="23"/>
        <v>0</v>
      </c>
      <c r="H377" s="20">
        <f t="shared" si="21"/>
        <v>0</v>
      </c>
    </row>
    <row r="378" spans="1:8">
      <c r="A378" s="28"/>
      <c r="B378" s="20"/>
      <c r="C378" s="20"/>
      <c r="D378" s="18">
        <f t="shared" si="22"/>
        <v>0</v>
      </c>
      <c r="E378" s="18" t="str">
        <f t="shared" si="20"/>
        <v>samedi</v>
      </c>
      <c r="F378" s="18" t="s">
        <v>27</v>
      </c>
      <c r="G378" s="19">
        <f t="shared" si="23"/>
        <v>0</v>
      </c>
      <c r="H378" s="20">
        <f t="shared" si="21"/>
        <v>0</v>
      </c>
    </row>
    <row r="379" spans="1:8">
      <c r="A379" s="28"/>
      <c r="B379" s="20"/>
      <c r="C379" s="20"/>
      <c r="D379" s="18">
        <f t="shared" si="22"/>
        <v>0</v>
      </c>
      <c r="E379" s="18" t="str">
        <f t="shared" si="20"/>
        <v>samedi</v>
      </c>
      <c r="F379" s="18" t="s">
        <v>27</v>
      </c>
      <c r="G379" s="19">
        <f t="shared" si="23"/>
        <v>0</v>
      </c>
      <c r="H379" s="20">
        <f t="shared" si="21"/>
        <v>0</v>
      </c>
    </row>
    <row r="380" spans="1:8">
      <c r="A380" s="28"/>
      <c r="B380" s="20"/>
      <c r="C380" s="20"/>
      <c r="D380" s="18">
        <f t="shared" si="22"/>
        <v>0</v>
      </c>
      <c r="E380" s="18" t="str">
        <f t="shared" si="20"/>
        <v>samedi</v>
      </c>
      <c r="F380" s="18" t="s">
        <v>27</v>
      </c>
      <c r="G380" s="19">
        <f t="shared" si="23"/>
        <v>0</v>
      </c>
      <c r="H380" s="20">
        <f t="shared" si="21"/>
        <v>0</v>
      </c>
    </row>
    <row r="381" spans="1:8">
      <c r="A381" s="28"/>
      <c r="B381" s="20"/>
      <c r="C381" s="20"/>
      <c r="D381" s="18">
        <f t="shared" si="22"/>
        <v>0</v>
      </c>
      <c r="E381" s="18" t="str">
        <f t="shared" si="20"/>
        <v>samedi</v>
      </c>
      <c r="F381" s="18" t="s">
        <v>27</v>
      </c>
      <c r="G381" s="19">
        <f t="shared" si="23"/>
        <v>0</v>
      </c>
      <c r="H381" s="20">
        <f t="shared" si="21"/>
        <v>0</v>
      </c>
    </row>
    <row r="382" spans="1:8">
      <c r="A382" s="28"/>
      <c r="B382" s="20"/>
      <c r="C382" s="20"/>
      <c r="D382" s="18">
        <f t="shared" si="22"/>
        <v>0</v>
      </c>
      <c r="E382" s="18" t="str">
        <f t="shared" si="20"/>
        <v>samedi</v>
      </c>
      <c r="F382" s="18" t="s">
        <v>27</v>
      </c>
      <c r="G382" s="19">
        <f t="shared" si="23"/>
        <v>0</v>
      </c>
      <c r="H382" s="20">
        <f t="shared" si="21"/>
        <v>0</v>
      </c>
    </row>
    <row r="383" spans="1:8">
      <c r="A383" s="28"/>
      <c r="B383" s="20"/>
      <c r="C383" s="20"/>
      <c r="D383" s="18">
        <f t="shared" si="22"/>
        <v>0</v>
      </c>
      <c r="E383" s="18" t="str">
        <f t="shared" si="20"/>
        <v>samedi</v>
      </c>
      <c r="F383" s="18" t="s">
        <v>27</v>
      </c>
      <c r="G383" s="19">
        <f t="shared" si="23"/>
        <v>0</v>
      </c>
      <c r="H383" s="20">
        <f t="shared" si="21"/>
        <v>0</v>
      </c>
    </row>
    <row r="384" spans="1:8">
      <c r="A384" s="28"/>
      <c r="B384" s="20"/>
      <c r="C384" s="20"/>
      <c r="D384" s="18">
        <f t="shared" si="22"/>
        <v>0</v>
      </c>
      <c r="E384" s="18" t="str">
        <f t="shared" si="20"/>
        <v>samedi</v>
      </c>
      <c r="F384" s="18" t="s">
        <v>27</v>
      </c>
      <c r="G384" s="19">
        <f t="shared" si="23"/>
        <v>0</v>
      </c>
      <c r="H384" s="20">
        <f t="shared" si="21"/>
        <v>0</v>
      </c>
    </row>
    <row r="385" spans="1:8">
      <c r="A385" s="28"/>
      <c r="B385" s="20"/>
      <c r="C385" s="20"/>
      <c r="D385" s="18">
        <f t="shared" si="22"/>
        <v>0</v>
      </c>
      <c r="E385" s="18" t="str">
        <f t="shared" si="20"/>
        <v>samedi</v>
      </c>
      <c r="F385" s="18" t="s">
        <v>27</v>
      </c>
      <c r="G385" s="19">
        <f t="shared" si="23"/>
        <v>0</v>
      </c>
      <c r="H385" s="20">
        <f t="shared" si="21"/>
        <v>0</v>
      </c>
    </row>
    <row r="386" spans="1:8">
      <c r="A386" s="28"/>
      <c r="B386" s="20"/>
      <c r="C386" s="20"/>
      <c r="D386" s="18">
        <f t="shared" si="22"/>
        <v>0</v>
      </c>
      <c r="E386" s="18" t="str">
        <f t="shared" ref="E386:E449" si="24">TEXT(D386,"jjjj")</f>
        <v>samedi</v>
      </c>
      <c r="F386" s="18" t="s">
        <v>27</v>
      </c>
      <c r="G386" s="19">
        <f t="shared" si="23"/>
        <v>0</v>
      </c>
      <c r="H386" s="20">
        <f t="shared" ref="H386:H449" si="25">IF(AND(G386&gt;=0.333333333333334,G386&lt;0.6875,$F$2:$F$500&lt;&gt;$F$63,$F$2:$F$500&lt;&gt;$F$69),1,0)</f>
        <v>0</v>
      </c>
    </row>
    <row r="387" spans="1:8">
      <c r="A387" s="28"/>
      <c r="B387" s="20"/>
      <c r="C387" s="20"/>
      <c r="D387" s="18">
        <f t="shared" si="22"/>
        <v>0</v>
      </c>
      <c r="E387" s="18" t="str">
        <f t="shared" si="24"/>
        <v>samedi</v>
      </c>
      <c r="F387" s="18" t="s">
        <v>27</v>
      </c>
      <c r="G387" s="19">
        <f t="shared" si="23"/>
        <v>0</v>
      </c>
      <c r="H387" s="20">
        <f t="shared" si="25"/>
        <v>0</v>
      </c>
    </row>
    <row r="388" spans="1:8">
      <c r="A388" s="28"/>
      <c r="B388" s="20"/>
      <c r="C388" s="20"/>
      <c r="D388" s="18">
        <f t="shared" si="22"/>
        <v>0</v>
      </c>
      <c r="E388" s="18" t="str">
        <f t="shared" si="24"/>
        <v>samedi</v>
      </c>
      <c r="F388" s="18" t="s">
        <v>27</v>
      </c>
      <c r="G388" s="19">
        <f t="shared" si="23"/>
        <v>0</v>
      </c>
      <c r="H388" s="20">
        <f t="shared" si="25"/>
        <v>0</v>
      </c>
    </row>
    <row r="389" spans="1:8">
      <c r="A389" s="28"/>
      <c r="B389" s="20"/>
      <c r="C389" s="20"/>
      <c r="D389" s="18">
        <f t="shared" si="22"/>
        <v>0</v>
      </c>
      <c r="E389" s="18" t="str">
        <f t="shared" si="24"/>
        <v>samedi</v>
      </c>
      <c r="F389" s="18" t="s">
        <v>27</v>
      </c>
      <c r="G389" s="19">
        <f t="shared" si="23"/>
        <v>0</v>
      </c>
      <c r="H389" s="20">
        <f t="shared" si="25"/>
        <v>0</v>
      </c>
    </row>
    <row r="390" spans="1:8">
      <c r="A390" s="28"/>
      <c r="B390" s="20"/>
      <c r="C390" s="20"/>
      <c r="D390" s="18">
        <f t="shared" si="22"/>
        <v>0</v>
      </c>
      <c r="E390" s="18" t="str">
        <f t="shared" si="24"/>
        <v>samedi</v>
      </c>
      <c r="F390" s="18" t="s">
        <v>27</v>
      </c>
      <c r="G390" s="19">
        <f t="shared" si="23"/>
        <v>0</v>
      </c>
      <c r="H390" s="20">
        <f t="shared" si="25"/>
        <v>0</v>
      </c>
    </row>
    <row r="391" spans="1:8">
      <c r="A391" s="28"/>
      <c r="B391" s="20"/>
      <c r="C391" s="20"/>
      <c r="D391" s="18">
        <f t="shared" si="22"/>
        <v>0</v>
      </c>
      <c r="E391" s="18" t="str">
        <f t="shared" si="24"/>
        <v>samedi</v>
      </c>
      <c r="F391" s="18" t="s">
        <v>27</v>
      </c>
      <c r="G391" s="19">
        <f t="shared" si="23"/>
        <v>0</v>
      </c>
      <c r="H391" s="20">
        <f t="shared" si="25"/>
        <v>0</v>
      </c>
    </row>
    <row r="392" spans="1:8">
      <c r="A392" s="28"/>
      <c r="B392" s="20"/>
      <c r="C392" s="20"/>
      <c r="D392" s="18">
        <f t="shared" si="22"/>
        <v>0</v>
      </c>
      <c r="E392" s="18" t="str">
        <f t="shared" si="24"/>
        <v>samedi</v>
      </c>
      <c r="F392" s="18" t="s">
        <v>27</v>
      </c>
      <c r="G392" s="19">
        <f t="shared" si="23"/>
        <v>0</v>
      </c>
      <c r="H392" s="20">
        <f t="shared" si="25"/>
        <v>0</v>
      </c>
    </row>
    <row r="393" spans="1:8">
      <c r="A393" s="28"/>
      <c r="B393" s="20"/>
      <c r="C393" s="20"/>
      <c r="D393" s="18">
        <f t="shared" si="22"/>
        <v>0</v>
      </c>
      <c r="E393" s="18" t="str">
        <f t="shared" si="24"/>
        <v>samedi</v>
      </c>
      <c r="F393" s="18" t="s">
        <v>27</v>
      </c>
      <c r="G393" s="19">
        <f t="shared" si="23"/>
        <v>0</v>
      </c>
      <c r="H393" s="20">
        <f t="shared" si="25"/>
        <v>0</v>
      </c>
    </row>
    <row r="394" spans="1:8">
      <c r="A394" s="28"/>
      <c r="B394" s="20"/>
      <c r="C394" s="20"/>
      <c r="D394" s="18">
        <f t="shared" si="22"/>
        <v>0</v>
      </c>
      <c r="E394" s="18" t="str">
        <f t="shared" si="24"/>
        <v>samedi</v>
      </c>
      <c r="F394" s="18" t="s">
        <v>27</v>
      </c>
      <c r="G394" s="19">
        <f t="shared" si="23"/>
        <v>0</v>
      </c>
      <c r="H394" s="20">
        <f t="shared" si="25"/>
        <v>0</v>
      </c>
    </row>
    <row r="395" spans="1:8">
      <c r="A395" s="28"/>
      <c r="B395" s="20"/>
      <c r="C395" s="20"/>
      <c r="D395" s="18">
        <f t="shared" si="22"/>
        <v>0</v>
      </c>
      <c r="E395" s="18" t="str">
        <f t="shared" si="24"/>
        <v>samedi</v>
      </c>
      <c r="F395" s="18" t="s">
        <v>27</v>
      </c>
      <c r="G395" s="19">
        <f t="shared" si="23"/>
        <v>0</v>
      </c>
      <c r="H395" s="20">
        <f t="shared" si="25"/>
        <v>0</v>
      </c>
    </row>
    <row r="396" spans="1:8">
      <c r="A396" s="28"/>
      <c r="B396" s="20"/>
      <c r="C396" s="20"/>
      <c r="D396" s="18">
        <f t="shared" si="22"/>
        <v>0</v>
      </c>
      <c r="E396" s="18" t="str">
        <f t="shared" si="24"/>
        <v>samedi</v>
      </c>
      <c r="F396" s="18" t="s">
        <v>27</v>
      </c>
      <c r="G396" s="19">
        <f t="shared" si="23"/>
        <v>0</v>
      </c>
      <c r="H396" s="20">
        <f t="shared" si="25"/>
        <v>0</v>
      </c>
    </row>
    <row r="397" spans="1:8">
      <c r="A397" s="28"/>
      <c r="B397" s="20"/>
      <c r="C397" s="20"/>
      <c r="D397" s="18">
        <f t="shared" si="22"/>
        <v>0</v>
      </c>
      <c r="E397" s="18" t="str">
        <f t="shared" si="24"/>
        <v>samedi</v>
      </c>
      <c r="F397" s="18" t="s">
        <v>27</v>
      </c>
      <c r="G397" s="19">
        <f t="shared" si="23"/>
        <v>0</v>
      </c>
      <c r="H397" s="20">
        <f t="shared" si="25"/>
        <v>0</v>
      </c>
    </row>
    <row r="398" spans="1:8">
      <c r="A398" s="28"/>
      <c r="B398" s="20"/>
      <c r="C398" s="20"/>
      <c r="D398" s="18">
        <f t="shared" si="22"/>
        <v>0</v>
      </c>
      <c r="E398" s="18" t="str">
        <f t="shared" si="24"/>
        <v>samedi</v>
      </c>
      <c r="F398" s="18" t="s">
        <v>27</v>
      </c>
      <c r="G398" s="19">
        <f t="shared" si="23"/>
        <v>0</v>
      </c>
      <c r="H398" s="20">
        <f t="shared" si="25"/>
        <v>0</v>
      </c>
    </row>
    <row r="399" spans="1:8">
      <c r="A399" s="28"/>
      <c r="B399" s="20"/>
      <c r="C399" s="20"/>
      <c r="D399" s="18">
        <f t="shared" si="22"/>
        <v>0</v>
      </c>
      <c r="E399" s="18" t="str">
        <f t="shared" si="24"/>
        <v>samedi</v>
      </c>
      <c r="F399" s="18" t="s">
        <v>27</v>
      </c>
      <c r="G399" s="19">
        <f t="shared" si="23"/>
        <v>0</v>
      </c>
      <c r="H399" s="20">
        <f t="shared" si="25"/>
        <v>0</v>
      </c>
    </row>
    <row r="400" spans="1:8">
      <c r="A400" s="28"/>
      <c r="B400" s="20"/>
      <c r="C400" s="20"/>
      <c r="D400" s="18">
        <f t="shared" ref="D400:D463" si="26">ROUNDDOWN(C400,0)</f>
        <v>0</v>
      </c>
      <c r="E400" s="18" t="str">
        <f t="shared" si="24"/>
        <v>samedi</v>
      </c>
      <c r="F400" s="18" t="s">
        <v>27</v>
      </c>
      <c r="G400" s="19">
        <f t="shared" ref="G400:G463" si="27">C400-D400</f>
        <v>0</v>
      </c>
      <c r="H400" s="20">
        <f t="shared" si="25"/>
        <v>0</v>
      </c>
    </row>
    <row r="401" spans="1:8">
      <c r="A401" s="28"/>
      <c r="B401" s="20"/>
      <c r="C401" s="20"/>
      <c r="D401" s="18">
        <f t="shared" si="26"/>
        <v>0</v>
      </c>
      <c r="E401" s="18" t="str">
        <f t="shared" si="24"/>
        <v>samedi</v>
      </c>
      <c r="F401" s="18" t="s">
        <v>27</v>
      </c>
      <c r="G401" s="19">
        <f t="shared" si="27"/>
        <v>0</v>
      </c>
      <c r="H401" s="20">
        <f t="shared" si="25"/>
        <v>0</v>
      </c>
    </row>
    <row r="402" spans="1:8">
      <c r="A402" s="28"/>
      <c r="B402" s="20"/>
      <c r="C402" s="20"/>
      <c r="D402" s="18">
        <f t="shared" si="26"/>
        <v>0</v>
      </c>
      <c r="E402" s="18" t="str">
        <f t="shared" si="24"/>
        <v>samedi</v>
      </c>
      <c r="F402" s="18" t="s">
        <v>27</v>
      </c>
      <c r="G402" s="19">
        <f t="shared" si="27"/>
        <v>0</v>
      </c>
      <c r="H402" s="20">
        <f t="shared" si="25"/>
        <v>0</v>
      </c>
    </row>
    <row r="403" spans="1:8">
      <c r="A403" s="28"/>
      <c r="B403" s="20"/>
      <c r="C403" s="20"/>
      <c r="D403" s="18">
        <f t="shared" si="26"/>
        <v>0</v>
      </c>
      <c r="E403" s="18" t="str">
        <f t="shared" si="24"/>
        <v>samedi</v>
      </c>
      <c r="F403" s="18" t="s">
        <v>27</v>
      </c>
      <c r="G403" s="19">
        <f t="shared" si="27"/>
        <v>0</v>
      </c>
      <c r="H403" s="20">
        <f t="shared" si="25"/>
        <v>0</v>
      </c>
    </row>
    <row r="404" spans="1:8">
      <c r="A404" s="28"/>
      <c r="B404" s="20"/>
      <c r="C404" s="20"/>
      <c r="D404" s="18">
        <f t="shared" si="26"/>
        <v>0</v>
      </c>
      <c r="E404" s="18" t="str">
        <f t="shared" si="24"/>
        <v>samedi</v>
      </c>
      <c r="F404" s="18" t="s">
        <v>27</v>
      </c>
      <c r="G404" s="19">
        <f t="shared" si="27"/>
        <v>0</v>
      </c>
      <c r="H404" s="20">
        <f t="shared" si="25"/>
        <v>0</v>
      </c>
    </row>
    <row r="405" spans="1:8">
      <c r="A405" s="28"/>
      <c r="B405" s="20"/>
      <c r="C405" s="20"/>
      <c r="D405" s="18">
        <f t="shared" si="26"/>
        <v>0</v>
      </c>
      <c r="E405" s="18" t="str">
        <f t="shared" si="24"/>
        <v>samedi</v>
      </c>
      <c r="F405" s="18" t="s">
        <v>27</v>
      </c>
      <c r="G405" s="19">
        <f t="shared" si="27"/>
        <v>0</v>
      </c>
      <c r="H405" s="20">
        <f t="shared" si="25"/>
        <v>0</v>
      </c>
    </row>
    <row r="406" spans="1:8">
      <c r="A406" s="28"/>
      <c r="B406" s="20"/>
      <c r="C406" s="20"/>
      <c r="D406" s="18">
        <f t="shared" si="26"/>
        <v>0</v>
      </c>
      <c r="E406" s="18" t="str">
        <f t="shared" si="24"/>
        <v>samedi</v>
      </c>
      <c r="F406" s="18" t="s">
        <v>27</v>
      </c>
      <c r="G406" s="19">
        <f t="shared" si="27"/>
        <v>0</v>
      </c>
      <c r="H406" s="20">
        <f t="shared" si="25"/>
        <v>0</v>
      </c>
    </row>
    <row r="407" spans="1:8">
      <c r="A407" s="28"/>
      <c r="B407" s="20"/>
      <c r="C407" s="20"/>
      <c r="D407" s="18">
        <f t="shared" si="26"/>
        <v>0</v>
      </c>
      <c r="E407" s="18" t="str">
        <f t="shared" si="24"/>
        <v>samedi</v>
      </c>
      <c r="F407" s="18" t="s">
        <v>27</v>
      </c>
      <c r="G407" s="19">
        <f t="shared" si="27"/>
        <v>0</v>
      </c>
      <c r="H407" s="20">
        <f t="shared" si="25"/>
        <v>0</v>
      </c>
    </row>
    <row r="408" spans="1:8">
      <c r="A408" s="28"/>
      <c r="B408" s="20"/>
      <c r="C408" s="20"/>
      <c r="D408" s="18">
        <f t="shared" si="26"/>
        <v>0</v>
      </c>
      <c r="E408" s="18" t="str">
        <f t="shared" si="24"/>
        <v>samedi</v>
      </c>
      <c r="F408" s="18" t="s">
        <v>27</v>
      </c>
      <c r="G408" s="19">
        <f t="shared" si="27"/>
        <v>0</v>
      </c>
      <c r="H408" s="20">
        <f t="shared" si="25"/>
        <v>0</v>
      </c>
    </row>
    <row r="409" spans="1:8">
      <c r="A409" s="28"/>
      <c r="B409" s="20"/>
      <c r="C409" s="20"/>
      <c r="D409" s="18">
        <f t="shared" si="26"/>
        <v>0</v>
      </c>
      <c r="E409" s="18" t="str">
        <f t="shared" si="24"/>
        <v>samedi</v>
      </c>
      <c r="F409" s="18" t="s">
        <v>27</v>
      </c>
      <c r="G409" s="19">
        <f t="shared" si="27"/>
        <v>0</v>
      </c>
      <c r="H409" s="20">
        <f t="shared" si="25"/>
        <v>0</v>
      </c>
    </row>
    <row r="410" spans="1:8">
      <c r="A410" s="28"/>
      <c r="B410" s="20"/>
      <c r="C410" s="20"/>
      <c r="D410" s="18">
        <f t="shared" si="26"/>
        <v>0</v>
      </c>
      <c r="E410" s="18" t="str">
        <f t="shared" si="24"/>
        <v>samedi</v>
      </c>
      <c r="F410" s="18" t="s">
        <v>27</v>
      </c>
      <c r="G410" s="19">
        <f t="shared" si="27"/>
        <v>0</v>
      </c>
      <c r="H410" s="20">
        <f t="shared" si="25"/>
        <v>0</v>
      </c>
    </row>
    <row r="411" spans="1:8">
      <c r="A411" s="28"/>
      <c r="B411" s="20"/>
      <c r="C411" s="20"/>
      <c r="D411" s="18">
        <f t="shared" si="26"/>
        <v>0</v>
      </c>
      <c r="E411" s="18" t="str">
        <f t="shared" si="24"/>
        <v>samedi</v>
      </c>
      <c r="F411" s="18" t="s">
        <v>27</v>
      </c>
      <c r="G411" s="19">
        <f t="shared" si="27"/>
        <v>0</v>
      </c>
      <c r="H411" s="20">
        <f t="shared" si="25"/>
        <v>0</v>
      </c>
    </row>
    <row r="412" spans="1:8">
      <c r="A412" s="28"/>
      <c r="B412" s="20"/>
      <c r="C412" s="20"/>
      <c r="D412" s="18">
        <f t="shared" si="26"/>
        <v>0</v>
      </c>
      <c r="E412" s="18" t="str">
        <f t="shared" si="24"/>
        <v>samedi</v>
      </c>
      <c r="F412" s="18" t="s">
        <v>27</v>
      </c>
      <c r="G412" s="19">
        <f t="shared" si="27"/>
        <v>0</v>
      </c>
      <c r="H412" s="20">
        <f t="shared" si="25"/>
        <v>0</v>
      </c>
    </row>
    <row r="413" spans="1:8">
      <c r="A413" s="28"/>
      <c r="B413" s="20"/>
      <c r="C413" s="20"/>
      <c r="D413" s="18">
        <f t="shared" si="26"/>
        <v>0</v>
      </c>
      <c r="E413" s="18" t="str">
        <f t="shared" si="24"/>
        <v>samedi</v>
      </c>
      <c r="F413" s="18" t="s">
        <v>27</v>
      </c>
      <c r="G413" s="19">
        <f t="shared" si="27"/>
        <v>0</v>
      </c>
      <c r="H413" s="20">
        <f t="shared" si="25"/>
        <v>0</v>
      </c>
    </row>
    <row r="414" spans="1:8">
      <c r="A414" s="28"/>
      <c r="B414" s="20"/>
      <c r="C414" s="20"/>
      <c r="D414" s="18">
        <f t="shared" si="26"/>
        <v>0</v>
      </c>
      <c r="E414" s="18" t="str">
        <f t="shared" si="24"/>
        <v>samedi</v>
      </c>
      <c r="F414" s="18" t="s">
        <v>27</v>
      </c>
      <c r="G414" s="19">
        <f t="shared" si="27"/>
        <v>0</v>
      </c>
      <c r="H414" s="20">
        <f t="shared" si="25"/>
        <v>0</v>
      </c>
    </row>
    <row r="415" spans="1:8">
      <c r="A415" s="28"/>
      <c r="B415" s="20"/>
      <c r="C415" s="20"/>
      <c r="D415" s="18">
        <f t="shared" si="26"/>
        <v>0</v>
      </c>
      <c r="E415" s="18" t="str">
        <f t="shared" si="24"/>
        <v>samedi</v>
      </c>
      <c r="F415" s="18" t="s">
        <v>27</v>
      </c>
      <c r="G415" s="19">
        <f t="shared" si="27"/>
        <v>0</v>
      </c>
      <c r="H415" s="20">
        <f t="shared" si="25"/>
        <v>0</v>
      </c>
    </row>
    <row r="416" spans="1:8">
      <c r="A416" s="28"/>
      <c r="B416" s="20"/>
      <c r="C416" s="20"/>
      <c r="D416" s="18">
        <f t="shared" si="26"/>
        <v>0</v>
      </c>
      <c r="E416" s="18" t="str">
        <f t="shared" si="24"/>
        <v>samedi</v>
      </c>
      <c r="F416" s="18" t="s">
        <v>27</v>
      </c>
      <c r="G416" s="19">
        <f t="shared" si="27"/>
        <v>0</v>
      </c>
      <c r="H416" s="20">
        <f t="shared" si="25"/>
        <v>0</v>
      </c>
    </row>
    <row r="417" spans="1:8">
      <c r="A417" s="28"/>
      <c r="B417" s="20"/>
      <c r="C417" s="20"/>
      <c r="D417" s="18">
        <f t="shared" si="26"/>
        <v>0</v>
      </c>
      <c r="E417" s="18" t="str">
        <f t="shared" si="24"/>
        <v>samedi</v>
      </c>
      <c r="F417" s="18" t="s">
        <v>27</v>
      </c>
      <c r="G417" s="19">
        <f t="shared" si="27"/>
        <v>0</v>
      </c>
      <c r="H417" s="20">
        <f t="shared" si="25"/>
        <v>0</v>
      </c>
    </row>
    <row r="418" spans="1:8">
      <c r="A418" s="28"/>
      <c r="B418" s="20"/>
      <c r="C418" s="20"/>
      <c r="D418" s="18">
        <f t="shared" si="26"/>
        <v>0</v>
      </c>
      <c r="E418" s="18" t="str">
        <f t="shared" si="24"/>
        <v>samedi</v>
      </c>
      <c r="F418" s="18" t="s">
        <v>27</v>
      </c>
      <c r="G418" s="19">
        <f t="shared" si="27"/>
        <v>0</v>
      </c>
      <c r="H418" s="20">
        <f t="shared" si="25"/>
        <v>0</v>
      </c>
    </row>
    <row r="419" spans="1:8">
      <c r="A419" s="28"/>
      <c r="B419" s="20"/>
      <c r="C419" s="20"/>
      <c r="D419" s="18">
        <f t="shared" si="26"/>
        <v>0</v>
      </c>
      <c r="E419" s="18" t="str">
        <f t="shared" si="24"/>
        <v>samedi</v>
      </c>
      <c r="F419" s="18" t="s">
        <v>27</v>
      </c>
      <c r="G419" s="19">
        <f t="shared" si="27"/>
        <v>0</v>
      </c>
      <c r="H419" s="20">
        <f t="shared" si="25"/>
        <v>0</v>
      </c>
    </row>
    <row r="420" spans="1:8">
      <c r="A420" s="28"/>
      <c r="B420" s="20"/>
      <c r="C420" s="20"/>
      <c r="D420" s="18">
        <f t="shared" si="26"/>
        <v>0</v>
      </c>
      <c r="E420" s="18" t="str">
        <f t="shared" si="24"/>
        <v>samedi</v>
      </c>
      <c r="F420" s="18" t="s">
        <v>27</v>
      </c>
      <c r="G420" s="19">
        <f t="shared" si="27"/>
        <v>0</v>
      </c>
      <c r="H420" s="20">
        <f t="shared" si="25"/>
        <v>0</v>
      </c>
    </row>
    <row r="421" spans="1:8">
      <c r="A421" s="28"/>
      <c r="B421" s="20"/>
      <c r="C421" s="20"/>
      <c r="D421" s="18">
        <f t="shared" si="26"/>
        <v>0</v>
      </c>
      <c r="E421" s="18" t="str">
        <f t="shared" si="24"/>
        <v>samedi</v>
      </c>
      <c r="F421" s="18" t="s">
        <v>27</v>
      </c>
      <c r="G421" s="19">
        <f t="shared" si="27"/>
        <v>0</v>
      </c>
      <c r="H421" s="20">
        <f t="shared" si="25"/>
        <v>0</v>
      </c>
    </row>
    <row r="422" spans="1:8">
      <c r="A422" s="28"/>
      <c r="B422" s="20"/>
      <c r="C422" s="20"/>
      <c r="D422" s="18">
        <f t="shared" si="26"/>
        <v>0</v>
      </c>
      <c r="E422" s="18" t="str">
        <f t="shared" si="24"/>
        <v>samedi</v>
      </c>
      <c r="F422" s="18" t="s">
        <v>27</v>
      </c>
      <c r="G422" s="19">
        <f t="shared" si="27"/>
        <v>0</v>
      </c>
      <c r="H422" s="20">
        <f t="shared" si="25"/>
        <v>0</v>
      </c>
    </row>
    <row r="423" spans="1:8">
      <c r="A423" s="28"/>
      <c r="B423" s="20"/>
      <c r="C423" s="20"/>
      <c r="D423" s="18">
        <f t="shared" si="26"/>
        <v>0</v>
      </c>
      <c r="E423" s="18" t="str">
        <f t="shared" si="24"/>
        <v>samedi</v>
      </c>
      <c r="F423" s="18" t="s">
        <v>27</v>
      </c>
      <c r="G423" s="19">
        <f t="shared" si="27"/>
        <v>0</v>
      </c>
      <c r="H423" s="20">
        <f t="shared" si="25"/>
        <v>0</v>
      </c>
    </row>
    <row r="424" spans="1:8">
      <c r="A424" s="28"/>
      <c r="B424" s="20"/>
      <c r="C424" s="20"/>
      <c r="D424" s="18">
        <f t="shared" si="26"/>
        <v>0</v>
      </c>
      <c r="E424" s="18" t="str">
        <f t="shared" si="24"/>
        <v>samedi</v>
      </c>
      <c r="F424" s="18" t="s">
        <v>27</v>
      </c>
      <c r="G424" s="19">
        <f t="shared" si="27"/>
        <v>0</v>
      </c>
      <c r="H424" s="20">
        <f t="shared" si="25"/>
        <v>0</v>
      </c>
    </row>
    <row r="425" spans="1:8">
      <c r="A425" s="28"/>
      <c r="B425" s="20"/>
      <c r="C425" s="20"/>
      <c r="D425" s="18">
        <f t="shared" si="26"/>
        <v>0</v>
      </c>
      <c r="E425" s="18" t="str">
        <f t="shared" si="24"/>
        <v>samedi</v>
      </c>
      <c r="F425" s="18" t="s">
        <v>27</v>
      </c>
      <c r="G425" s="19">
        <f t="shared" si="27"/>
        <v>0</v>
      </c>
      <c r="H425" s="20">
        <f t="shared" si="25"/>
        <v>0</v>
      </c>
    </row>
    <row r="426" spans="1:8">
      <c r="A426" s="28"/>
      <c r="B426" s="20"/>
      <c r="C426" s="20"/>
      <c r="D426" s="18">
        <f t="shared" si="26"/>
        <v>0</v>
      </c>
      <c r="E426" s="18" t="str">
        <f t="shared" si="24"/>
        <v>samedi</v>
      </c>
      <c r="F426" s="18" t="s">
        <v>27</v>
      </c>
      <c r="G426" s="19">
        <f t="shared" si="27"/>
        <v>0</v>
      </c>
      <c r="H426" s="20">
        <f t="shared" si="25"/>
        <v>0</v>
      </c>
    </row>
    <row r="427" spans="1:8">
      <c r="A427" s="28"/>
      <c r="B427" s="20"/>
      <c r="C427" s="20"/>
      <c r="D427" s="18">
        <f t="shared" si="26"/>
        <v>0</v>
      </c>
      <c r="E427" s="18" t="str">
        <f t="shared" si="24"/>
        <v>samedi</v>
      </c>
      <c r="F427" s="18" t="s">
        <v>27</v>
      </c>
      <c r="G427" s="19">
        <f t="shared" si="27"/>
        <v>0</v>
      </c>
      <c r="H427" s="20">
        <f t="shared" si="25"/>
        <v>0</v>
      </c>
    </row>
    <row r="428" spans="1:8">
      <c r="A428" s="28"/>
      <c r="B428" s="20"/>
      <c r="C428" s="20"/>
      <c r="D428" s="18">
        <f t="shared" si="26"/>
        <v>0</v>
      </c>
      <c r="E428" s="18" t="str">
        <f t="shared" si="24"/>
        <v>samedi</v>
      </c>
      <c r="F428" s="18" t="s">
        <v>27</v>
      </c>
      <c r="G428" s="19">
        <f t="shared" si="27"/>
        <v>0</v>
      </c>
      <c r="H428" s="20">
        <f t="shared" si="25"/>
        <v>0</v>
      </c>
    </row>
    <row r="429" spans="1:8">
      <c r="A429" s="28"/>
      <c r="B429" s="20"/>
      <c r="C429" s="20"/>
      <c r="D429" s="18">
        <f t="shared" si="26"/>
        <v>0</v>
      </c>
      <c r="E429" s="18" t="str">
        <f t="shared" si="24"/>
        <v>samedi</v>
      </c>
      <c r="F429" s="18" t="s">
        <v>27</v>
      </c>
      <c r="G429" s="19">
        <f t="shared" si="27"/>
        <v>0</v>
      </c>
      <c r="H429" s="20">
        <f t="shared" si="25"/>
        <v>0</v>
      </c>
    </row>
    <row r="430" spans="1:8">
      <c r="A430" s="28"/>
      <c r="B430" s="20"/>
      <c r="C430" s="20"/>
      <c r="D430" s="18">
        <f t="shared" si="26"/>
        <v>0</v>
      </c>
      <c r="E430" s="18" t="str">
        <f t="shared" si="24"/>
        <v>samedi</v>
      </c>
      <c r="F430" s="18" t="s">
        <v>27</v>
      </c>
      <c r="G430" s="19">
        <f t="shared" si="27"/>
        <v>0</v>
      </c>
      <c r="H430" s="20">
        <f t="shared" si="25"/>
        <v>0</v>
      </c>
    </row>
    <row r="431" spans="1:8">
      <c r="A431" s="28"/>
      <c r="B431" s="20"/>
      <c r="C431" s="20"/>
      <c r="D431" s="18">
        <f t="shared" si="26"/>
        <v>0</v>
      </c>
      <c r="E431" s="18" t="str">
        <f t="shared" si="24"/>
        <v>samedi</v>
      </c>
      <c r="F431" s="18" t="s">
        <v>27</v>
      </c>
      <c r="G431" s="19">
        <f t="shared" si="27"/>
        <v>0</v>
      </c>
      <c r="H431" s="20">
        <f t="shared" si="25"/>
        <v>0</v>
      </c>
    </row>
    <row r="432" spans="1:8">
      <c r="A432" s="28"/>
      <c r="B432" s="20"/>
      <c r="C432" s="20"/>
      <c r="D432" s="18">
        <f t="shared" si="26"/>
        <v>0</v>
      </c>
      <c r="E432" s="18" t="str">
        <f t="shared" si="24"/>
        <v>samedi</v>
      </c>
      <c r="F432" s="18" t="s">
        <v>27</v>
      </c>
      <c r="G432" s="19">
        <f t="shared" si="27"/>
        <v>0</v>
      </c>
      <c r="H432" s="20">
        <f t="shared" si="25"/>
        <v>0</v>
      </c>
    </row>
    <row r="433" spans="1:8">
      <c r="A433" s="28"/>
      <c r="B433" s="20"/>
      <c r="C433" s="20"/>
      <c r="D433" s="18">
        <f t="shared" si="26"/>
        <v>0</v>
      </c>
      <c r="E433" s="18" t="str">
        <f t="shared" si="24"/>
        <v>samedi</v>
      </c>
      <c r="F433" s="18" t="s">
        <v>27</v>
      </c>
      <c r="G433" s="19">
        <f t="shared" si="27"/>
        <v>0</v>
      </c>
      <c r="H433" s="20">
        <f t="shared" si="25"/>
        <v>0</v>
      </c>
    </row>
    <row r="434" spans="1:8">
      <c r="A434" s="28"/>
      <c r="B434" s="20"/>
      <c r="C434" s="20"/>
      <c r="D434" s="18">
        <f t="shared" si="26"/>
        <v>0</v>
      </c>
      <c r="E434" s="18" t="str">
        <f t="shared" si="24"/>
        <v>samedi</v>
      </c>
      <c r="F434" s="18" t="s">
        <v>27</v>
      </c>
      <c r="G434" s="19">
        <f t="shared" si="27"/>
        <v>0</v>
      </c>
      <c r="H434" s="20">
        <f t="shared" si="25"/>
        <v>0</v>
      </c>
    </row>
    <row r="435" spans="1:8">
      <c r="A435" s="28"/>
      <c r="B435" s="20"/>
      <c r="C435" s="20"/>
      <c r="D435" s="18">
        <f t="shared" si="26"/>
        <v>0</v>
      </c>
      <c r="E435" s="18" t="str">
        <f t="shared" si="24"/>
        <v>samedi</v>
      </c>
      <c r="F435" s="18" t="s">
        <v>27</v>
      </c>
      <c r="G435" s="19">
        <f t="shared" si="27"/>
        <v>0</v>
      </c>
      <c r="H435" s="20">
        <f t="shared" si="25"/>
        <v>0</v>
      </c>
    </row>
    <row r="436" spans="1:8">
      <c r="A436" s="28"/>
      <c r="B436" s="20"/>
      <c r="C436" s="20"/>
      <c r="D436" s="18">
        <f t="shared" si="26"/>
        <v>0</v>
      </c>
      <c r="E436" s="18" t="str">
        <f t="shared" si="24"/>
        <v>samedi</v>
      </c>
      <c r="F436" s="18" t="s">
        <v>27</v>
      </c>
      <c r="G436" s="19">
        <f t="shared" si="27"/>
        <v>0</v>
      </c>
      <c r="H436" s="20">
        <f t="shared" si="25"/>
        <v>0</v>
      </c>
    </row>
    <row r="437" spans="1:8">
      <c r="A437" s="28"/>
      <c r="B437" s="20"/>
      <c r="C437" s="20"/>
      <c r="D437" s="18">
        <f t="shared" si="26"/>
        <v>0</v>
      </c>
      <c r="E437" s="18" t="str">
        <f t="shared" si="24"/>
        <v>samedi</v>
      </c>
      <c r="F437" s="18" t="s">
        <v>27</v>
      </c>
      <c r="G437" s="19">
        <f t="shared" si="27"/>
        <v>0</v>
      </c>
      <c r="H437" s="20">
        <f t="shared" si="25"/>
        <v>0</v>
      </c>
    </row>
    <row r="438" spans="1:8">
      <c r="A438" s="28"/>
      <c r="B438" s="20"/>
      <c r="C438" s="20"/>
      <c r="D438" s="18">
        <f t="shared" si="26"/>
        <v>0</v>
      </c>
      <c r="E438" s="18" t="str">
        <f t="shared" si="24"/>
        <v>samedi</v>
      </c>
      <c r="F438" s="18" t="s">
        <v>27</v>
      </c>
      <c r="G438" s="19">
        <f t="shared" si="27"/>
        <v>0</v>
      </c>
      <c r="H438" s="20">
        <f t="shared" si="25"/>
        <v>0</v>
      </c>
    </row>
    <row r="439" spans="1:8">
      <c r="A439" s="28"/>
      <c r="B439" s="20"/>
      <c r="C439" s="20"/>
      <c r="D439" s="18">
        <f t="shared" si="26"/>
        <v>0</v>
      </c>
      <c r="E439" s="18" t="str">
        <f t="shared" si="24"/>
        <v>samedi</v>
      </c>
      <c r="F439" s="18" t="s">
        <v>27</v>
      </c>
      <c r="G439" s="19">
        <f t="shared" si="27"/>
        <v>0</v>
      </c>
      <c r="H439" s="20">
        <f t="shared" si="25"/>
        <v>0</v>
      </c>
    </row>
    <row r="440" spans="1:8">
      <c r="A440" s="28"/>
      <c r="B440" s="20"/>
      <c r="C440" s="20"/>
      <c r="D440" s="18">
        <f t="shared" si="26"/>
        <v>0</v>
      </c>
      <c r="E440" s="18" t="str">
        <f t="shared" si="24"/>
        <v>samedi</v>
      </c>
      <c r="F440" s="18" t="s">
        <v>27</v>
      </c>
      <c r="G440" s="19">
        <f t="shared" si="27"/>
        <v>0</v>
      </c>
      <c r="H440" s="20">
        <f t="shared" si="25"/>
        <v>0</v>
      </c>
    </row>
    <row r="441" spans="1:8">
      <c r="A441" s="28"/>
      <c r="B441" s="20"/>
      <c r="C441" s="20"/>
      <c r="D441" s="18">
        <f t="shared" si="26"/>
        <v>0</v>
      </c>
      <c r="E441" s="18" t="str">
        <f t="shared" si="24"/>
        <v>samedi</v>
      </c>
      <c r="F441" s="18" t="s">
        <v>27</v>
      </c>
      <c r="G441" s="19">
        <f t="shared" si="27"/>
        <v>0</v>
      </c>
      <c r="H441" s="20">
        <f t="shared" si="25"/>
        <v>0</v>
      </c>
    </row>
    <row r="442" spans="1:8">
      <c r="A442" s="28"/>
      <c r="B442" s="20"/>
      <c r="C442" s="20"/>
      <c r="D442" s="18">
        <f t="shared" si="26"/>
        <v>0</v>
      </c>
      <c r="E442" s="18" t="str">
        <f t="shared" si="24"/>
        <v>samedi</v>
      </c>
      <c r="F442" s="18" t="s">
        <v>27</v>
      </c>
      <c r="G442" s="19">
        <f t="shared" si="27"/>
        <v>0</v>
      </c>
      <c r="H442" s="20">
        <f t="shared" si="25"/>
        <v>0</v>
      </c>
    </row>
    <row r="443" spans="1:8">
      <c r="A443" s="28"/>
      <c r="B443" s="20"/>
      <c r="C443" s="20"/>
      <c r="D443" s="18">
        <f t="shared" si="26"/>
        <v>0</v>
      </c>
      <c r="E443" s="18" t="str">
        <f t="shared" si="24"/>
        <v>samedi</v>
      </c>
      <c r="F443" s="18" t="s">
        <v>27</v>
      </c>
      <c r="G443" s="19">
        <f t="shared" si="27"/>
        <v>0</v>
      </c>
      <c r="H443" s="20">
        <f t="shared" si="25"/>
        <v>0</v>
      </c>
    </row>
    <row r="444" spans="1:8">
      <c r="A444" s="28"/>
      <c r="B444" s="20"/>
      <c r="C444" s="20"/>
      <c r="D444" s="18">
        <f t="shared" si="26"/>
        <v>0</v>
      </c>
      <c r="E444" s="18" t="str">
        <f t="shared" si="24"/>
        <v>samedi</v>
      </c>
      <c r="F444" s="18" t="s">
        <v>27</v>
      </c>
      <c r="G444" s="19">
        <f t="shared" si="27"/>
        <v>0</v>
      </c>
      <c r="H444" s="20">
        <f t="shared" si="25"/>
        <v>0</v>
      </c>
    </row>
    <row r="445" spans="1:8">
      <c r="A445" s="28"/>
      <c r="B445" s="20"/>
      <c r="C445" s="20"/>
      <c r="D445" s="18">
        <f t="shared" si="26"/>
        <v>0</v>
      </c>
      <c r="E445" s="18" t="str">
        <f t="shared" si="24"/>
        <v>samedi</v>
      </c>
      <c r="F445" s="18" t="s">
        <v>27</v>
      </c>
      <c r="G445" s="19">
        <f t="shared" si="27"/>
        <v>0</v>
      </c>
      <c r="H445" s="20">
        <f t="shared" si="25"/>
        <v>0</v>
      </c>
    </row>
    <row r="446" spans="1:8">
      <c r="A446" s="28"/>
      <c r="B446" s="20"/>
      <c r="C446" s="20"/>
      <c r="D446" s="18">
        <f t="shared" si="26"/>
        <v>0</v>
      </c>
      <c r="E446" s="18" t="str">
        <f t="shared" si="24"/>
        <v>samedi</v>
      </c>
      <c r="F446" s="18" t="s">
        <v>27</v>
      </c>
      <c r="G446" s="19">
        <f t="shared" si="27"/>
        <v>0</v>
      </c>
      <c r="H446" s="20">
        <f t="shared" si="25"/>
        <v>0</v>
      </c>
    </row>
    <row r="447" spans="1:8">
      <c r="A447" s="28"/>
      <c r="B447" s="20"/>
      <c r="C447" s="20"/>
      <c r="D447" s="18">
        <f t="shared" si="26"/>
        <v>0</v>
      </c>
      <c r="E447" s="18" t="str">
        <f t="shared" si="24"/>
        <v>samedi</v>
      </c>
      <c r="F447" s="18" t="s">
        <v>27</v>
      </c>
      <c r="G447" s="19">
        <f t="shared" si="27"/>
        <v>0</v>
      </c>
      <c r="H447" s="20">
        <f t="shared" si="25"/>
        <v>0</v>
      </c>
    </row>
    <row r="448" spans="1:8">
      <c r="A448" s="28"/>
      <c r="B448" s="20"/>
      <c r="C448" s="20"/>
      <c r="D448" s="18">
        <f t="shared" si="26"/>
        <v>0</v>
      </c>
      <c r="E448" s="18" t="str">
        <f t="shared" si="24"/>
        <v>samedi</v>
      </c>
      <c r="F448" s="18" t="s">
        <v>27</v>
      </c>
      <c r="G448" s="19">
        <f t="shared" si="27"/>
        <v>0</v>
      </c>
      <c r="H448" s="20">
        <f t="shared" si="25"/>
        <v>0</v>
      </c>
    </row>
    <row r="449" spans="1:8">
      <c r="A449" s="28"/>
      <c r="B449" s="20"/>
      <c r="C449" s="20"/>
      <c r="D449" s="18">
        <f t="shared" si="26"/>
        <v>0</v>
      </c>
      <c r="E449" s="18" t="str">
        <f t="shared" si="24"/>
        <v>samedi</v>
      </c>
      <c r="F449" s="18" t="s">
        <v>27</v>
      </c>
      <c r="G449" s="19">
        <f t="shared" si="27"/>
        <v>0</v>
      </c>
      <c r="H449" s="20">
        <f t="shared" si="25"/>
        <v>0</v>
      </c>
    </row>
    <row r="450" spans="1:8">
      <c r="A450" s="28"/>
      <c r="B450" s="20"/>
      <c r="C450" s="20"/>
      <c r="D450" s="18">
        <f t="shared" si="26"/>
        <v>0</v>
      </c>
      <c r="E450" s="18" t="str">
        <f t="shared" ref="E450:E500" si="28">TEXT(D450,"jjjj")</f>
        <v>samedi</v>
      </c>
      <c r="F450" s="18" t="s">
        <v>27</v>
      </c>
      <c r="G450" s="19">
        <f t="shared" si="27"/>
        <v>0</v>
      </c>
      <c r="H450" s="20">
        <f t="shared" ref="H450:H513" si="29">IF(AND(G450&gt;=0.333333333333334,G450&lt;0.6875,$F$2:$F$500&lt;&gt;$F$63,$F$2:$F$500&lt;&gt;$F$69),1,0)</f>
        <v>0</v>
      </c>
    </row>
    <row r="451" spans="1:8">
      <c r="A451" s="28"/>
      <c r="B451" s="20"/>
      <c r="C451" s="20"/>
      <c r="D451" s="18">
        <f t="shared" si="26"/>
        <v>0</v>
      </c>
      <c r="E451" s="18" t="str">
        <f t="shared" si="28"/>
        <v>samedi</v>
      </c>
      <c r="F451" s="18" t="s">
        <v>27</v>
      </c>
      <c r="G451" s="19">
        <f t="shared" si="27"/>
        <v>0</v>
      </c>
      <c r="H451" s="20">
        <f t="shared" si="29"/>
        <v>0</v>
      </c>
    </row>
    <row r="452" spans="1:8">
      <c r="A452" s="28"/>
      <c r="B452" s="20"/>
      <c r="C452" s="20"/>
      <c r="D452" s="18">
        <f t="shared" si="26"/>
        <v>0</v>
      </c>
      <c r="E452" s="18" t="str">
        <f t="shared" si="28"/>
        <v>samedi</v>
      </c>
      <c r="F452" s="18" t="s">
        <v>27</v>
      </c>
      <c r="G452" s="19">
        <f t="shared" si="27"/>
        <v>0</v>
      </c>
      <c r="H452" s="20">
        <f t="shared" si="29"/>
        <v>0</v>
      </c>
    </row>
    <row r="453" spans="1:8">
      <c r="A453" s="28"/>
      <c r="B453" s="20"/>
      <c r="C453" s="20"/>
      <c r="D453" s="18">
        <f t="shared" si="26"/>
        <v>0</v>
      </c>
      <c r="E453" s="18" t="str">
        <f t="shared" si="28"/>
        <v>samedi</v>
      </c>
      <c r="F453" s="18" t="s">
        <v>27</v>
      </c>
      <c r="G453" s="19">
        <f t="shared" si="27"/>
        <v>0</v>
      </c>
      <c r="H453" s="20">
        <f t="shared" si="29"/>
        <v>0</v>
      </c>
    </row>
    <row r="454" spans="1:8">
      <c r="A454" s="28"/>
      <c r="B454" s="20"/>
      <c r="C454" s="20"/>
      <c r="D454" s="18">
        <f t="shared" si="26"/>
        <v>0</v>
      </c>
      <c r="E454" s="18" t="str">
        <f t="shared" si="28"/>
        <v>samedi</v>
      </c>
      <c r="F454" s="18" t="s">
        <v>27</v>
      </c>
      <c r="G454" s="19">
        <f t="shared" si="27"/>
        <v>0</v>
      </c>
      <c r="H454" s="20">
        <f t="shared" si="29"/>
        <v>0</v>
      </c>
    </row>
    <row r="455" spans="1:8">
      <c r="A455" s="28"/>
      <c r="B455" s="20"/>
      <c r="C455" s="20"/>
      <c r="D455" s="18">
        <f t="shared" si="26"/>
        <v>0</v>
      </c>
      <c r="E455" s="18" t="str">
        <f t="shared" si="28"/>
        <v>samedi</v>
      </c>
      <c r="F455" s="18" t="s">
        <v>27</v>
      </c>
      <c r="G455" s="19">
        <f t="shared" si="27"/>
        <v>0</v>
      </c>
      <c r="H455" s="20">
        <f t="shared" si="29"/>
        <v>0</v>
      </c>
    </row>
    <row r="456" spans="1:8">
      <c r="A456" s="28"/>
      <c r="B456" s="20"/>
      <c r="C456" s="20"/>
      <c r="D456" s="18">
        <f t="shared" si="26"/>
        <v>0</v>
      </c>
      <c r="E456" s="18" t="str">
        <f t="shared" si="28"/>
        <v>samedi</v>
      </c>
      <c r="F456" s="18" t="s">
        <v>27</v>
      </c>
      <c r="G456" s="19">
        <f t="shared" si="27"/>
        <v>0</v>
      </c>
      <c r="H456" s="20">
        <f t="shared" si="29"/>
        <v>0</v>
      </c>
    </row>
    <row r="457" spans="1:8">
      <c r="A457" s="28"/>
      <c r="B457" s="20"/>
      <c r="C457" s="20"/>
      <c r="D457" s="18">
        <f t="shared" si="26"/>
        <v>0</v>
      </c>
      <c r="E457" s="18" t="str">
        <f t="shared" si="28"/>
        <v>samedi</v>
      </c>
      <c r="F457" s="18" t="s">
        <v>27</v>
      </c>
      <c r="G457" s="19">
        <f t="shared" si="27"/>
        <v>0</v>
      </c>
      <c r="H457" s="20">
        <f t="shared" si="29"/>
        <v>0</v>
      </c>
    </row>
    <row r="458" spans="1:8">
      <c r="A458" s="28"/>
      <c r="B458" s="20"/>
      <c r="C458" s="20"/>
      <c r="D458" s="18">
        <f t="shared" si="26"/>
        <v>0</v>
      </c>
      <c r="E458" s="18" t="str">
        <f t="shared" si="28"/>
        <v>samedi</v>
      </c>
      <c r="F458" s="18" t="s">
        <v>27</v>
      </c>
      <c r="G458" s="19">
        <f t="shared" si="27"/>
        <v>0</v>
      </c>
      <c r="H458" s="20">
        <f t="shared" si="29"/>
        <v>0</v>
      </c>
    </row>
    <row r="459" spans="1:8">
      <c r="A459" s="28"/>
      <c r="B459" s="20"/>
      <c r="C459" s="20"/>
      <c r="D459" s="18">
        <f t="shared" si="26"/>
        <v>0</v>
      </c>
      <c r="E459" s="18" t="str">
        <f t="shared" si="28"/>
        <v>samedi</v>
      </c>
      <c r="F459" s="18" t="s">
        <v>27</v>
      </c>
      <c r="G459" s="19">
        <f t="shared" si="27"/>
        <v>0</v>
      </c>
      <c r="H459" s="20">
        <f t="shared" si="29"/>
        <v>0</v>
      </c>
    </row>
    <row r="460" spans="1:8">
      <c r="A460" s="28"/>
      <c r="B460" s="20"/>
      <c r="C460" s="20"/>
      <c r="D460" s="18">
        <f t="shared" si="26"/>
        <v>0</v>
      </c>
      <c r="E460" s="18" t="str">
        <f t="shared" si="28"/>
        <v>samedi</v>
      </c>
      <c r="F460" s="18" t="s">
        <v>27</v>
      </c>
      <c r="G460" s="19">
        <f t="shared" si="27"/>
        <v>0</v>
      </c>
      <c r="H460" s="20">
        <f t="shared" si="29"/>
        <v>0</v>
      </c>
    </row>
    <row r="461" spans="1:8">
      <c r="A461" s="28"/>
      <c r="B461" s="20"/>
      <c r="C461" s="20"/>
      <c r="D461" s="18">
        <f t="shared" si="26"/>
        <v>0</v>
      </c>
      <c r="E461" s="18" t="str">
        <f t="shared" si="28"/>
        <v>samedi</v>
      </c>
      <c r="F461" s="18" t="s">
        <v>27</v>
      </c>
      <c r="G461" s="19">
        <f t="shared" si="27"/>
        <v>0</v>
      </c>
      <c r="H461" s="20">
        <f t="shared" si="29"/>
        <v>0</v>
      </c>
    </row>
    <row r="462" spans="1:8">
      <c r="A462" s="28"/>
      <c r="B462" s="20"/>
      <c r="C462" s="20"/>
      <c r="D462" s="18">
        <f t="shared" si="26"/>
        <v>0</v>
      </c>
      <c r="E462" s="18" t="str">
        <f t="shared" si="28"/>
        <v>samedi</v>
      </c>
      <c r="F462" s="18" t="s">
        <v>27</v>
      </c>
      <c r="G462" s="19">
        <f t="shared" si="27"/>
        <v>0</v>
      </c>
      <c r="H462" s="20">
        <f t="shared" si="29"/>
        <v>0</v>
      </c>
    </row>
    <row r="463" spans="1:8">
      <c r="A463" s="28"/>
      <c r="B463" s="20"/>
      <c r="C463" s="20"/>
      <c r="D463" s="18">
        <f t="shared" si="26"/>
        <v>0</v>
      </c>
      <c r="E463" s="18" t="str">
        <f t="shared" si="28"/>
        <v>samedi</v>
      </c>
      <c r="F463" s="18" t="s">
        <v>27</v>
      </c>
      <c r="G463" s="19">
        <f t="shared" si="27"/>
        <v>0</v>
      </c>
      <c r="H463" s="20">
        <f t="shared" si="29"/>
        <v>0</v>
      </c>
    </row>
    <row r="464" spans="1:8">
      <c r="A464" s="28"/>
      <c r="B464" s="20"/>
      <c r="C464" s="20"/>
      <c r="D464" s="18">
        <f t="shared" ref="D464:D500" si="30">ROUNDDOWN(C464,0)</f>
        <v>0</v>
      </c>
      <c r="E464" s="18" t="str">
        <f t="shared" si="28"/>
        <v>samedi</v>
      </c>
      <c r="F464" s="18" t="s">
        <v>27</v>
      </c>
      <c r="G464" s="19">
        <f t="shared" ref="G464:G500" si="31">C464-D464</f>
        <v>0</v>
      </c>
      <c r="H464" s="20">
        <f t="shared" si="29"/>
        <v>0</v>
      </c>
    </row>
    <row r="465" spans="1:8">
      <c r="A465" s="28"/>
      <c r="B465" s="20"/>
      <c r="C465" s="20"/>
      <c r="D465" s="18">
        <f t="shared" si="30"/>
        <v>0</v>
      </c>
      <c r="E465" s="18" t="str">
        <f t="shared" si="28"/>
        <v>samedi</v>
      </c>
      <c r="F465" s="18" t="s">
        <v>27</v>
      </c>
      <c r="G465" s="19">
        <f t="shared" si="31"/>
        <v>0</v>
      </c>
      <c r="H465" s="20">
        <f t="shared" si="29"/>
        <v>0</v>
      </c>
    </row>
    <row r="466" spans="1:8">
      <c r="A466" s="28"/>
      <c r="B466" s="20"/>
      <c r="C466" s="20"/>
      <c r="D466" s="18">
        <f t="shared" si="30"/>
        <v>0</v>
      </c>
      <c r="E466" s="18" t="str">
        <f t="shared" si="28"/>
        <v>samedi</v>
      </c>
      <c r="F466" s="18" t="s">
        <v>27</v>
      </c>
      <c r="G466" s="19">
        <f t="shared" si="31"/>
        <v>0</v>
      </c>
      <c r="H466" s="20">
        <f t="shared" si="29"/>
        <v>0</v>
      </c>
    </row>
    <row r="467" spans="1:8">
      <c r="A467" s="28"/>
      <c r="B467" s="20"/>
      <c r="C467" s="20"/>
      <c r="D467" s="18">
        <f t="shared" si="30"/>
        <v>0</v>
      </c>
      <c r="E467" s="18" t="str">
        <f t="shared" si="28"/>
        <v>samedi</v>
      </c>
      <c r="F467" s="18" t="s">
        <v>27</v>
      </c>
      <c r="G467" s="19">
        <f t="shared" si="31"/>
        <v>0</v>
      </c>
      <c r="H467" s="20">
        <f t="shared" si="29"/>
        <v>0</v>
      </c>
    </row>
    <row r="468" spans="1:8">
      <c r="A468" s="28"/>
      <c r="B468" s="20"/>
      <c r="C468" s="20"/>
      <c r="D468" s="18">
        <f t="shared" si="30"/>
        <v>0</v>
      </c>
      <c r="E468" s="18" t="str">
        <f t="shared" si="28"/>
        <v>samedi</v>
      </c>
      <c r="F468" s="18" t="s">
        <v>27</v>
      </c>
      <c r="G468" s="19">
        <f t="shared" si="31"/>
        <v>0</v>
      </c>
      <c r="H468" s="20">
        <f t="shared" si="29"/>
        <v>0</v>
      </c>
    </row>
    <row r="469" spans="1:8">
      <c r="A469" s="28"/>
      <c r="B469" s="20"/>
      <c r="C469" s="20"/>
      <c r="D469" s="18">
        <f t="shared" si="30"/>
        <v>0</v>
      </c>
      <c r="E469" s="18" t="str">
        <f t="shared" si="28"/>
        <v>samedi</v>
      </c>
      <c r="F469" s="18" t="s">
        <v>27</v>
      </c>
      <c r="G469" s="19">
        <f t="shared" si="31"/>
        <v>0</v>
      </c>
      <c r="H469" s="20">
        <f t="shared" si="29"/>
        <v>0</v>
      </c>
    </row>
    <row r="470" spans="1:8">
      <c r="A470" s="28"/>
      <c r="B470" s="20"/>
      <c r="C470" s="20"/>
      <c r="D470" s="18">
        <f t="shared" si="30"/>
        <v>0</v>
      </c>
      <c r="E470" s="18" t="str">
        <f t="shared" si="28"/>
        <v>samedi</v>
      </c>
      <c r="F470" s="18" t="s">
        <v>27</v>
      </c>
      <c r="G470" s="19">
        <f t="shared" si="31"/>
        <v>0</v>
      </c>
      <c r="H470" s="20">
        <f t="shared" si="29"/>
        <v>0</v>
      </c>
    </row>
    <row r="471" spans="1:8">
      <c r="A471" s="28"/>
      <c r="B471" s="20"/>
      <c r="C471" s="20"/>
      <c r="D471" s="18">
        <f t="shared" si="30"/>
        <v>0</v>
      </c>
      <c r="E471" s="18" t="str">
        <f t="shared" si="28"/>
        <v>samedi</v>
      </c>
      <c r="F471" s="18" t="s">
        <v>27</v>
      </c>
      <c r="G471" s="19">
        <f t="shared" si="31"/>
        <v>0</v>
      </c>
      <c r="H471" s="20">
        <f t="shared" si="29"/>
        <v>0</v>
      </c>
    </row>
    <row r="472" spans="1:8">
      <c r="A472" s="28"/>
      <c r="B472" s="20"/>
      <c r="C472" s="20"/>
      <c r="D472" s="18">
        <f t="shared" si="30"/>
        <v>0</v>
      </c>
      <c r="E472" s="18" t="str">
        <f t="shared" si="28"/>
        <v>samedi</v>
      </c>
      <c r="F472" s="18" t="s">
        <v>27</v>
      </c>
      <c r="G472" s="19">
        <f t="shared" si="31"/>
        <v>0</v>
      </c>
      <c r="H472" s="20">
        <f t="shared" si="29"/>
        <v>0</v>
      </c>
    </row>
    <row r="473" spans="1:8">
      <c r="A473" s="28"/>
      <c r="B473" s="20"/>
      <c r="C473" s="20"/>
      <c r="D473" s="18">
        <f t="shared" si="30"/>
        <v>0</v>
      </c>
      <c r="E473" s="18" t="str">
        <f t="shared" si="28"/>
        <v>samedi</v>
      </c>
      <c r="F473" s="18" t="s">
        <v>27</v>
      </c>
      <c r="G473" s="19">
        <f t="shared" si="31"/>
        <v>0</v>
      </c>
      <c r="H473" s="20">
        <f t="shared" si="29"/>
        <v>0</v>
      </c>
    </row>
    <row r="474" spans="1:8">
      <c r="A474" s="28"/>
      <c r="B474" s="20"/>
      <c r="C474" s="20"/>
      <c r="D474" s="18">
        <f t="shared" si="30"/>
        <v>0</v>
      </c>
      <c r="E474" s="18" t="str">
        <f t="shared" si="28"/>
        <v>samedi</v>
      </c>
      <c r="F474" s="18" t="s">
        <v>27</v>
      </c>
      <c r="G474" s="19">
        <f t="shared" si="31"/>
        <v>0</v>
      </c>
      <c r="H474" s="20">
        <f t="shared" si="29"/>
        <v>0</v>
      </c>
    </row>
    <row r="475" spans="1:8">
      <c r="A475" s="28"/>
      <c r="B475" s="20"/>
      <c r="C475" s="20"/>
      <c r="D475" s="18">
        <f t="shared" si="30"/>
        <v>0</v>
      </c>
      <c r="E475" s="18" t="str">
        <f t="shared" si="28"/>
        <v>samedi</v>
      </c>
      <c r="F475" s="18" t="s">
        <v>27</v>
      </c>
      <c r="G475" s="19">
        <f t="shared" si="31"/>
        <v>0</v>
      </c>
      <c r="H475" s="20">
        <f t="shared" si="29"/>
        <v>0</v>
      </c>
    </row>
    <row r="476" spans="1:8">
      <c r="A476" s="28"/>
      <c r="B476" s="20"/>
      <c r="C476" s="20"/>
      <c r="D476" s="18">
        <f t="shared" si="30"/>
        <v>0</v>
      </c>
      <c r="E476" s="18" t="str">
        <f t="shared" si="28"/>
        <v>samedi</v>
      </c>
      <c r="F476" s="18" t="s">
        <v>27</v>
      </c>
      <c r="G476" s="19">
        <f t="shared" si="31"/>
        <v>0</v>
      </c>
      <c r="H476" s="20">
        <f t="shared" si="29"/>
        <v>0</v>
      </c>
    </row>
    <row r="477" spans="1:8">
      <c r="A477" s="28"/>
      <c r="B477" s="20"/>
      <c r="C477" s="20"/>
      <c r="D477" s="18">
        <f t="shared" si="30"/>
        <v>0</v>
      </c>
      <c r="E477" s="18" t="str">
        <f t="shared" si="28"/>
        <v>samedi</v>
      </c>
      <c r="F477" s="18" t="s">
        <v>27</v>
      </c>
      <c r="G477" s="19">
        <f t="shared" si="31"/>
        <v>0</v>
      </c>
      <c r="H477" s="20">
        <f t="shared" si="29"/>
        <v>0</v>
      </c>
    </row>
    <row r="478" spans="1:8">
      <c r="A478" s="28"/>
      <c r="B478" s="20"/>
      <c r="C478" s="20"/>
      <c r="D478" s="18">
        <f t="shared" si="30"/>
        <v>0</v>
      </c>
      <c r="E478" s="18" t="str">
        <f t="shared" si="28"/>
        <v>samedi</v>
      </c>
      <c r="F478" s="18" t="s">
        <v>27</v>
      </c>
      <c r="G478" s="19">
        <f t="shared" si="31"/>
        <v>0</v>
      </c>
      <c r="H478" s="20">
        <f t="shared" si="29"/>
        <v>0</v>
      </c>
    </row>
    <row r="479" spans="1:8">
      <c r="A479" s="28"/>
      <c r="B479" s="20"/>
      <c r="C479" s="20"/>
      <c r="D479" s="18">
        <f t="shared" si="30"/>
        <v>0</v>
      </c>
      <c r="E479" s="18" t="str">
        <f t="shared" si="28"/>
        <v>samedi</v>
      </c>
      <c r="F479" s="18" t="s">
        <v>27</v>
      </c>
      <c r="G479" s="19">
        <f t="shared" si="31"/>
        <v>0</v>
      </c>
      <c r="H479" s="20">
        <f t="shared" si="29"/>
        <v>0</v>
      </c>
    </row>
    <row r="480" spans="1:8">
      <c r="A480" s="28"/>
      <c r="B480" s="20"/>
      <c r="C480" s="20"/>
      <c r="D480" s="18">
        <f t="shared" si="30"/>
        <v>0</v>
      </c>
      <c r="E480" s="18" t="str">
        <f t="shared" si="28"/>
        <v>samedi</v>
      </c>
      <c r="F480" s="18" t="s">
        <v>27</v>
      </c>
      <c r="G480" s="19">
        <f t="shared" si="31"/>
        <v>0</v>
      </c>
      <c r="H480" s="20">
        <f t="shared" si="29"/>
        <v>0</v>
      </c>
    </row>
    <row r="481" spans="1:8">
      <c r="A481" s="28"/>
      <c r="B481" s="20"/>
      <c r="C481" s="20"/>
      <c r="D481" s="18">
        <f t="shared" si="30"/>
        <v>0</v>
      </c>
      <c r="E481" s="18" t="str">
        <f t="shared" si="28"/>
        <v>samedi</v>
      </c>
      <c r="F481" s="18" t="s">
        <v>27</v>
      </c>
      <c r="G481" s="19">
        <f t="shared" si="31"/>
        <v>0</v>
      </c>
      <c r="H481" s="20">
        <f t="shared" si="29"/>
        <v>0</v>
      </c>
    </row>
    <row r="482" spans="1:8">
      <c r="A482" s="28"/>
      <c r="B482" s="20"/>
      <c r="C482" s="20"/>
      <c r="D482" s="18">
        <f t="shared" si="30"/>
        <v>0</v>
      </c>
      <c r="E482" s="18" t="str">
        <f t="shared" si="28"/>
        <v>samedi</v>
      </c>
      <c r="F482" s="18" t="s">
        <v>27</v>
      </c>
      <c r="G482" s="19">
        <f t="shared" si="31"/>
        <v>0</v>
      </c>
      <c r="H482" s="20">
        <f t="shared" si="29"/>
        <v>0</v>
      </c>
    </row>
    <row r="483" spans="1:8">
      <c r="A483" s="28"/>
      <c r="B483" s="20"/>
      <c r="C483" s="20"/>
      <c r="D483" s="18">
        <f t="shared" si="30"/>
        <v>0</v>
      </c>
      <c r="E483" s="18" t="str">
        <f t="shared" si="28"/>
        <v>samedi</v>
      </c>
      <c r="F483" s="18" t="s">
        <v>27</v>
      </c>
      <c r="G483" s="19">
        <f t="shared" si="31"/>
        <v>0</v>
      </c>
      <c r="H483" s="20">
        <f t="shared" si="29"/>
        <v>0</v>
      </c>
    </row>
    <row r="484" spans="1:8">
      <c r="A484" s="28"/>
      <c r="B484" s="20"/>
      <c r="C484" s="20"/>
      <c r="D484" s="18">
        <f t="shared" si="30"/>
        <v>0</v>
      </c>
      <c r="E484" s="18" t="str">
        <f t="shared" si="28"/>
        <v>samedi</v>
      </c>
      <c r="F484" s="18" t="s">
        <v>27</v>
      </c>
      <c r="G484" s="19">
        <f t="shared" si="31"/>
        <v>0</v>
      </c>
      <c r="H484" s="20">
        <f t="shared" si="29"/>
        <v>0</v>
      </c>
    </row>
    <row r="485" spans="1:8">
      <c r="A485" s="28"/>
      <c r="B485" s="20"/>
      <c r="C485" s="20"/>
      <c r="D485" s="18">
        <f t="shared" si="30"/>
        <v>0</v>
      </c>
      <c r="E485" s="18" t="str">
        <f t="shared" si="28"/>
        <v>samedi</v>
      </c>
      <c r="F485" s="18" t="s">
        <v>27</v>
      </c>
      <c r="G485" s="19">
        <f t="shared" si="31"/>
        <v>0</v>
      </c>
      <c r="H485" s="20">
        <f t="shared" si="29"/>
        <v>0</v>
      </c>
    </row>
    <row r="486" spans="1:8">
      <c r="A486" s="28"/>
      <c r="B486" s="20"/>
      <c r="C486" s="20"/>
      <c r="D486" s="18">
        <f t="shared" si="30"/>
        <v>0</v>
      </c>
      <c r="E486" s="18" t="str">
        <f t="shared" si="28"/>
        <v>samedi</v>
      </c>
      <c r="F486" s="18" t="s">
        <v>27</v>
      </c>
      <c r="G486" s="19">
        <f t="shared" si="31"/>
        <v>0</v>
      </c>
      <c r="H486" s="20">
        <f t="shared" si="29"/>
        <v>0</v>
      </c>
    </row>
    <row r="487" spans="1:8">
      <c r="A487" s="28"/>
      <c r="B487" s="20"/>
      <c r="C487" s="20"/>
      <c r="D487" s="18">
        <f t="shared" si="30"/>
        <v>0</v>
      </c>
      <c r="E487" s="18" t="str">
        <f t="shared" si="28"/>
        <v>samedi</v>
      </c>
      <c r="F487" s="18" t="s">
        <v>27</v>
      </c>
      <c r="G487" s="19">
        <f t="shared" si="31"/>
        <v>0</v>
      </c>
      <c r="H487" s="20">
        <f t="shared" si="29"/>
        <v>0</v>
      </c>
    </row>
    <row r="488" spans="1:8">
      <c r="A488" s="28"/>
      <c r="B488" s="20"/>
      <c r="C488" s="20"/>
      <c r="D488" s="18">
        <f t="shared" si="30"/>
        <v>0</v>
      </c>
      <c r="E488" s="18" t="str">
        <f t="shared" si="28"/>
        <v>samedi</v>
      </c>
      <c r="F488" s="18" t="s">
        <v>27</v>
      </c>
      <c r="G488" s="19">
        <f t="shared" si="31"/>
        <v>0</v>
      </c>
      <c r="H488" s="20">
        <f t="shared" si="29"/>
        <v>0</v>
      </c>
    </row>
    <row r="489" spans="1:8">
      <c r="A489" s="28"/>
      <c r="B489" s="20"/>
      <c r="C489" s="20"/>
      <c r="D489" s="18">
        <f t="shared" si="30"/>
        <v>0</v>
      </c>
      <c r="E489" s="18" t="str">
        <f t="shared" si="28"/>
        <v>samedi</v>
      </c>
      <c r="F489" s="18" t="s">
        <v>27</v>
      </c>
      <c r="G489" s="19">
        <f t="shared" si="31"/>
        <v>0</v>
      </c>
      <c r="H489" s="20">
        <f t="shared" si="29"/>
        <v>0</v>
      </c>
    </row>
    <row r="490" spans="1:8">
      <c r="A490" s="28"/>
      <c r="B490" s="20"/>
      <c r="C490" s="20"/>
      <c r="D490" s="18">
        <f t="shared" si="30"/>
        <v>0</v>
      </c>
      <c r="E490" s="18" t="str">
        <f t="shared" si="28"/>
        <v>samedi</v>
      </c>
      <c r="F490" s="18" t="s">
        <v>27</v>
      </c>
      <c r="G490" s="19">
        <f t="shared" si="31"/>
        <v>0</v>
      </c>
      <c r="H490" s="20">
        <f t="shared" si="29"/>
        <v>0</v>
      </c>
    </row>
    <row r="491" spans="1:8">
      <c r="A491" s="28"/>
      <c r="B491" s="20"/>
      <c r="C491" s="20"/>
      <c r="D491" s="18">
        <f t="shared" si="30"/>
        <v>0</v>
      </c>
      <c r="E491" s="18" t="str">
        <f t="shared" si="28"/>
        <v>samedi</v>
      </c>
      <c r="F491" s="18" t="s">
        <v>27</v>
      </c>
      <c r="G491" s="19">
        <f t="shared" si="31"/>
        <v>0</v>
      </c>
      <c r="H491" s="20">
        <f t="shared" si="29"/>
        <v>0</v>
      </c>
    </row>
    <row r="492" spans="1:8">
      <c r="A492" s="28"/>
      <c r="B492" s="20"/>
      <c r="C492" s="20"/>
      <c r="D492" s="18">
        <f t="shared" si="30"/>
        <v>0</v>
      </c>
      <c r="E492" s="18" t="str">
        <f t="shared" si="28"/>
        <v>samedi</v>
      </c>
      <c r="F492" s="18" t="s">
        <v>27</v>
      </c>
      <c r="G492" s="19">
        <f t="shared" si="31"/>
        <v>0</v>
      </c>
      <c r="H492" s="20">
        <f t="shared" si="29"/>
        <v>0</v>
      </c>
    </row>
    <row r="493" spans="1:8">
      <c r="A493" s="28"/>
      <c r="B493" s="20"/>
      <c r="C493" s="20"/>
      <c r="D493" s="18">
        <f t="shared" si="30"/>
        <v>0</v>
      </c>
      <c r="E493" s="18" t="str">
        <f t="shared" si="28"/>
        <v>samedi</v>
      </c>
      <c r="F493" s="18" t="s">
        <v>27</v>
      </c>
      <c r="G493" s="19">
        <f t="shared" si="31"/>
        <v>0</v>
      </c>
      <c r="H493" s="20">
        <f t="shared" si="29"/>
        <v>0</v>
      </c>
    </row>
    <row r="494" spans="1:8">
      <c r="A494" s="28"/>
      <c r="B494" s="20"/>
      <c r="C494" s="20"/>
      <c r="D494" s="18">
        <f t="shared" si="30"/>
        <v>0</v>
      </c>
      <c r="E494" s="18" t="str">
        <f t="shared" si="28"/>
        <v>samedi</v>
      </c>
      <c r="F494" s="18" t="s">
        <v>27</v>
      </c>
      <c r="G494" s="19">
        <f t="shared" si="31"/>
        <v>0</v>
      </c>
      <c r="H494" s="20">
        <f t="shared" si="29"/>
        <v>0</v>
      </c>
    </row>
    <row r="495" spans="1:8">
      <c r="A495" s="28"/>
      <c r="B495" s="20"/>
      <c r="C495" s="20"/>
      <c r="D495" s="18">
        <f t="shared" si="30"/>
        <v>0</v>
      </c>
      <c r="E495" s="18" t="str">
        <f t="shared" si="28"/>
        <v>samedi</v>
      </c>
      <c r="F495" s="18" t="s">
        <v>27</v>
      </c>
      <c r="G495" s="19">
        <f t="shared" si="31"/>
        <v>0</v>
      </c>
      <c r="H495" s="20">
        <f t="shared" si="29"/>
        <v>0</v>
      </c>
    </row>
    <row r="496" spans="1:8">
      <c r="A496" s="28"/>
      <c r="B496" s="20"/>
      <c r="C496" s="20"/>
      <c r="D496" s="18">
        <f t="shared" si="30"/>
        <v>0</v>
      </c>
      <c r="E496" s="18" t="str">
        <f t="shared" si="28"/>
        <v>samedi</v>
      </c>
      <c r="F496" s="18" t="s">
        <v>27</v>
      </c>
      <c r="G496" s="19">
        <f t="shared" si="31"/>
        <v>0</v>
      </c>
      <c r="H496" s="20">
        <f t="shared" si="29"/>
        <v>0</v>
      </c>
    </row>
    <row r="497" spans="1:8">
      <c r="A497" s="28"/>
      <c r="B497" s="20"/>
      <c r="C497" s="20"/>
      <c r="D497" s="18">
        <f t="shared" si="30"/>
        <v>0</v>
      </c>
      <c r="E497" s="18" t="str">
        <f t="shared" si="28"/>
        <v>samedi</v>
      </c>
      <c r="F497" s="18" t="s">
        <v>27</v>
      </c>
      <c r="G497" s="19">
        <f t="shared" si="31"/>
        <v>0</v>
      </c>
      <c r="H497" s="20">
        <f t="shared" si="29"/>
        <v>0</v>
      </c>
    </row>
    <row r="498" spans="1:8">
      <c r="A498" s="28"/>
      <c r="B498" s="20"/>
      <c r="C498" s="20"/>
      <c r="D498" s="18">
        <f t="shared" si="30"/>
        <v>0</v>
      </c>
      <c r="E498" s="18" t="str">
        <f t="shared" si="28"/>
        <v>samedi</v>
      </c>
      <c r="F498" s="18" t="s">
        <v>27</v>
      </c>
      <c r="G498" s="19">
        <f t="shared" si="31"/>
        <v>0</v>
      </c>
      <c r="H498" s="20">
        <f t="shared" si="29"/>
        <v>0</v>
      </c>
    </row>
    <row r="499" spans="1:8">
      <c r="A499" s="28"/>
      <c r="B499" s="20"/>
      <c r="C499" s="20"/>
      <c r="D499" s="18">
        <f t="shared" si="30"/>
        <v>0</v>
      </c>
      <c r="E499" s="18" t="str">
        <f t="shared" si="28"/>
        <v>samedi</v>
      </c>
      <c r="F499" s="18" t="s">
        <v>27</v>
      </c>
      <c r="G499" s="19">
        <f t="shared" si="31"/>
        <v>0</v>
      </c>
      <c r="H499" s="20">
        <f t="shared" si="29"/>
        <v>0</v>
      </c>
    </row>
    <row r="500" spans="1:8" ht="13.5" thickBot="1">
      <c r="A500" s="28"/>
      <c r="B500" s="20"/>
      <c r="C500" s="20"/>
      <c r="D500" s="18">
        <f t="shared" si="30"/>
        <v>0</v>
      </c>
      <c r="E500" s="18" t="str">
        <f t="shared" si="28"/>
        <v>samedi</v>
      </c>
      <c r="F500" s="18" t="s">
        <v>27</v>
      </c>
      <c r="G500" s="19">
        <f t="shared" si="31"/>
        <v>0</v>
      </c>
      <c r="H500" s="20">
        <f t="shared" si="29"/>
        <v>0</v>
      </c>
    </row>
    <row r="501" spans="1:8" ht="15.75" thickBot="1">
      <c r="A501" s="30"/>
      <c r="B501" s="31"/>
      <c r="C501" s="34">
        <f>SUBTOTAL(3,C2:C500)</f>
        <v>152</v>
      </c>
      <c r="D501" s="32"/>
      <c r="E501" s="32"/>
      <c r="F501" s="32"/>
      <c r="G501" s="33"/>
      <c r="H501" s="31"/>
    </row>
    <row r="502" spans="1:8">
      <c r="A502" s="30"/>
      <c r="B502" s="31"/>
      <c r="C502" s="31"/>
      <c r="D502" s="32"/>
      <c r="E502" s="32"/>
      <c r="F502" s="32"/>
      <c r="G502" s="33"/>
      <c r="H502" s="31"/>
    </row>
  </sheetData>
  <autoFilter ref="A1:H5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Synthèse</vt:lpstr>
      <vt:lpstr>Détails</vt:lpstr>
      <vt:lpstr>data</vt:lpstr>
      <vt:lpstr>Synthèse!Zone_d_impression</vt:lpstr>
    </vt:vector>
  </TitlesOfParts>
  <Company>Veolia Eau - Banlieue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SR</dc:creator>
  <cp:lastModifiedBy>SXp</cp:lastModifiedBy>
  <dcterms:created xsi:type="dcterms:W3CDTF">2013-02-15T15:00:54Z</dcterms:created>
  <dcterms:modified xsi:type="dcterms:W3CDTF">2013-02-17T14:35:28Z</dcterms:modified>
</cp:coreProperties>
</file>