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270"/>
  </bookViews>
  <sheets>
    <sheet name="BDD" sheetId="1" r:id="rId1"/>
    <sheet name="insertions" sheetId="2" r:id="rId2"/>
    <sheet name="résultat souhaité" sheetId="3" r:id="rId3"/>
  </sheets>
  <calcPr calcId="145621"/>
</workbook>
</file>

<file path=xl/calcChain.xml><?xml version="1.0" encoding="utf-8"?>
<calcChain xmlns="http://schemas.openxmlformats.org/spreadsheetml/2006/main">
  <c r="M24" i="3" l="1"/>
  <c r="C24" i="3"/>
  <c r="M28" i="3"/>
  <c r="C28" i="3"/>
  <c r="M31" i="3"/>
  <c r="C31" i="3"/>
  <c r="M19" i="3"/>
  <c r="C19" i="3"/>
  <c r="M9" i="3"/>
  <c r="C9" i="3"/>
  <c r="M16" i="3"/>
  <c r="C16" i="3"/>
  <c r="M30" i="3"/>
  <c r="C30" i="3"/>
  <c r="M29" i="3"/>
  <c r="C29" i="3"/>
  <c r="M27" i="3"/>
  <c r="C27" i="3"/>
  <c r="M26" i="3"/>
  <c r="C26" i="3"/>
  <c r="M25" i="3"/>
  <c r="C25" i="3"/>
  <c r="M23" i="3"/>
  <c r="C23" i="3"/>
  <c r="M22" i="3"/>
  <c r="C22" i="3"/>
  <c r="M21" i="3"/>
  <c r="C21" i="3"/>
  <c r="M20" i="3"/>
  <c r="C20" i="3"/>
  <c r="M18" i="3"/>
  <c r="C18" i="3"/>
  <c r="M17" i="3"/>
  <c r="C17" i="3"/>
  <c r="M15" i="3"/>
  <c r="C15" i="3"/>
  <c r="M14" i="3"/>
  <c r="C14" i="3"/>
  <c r="M13" i="3"/>
  <c r="C13" i="3"/>
  <c r="M12" i="3"/>
  <c r="C12" i="3"/>
  <c r="M11" i="3"/>
  <c r="C11" i="3"/>
  <c r="M10" i="3"/>
  <c r="C10" i="3"/>
  <c r="M8" i="3"/>
  <c r="C8" i="3"/>
  <c r="M7" i="3"/>
  <c r="C7" i="3"/>
  <c r="M6" i="3"/>
  <c r="C6" i="3"/>
  <c r="M5" i="3"/>
  <c r="C5" i="3"/>
  <c r="M4" i="3"/>
  <c r="C4" i="3"/>
  <c r="M3" i="3"/>
  <c r="C3" i="3"/>
  <c r="M2" i="3"/>
  <c r="C2" i="3"/>
  <c r="M4" i="2"/>
  <c r="C4" i="2"/>
  <c r="M25" i="1" l="1"/>
  <c r="C25" i="1"/>
  <c r="M24" i="1"/>
  <c r="C24" i="1"/>
  <c r="M23" i="1"/>
  <c r="C23" i="1"/>
  <c r="M22" i="1"/>
  <c r="C22" i="1"/>
  <c r="M21" i="1"/>
  <c r="C21" i="1"/>
  <c r="M20" i="1"/>
  <c r="C20" i="1"/>
  <c r="M19" i="1"/>
  <c r="C19" i="1"/>
  <c r="M18" i="1"/>
  <c r="C18" i="1"/>
  <c r="M17" i="1"/>
  <c r="C17" i="1"/>
  <c r="M16" i="1"/>
  <c r="C16" i="1"/>
  <c r="M15" i="1"/>
  <c r="C15" i="1"/>
  <c r="M14" i="1"/>
  <c r="C14" i="1"/>
  <c r="M6" i="2"/>
  <c r="C6" i="2"/>
  <c r="M5" i="2"/>
  <c r="C5" i="2"/>
  <c r="M3" i="2"/>
  <c r="C3" i="2"/>
  <c r="M2" i="2"/>
  <c r="C2" i="2"/>
  <c r="M1" i="2"/>
  <c r="C1" i="2"/>
  <c r="M13" i="1"/>
  <c r="C13" i="1"/>
  <c r="M12" i="1"/>
  <c r="C12" i="1"/>
  <c r="M11" i="1"/>
  <c r="C11" i="1"/>
  <c r="M10" i="1"/>
  <c r="C10" i="1"/>
  <c r="M9" i="1"/>
  <c r="C9" i="1"/>
  <c r="M8" i="1"/>
  <c r="C8" i="1"/>
  <c r="M7" i="1"/>
  <c r="C7" i="1"/>
  <c r="M6" i="1"/>
  <c r="C6" i="1"/>
  <c r="M5" i="1"/>
  <c r="C5" i="1"/>
  <c r="M4" i="1"/>
  <c r="C4" i="1"/>
  <c r="M3" i="1"/>
  <c r="C3" i="1"/>
  <c r="M2" i="1"/>
  <c r="C2" i="1"/>
</calcChain>
</file>

<file path=xl/sharedStrings.xml><?xml version="1.0" encoding="utf-8"?>
<sst xmlns="http://schemas.openxmlformats.org/spreadsheetml/2006/main" count="338" uniqueCount="34">
  <si>
    <t>Juillet</t>
  </si>
  <si>
    <t>Honoraires divers</t>
  </si>
  <si>
    <t>Outils informatique</t>
  </si>
  <si>
    <t>FA0013257</t>
  </si>
  <si>
    <t>Autres</t>
  </si>
  <si>
    <t>test1</t>
  </si>
  <si>
    <t>test2</t>
  </si>
  <si>
    <t>test3</t>
  </si>
  <si>
    <t>test4</t>
  </si>
  <si>
    <t>test5</t>
  </si>
  <si>
    <t>test6</t>
  </si>
  <si>
    <t>gtx</t>
  </si>
  <si>
    <t>bft</t>
  </si>
  <si>
    <t>ght</t>
  </si>
  <si>
    <t>mpool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</si>
  <si>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</si>
  <si>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</si>
  <si>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</si>
  <si>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</si>
  <si>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</si>
  <si>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</si>
  <si>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</si>
  <si>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</si>
  <si>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Finance</t>
  </si>
  <si>
    <t>marketing</t>
  </si>
  <si>
    <t>commercial</t>
  </si>
  <si>
    <t>allo1</t>
  </si>
  <si>
    <t>allo2</t>
  </si>
  <si>
    <t>allo3</t>
  </si>
  <si>
    <t>allo4</t>
  </si>
  <si>
    <t>allo5</t>
  </si>
  <si>
    <t>juin</t>
  </si>
  <si>
    <t>juillet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</si>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</sst>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8"/>
      <color theme="6" tint="-0.249977111117893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right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Protection="1">
      <protection locked="0"/>
    </xf>
    <xf numFmtId="1" fontId="3" fillId="0" borderId="2" xfId="1" applyNumberFormat="1" applyFont="1" applyBorder="1" applyAlignment="1" applyProtection="1">
      <alignment horizontal="left"/>
      <protection locked="0"/>
    </xf>
    <xf numFmtId="0" fontId="2" fillId="0" borderId="2" xfId="0" applyFont="1" applyFill="1" applyBorder="1" applyAlignment="1" applyProtection="1">
      <alignment horizontal="left"/>
      <protection locked="0"/>
    </xf>
    <xf numFmtId="14" fontId="2" fillId="2" borderId="2" xfId="0" applyNumberFormat="1" applyFont="1" applyFill="1" applyBorder="1" applyProtection="1">
      <protection locked="0"/>
    </xf>
    <xf numFmtId="4" fontId="2" fillId="2" borderId="2" xfId="1" applyNumberFormat="1" applyFont="1" applyFill="1" applyBorder="1" applyAlignment="1" applyProtection="1">
      <protection locked="0"/>
    </xf>
    <xf numFmtId="4" fontId="2" fillId="0" borderId="2" xfId="1" applyNumberFormat="1" applyFont="1" applyBorder="1" applyAlignment="1" applyProtection="1">
      <protection locked="0"/>
    </xf>
    <xf numFmtId="1" fontId="4" fillId="2" borderId="1" xfId="0" applyNumberFormat="1" applyFont="1" applyFill="1" applyBorder="1" applyAlignment="1" applyProtection="1">
      <alignment horizontal="right"/>
      <protection locked="0"/>
    </xf>
    <xf numFmtId="4" fontId="2" fillId="0" borderId="2" xfId="1" applyNumberFormat="1" applyFont="1" applyFill="1" applyBorder="1" applyAlignment="1" applyProtection="1">
      <alignment horizontal="right"/>
      <protection locked="0"/>
    </xf>
    <xf numFmtId="0" fontId="2" fillId="0" borderId="2" xfId="0" applyNumberFormat="1" applyFont="1" applyFill="1" applyBorder="1" applyAlignment="1" applyProtection="1">
      <alignment horizontal="right"/>
      <protection locked="0"/>
    </xf>
    <xf numFmtId="0" fontId="2" fillId="0" borderId="2" xfId="0" applyFont="1" applyFill="1" applyBorder="1" applyProtection="1">
      <protection locked="0"/>
    </xf>
    <xf numFmtId="14" fontId="5" fillId="0" borderId="2" xfId="0" applyNumberFormat="1" applyFont="1" applyBorder="1" applyProtection="1">
      <protection locked="0"/>
    </xf>
    <xf numFmtId="1" fontId="4" fillId="0" borderId="2" xfId="0" applyNumberFormat="1" applyFont="1" applyBorder="1" applyAlignment="1" applyProtection="1">
      <alignment horizontal="right"/>
      <protection locked="0"/>
    </xf>
    <xf numFmtId="0" fontId="6" fillId="3" borderId="1" xfId="0" applyFont="1" applyFill="1" applyBorder="1" applyProtection="1">
      <protection locked="0"/>
    </xf>
    <xf numFmtId="0" fontId="6" fillId="3" borderId="2" xfId="0" applyFont="1" applyFill="1" applyBorder="1" applyAlignment="1" applyProtection="1">
      <alignment horizontal="center"/>
      <protection locked="0"/>
    </xf>
    <xf numFmtId="0" fontId="6" fillId="3" borderId="2" xfId="0" applyFont="1" applyFill="1" applyBorder="1" applyAlignment="1" applyProtection="1">
      <alignment horizontal="left"/>
      <protection locked="0"/>
    </xf>
    <xf numFmtId="0" fontId="6" fillId="3" borderId="2" xfId="0" applyFont="1" applyFill="1" applyBorder="1" applyAlignment="1" applyProtection="1">
      <alignment horizontal="right"/>
      <protection locked="0"/>
    </xf>
    <xf numFmtId="0" fontId="6" fillId="3" borderId="2" xfId="0" applyFont="1" applyFill="1" applyBorder="1" applyProtection="1">
      <protection locked="0"/>
    </xf>
    <xf numFmtId="1" fontId="6" fillId="3" borderId="2" xfId="1" applyNumberFormat="1" applyFont="1" applyFill="1" applyBorder="1" applyAlignment="1" applyProtection="1">
      <alignment horizontal="left"/>
      <protection locked="0"/>
    </xf>
    <xf numFmtId="14" fontId="6" fillId="3" borderId="2" xfId="0" applyNumberFormat="1" applyFont="1" applyFill="1" applyBorder="1" applyProtection="1">
      <protection locked="0"/>
    </xf>
    <xf numFmtId="4" fontId="6" fillId="3" borderId="2" xfId="1" applyNumberFormat="1" applyFont="1" applyFill="1" applyBorder="1" applyAlignment="1" applyProtection="1">
      <protection locked="0"/>
    </xf>
    <xf numFmtId="1" fontId="6" fillId="3" borderId="1" xfId="0" applyNumberFormat="1" applyFont="1" applyFill="1" applyBorder="1" applyAlignment="1" applyProtection="1">
      <alignment horizontal="right"/>
      <protection locked="0"/>
    </xf>
    <xf numFmtId="0" fontId="6" fillId="4" borderId="1" xfId="0" applyFont="1" applyFill="1" applyBorder="1" applyProtection="1">
      <protection locked="0"/>
    </xf>
    <xf numFmtId="0" fontId="6" fillId="4" borderId="2" xfId="0" applyFont="1" applyFill="1" applyBorder="1" applyAlignment="1" applyProtection="1">
      <alignment horizontal="center"/>
      <protection locked="0"/>
    </xf>
    <xf numFmtId="0" fontId="6" fillId="4" borderId="2" xfId="0" applyFont="1" applyFill="1" applyBorder="1" applyAlignment="1" applyProtection="1">
      <alignment horizontal="left"/>
      <protection locked="0"/>
    </xf>
    <xf numFmtId="0" fontId="6" fillId="4" borderId="2" xfId="0" applyFont="1" applyFill="1" applyBorder="1" applyAlignment="1" applyProtection="1">
      <alignment horizontal="right"/>
      <protection locked="0"/>
    </xf>
    <xf numFmtId="0" fontId="6" fillId="4" borderId="2" xfId="0" applyFont="1" applyFill="1" applyBorder="1" applyProtection="1">
      <protection locked="0"/>
    </xf>
    <xf numFmtId="1" fontId="6" fillId="4" borderId="2" xfId="1" applyNumberFormat="1" applyFont="1" applyFill="1" applyBorder="1" applyAlignment="1" applyProtection="1">
      <alignment horizontal="left"/>
      <protection locked="0"/>
    </xf>
    <xf numFmtId="14" fontId="6" fillId="4" borderId="2" xfId="0" applyNumberFormat="1" applyFont="1" applyFill="1" applyBorder="1" applyProtection="1">
      <protection locked="0"/>
    </xf>
    <xf numFmtId="4" fontId="6" fillId="4" borderId="2" xfId="1" applyNumberFormat="1" applyFont="1" applyFill="1" applyBorder="1" applyAlignment="1" applyProtection="1">
      <protection locked="0"/>
    </xf>
    <xf numFmtId="1" fontId="6" fillId="4" borderId="1" xfId="0" applyNumberFormat="1" applyFont="1" applyFill="1" applyBorder="1" applyAlignment="1" applyProtection="1">
      <alignment horizontal="right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B29" sqref="B29"/>
    </sheetView>
  </sheetViews>
  <sheetFormatPr baseColWidth="10" defaultRowHeight="15" x14ac:dyDescent="0.25"/>
  <cols>
    <col min="5" max="5" width="16.5703125" customWidth="1"/>
    <col min="6" max="6" width="14.140625" bestFit="1" customWidth="1"/>
    <col min="7" max="7" width="28.42578125" bestFit="1" customWidth="1"/>
  </cols>
  <sheetData>
    <row r="1" spans="1:14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</row>
    <row r="2" spans="1:14" x14ac:dyDescent="0.25">
      <c r="A2" s="1" t="s">
        <v>31</v>
      </c>
      <c r="B2" s="2">
        <v>2013</v>
      </c>
      <c r="C2" s="3" t="str">
        <f t="shared" ref="C2:C7" si="0">CONCATENATE(A2,B2)</f>
        <v>juin2013</v>
      </c>
      <c r="D2" s="4">
        <v>6226370</v>
      </c>
      <c r="E2" s="5" t="s">
        <v>1</v>
      </c>
      <c r="F2" s="6" t="s">
        <v>2</v>
      </c>
      <c r="G2" s="5" t="s">
        <v>11</v>
      </c>
      <c r="H2" s="7" t="s">
        <v>3</v>
      </c>
      <c r="I2" s="8" t="s">
        <v>5</v>
      </c>
      <c r="J2" s="9">
        <v>41456</v>
      </c>
      <c r="K2" s="10">
        <v>5170</v>
      </c>
      <c r="L2" s="10">
        <v>5170</v>
      </c>
      <c r="M2" s="11">
        <f t="shared" ref="M2:M7" si="1">+L2-K2</f>
        <v>0</v>
      </c>
      <c r="N2" s="12">
        <v>741006</v>
      </c>
    </row>
    <row r="3" spans="1:14" x14ac:dyDescent="0.25">
      <c r="A3" s="1" t="s">
        <v>31</v>
      </c>
      <c r="B3" s="2">
        <v>2013</v>
      </c>
      <c r="C3" s="3" t="str">
        <f t="shared" si="0"/>
        <v>juin2013</v>
      </c>
      <c r="D3" s="4">
        <v>6226370</v>
      </c>
      <c r="E3" s="5" t="s">
        <v>1</v>
      </c>
      <c r="F3" s="6" t="s">
        <v>2</v>
      </c>
      <c r="G3" s="5" t="s">
        <v>12</v>
      </c>
      <c r="H3" s="7"/>
      <c r="I3" s="8" t="s">
        <v>6</v>
      </c>
      <c r="J3" s="9"/>
      <c r="K3" s="10">
        <v>1000</v>
      </c>
      <c r="L3" s="10"/>
      <c r="M3" s="11">
        <f t="shared" si="1"/>
        <v>-1000</v>
      </c>
      <c r="N3" s="12"/>
    </row>
    <row r="4" spans="1:14" x14ac:dyDescent="0.25">
      <c r="A4" s="1" t="s">
        <v>31</v>
      </c>
      <c r="B4" s="2">
        <v>2013</v>
      </c>
      <c r="C4" s="3" t="str">
        <f t="shared" si="0"/>
        <v>juin2013</v>
      </c>
      <c r="D4" s="4">
        <v>6226370</v>
      </c>
      <c r="E4" s="5" t="s">
        <v>1</v>
      </c>
      <c r="F4" s="6" t="s">
        <v>2</v>
      </c>
      <c r="G4" s="5" t="s">
        <v>13</v>
      </c>
      <c r="H4" s="7"/>
      <c r="I4" s="8" t="s">
        <v>7</v>
      </c>
      <c r="J4" s="9"/>
      <c r="K4" s="10">
        <v>500</v>
      </c>
      <c r="L4" s="10"/>
      <c r="M4" s="11">
        <f t="shared" si="1"/>
        <v>-500</v>
      </c>
      <c r="N4" s="12"/>
    </row>
    <row r="5" spans="1:14" x14ac:dyDescent="0.25">
      <c r="A5" s="1" t="s">
        <v>31</v>
      </c>
      <c r="B5" s="2">
        <v>2013</v>
      </c>
      <c r="C5" s="3" t="str">
        <f t="shared" si="0"/>
        <v>juin2013</v>
      </c>
      <c r="D5" s="4">
        <v>6236040</v>
      </c>
      <c r="E5" s="5" t="s">
        <v>23</v>
      </c>
      <c r="F5" s="6" t="s">
        <v>2</v>
      </c>
      <c r="G5" s="5" t="s">
        <v>14</v>
      </c>
      <c r="H5" s="7"/>
      <c r="I5" s="8" t="s">
        <v>8</v>
      </c>
      <c r="J5" s="9"/>
      <c r="K5" s="13">
        <v>250</v>
      </c>
      <c r="L5" s="10"/>
      <c r="M5" s="11">
        <f t="shared" si="1"/>
        <v>-250</v>
      </c>
      <c r="N5" s="12"/>
    </row>
    <row r="6" spans="1:14" x14ac:dyDescent="0.25">
      <c r="A6" s="1" t="s">
        <v>31</v>
      </c>
      <c r="B6" s="2">
        <v>2013</v>
      </c>
      <c r="C6" s="3" t="str">
        <f t="shared" si="0"/>
        <v>juin2013</v>
      </c>
      <c r="D6" s="4">
        <v>6226370</v>
      </c>
      <c r="E6" s="5" t="s">
        <v>23</v>
      </c>
      <c r="F6" s="6" t="s">
        <v>2</v>
      </c>
      <c r="G6" s="5" t="s">
        <v>4</v>
      </c>
      <c r="H6" s="7"/>
      <c r="I6" s="8" t="s">
        <v>9</v>
      </c>
      <c r="J6" s="9"/>
      <c r="K6" s="10">
        <v>1000</v>
      </c>
      <c r="L6" s="10"/>
      <c r="M6" s="11">
        <f t="shared" si="1"/>
        <v>-1000</v>
      </c>
      <c r="N6" s="12"/>
    </row>
    <row r="7" spans="1:14" x14ac:dyDescent="0.25">
      <c r="A7" s="1" t="s">
        <v>31</v>
      </c>
      <c r="B7" s="2">
        <v>2013</v>
      </c>
      <c r="C7" s="3" t="str">
        <f t="shared" si="0"/>
        <v>juin2013</v>
      </c>
      <c r="D7" s="14">
        <v>6226370</v>
      </c>
      <c r="E7" s="5" t="s">
        <v>23</v>
      </c>
      <c r="F7" s="15" t="s">
        <v>2</v>
      </c>
      <c r="G7" s="8" t="s">
        <v>13</v>
      </c>
      <c r="H7" s="7"/>
      <c r="I7" s="8" t="s">
        <v>10</v>
      </c>
      <c r="J7" s="16"/>
      <c r="K7" s="13">
        <v>-7401.52</v>
      </c>
      <c r="L7" s="11"/>
      <c r="M7" s="11">
        <f t="shared" si="1"/>
        <v>7401.52</v>
      </c>
      <c r="N7" s="17"/>
    </row>
    <row r="8" spans="1:14" x14ac:dyDescent="0.25">
      <c r="A8" s="1" t="s">
        <v>31</v>
      </c>
      <c r="B8" s="2">
        <v>2013</v>
      </c>
      <c r="C8" s="3" t="str">
        <f t="shared" ref="C8:C19" si="2">CONCATENATE(A8,B8)</f>
        <v>juin2013</v>
      </c>
      <c r="D8" s="4">
        <v>6226370</v>
      </c>
      <c r="E8" s="5" t="s">
        <v>23</v>
      </c>
      <c r="F8" s="6" t="s">
        <v>2</v>
      </c>
      <c r="G8" s="5" t="s">
        <v>11</v>
      </c>
      <c r="H8" s="7" t="s">
        <v>3</v>
      </c>
      <c r="I8" s="8" t="s">
        <v>15</v>
      </c>
      <c r="J8" s="9">
        <v>41456</v>
      </c>
      <c r="K8" s="10">
        <v>5170</v>
      </c>
      <c r="L8" s="10">
        <v>5170</v>
      </c>
      <c r="M8" s="11">
        <f t="shared" ref="M8:M19" si="3">+L8-K8</f>
        <v>0</v>
      </c>
      <c r="N8" s="12">
        <v>741006</v>
      </c>
    </row>
    <row r="9" spans="1:14" x14ac:dyDescent="0.25">
      <c r="A9" s="1" t="s">
        <v>31</v>
      </c>
      <c r="B9" s="2">
        <v>2013</v>
      </c>
      <c r="C9" s="3" t="str">
        <f t="shared" si="2"/>
        <v>juin2013</v>
      </c>
      <c r="D9" s="4">
        <v>6226370</v>
      </c>
      <c r="E9" s="5" t="s">
        <v>24</v>
      </c>
      <c r="F9" s="6" t="s">
        <v>2</v>
      </c>
      <c r="G9" s="5" t="s">
        <v>12</v>
      </c>
      <c r="H9" s="7"/>
      <c r="I9" s="8" t="s">
        <v>16</v>
      </c>
      <c r="J9" s="9"/>
      <c r="K9" s="10">
        <v>1000</v>
      </c>
      <c r="L9" s="10"/>
      <c r="M9" s="11">
        <f t="shared" si="3"/>
        <v>-1000</v>
      </c>
      <c r="N9" s="12"/>
    </row>
    <row r="10" spans="1:14" x14ac:dyDescent="0.25">
      <c r="A10" s="1" t="s">
        <v>31</v>
      </c>
      <c r="B10" s="2">
        <v>2013</v>
      </c>
      <c r="C10" s="3" t="str">
        <f t="shared" si="2"/>
        <v>juin2013</v>
      </c>
      <c r="D10" s="4">
        <v>6226370</v>
      </c>
      <c r="E10" s="5" t="s">
        <v>24</v>
      </c>
      <c r="F10" s="6" t="s">
        <v>2</v>
      </c>
      <c r="G10" s="5" t="s">
        <v>13</v>
      </c>
      <c r="H10" s="7"/>
      <c r="I10" s="8" t="s">
        <v>17</v>
      </c>
      <c r="J10" s="9"/>
      <c r="K10" s="10">
        <v>500</v>
      </c>
      <c r="L10" s="10"/>
      <c r="M10" s="11">
        <f t="shared" si="3"/>
        <v>-500</v>
      </c>
      <c r="N10" s="12"/>
    </row>
    <row r="11" spans="1:14" x14ac:dyDescent="0.25">
      <c r="A11" s="1" t="s">
        <v>31</v>
      </c>
      <c r="B11" s="2">
        <v>2013</v>
      </c>
      <c r="C11" s="3" t="str">
        <f t="shared" si="2"/>
        <v>juin2013</v>
      </c>
      <c r="D11" s="4">
        <v>6236040</v>
      </c>
      <c r="E11" s="5" t="s">
        <v>24</v>
      </c>
      <c r="F11" s="6" t="s">
        <v>2</v>
      </c>
      <c r="G11" s="5" t="s">
        <v>14</v>
      </c>
      <c r="H11" s="7"/>
      <c r="I11" s="8" t="s">
        <v>18</v>
      </c>
      <c r="J11" s="9"/>
      <c r="K11" s="13">
        <v>250</v>
      </c>
      <c r="L11" s="10"/>
      <c r="M11" s="11">
        <f t="shared" si="3"/>
        <v>-250</v>
      </c>
      <c r="N11" s="12"/>
    </row>
    <row r="12" spans="1:14" x14ac:dyDescent="0.25">
      <c r="A12" s="1" t="s">
        <v>31</v>
      </c>
      <c r="B12" s="2">
        <v>2013</v>
      </c>
      <c r="C12" s="3" t="str">
        <f t="shared" si="2"/>
        <v>juin2013</v>
      </c>
      <c r="D12" s="4">
        <v>6226370</v>
      </c>
      <c r="E12" s="5" t="s">
        <v>25</v>
      </c>
      <c r="F12" s="6" t="s">
        <v>2</v>
      </c>
      <c r="G12" s="5" t="s">
        <v>4</v>
      </c>
      <c r="H12" s="7"/>
      <c r="I12" s="8" t="s">
        <v>19</v>
      </c>
      <c r="J12" s="9"/>
      <c r="K12" s="10">
        <v>1000</v>
      </c>
      <c r="L12" s="10"/>
      <c r="M12" s="11">
        <f t="shared" si="3"/>
        <v>-1000</v>
      </c>
      <c r="N12" s="12"/>
    </row>
    <row r="13" spans="1:14" x14ac:dyDescent="0.25">
      <c r="A13" s="1" t="s">
        <v>31</v>
      </c>
      <c r="B13" s="2">
        <v>2013</v>
      </c>
      <c r="C13" s="3" t="str">
        <f t="shared" si="2"/>
        <v>juin2013</v>
      </c>
      <c r="D13" s="14">
        <v>6226370</v>
      </c>
      <c r="E13" s="5" t="s">
        <v>25</v>
      </c>
      <c r="F13" s="15" t="s">
        <v>2</v>
      </c>
      <c r="G13" s="8" t="s">
        <v>13</v>
      </c>
      <c r="H13" s="7"/>
      <c r="I13" s="8" t="s">
        <v>20</v>
      </c>
      <c r="J13" s="16"/>
      <c r="K13" s="13">
        <v>-7401.52</v>
      </c>
      <c r="L13" s="11"/>
      <c r="M13" s="11">
        <f t="shared" si="3"/>
        <v>7401.52</v>
      </c>
      <c r="N13" s="17"/>
    </row>
    <row r="14" spans="1:14" x14ac:dyDescent="0.25">
      <c r="A14" s="1" t="s">
        <v>31</v>
      </c>
      <c r="B14" s="2">
        <v>2013</v>
      </c>
      <c r="C14" s="3" t="str">
        <f t="shared" si="2"/>
        <v>juin2013</v>
      </c>
      <c r="D14" s="4">
        <v>6226370</v>
      </c>
      <c r="E14" s="5" t="s">
        <v>1</v>
      </c>
      <c r="F14" s="6" t="s">
        <v>2</v>
      </c>
      <c r="G14" s="5" t="s">
        <v>11</v>
      </c>
      <c r="H14" s="7" t="s">
        <v>3</v>
      </c>
      <c r="I14" s="8" t="s">
        <v>5</v>
      </c>
      <c r="J14" s="9">
        <v>41456</v>
      </c>
      <c r="K14" s="10">
        <v>5170</v>
      </c>
      <c r="L14" s="10">
        <v>5170</v>
      </c>
      <c r="M14" s="11">
        <f t="shared" si="3"/>
        <v>0</v>
      </c>
      <c r="N14" s="12">
        <v>741006</v>
      </c>
    </row>
    <row r="15" spans="1:14" x14ac:dyDescent="0.25">
      <c r="A15" s="1" t="s">
        <v>32</v>
      </c>
      <c r="B15" s="2">
        <v>2013</v>
      </c>
      <c r="C15" s="3" t="str">
        <f t="shared" si="2"/>
        <v>juillet2013</v>
      </c>
      <c r="D15" s="4">
        <v>6226370</v>
      </c>
      <c r="E15" s="5" t="s">
        <v>1</v>
      </c>
      <c r="F15" s="6" t="s">
        <v>2</v>
      </c>
      <c r="G15" s="5" t="s">
        <v>12</v>
      </c>
      <c r="H15" s="7"/>
      <c r="I15" s="8" t="s">
        <v>6</v>
      </c>
      <c r="J15" s="9"/>
      <c r="K15" s="10">
        <v>1000</v>
      </c>
      <c r="L15" s="10"/>
      <c r="M15" s="11">
        <f t="shared" si="3"/>
        <v>-1000</v>
      </c>
      <c r="N15" s="12"/>
    </row>
    <row r="16" spans="1:14" x14ac:dyDescent="0.25">
      <c r="A16" s="1" t="s">
        <v>0</v>
      </c>
      <c r="B16" s="2">
        <v>2013</v>
      </c>
      <c r="C16" s="3" t="str">
        <f t="shared" si="2"/>
        <v>Juillet2013</v>
      </c>
      <c r="D16" s="4">
        <v>6226370</v>
      </c>
      <c r="E16" s="5" t="s">
        <v>1</v>
      </c>
      <c r="F16" s="6" t="s">
        <v>2</v>
      </c>
      <c r="G16" s="5" t="s">
        <v>13</v>
      </c>
      <c r="H16" s="7"/>
      <c r="I16" s="8" t="s">
        <v>7</v>
      </c>
      <c r="J16" s="9"/>
      <c r="K16" s="10">
        <v>500</v>
      </c>
      <c r="L16" s="10"/>
      <c r="M16" s="11">
        <f t="shared" si="3"/>
        <v>-500</v>
      </c>
      <c r="N16" s="12"/>
    </row>
    <row r="17" spans="1:14" x14ac:dyDescent="0.25">
      <c r="A17" s="1" t="s">
        <v>0</v>
      </c>
      <c r="B17" s="2">
        <v>2013</v>
      </c>
      <c r="C17" s="3" t="str">
        <f t="shared" si="2"/>
        <v>Juillet2013</v>
      </c>
      <c r="D17" s="4">
        <v>6236040</v>
      </c>
      <c r="E17" s="5" t="s">
        <v>23</v>
      </c>
      <c r="F17" s="6" t="s">
        <v>2</v>
      </c>
      <c r="G17" s="5" t="s">
        <v>14</v>
      </c>
      <c r="H17" s="7"/>
      <c r="I17" s="8" t="s">
        <v>8</v>
      </c>
      <c r="J17" s="9"/>
      <c r="K17" s="13">
        <v>250</v>
      </c>
      <c r="L17" s="10"/>
      <c r="M17" s="11">
        <f t="shared" si="3"/>
        <v>-250</v>
      </c>
      <c r="N17" s="12"/>
    </row>
    <row r="18" spans="1:14" x14ac:dyDescent="0.25">
      <c r="A18" s="1" t="s">
        <v>0</v>
      </c>
      <c r="B18" s="2">
        <v>2013</v>
      </c>
      <c r="C18" s="3" t="str">
        <f t="shared" si="2"/>
        <v>Juillet2013</v>
      </c>
      <c r="D18" s="4">
        <v>6226370</v>
      </c>
      <c r="E18" s="5" t="s">
        <v>23</v>
      </c>
      <c r="F18" s="6" t="s">
        <v>2</v>
      </c>
      <c r="G18" s="5" t="s">
        <v>4</v>
      </c>
      <c r="H18" s="7"/>
      <c r="I18" s="8" t="s">
        <v>9</v>
      </c>
      <c r="J18" s="9"/>
      <c r="K18" s="10">
        <v>1000</v>
      </c>
      <c r="L18" s="10"/>
      <c r="M18" s="11">
        <f t="shared" si="3"/>
        <v>-1000</v>
      </c>
      <c r="N18" s="12"/>
    </row>
    <row r="19" spans="1:14" x14ac:dyDescent="0.25">
      <c r="A19" s="1" t="s">
        <v>0</v>
      </c>
      <c r="B19" s="2">
        <v>2013</v>
      </c>
      <c r="C19" s="3" t="str">
        <f t="shared" si="2"/>
        <v>Juillet2013</v>
      </c>
      <c r="D19" s="14">
        <v>6226370</v>
      </c>
      <c r="E19" s="5" t="s">
        <v>23</v>
      </c>
      <c r="F19" s="15" t="s">
        <v>2</v>
      </c>
      <c r="G19" s="8" t="s">
        <v>13</v>
      </c>
      <c r="H19" s="7"/>
      <c r="I19" s="8" t="s">
        <v>10</v>
      </c>
      <c r="J19" s="16"/>
      <c r="K19" s="13">
        <v>-7401.52</v>
      </c>
      <c r="L19" s="11"/>
      <c r="M19" s="11">
        <f t="shared" si="3"/>
        <v>7401.52</v>
      </c>
      <c r="N19" s="17"/>
    </row>
    <row r="20" spans="1:14" x14ac:dyDescent="0.25">
      <c r="A20" s="1" t="s">
        <v>0</v>
      </c>
      <c r="B20" s="2">
        <v>2013</v>
      </c>
      <c r="C20" s="3" t="str">
        <f t="shared" ref="C20:C25" si="4">CONCATENATE(A20,B20)</f>
        <v>Juillet2013</v>
      </c>
      <c r="D20" s="4">
        <v>6226370</v>
      </c>
      <c r="E20" s="5" t="s">
        <v>23</v>
      </c>
      <c r="F20" s="6" t="s">
        <v>2</v>
      </c>
      <c r="G20" s="5" t="s">
        <v>11</v>
      </c>
      <c r="H20" s="7" t="s">
        <v>3</v>
      </c>
      <c r="I20" s="8" t="s">
        <v>15</v>
      </c>
      <c r="J20" s="9">
        <v>41456</v>
      </c>
      <c r="K20" s="10">
        <v>5170</v>
      </c>
      <c r="L20" s="10">
        <v>5170</v>
      </c>
      <c r="M20" s="11">
        <f t="shared" ref="M20:M25" si="5">+L20-K20</f>
        <v>0</v>
      </c>
      <c r="N20" s="12">
        <v>741006</v>
      </c>
    </row>
    <row r="21" spans="1:14" x14ac:dyDescent="0.25">
      <c r="A21" s="1" t="s">
        <v>0</v>
      </c>
      <c r="B21" s="2">
        <v>2013</v>
      </c>
      <c r="C21" s="3" t="str">
        <f t="shared" si="4"/>
        <v>Juillet2013</v>
      </c>
      <c r="D21" s="4">
        <v>6226370</v>
      </c>
      <c r="E21" s="5" t="s">
        <v>24</v>
      </c>
      <c r="F21" s="6" t="s">
        <v>2</v>
      </c>
      <c r="G21" s="5" t="s">
        <v>12</v>
      </c>
      <c r="H21" s="7"/>
      <c r="I21" s="8" t="s">
        <v>16</v>
      </c>
      <c r="J21" s="9"/>
      <c r="K21" s="10">
        <v>1000</v>
      </c>
      <c r="L21" s="10"/>
      <c r="M21" s="11">
        <f t="shared" si="5"/>
        <v>-1000</v>
      </c>
      <c r="N21" s="12"/>
    </row>
    <row r="22" spans="1:14" x14ac:dyDescent="0.25">
      <c r="A22" s="1" t="s">
        <v>0</v>
      </c>
      <c r="B22" s="2">
        <v>2013</v>
      </c>
      <c r="C22" s="3" t="str">
        <f t="shared" si="4"/>
        <v>Juillet2013</v>
      </c>
      <c r="D22" s="4">
        <v>6226370</v>
      </c>
      <c r="E22" s="5" t="s">
        <v>24</v>
      </c>
      <c r="F22" s="6" t="s">
        <v>2</v>
      </c>
      <c r="G22" s="5" t="s">
        <v>13</v>
      </c>
      <c r="H22" s="7"/>
      <c r="I22" s="8" t="s">
        <v>17</v>
      </c>
      <c r="J22" s="9"/>
      <c r="K22" s="10">
        <v>500</v>
      </c>
      <c r="L22" s="10"/>
      <c r="M22" s="11">
        <f t="shared" si="5"/>
        <v>-500</v>
      </c>
      <c r="N22" s="12"/>
    </row>
    <row r="23" spans="1:14" x14ac:dyDescent="0.25">
      <c r="A23" s="1" t="s">
        <v>0</v>
      </c>
      <c r="B23" s="2">
        <v>2013</v>
      </c>
      <c r="C23" s="3" t="str">
        <f t="shared" si="4"/>
        <v>Juillet2013</v>
      </c>
      <c r="D23" s="4">
        <v>6236040</v>
      </c>
      <c r="E23" s="5" t="s">
        <v>24</v>
      </c>
      <c r="F23" s="6" t="s">
        <v>2</v>
      </c>
      <c r="G23" s="5" t="s">
        <v>14</v>
      </c>
      <c r="H23" s="7"/>
      <c r="I23" s="8" t="s">
        <v>18</v>
      </c>
      <c r="J23" s="9"/>
      <c r="K23" s="13">
        <v>250</v>
      </c>
      <c r="L23" s="10"/>
      <c r="M23" s="11">
        <f t="shared" si="5"/>
        <v>-250</v>
      </c>
      <c r="N23" s="12"/>
    </row>
    <row r="24" spans="1:14" x14ac:dyDescent="0.25">
      <c r="A24" s="1" t="s">
        <v>0</v>
      </c>
      <c r="B24" s="2">
        <v>2013</v>
      </c>
      <c r="C24" s="3" t="str">
        <f t="shared" si="4"/>
        <v>Juillet2013</v>
      </c>
      <c r="D24" s="4">
        <v>6226370</v>
      </c>
      <c r="E24" s="5" t="s">
        <v>25</v>
      </c>
      <c r="F24" s="6" t="s">
        <v>2</v>
      </c>
      <c r="G24" s="5" t="s">
        <v>4</v>
      </c>
      <c r="H24" s="7"/>
      <c r="I24" s="8" t="s">
        <v>19</v>
      </c>
      <c r="J24" s="9"/>
      <c r="K24" s="10">
        <v>1000</v>
      </c>
      <c r="L24" s="10"/>
      <c r="M24" s="11">
        <f t="shared" si="5"/>
        <v>-1000</v>
      </c>
      <c r="N24" s="12"/>
    </row>
    <row r="25" spans="1:14" x14ac:dyDescent="0.25">
      <c r="A25" s="1" t="s">
        <v>0</v>
      </c>
      <c r="B25" s="2">
        <v>2013</v>
      </c>
      <c r="C25" s="3" t="str">
        <f t="shared" si="4"/>
        <v>Juillet2013</v>
      </c>
      <c r="D25" s="14">
        <v>6226370</v>
      </c>
      <c r="E25" s="5" t="s">
        <v>25</v>
      </c>
      <c r="F25" s="15" t="s">
        <v>2</v>
      </c>
      <c r="G25" s="8" t="s">
        <v>13</v>
      </c>
      <c r="H25" s="7"/>
      <c r="I25" s="8" t="s">
        <v>20</v>
      </c>
      <c r="J25" s="16"/>
      <c r="K25" s="13">
        <v>-7401.52</v>
      </c>
      <c r="L25" s="11"/>
      <c r="M25" s="11">
        <f t="shared" si="5"/>
        <v>7401.52</v>
      </c>
      <c r="N25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workbookViewId="0">
      <selection activeCell="A6" sqref="A6:XFD6"/>
    </sheetView>
  </sheetViews>
  <sheetFormatPr baseColWidth="10" defaultRowHeight="15" x14ac:dyDescent="0.25"/>
  <cols>
    <col min="5" max="5" width="13" bestFit="1" customWidth="1"/>
  </cols>
  <sheetData>
    <row r="1" spans="1:14" x14ac:dyDescent="0.25">
      <c r="A1" s="27" t="s">
        <v>0</v>
      </c>
      <c r="B1" s="28">
        <v>2013</v>
      </c>
      <c r="C1" s="29" t="str">
        <f t="shared" ref="C1:C6" si="0">CONCATENATE(A1,B1)</f>
        <v>Juillet2013</v>
      </c>
      <c r="D1" s="30">
        <v>6226370</v>
      </c>
      <c r="E1" s="29" t="s">
        <v>25</v>
      </c>
      <c r="F1" s="31" t="s">
        <v>2</v>
      </c>
      <c r="G1" s="29" t="s">
        <v>11</v>
      </c>
      <c r="H1" s="32" t="s">
        <v>3</v>
      </c>
      <c r="I1" s="29" t="s">
        <v>26</v>
      </c>
      <c r="J1" s="33">
        <v>41456</v>
      </c>
      <c r="K1" s="34">
        <v>6000</v>
      </c>
      <c r="L1" s="34">
        <v>5170</v>
      </c>
      <c r="M1" s="34">
        <f t="shared" ref="M1:M6" si="1">+L1-K1</f>
        <v>-830</v>
      </c>
      <c r="N1" s="35">
        <v>741006</v>
      </c>
    </row>
    <row r="2" spans="1:14" x14ac:dyDescent="0.25">
      <c r="A2" s="27" t="s">
        <v>0</v>
      </c>
      <c r="B2" s="28">
        <v>2013</v>
      </c>
      <c r="C2" s="29" t="str">
        <f t="shared" si="0"/>
        <v>Juillet2013</v>
      </c>
      <c r="D2" s="30">
        <v>6226370</v>
      </c>
      <c r="E2" s="29" t="s">
        <v>1</v>
      </c>
      <c r="F2" s="31" t="s">
        <v>2</v>
      </c>
      <c r="G2" s="29" t="s">
        <v>12</v>
      </c>
      <c r="H2" s="32"/>
      <c r="I2" s="29" t="s">
        <v>27</v>
      </c>
      <c r="J2" s="33"/>
      <c r="K2" s="34">
        <v>7000</v>
      </c>
      <c r="L2" s="34"/>
      <c r="M2" s="34">
        <f t="shared" si="1"/>
        <v>-7000</v>
      </c>
      <c r="N2" s="35"/>
    </row>
    <row r="3" spans="1:14" x14ac:dyDescent="0.25">
      <c r="A3" s="18" t="s">
        <v>31</v>
      </c>
      <c r="B3" s="19">
        <v>2013</v>
      </c>
      <c r="C3" s="20" t="str">
        <f t="shared" si="0"/>
        <v>juin2013</v>
      </c>
      <c r="D3" s="21">
        <v>6226370</v>
      </c>
      <c r="E3" s="20" t="s">
        <v>1</v>
      </c>
      <c r="F3" s="22" t="s">
        <v>2</v>
      </c>
      <c r="G3" s="20" t="s">
        <v>13</v>
      </c>
      <c r="H3" s="23"/>
      <c r="I3" s="20" t="s">
        <v>28</v>
      </c>
      <c r="J3" s="24"/>
      <c r="K3" s="25">
        <v>8000</v>
      </c>
      <c r="L3" s="25"/>
      <c r="M3" s="25">
        <f t="shared" si="1"/>
        <v>-8000</v>
      </c>
      <c r="N3" s="26"/>
    </row>
    <row r="4" spans="1:14" x14ac:dyDescent="0.25">
      <c r="A4" s="18" t="s">
        <v>31</v>
      </c>
      <c r="B4" s="19">
        <v>2013</v>
      </c>
      <c r="C4" s="20" t="str">
        <f t="shared" ref="C4" si="2">CONCATENATE(A4,B4)</f>
        <v>juin2013</v>
      </c>
      <c r="D4" s="21">
        <v>6226370</v>
      </c>
      <c r="E4" s="20" t="s">
        <v>33</v>
      </c>
      <c r="F4" s="22" t="s">
        <v>2</v>
      </c>
      <c r="G4" s="20" t="s">
        <v>13</v>
      </c>
      <c r="H4" s="23"/>
      <c r="I4" s="20" t="s">
        <v>28</v>
      </c>
      <c r="J4" s="24"/>
      <c r="K4" s="25">
        <v>8000</v>
      </c>
      <c r="L4" s="25"/>
      <c r="M4" s="25">
        <f t="shared" ref="M4" si="3">+L4-K4</f>
        <v>-8000</v>
      </c>
      <c r="N4" s="26"/>
    </row>
    <row r="5" spans="1:14" x14ac:dyDescent="0.25">
      <c r="A5" s="27" t="s">
        <v>0</v>
      </c>
      <c r="B5" s="28">
        <v>2013</v>
      </c>
      <c r="C5" s="29" t="str">
        <f t="shared" si="0"/>
        <v>Juillet2013</v>
      </c>
      <c r="D5" s="30">
        <v>6236040</v>
      </c>
      <c r="E5" s="29" t="s">
        <v>24</v>
      </c>
      <c r="F5" s="31" t="s">
        <v>2</v>
      </c>
      <c r="G5" s="29" t="s">
        <v>14</v>
      </c>
      <c r="H5" s="32"/>
      <c r="I5" s="29" t="s">
        <v>29</v>
      </c>
      <c r="J5" s="33"/>
      <c r="K5" s="34">
        <v>9000</v>
      </c>
      <c r="L5" s="34"/>
      <c r="M5" s="34">
        <f t="shared" si="1"/>
        <v>-9000</v>
      </c>
      <c r="N5" s="35"/>
    </row>
    <row r="6" spans="1:14" x14ac:dyDescent="0.25">
      <c r="A6" s="27" t="s">
        <v>0</v>
      </c>
      <c r="B6" s="28">
        <v>2013</v>
      </c>
      <c r="C6" s="29" t="str">
        <f t="shared" si="0"/>
        <v>Juillet2013</v>
      </c>
      <c r="D6" s="30">
        <v>6226370</v>
      </c>
      <c r="E6" s="29" t="s">
        <v>23</v>
      </c>
      <c r="F6" s="31" t="s">
        <v>2</v>
      </c>
      <c r="G6" s="29" t="s">
        <v>4</v>
      </c>
      <c r="H6" s="32"/>
      <c r="I6" s="29" t="s">
        <v>30</v>
      </c>
      <c r="J6" s="33"/>
      <c r="K6" s="34">
        <v>10000</v>
      </c>
      <c r="L6" s="34"/>
      <c r="M6" s="34">
        <f t="shared" si="1"/>
        <v>-10000</v>
      </c>
      <c r="N6" s="3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E22" sqref="E22"/>
    </sheetView>
  </sheetViews>
  <sheetFormatPr baseColWidth="10" defaultRowHeight="15" x14ac:dyDescent="0.25"/>
  <sheetData>
    <row r="1" spans="1:14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</row>
    <row r="2" spans="1:14" x14ac:dyDescent="0.25">
      <c r="A2" s="1" t="s">
        <v>31</v>
      </c>
      <c r="B2" s="2">
        <v>2013</v>
      </c>
      <c r="C2" s="3" t="str">
        <f t="shared" ref="C2:C31" si="0">CONCATENATE(A2,B2)</f>
        <v>juin2013</v>
      </c>
      <c r="D2" s="4">
        <v>6226370</v>
      </c>
      <c r="E2" s="5" t="s">
        <v>1</v>
      </c>
      <c r="F2" s="6" t="s">
        <v>2</v>
      </c>
      <c r="G2" s="5" t="s">
        <v>11</v>
      </c>
      <c r="H2" s="7" t="s">
        <v>3</v>
      </c>
      <c r="I2" s="8" t="s">
        <v>5</v>
      </c>
      <c r="J2" s="9">
        <v>41456</v>
      </c>
      <c r="K2" s="10">
        <v>5170</v>
      </c>
      <c r="L2" s="10">
        <v>5170</v>
      </c>
      <c r="M2" s="11">
        <f t="shared" ref="M2:M31" si="1">+L2-K2</f>
        <v>0</v>
      </c>
      <c r="N2" s="12">
        <v>741006</v>
      </c>
    </row>
    <row r="3" spans="1:14" x14ac:dyDescent="0.25">
      <c r="A3" s="1" t="s">
        <v>31</v>
      </c>
      <c r="B3" s="2">
        <v>2013</v>
      </c>
      <c r="C3" s="3" t="str">
        <f t="shared" si="0"/>
        <v>juin2013</v>
      </c>
      <c r="D3" s="4">
        <v>6226370</v>
      </c>
      <c r="E3" s="5" t="s">
        <v>1</v>
      </c>
      <c r="F3" s="6" t="s">
        <v>2</v>
      </c>
      <c r="G3" s="5" t="s">
        <v>12</v>
      </c>
      <c r="H3" s="7"/>
      <c r="I3" s="8" t="s">
        <v>6</v>
      </c>
      <c r="J3" s="9"/>
      <c r="K3" s="10">
        <v>1000</v>
      </c>
      <c r="L3" s="10"/>
      <c r="M3" s="11">
        <f t="shared" si="1"/>
        <v>-1000</v>
      </c>
      <c r="N3" s="12"/>
    </row>
    <row r="4" spans="1:14" x14ac:dyDescent="0.25">
      <c r="A4" s="1" t="s">
        <v>31</v>
      </c>
      <c r="B4" s="2">
        <v>2013</v>
      </c>
      <c r="C4" s="3" t="str">
        <f t="shared" si="0"/>
        <v>juin2013</v>
      </c>
      <c r="D4" s="4">
        <v>6226370</v>
      </c>
      <c r="E4" s="5" t="s">
        <v>1</v>
      </c>
      <c r="F4" s="6" t="s">
        <v>2</v>
      </c>
      <c r="G4" s="5" t="s">
        <v>13</v>
      </c>
      <c r="H4" s="7"/>
      <c r="I4" s="8" t="s">
        <v>7</v>
      </c>
      <c r="J4" s="9"/>
      <c r="K4" s="10">
        <v>500</v>
      </c>
      <c r="L4" s="10"/>
      <c r="M4" s="11">
        <f t="shared" si="1"/>
        <v>-500</v>
      </c>
      <c r="N4" s="12"/>
    </row>
    <row r="5" spans="1:14" x14ac:dyDescent="0.25">
      <c r="A5" s="1" t="s">
        <v>31</v>
      </c>
      <c r="B5" s="2">
        <v>2013</v>
      </c>
      <c r="C5" s="3" t="str">
        <f t="shared" si="0"/>
        <v>juin2013</v>
      </c>
      <c r="D5" s="4">
        <v>6236040</v>
      </c>
      <c r="E5" s="5" t="s">
        <v>23</v>
      </c>
      <c r="F5" s="6" t="s">
        <v>2</v>
      </c>
      <c r="G5" s="5" t="s">
        <v>14</v>
      </c>
      <c r="H5" s="7"/>
      <c r="I5" s="8" t="s">
        <v>8</v>
      </c>
      <c r="J5" s="9"/>
      <c r="K5" s="13">
        <v>250</v>
      </c>
      <c r="L5" s="10"/>
      <c r="M5" s="11">
        <f t="shared" si="1"/>
        <v>-250</v>
      </c>
      <c r="N5" s="12"/>
    </row>
    <row r="6" spans="1:14" x14ac:dyDescent="0.25">
      <c r="A6" s="1" t="s">
        <v>31</v>
      </c>
      <c r="B6" s="2">
        <v>2013</v>
      </c>
      <c r="C6" s="3" t="str">
        <f t="shared" si="0"/>
        <v>juin2013</v>
      </c>
      <c r="D6" s="4">
        <v>6226370</v>
      </c>
      <c r="E6" s="5" t="s">
        <v>23</v>
      </c>
      <c r="F6" s="6" t="s">
        <v>2</v>
      </c>
      <c r="G6" s="5" t="s">
        <v>4</v>
      </c>
      <c r="H6" s="7"/>
      <c r="I6" s="8" t="s">
        <v>9</v>
      </c>
      <c r="J6" s="9"/>
      <c r="K6" s="10">
        <v>1000</v>
      </c>
      <c r="L6" s="10"/>
      <c r="M6" s="11">
        <f t="shared" si="1"/>
        <v>-1000</v>
      </c>
      <c r="N6" s="12"/>
    </row>
    <row r="7" spans="1:14" x14ac:dyDescent="0.25">
      <c r="A7" s="1" t="s">
        <v>31</v>
      </c>
      <c r="B7" s="2">
        <v>2013</v>
      </c>
      <c r="C7" s="3" t="str">
        <f t="shared" si="0"/>
        <v>juin2013</v>
      </c>
      <c r="D7" s="14">
        <v>6226370</v>
      </c>
      <c r="E7" s="5" t="s">
        <v>23</v>
      </c>
      <c r="F7" s="15" t="s">
        <v>2</v>
      </c>
      <c r="G7" s="8" t="s">
        <v>13</v>
      </c>
      <c r="H7" s="7"/>
      <c r="I7" s="8" t="s">
        <v>10</v>
      </c>
      <c r="J7" s="16"/>
      <c r="K7" s="13">
        <v>-7401.52</v>
      </c>
      <c r="L7" s="11"/>
      <c r="M7" s="11">
        <f t="shared" si="1"/>
        <v>7401.52</v>
      </c>
      <c r="N7" s="17"/>
    </row>
    <row r="8" spans="1:14" x14ac:dyDescent="0.25">
      <c r="A8" s="1" t="s">
        <v>31</v>
      </c>
      <c r="B8" s="2">
        <v>2013</v>
      </c>
      <c r="C8" s="3" t="str">
        <f t="shared" si="0"/>
        <v>juin2013</v>
      </c>
      <c r="D8" s="4">
        <v>6226370</v>
      </c>
      <c r="E8" s="5" t="s">
        <v>23</v>
      </c>
      <c r="F8" s="6" t="s">
        <v>2</v>
      </c>
      <c r="G8" s="5" t="s">
        <v>11</v>
      </c>
      <c r="H8" s="7" t="s">
        <v>3</v>
      </c>
      <c r="I8" s="8" t="s">
        <v>15</v>
      </c>
      <c r="J8" s="9">
        <v>41456</v>
      </c>
      <c r="K8" s="10">
        <v>5170</v>
      </c>
      <c r="L8" s="10">
        <v>5170</v>
      </c>
      <c r="M8" s="11">
        <f t="shared" si="1"/>
        <v>0</v>
      </c>
      <c r="N8" s="12">
        <v>741006</v>
      </c>
    </row>
    <row r="9" spans="1:14" x14ac:dyDescent="0.25">
      <c r="A9" s="18" t="s">
        <v>31</v>
      </c>
      <c r="B9" s="19">
        <v>2013</v>
      </c>
      <c r="C9" s="20" t="str">
        <f t="shared" si="0"/>
        <v>juin2013</v>
      </c>
      <c r="D9" s="21">
        <v>6226370</v>
      </c>
      <c r="E9" s="20" t="s">
        <v>33</v>
      </c>
      <c r="F9" s="22" t="s">
        <v>2</v>
      </c>
      <c r="G9" s="20" t="s">
        <v>13</v>
      </c>
      <c r="H9" s="23"/>
      <c r="I9" s="20" t="s">
        <v>28</v>
      </c>
      <c r="J9" s="24"/>
      <c r="K9" s="25">
        <v>8000</v>
      </c>
      <c r="L9" s="25"/>
      <c r="M9" s="25">
        <f t="shared" si="1"/>
        <v>-8000</v>
      </c>
      <c r="N9" s="26"/>
    </row>
    <row r="10" spans="1:14" x14ac:dyDescent="0.25">
      <c r="A10" s="1" t="s">
        <v>31</v>
      </c>
      <c r="B10" s="2">
        <v>2013</v>
      </c>
      <c r="C10" s="3" t="str">
        <f t="shared" si="0"/>
        <v>juin2013</v>
      </c>
      <c r="D10" s="4">
        <v>6226370</v>
      </c>
      <c r="E10" s="5" t="s">
        <v>24</v>
      </c>
      <c r="F10" s="6" t="s">
        <v>2</v>
      </c>
      <c r="G10" s="5" t="s">
        <v>12</v>
      </c>
      <c r="H10" s="7"/>
      <c r="I10" s="8" t="s">
        <v>16</v>
      </c>
      <c r="J10" s="9"/>
      <c r="K10" s="10">
        <v>1000</v>
      </c>
      <c r="L10" s="10"/>
      <c r="M10" s="11">
        <f t="shared" si="1"/>
        <v>-1000</v>
      </c>
      <c r="N10" s="12"/>
    </row>
    <row r="11" spans="1:14" x14ac:dyDescent="0.25">
      <c r="A11" s="1" t="s">
        <v>31</v>
      </c>
      <c r="B11" s="2">
        <v>2013</v>
      </c>
      <c r="C11" s="3" t="str">
        <f t="shared" si="0"/>
        <v>juin2013</v>
      </c>
      <c r="D11" s="4">
        <v>6226370</v>
      </c>
      <c r="E11" s="5" t="s">
        <v>24</v>
      </c>
      <c r="F11" s="6" t="s">
        <v>2</v>
      </c>
      <c r="G11" s="5" t="s">
        <v>13</v>
      </c>
      <c r="H11" s="7"/>
      <c r="I11" s="8" t="s">
        <v>17</v>
      </c>
      <c r="J11" s="9"/>
      <c r="K11" s="10">
        <v>500</v>
      </c>
      <c r="L11" s="10"/>
      <c r="M11" s="11">
        <f t="shared" si="1"/>
        <v>-500</v>
      </c>
      <c r="N11" s="12"/>
    </row>
    <row r="12" spans="1:14" x14ac:dyDescent="0.25">
      <c r="A12" s="1" t="s">
        <v>31</v>
      </c>
      <c r="B12" s="2">
        <v>2013</v>
      </c>
      <c r="C12" s="3" t="str">
        <f t="shared" si="0"/>
        <v>juin2013</v>
      </c>
      <c r="D12" s="4">
        <v>6236040</v>
      </c>
      <c r="E12" s="5" t="s">
        <v>24</v>
      </c>
      <c r="F12" s="6" t="s">
        <v>2</v>
      </c>
      <c r="G12" s="5" t="s">
        <v>14</v>
      </c>
      <c r="H12" s="7"/>
      <c r="I12" s="8" t="s">
        <v>18</v>
      </c>
      <c r="J12" s="9"/>
      <c r="K12" s="13">
        <v>250</v>
      </c>
      <c r="L12" s="10"/>
      <c r="M12" s="11">
        <f t="shared" si="1"/>
        <v>-250</v>
      </c>
      <c r="N12" s="12"/>
    </row>
    <row r="13" spans="1:14" x14ac:dyDescent="0.25">
      <c r="A13" s="1" t="s">
        <v>31</v>
      </c>
      <c r="B13" s="2">
        <v>2013</v>
      </c>
      <c r="C13" s="3" t="str">
        <f t="shared" si="0"/>
        <v>juin2013</v>
      </c>
      <c r="D13" s="4">
        <v>6226370</v>
      </c>
      <c r="E13" s="5" t="s">
        <v>25</v>
      </c>
      <c r="F13" s="6" t="s">
        <v>2</v>
      </c>
      <c r="G13" s="5" t="s">
        <v>4</v>
      </c>
      <c r="H13" s="7"/>
      <c r="I13" s="8" t="s">
        <v>19</v>
      </c>
      <c r="J13" s="9"/>
      <c r="K13" s="10">
        <v>1000</v>
      </c>
      <c r="L13" s="10"/>
      <c r="M13" s="11">
        <f t="shared" si="1"/>
        <v>-1000</v>
      </c>
      <c r="N13" s="12"/>
    </row>
    <row r="14" spans="1:14" x14ac:dyDescent="0.25">
      <c r="A14" s="1" t="s">
        <v>31</v>
      </c>
      <c r="B14" s="2">
        <v>2013</v>
      </c>
      <c r="C14" s="3" t="str">
        <f t="shared" si="0"/>
        <v>juin2013</v>
      </c>
      <c r="D14" s="14">
        <v>6226370</v>
      </c>
      <c r="E14" s="5" t="s">
        <v>25</v>
      </c>
      <c r="F14" s="15" t="s">
        <v>2</v>
      </c>
      <c r="G14" s="8" t="s">
        <v>13</v>
      </c>
      <c r="H14" s="7"/>
      <c r="I14" s="8" t="s">
        <v>20</v>
      </c>
      <c r="J14" s="16"/>
      <c r="K14" s="13">
        <v>-7401.52</v>
      </c>
      <c r="L14" s="11"/>
      <c r="M14" s="11">
        <f t="shared" si="1"/>
        <v>7401.52</v>
      </c>
      <c r="N14" s="17"/>
    </row>
    <row r="15" spans="1:14" x14ac:dyDescent="0.25">
      <c r="A15" s="1" t="s">
        <v>31</v>
      </c>
      <c r="B15" s="2">
        <v>2013</v>
      </c>
      <c r="C15" s="3" t="str">
        <f t="shared" si="0"/>
        <v>juin2013</v>
      </c>
      <c r="D15" s="4">
        <v>6226370</v>
      </c>
      <c r="E15" s="5" t="s">
        <v>1</v>
      </c>
      <c r="F15" s="6" t="s">
        <v>2</v>
      </c>
      <c r="G15" s="5" t="s">
        <v>11</v>
      </c>
      <c r="H15" s="7" t="s">
        <v>3</v>
      </c>
      <c r="I15" s="8" t="s">
        <v>5</v>
      </c>
      <c r="J15" s="9">
        <v>41456</v>
      </c>
      <c r="K15" s="10">
        <v>5170</v>
      </c>
      <c r="L15" s="10">
        <v>5170</v>
      </c>
      <c r="M15" s="11">
        <f t="shared" si="1"/>
        <v>0</v>
      </c>
      <c r="N15" s="12">
        <v>741006</v>
      </c>
    </row>
    <row r="16" spans="1:14" x14ac:dyDescent="0.25">
      <c r="A16" s="18" t="s">
        <v>31</v>
      </c>
      <c r="B16" s="19">
        <v>2013</v>
      </c>
      <c r="C16" s="20" t="str">
        <f t="shared" si="0"/>
        <v>juin2013</v>
      </c>
      <c r="D16" s="21">
        <v>6226370</v>
      </c>
      <c r="E16" s="20" t="s">
        <v>1</v>
      </c>
      <c r="F16" s="22" t="s">
        <v>2</v>
      </c>
      <c r="G16" s="20" t="s">
        <v>13</v>
      </c>
      <c r="H16" s="23"/>
      <c r="I16" s="20" t="s">
        <v>28</v>
      </c>
      <c r="J16" s="24"/>
      <c r="K16" s="25">
        <v>8000</v>
      </c>
      <c r="L16" s="25"/>
      <c r="M16" s="25">
        <f t="shared" si="1"/>
        <v>-8000</v>
      </c>
      <c r="N16" s="26"/>
    </row>
    <row r="17" spans="1:14" x14ac:dyDescent="0.25">
      <c r="A17" s="1" t="s">
        <v>32</v>
      </c>
      <c r="B17" s="2">
        <v>2013</v>
      </c>
      <c r="C17" s="3" t="str">
        <f t="shared" si="0"/>
        <v>juillet2013</v>
      </c>
      <c r="D17" s="4">
        <v>6226370</v>
      </c>
      <c r="E17" s="5" t="s">
        <v>1</v>
      </c>
      <c r="F17" s="6" t="s">
        <v>2</v>
      </c>
      <c r="G17" s="5" t="s">
        <v>12</v>
      </c>
      <c r="H17" s="7"/>
      <c r="I17" s="8" t="s">
        <v>6</v>
      </c>
      <c r="J17" s="9"/>
      <c r="K17" s="10">
        <v>1000</v>
      </c>
      <c r="L17" s="10"/>
      <c r="M17" s="11">
        <f t="shared" si="1"/>
        <v>-1000</v>
      </c>
      <c r="N17" s="12"/>
    </row>
    <row r="18" spans="1:14" x14ac:dyDescent="0.25">
      <c r="A18" s="1" t="s">
        <v>0</v>
      </c>
      <c r="B18" s="2">
        <v>2013</v>
      </c>
      <c r="C18" s="3" t="str">
        <f t="shared" si="0"/>
        <v>Juillet2013</v>
      </c>
      <c r="D18" s="4">
        <v>6226370</v>
      </c>
      <c r="E18" s="5" t="s">
        <v>1</v>
      </c>
      <c r="F18" s="6" t="s">
        <v>2</v>
      </c>
      <c r="G18" s="5" t="s">
        <v>13</v>
      </c>
      <c r="H18" s="7"/>
      <c r="I18" s="8" t="s">
        <v>7</v>
      </c>
      <c r="J18" s="9"/>
      <c r="K18" s="10">
        <v>500</v>
      </c>
      <c r="L18" s="10"/>
      <c r="M18" s="11">
        <f t="shared" si="1"/>
        <v>-500</v>
      </c>
      <c r="N18" s="12"/>
    </row>
    <row r="19" spans="1:14" x14ac:dyDescent="0.25">
      <c r="A19" s="27" t="s">
        <v>0</v>
      </c>
      <c r="B19" s="28">
        <v>2013</v>
      </c>
      <c r="C19" s="29" t="str">
        <f t="shared" si="0"/>
        <v>Juillet2013</v>
      </c>
      <c r="D19" s="30">
        <v>6226370</v>
      </c>
      <c r="E19" s="29" t="s">
        <v>1</v>
      </c>
      <c r="F19" s="31" t="s">
        <v>2</v>
      </c>
      <c r="G19" s="29" t="s">
        <v>12</v>
      </c>
      <c r="H19" s="32"/>
      <c r="I19" s="29" t="s">
        <v>27</v>
      </c>
      <c r="J19" s="33"/>
      <c r="K19" s="34">
        <v>7000</v>
      </c>
      <c r="L19" s="34"/>
      <c r="M19" s="34">
        <f t="shared" si="1"/>
        <v>-7000</v>
      </c>
      <c r="N19" s="35"/>
    </row>
    <row r="20" spans="1:14" x14ac:dyDescent="0.25">
      <c r="A20" s="1" t="s">
        <v>0</v>
      </c>
      <c r="B20" s="2">
        <v>2013</v>
      </c>
      <c r="C20" s="3" t="str">
        <f t="shared" si="0"/>
        <v>Juillet2013</v>
      </c>
      <c r="D20" s="4">
        <v>6236040</v>
      </c>
      <c r="E20" s="5" t="s">
        <v>23</v>
      </c>
      <c r="F20" s="6" t="s">
        <v>2</v>
      </c>
      <c r="G20" s="5" t="s">
        <v>14</v>
      </c>
      <c r="H20" s="7"/>
      <c r="I20" s="8" t="s">
        <v>8</v>
      </c>
      <c r="J20" s="9"/>
      <c r="K20" s="13">
        <v>250</v>
      </c>
      <c r="L20" s="10"/>
      <c r="M20" s="11">
        <f t="shared" si="1"/>
        <v>-250</v>
      </c>
      <c r="N20" s="12"/>
    </row>
    <row r="21" spans="1:14" x14ac:dyDescent="0.25">
      <c r="A21" s="1" t="s">
        <v>0</v>
      </c>
      <c r="B21" s="2">
        <v>2013</v>
      </c>
      <c r="C21" s="3" t="str">
        <f t="shared" si="0"/>
        <v>Juillet2013</v>
      </c>
      <c r="D21" s="4">
        <v>6226370</v>
      </c>
      <c r="E21" s="5" t="s">
        <v>23</v>
      </c>
      <c r="F21" s="6" t="s">
        <v>2</v>
      </c>
      <c r="G21" s="5" t="s">
        <v>4</v>
      </c>
      <c r="H21" s="7"/>
      <c r="I21" s="8" t="s">
        <v>9</v>
      </c>
      <c r="J21" s="9"/>
      <c r="K21" s="10">
        <v>1000</v>
      </c>
      <c r="L21" s="10"/>
      <c r="M21" s="11">
        <f t="shared" si="1"/>
        <v>-1000</v>
      </c>
      <c r="N21" s="12"/>
    </row>
    <row r="22" spans="1:14" x14ac:dyDescent="0.25">
      <c r="A22" s="1" t="s">
        <v>0</v>
      </c>
      <c r="B22" s="2">
        <v>2013</v>
      </c>
      <c r="C22" s="3" t="str">
        <f t="shared" si="0"/>
        <v>Juillet2013</v>
      </c>
      <c r="D22" s="14">
        <v>6226370</v>
      </c>
      <c r="E22" s="5" t="s">
        <v>23</v>
      </c>
      <c r="F22" s="15" t="s">
        <v>2</v>
      </c>
      <c r="G22" s="8" t="s">
        <v>13</v>
      </c>
      <c r="H22" s="7"/>
      <c r="I22" s="8" t="s">
        <v>10</v>
      </c>
      <c r="J22" s="16"/>
      <c r="K22" s="13">
        <v>-7401.52</v>
      </c>
      <c r="L22" s="11"/>
      <c r="M22" s="11">
        <f t="shared" si="1"/>
        <v>7401.52</v>
      </c>
      <c r="N22" s="17"/>
    </row>
    <row r="23" spans="1:14" x14ac:dyDescent="0.25">
      <c r="A23" s="1" t="s">
        <v>0</v>
      </c>
      <c r="B23" s="2">
        <v>2013</v>
      </c>
      <c r="C23" s="3" t="str">
        <f t="shared" si="0"/>
        <v>Juillet2013</v>
      </c>
      <c r="D23" s="4">
        <v>6226370</v>
      </c>
      <c r="E23" s="5" t="s">
        <v>23</v>
      </c>
      <c r="F23" s="6" t="s">
        <v>2</v>
      </c>
      <c r="G23" s="5" t="s">
        <v>11</v>
      </c>
      <c r="H23" s="7" t="s">
        <v>3</v>
      </c>
      <c r="I23" s="8" t="s">
        <v>15</v>
      </c>
      <c r="J23" s="9">
        <v>41456</v>
      </c>
      <c r="K23" s="10">
        <v>5170</v>
      </c>
      <c r="L23" s="10">
        <v>5170</v>
      </c>
      <c r="M23" s="11">
        <f t="shared" si="1"/>
        <v>0</v>
      </c>
      <c r="N23" s="12">
        <v>741006</v>
      </c>
    </row>
    <row r="24" spans="1:14" x14ac:dyDescent="0.25">
      <c r="A24" s="27" t="s">
        <v>0</v>
      </c>
      <c r="B24" s="28">
        <v>2013</v>
      </c>
      <c r="C24" s="29" t="str">
        <f t="shared" si="0"/>
        <v>Juillet2013</v>
      </c>
      <c r="D24" s="30">
        <v>6226370</v>
      </c>
      <c r="E24" s="29" t="s">
        <v>23</v>
      </c>
      <c r="F24" s="31" t="s">
        <v>2</v>
      </c>
      <c r="G24" s="29" t="s">
        <v>4</v>
      </c>
      <c r="H24" s="32"/>
      <c r="I24" s="29" t="s">
        <v>30</v>
      </c>
      <c r="J24" s="33"/>
      <c r="K24" s="34">
        <v>10000</v>
      </c>
      <c r="L24" s="34"/>
      <c r="M24" s="34">
        <f t="shared" si="1"/>
        <v>-10000</v>
      </c>
      <c r="N24" s="35"/>
    </row>
    <row r="25" spans="1:14" x14ac:dyDescent="0.25">
      <c r="A25" s="1" t="s">
        <v>0</v>
      </c>
      <c r="B25" s="2">
        <v>2013</v>
      </c>
      <c r="C25" s="3" t="str">
        <f t="shared" si="0"/>
        <v>Juillet2013</v>
      </c>
      <c r="D25" s="4">
        <v>6226370</v>
      </c>
      <c r="E25" s="5" t="s">
        <v>24</v>
      </c>
      <c r="F25" s="6" t="s">
        <v>2</v>
      </c>
      <c r="G25" s="5" t="s">
        <v>12</v>
      </c>
      <c r="H25" s="7"/>
      <c r="I25" s="8" t="s">
        <v>16</v>
      </c>
      <c r="J25" s="9"/>
      <c r="K25" s="10">
        <v>1000</v>
      </c>
      <c r="L25" s="10"/>
      <c r="M25" s="11">
        <f t="shared" si="1"/>
        <v>-1000</v>
      </c>
      <c r="N25" s="12"/>
    </row>
    <row r="26" spans="1:14" x14ac:dyDescent="0.25">
      <c r="A26" s="1" t="s">
        <v>0</v>
      </c>
      <c r="B26" s="2">
        <v>2013</v>
      </c>
      <c r="C26" s="3" t="str">
        <f t="shared" si="0"/>
        <v>Juillet2013</v>
      </c>
      <c r="D26" s="4">
        <v>6226370</v>
      </c>
      <c r="E26" s="5" t="s">
        <v>24</v>
      </c>
      <c r="F26" s="6" t="s">
        <v>2</v>
      </c>
      <c r="G26" s="5" t="s">
        <v>13</v>
      </c>
      <c r="H26" s="7"/>
      <c r="I26" s="8" t="s">
        <v>17</v>
      </c>
      <c r="J26" s="9"/>
      <c r="K26" s="10">
        <v>500</v>
      </c>
      <c r="L26" s="10"/>
      <c r="M26" s="11">
        <f t="shared" si="1"/>
        <v>-500</v>
      </c>
      <c r="N26" s="12"/>
    </row>
    <row r="27" spans="1:14" x14ac:dyDescent="0.25">
      <c r="A27" s="1" t="s">
        <v>0</v>
      </c>
      <c r="B27" s="2">
        <v>2013</v>
      </c>
      <c r="C27" s="3" t="str">
        <f t="shared" si="0"/>
        <v>Juillet2013</v>
      </c>
      <c r="D27" s="4">
        <v>6236040</v>
      </c>
      <c r="E27" s="5" t="s">
        <v>24</v>
      </c>
      <c r="F27" s="6" t="s">
        <v>2</v>
      </c>
      <c r="G27" s="5" t="s">
        <v>14</v>
      </c>
      <c r="H27" s="7"/>
      <c r="I27" s="8" t="s">
        <v>18</v>
      </c>
      <c r="J27" s="9"/>
      <c r="K27" s="13">
        <v>250</v>
      </c>
      <c r="L27" s="10"/>
      <c r="M27" s="11">
        <f t="shared" si="1"/>
        <v>-250</v>
      </c>
      <c r="N27" s="12"/>
    </row>
    <row r="28" spans="1:14" x14ac:dyDescent="0.25">
      <c r="A28" s="27" t="s">
        <v>0</v>
      </c>
      <c r="B28" s="28">
        <v>2013</v>
      </c>
      <c r="C28" s="29" t="str">
        <f t="shared" si="0"/>
        <v>Juillet2013</v>
      </c>
      <c r="D28" s="30">
        <v>6236040</v>
      </c>
      <c r="E28" s="29" t="s">
        <v>24</v>
      </c>
      <c r="F28" s="31" t="s">
        <v>2</v>
      </c>
      <c r="G28" s="29" t="s">
        <v>14</v>
      </c>
      <c r="H28" s="32"/>
      <c r="I28" s="29" t="s">
        <v>29</v>
      </c>
      <c r="J28" s="33"/>
      <c r="K28" s="34">
        <v>9000</v>
      </c>
      <c r="L28" s="34"/>
      <c r="M28" s="34">
        <f t="shared" si="1"/>
        <v>-9000</v>
      </c>
      <c r="N28" s="35"/>
    </row>
    <row r="29" spans="1:14" x14ac:dyDescent="0.25">
      <c r="A29" s="1" t="s">
        <v>0</v>
      </c>
      <c r="B29" s="2">
        <v>2013</v>
      </c>
      <c r="C29" s="3" t="str">
        <f t="shared" si="0"/>
        <v>Juillet2013</v>
      </c>
      <c r="D29" s="4">
        <v>6226370</v>
      </c>
      <c r="E29" s="5" t="s">
        <v>25</v>
      </c>
      <c r="F29" s="6" t="s">
        <v>2</v>
      </c>
      <c r="G29" s="5" t="s">
        <v>4</v>
      </c>
      <c r="H29" s="7"/>
      <c r="I29" s="8" t="s">
        <v>19</v>
      </c>
      <c r="J29" s="9"/>
      <c r="K29" s="10">
        <v>1000</v>
      </c>
      <c r="L29" s="10"/>
      <c r="M29" s="11">
        <f t="shared" si="1"/>
        <v>-1000</v>
      </c>
      <c r="N29" s="12"/>
    </row>
    <row r="30" spans="1:14" x14ac:dyDescent="0.25">
      <c r="A30" s="1" t="s">
        <v>0</v>
      </c>
      <c r="B30" s="2">
        <v>2013</v>
      </c>
      <c r="C30" s="3" t="str">
        <f t="shared" si="0"/>
        <v>Juillet2013</v>
      </c>
      <c r="D30" s="14">
        <v>6226370</v>
      </c>
      <c r="E30" s="5" t="s">
        <v>25</v>
      </c>
      <c r="F30" s="15" t="s">
        <v>2</v>
      </c>
      <c r="G30" s="8" t="s">
        <v>13</v>
      </c>
      <c r="H30" s="7"/>
      <c r="I30" s="8" t="s">
        <v>20</v>
      </c>
      <c r="J30" s="16"/>
      <c r="K30" s="13">
        <v>-7401.52</v>
      </c>
      <c r="L30" s="11"/>
      <c r="M30" s="11">
        <f t="shared" si="1"/>
        <v>7401.52</v>
      </c>
      <c r="N30" s="17"/>
    </row>
    <row r="31" spans="1:14" x14ac:dyDescent="0.25">
      <c r="A31" s="27" t="s">
        <v>0</v>
      </c>
      <c r="B31" s="28">
        <v>2013</v>
      </c>
      <c r="C31" s="29" t="str">
        <f t="shared" si="0"/>
        <v>Juillet2013</v>
      </c>
      <c r="D31" s="30">
        <v>6226370</v>
      </c>
      <c r="E31" s="29" t="s">
        <v>25</v>
      </c>
      <c r="F31" s="31" t="s">
        <v>2</v>
      </c>
      <c r="G31" s="29" t="s">
        <v>11</v>
      </c>
      <c r="H31" s="32" t="s">
        <v>3</v>
      </c>
      <c r="I31" s="29" t="s">
        <v>26</v>
      </c>
      <c r="J31" s="33">
        <v>41456</v>
      </c>
      <c r="K31" s="34">
        <v>6000</v>
      </c>
      <c r="L31" s="34">
        <v>5170</v>
      </c>
      <c r="M31" s="34">
        <f t="shared" si="1"/>
        <v>-830</v>
      </c>
      <c r="N31" s="35">
        <v>741006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insertions</vt:lpstr>
      <vt:lpstr>résultat souhaité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Chakib Tordjman</dc:creator>
  <cp:lastModifiedBy>Chakib Tordjman</cp:lastModifiedBy>
  <dcterms:created xsi:type="dcterms:W3CDTF">2013-08-05T07:08:08Z</dcterms:created>
  <dcterms:modified xsi:type="dcterms:W3CDTF">2013-08-05T08:00:59Z</dcterms:modified>
</cp:coreProperties>
</file>