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1180" windowHeight="9600" tabRatio="810" activeTab="1"/>
  </bookViews>
  <sheets>
    <sheet name="Tab_gen_AE" sheetId="6" r:id="rId1"/>
    <sheet name="Etude_agences" sheetId="4" r:id="rId2"/>
    <sheet name="Sensib_milieux" sheetId="9" r:id="rId3"/>
    <sheet name="Grav_déchets" sheetId="10" r:id="rId4"/>
    <sheet name="Grav_poll_air" sheetId="11" r:id="rId5"/>
    <sheet name="Grav_poll_eaux" sheetId="12" r:id="rId6"/>
    <sheet name="Grav_poll_sols" sheetId="13" r:id="rId7"/>
    <sheet name="Grav_voisinage" sheetId="14" r:id="rId8"/>
    <sheet name="Grav_ress_nat" sheetId="15" r:id="rId9"/>
  </sheets>
  <definedNames>
    <definedName name="_xlnm._FilterDatabase" localSheetId="0" hidden="1">Tab_gen_AE!$A$1:$M$133</definedName>
  </definedNames>
  <calcPr calcId="125725"/>
</workbook>
</file>

<file path=xl/calcChain.xml><?xml version="1.0" encoding="utf-8"?>
<calcChain xmlns="http://schemas.openxmlformats.org/spreadsheetml/2006/main">
  <c r="B6" i="9"/>
  <c r="C33"/>
  <c r="B5"/>
  <c r="C35"/>
  <c r="C27"/>
  <c r="C26"/>
  <c r="C29"/>
  <c r="C22"/>
  <c r="C20"/>
  <c r="C18"/>
  <c r="C17"/>
  <c r="B4" s="1"/>
  <c r="C16"/>
  <c r="C12"/>
  <c r="C11"/>
  <c r="C10"/>
  <c r="B3" s="1"/>
</calcChain>
</file>

<file path=xl/sharedStrings.xml><?xml version="1.0" encoding="utf-8"?>
<sst xmlns="http://schemas.openxmlformats.org/spreadsheetml/2006/main" count="1454" uniqueCount="195">
  <si>
    <t>Sous-processus envisageables</t>
  </si>
  <si>
    <t>Activités envisageables</t>
  </si>
  <si>
    <t>Processus</t>
  </si>
  <si>
    <t>01 - Bâtiments, bureaux</t>
  </si>
  <si>
    <t>Bâtiments</t>
  </si>
  <si>
    <t>Bureaux</t>
  </si>
  <si>
    <t>Entretenir les locaux</t>
  </si>
  <si>
    <t>Exploiter les locaux</t>
  </si>
  <si>
    <t>Production d’OM</t>
  </si>
  <si>
    <t>Activités administratives</t>
  </si>
  <si>
    <t>Production de DND</t>
  </si>
  <si>
    <t>Maintenance  matériel informatique</t>
  </si>
  <si>
    <t>Chauffage</t>
  </si>
  <si>
    <t>Climatisation</t>
  </si>
  <si>
    <t>Garantir une température ambiante de travail confortable</t>
  </si>
  <si>
    <t>Epuisement des ressources naturelles</t>
  </si>
  <si>
    <t>Emission de GES</t>
  </si>
  <si>
    <t>Entretenir les installations de climatisation</t>
  </si>
  <si>
    <t>02 - Torréfaction et conditionnement</t>
  </si>
  <si>
    <t>Stockage</t>
  </si>
  <si>
    <t>Torréfaction</t>
  </si>
  <si>
    <t>Conditionnement</t>
  </si>
  <si>
    <t>Stockage café vrac</t>
  </si>
  <si>
    <t>Torréfaction du café vert</t>
  </si>
  <si>
    <t>Production de DIB - Cendres</t>
  </si>
  <si>
    <t>Conditionnement du café torréfié</t>
  </si>
  <si>
    <t>Production de DIB - Carton</t>
  </si>
  <si>
    <t>Production de DIB - Café</t>
  </si>
  <si>
    <t>03 - Dépôt alimentaire</t>
  </si>
  <si>
    <t>Manutention</t>
  </si>
  <si>
    <t>Préparation</t>
  </si>
  <si>
    <t>Préparation des commandes gestionnaires</t>
  </si>
  <si>
    <t xml:space="preserve">Production de DIB - Carton </t>
  </si>
  <si>
    <t>Production de DIB - Films plastiques</t>
  </si>
  <si>
    <t>04 - Stockage matériel</t>
  </si>
  <si>
    <t>05 - Magasin pièces détachées</t>
  </si>
  <si>
    <t>06 - Parc de véhicules</t>
  </si>
  <si>
    <t>Exploitation</t>
  </si>
  <si>
    <t>Exploitation d'un parc de véhicules</t>
  </si>
  <si>
    <t>Nuisances sonores</t>
  </si>
  <si>
    <t xml:space="preserve">Maintenance </t>
  </si>
  <si>
    <t>Approvisionnement</t>
  </si>
  <si>
    <t>Livraison des commandes sur le site par transporteur</t>
  </si>
  <si>
    <t>Maintenance du parc de véhicules</t>
  </si>
  <si>
    <t>Production de DIB</t>
  </si>
  <si>
    <t>Emission de GES (gaz d'échappement)</t>
  </si>
  <si>
    <t>07 - Zone déchets</t>
  </si>
  <si>
    <t xml:space="preserve">Nuisance visuelle </t>
  </si>
  <si>
    <t>Nuisance visuelle</t>
  </si>
  <si>
    <t>Espaces verts</t>
  </si>
  <si>
    <t>Entretenir les espaces verts</t>
  </si>
  <si>
    <t>Nuisances olfactives</t>
  </si>
  <si>
    <t>Exploitation d'une zone déchets</t>
  </si>
  <si>
    <t>Nuisances visuelles</t>
  </si>
  <si>
    <t>Prestataires</t>
  </si>
  <si>
    <t>Enlèvement des déchets par prestataire</t>
  </si>
  <si>
    <t>Entretien d'une zone déchets</t>
  </si>
  <si>
    <t>Rejet d’eaux usées</t>
  </si>
  <si>
    <t>Surfaces imperméabilisées (bitume, toitures)</t>
  </si>
  <si>
    <t>Exploitation de surfaces imperméabilisées</t>
  </si>
  <si>
    <t>Gêne du voisinage</t>
  </si>
  <si>
    <t>Production de biodéchets</t>
  </si>
  <si>
    <t>Gestionnaires</t>
  </si>
  <si>
    <t>Alimentation et entretien DA</t>
  </si>
  <si>
    <t>Production de déchets</t>
  </si>
  <si>
    <t>Production de déchets - cartons et poches plastiques</t>
  </si>
  <si>
    <t xml:space="preserve">08 -  Ateliers </t>
  </si>
  <si>
    <t xml:space="preserve">Production de DIB </t>
  </si>
  <si>
    <t xml:space="preserve">Pollution de l'air </t>
  </si>
  <si>
    <t>Emission de polluants atmosphériques (propulseurs aérosols)</t>
  </si>
  <si>
    <t xml:space="preserve">Rejet d'eaux pluviales </t>
  </si>
  <si>
    <t>Manutention de matériels</t>
  </si>
  <si>
    <t>Consommation d'électricité</t>
  </si>
  <si>
    <t>Consommation d'eau de ville</t>
  </si>
  <si>
    <t>Production d'OM</t>
  </si>
  <si>
    <t>Consommation de gaz naturel</t>
  </si>
  <si>
    <t>Manutention des denrées alimentaires par transpalettes électriques</t>
  </si>
  <si>
    <t>Fuites d'hydrocarbures</t>
  </si>
  <si>
    <t>Entretien des surfaces imperméabilisées</t>
  </si>
  <si>
    <t>Production de DD (boues de séparateurs)</t>
  </si>
  <si>
    <t>Production de biodéchets - périmés, marc</t>
  </si>
  <si>
    <t>Emission de GES (fuites de gaz frigorigène)</t>
  </si>
  <si>
    <t>Production de déchets : bois, palettes, plastiques, papiers</t>
  </si>
  <si>
    <t>Consommation de gasoil</t>
  </si>
  <si>
    <t>DA</t>
  </si>
  <si>
    <t>CHR</t>
  </si>
  <si>
    <t>Gestion</t>
  </si>
  <si>
    <t>Pollution des eaux superficielles (rinçage réseau EP)</t>
  </si>
  <si>
    <t>Rejet d'eaux usées (Réseau EU)</t>
  </si>
  <si>
    <t>Impact</t>
  </si>
  <si>
    <t>Pollution des eaux de surface</t>
  </si>
  <si>
    <t>Surfaces non imperméabilisées</t>
  </si>
  <si>
    <t>Pollution du sol</t>
  </si>
  <si>
    <t>Pollution de l'air</t>
  </si>
  <si>
    <t xml:space="preserve">Infiltration des eaux de rinçage dans le sol </t>
  </si>
  <si>
    <t>Production de DD - aérosols, acides et dégraissants usagés</t>
  </si>
  <si>
    <t>Aspects potentiellement liés</t>
  </si>
  <si>
    <t>Production de D3E informatiques, toners</t>
  </si>
  <si>
    <t>Production de DIB - Plastique</t>
  </si>
  <si>
    <t>Intégration possible 
dans l'AE</t>
  </si>
  <si>
    <t>Oui</t>
  </si>
  <si>
    <t>Production de déchets : papier, carton, etc</t>
  </si>
  <si>
    <t>Pollution du sol (suivant traitement du déchet)</t>
  </si>
  <si>
    <t>Usage de surfaces non-imperméabilisées comme lieu de stationnement</t>
  </si>
  <si>
    <t>Non</t>
  </si>
  <si>
    <t>non</t>
  </si>
  <si>
    <t>Pollution sol (si parking terre)</t>
  </si>
  <si>
    <t>Pollution eaux de surface (si parking imperméabilisé)</t>
  </si>
  <si>
    <t>Utilisation de papier absorbant</t>
  </si>
  <si>
    <t>Préparation et maintenance des machines</t>
  </si>
  <si>
    <t>OCS</t>
  </si>
  <si>
    <t>Moniteurs</t>
  </si>
  <si>
    <t>Production de déchets - jute</t>
  </si>
  <si>
    <t>Production de déchets : bois, palettes, plastiques, papiers, ferraille</t>
  </si>
  <si>
    <t xml:space="preserve">Production de déchets - Carton </t>
  </si>
  <si>
    <t>Intégration paysagère</t>
  </si>
  <si>
    <t>Emission de polluants atmosphériques</t>
  </si>
  <si>
    <t>Exploiter et entretenir le site sous contrainte de pollution historique</t>
  </si>
  <si>
    <t>Production de déchets particuliers</t>
  </si>
  <si>
    <t>Effets sur le paysage et le patrimoine</t>
  </si>
  <si>
    <t>Rejet d'eaux pluviales</t>
  </si>
  <si>
    <t>Exploiter les locaux en marche dégradée</t>
  </si>
  <si>
    <t>Fuite d'eau potable</t>
  </si>
  <si>
    <t>Exploiter les locaux en marche accidentelle (incendie, explosion)</t>
  </si>
  <si>
    <t>Production de tous types de déchets en grande quantité</t>
  </si>
  <si>
    <t xml:space="preserve">Production de déchets </t>
  </si>
  <si>
    <t>Emission de GES, fumées et particules toxiques</t>
  </si>
  <si>
    <t>Fuite accidentelle d'hydrocarbures</t>
  </si>
  <si>
    <t>Fuite accidentelle d'hydrocarbures sur surfaces imperméabilisées</t>
  </si>
  <si>
    <t>Usage de surfaces imperméabilisées comme lieu de stationnement en marche accidentelle</t>
  </si>
  <si>
    <t>Exploitation des surfaces imperméabilisées en marche accidentelle</t>
  </si>
  <si>
    <t>Garantir une température ambiante de travail confortable en marche dégradée</t>
  </si>
  <si>
    <t>Garantir une température ambiante de travail confortable en marche accidentelle</t>
  </si>
  <si>
    <t>Consommation de gaz naturel en grande quantité</t>
  </si>
  <si>
    <t>Emission de GES et autres polluants atmosphériques</t>
  </si>
  <si>
    <t>Garantir une température ambiante de travail confortable en marche dégradée ou accidentelle</t>
  </si>
  <si>
    <t>Emission de GES en grande quantité (volume installation)</t>
  </si>
  <si>
    <t>Torréfaction du café vert en marche dégradée (incident torréfacteur)</t>
  </si>
  <si>
    <t>Gêne du voisinage (toutes nuisances)</t>
  </si>
  <si>
    <t>Livraison des commandes par transporteur ou navette avec fuite de produits dangereux</t>
  </si>
  <si>
    <t>Production de déchets dangereux</t>
  </si>
  <si>
    <t>Déversement sur zone non imperméabilisée</t>
  </si>
  <si>
    <t>Déversement sur zone imperméabilisée - Rejet aux eaux usées</t>
  </si>
  <si>
    <t>Déversement sur zone imperméabilisée - Rejet aux eaux pluviales</t>
  </si>
  <si>
    <t>Exploitation d'un parc de véhicules en marche dégradée ou accidentelle</t>
  </si>
  <si>
    <t>Fuites d'hydrocarbures ou de produits toxiques sur surface imperméabilisée</t>
  </si>
  <si>
    <t>Exploitation d'une zone déchets en marche accidentelle</t>
  </si>
  <si>
    <t>Déversement de déchets liquides dangereux sur sol imperméabilisé</t>
  </si>
  <si>
    <t>Emission de GES et autres polluants atmosphériques (incendie)</t>
  </si>
  <si>
    <t>Préparation et maintenance des machines en marche accidentelle</t>
  </si>
  <si>
    <t>Déversement accidentel de déchets liquides dangereux sur sol imperméabilisé</t>
  </si>
  <si>
    <t>Production de déchets (utilisatation d'absorbant)</t>
  </si>
  <si>
    <t>Préparation et maintenance des moniteurs en marche accidentelle</t>
  </si>
  <si>
    <t>09 - Acteurs itinérants (gestionnaires, commerciaux, techniciens)</t>
  </si>
  <si>
    <t>g</t>
  </si>
  <si>
    <t>h</t>
  </si>
  <si>
    <t>i</t>
  </si>
  <si>
    <t>j</t>
  </si>
  <si>
    <t>k</t>
  </si>
  <si>
    <t>l</t>
  </si>
  <si>
    <t>m</t>
  </si>
  <si>
    <t>Air</t>
  </si>
  <si>
    <t>Eaux superficielles</t>
  </si>
  <si>
    <t>Sol</t>
  </si>
  <si>
    <t>Environnement humain</t>
  </si>
  <si>
    <t>Agences</t>
  </si>
  <si>
    <t>LR-LR</t>
  </si>
  <si>
    <t>LR-Ni</t>
  </si>
  <si>
    <t>LR-Sa</t>
  </si>
  <si>
    <t>LR-Ang</t>
  </si>
  <si>
    <t>Po-Po</t>
  </si>
  <si>
    <t>Po-To</t>
  </si>
  <si>
    <t>Na-Na</t>
  </si>
  <si>
    <t>Na-An</t>
  </si>
  <si>
    <t>AIR</t>
  </si>
  <si>
    <t>-</t>
  </si>
  <si>
    <t>Topographie - Site localisé dans une cuvette (pb dispersion des polluants)V:F</t>
  </si>
  <si>
    <t>Présence de riverains à moins de 500m</t>
  </si>
  <si>
    <t>Climat - Région chaude et sêche pouvant connaître des alertes pollution de l'air</t>
  </si>
  <si>
    <t>EAUX SUPERFICIELLES</t>
  </si>
  <si>
    <t>Etendues des surfaces imperméabilisées &gt; 75%</t>
  </si>
  <si>
    <t>Etendues des surfaces imperméabilisées comprise entre 50% et 74%</t>
  </si>
  <si>
    <t>Etendue des surfaces imperméabilisées &lt; 50%</t>
  </si>
  <si>
    <t>Zone inondable ? Vrai/faux</t>
  </si>
  <si>
    <t>Usage des eaux de surfaces en aval du réseaux d'eaux pluviales pour l'agriculture, la pêche ou comme eau de baignade Vrai/Faux</t>
  </si>
  <si>
    <t>SOL</t>
  </si>
  <si>
    <t>Sol imperméable au niveau des zones de stationnement Vrai/Faux</t>
  </si>
  <si>
    <t>Sol imperméable au niveau des zones de circulation Vrai/Faux</t>
  </si>
  <si>
    <t>Présence d'une nappe phréatique à faible profondeur sur le site ou à moins de 100m Vrai/faux</t>
  </si>
  <si>
    <t>ENVIRONNEMENT HUMAIN</t>
  </si>
  <si>
    <t>Niveau sonore ambiant hors activité site : ZI, ZA, ZC plutôt bruyante VRAI/FAUX</t>
  </si>
  <si>
    <t>Présence d'habitations dans un rayon de 200m VRAI/Faux</t>
  </si>
  <si>
    <t>Applicable</t>
  </si>
  <si>
    <t>Non Applicable</t>
  </si>
  <si>
    <t>Non applicable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</si>
</sst>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0" fillId="0" borderId="0" xfId="0" applyFill="1"/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5" fillId="0" borderId="0" xfId="0" applyFont="1" applyFill="1" applyAlignment="1">
      <alignment wrapText="1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Fill="1"/>
    <xf numFmtId="0" fontId="6" fillId="3" borderId="0" xfId="0" applyFont="1" applyFill="1"/>
    <xf numFmtId="0" fontId="2" fillId="3" borderId="0" xfId="0" applyFont="1" applyFill="1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M133"/>
  <sheetViews>
    <sheetView zoomScale="85" zoomScaleNormal="85" workbookViewId="0">
      <selection activeCell="A8" sqref="A8"/>
    </sheetView>
  </sheetViews>
  <sheetFormatPr baseColWidth="10" defaultRowHeight="15"/>
  <cols>
    <col min="1" max="1" width="25" style="8" customWidth="1"/>
    <col min="2" max="2" width="19.7109375" style="8" customWidth="1"/>
    <col min="3" max="3" width="82.140625" style="8" customWidth="1"/>
    <col min="4" max="4" width="39.7109375" style="8" customWidth="1"/>
    <col min="5" max="5" width="29" style="8" customWidth="1"/>
    <col min="6" max="6" width="9.85546875" style="8" customWidth="1"/>
    <col min="7" max="7" width="20.5703125" style="9" customWidth="1"/>
    <col min="8" max="8" width="17.140625" style="9" customWidth="1"/>
    <col min="9" max="9" width="36" style="8" customWidth="1"/>
    <col min="10" max="16384" width="11.42578125" style="8"/>
  </cols>
  <sheetData>
    <row r="1" spans="1:13" ht="36">
      <c r="A1" s="4" t="s">
        <v>2</v>
      </c>
      <c r="B1" s="4" t="s">
        <v>0</v>
      </c>
      <c r="C1" s="4" t="s">
        <v>1</v>
      </c>
      <c r="D1" s="4" t="s">
        <v>96</v>
      </c>
      <c r="E1" s="4" t="s">
        <v>89</v>
      </c>
      <c r="F1" s="4" t="s">
        <v>99</v>
      </c>
      <c r="G1" s="5" t="s">
        <v>154</v>
      </c>
      <c r="H1" s="5" t="s">
        <v>155</v>
      </c>
      <c r="I1" s="4" t="s">
        <v>156</v>
      </c>
      <c r="J1" s="8" t="s">
        <v>157</v>
      </c>
      <c r="K1" s="8" t="s">
        <v>158</v>
      </c>
      <c r="L1" s="8" t="s">
        <v>159</v>
      </c>
      <c r="M1" s="8" t="s">
        <v>160</v>
      </c>
    </row>
    <row r="2" spans="1:13">
      <c r="A2" s="2" t="s">
        <v>3</v>
      </c>
      <c r="B2" s="2" t="s">
        <v>4</v>
      </c>
      <c r="C2" s="1" t="s">
        <v>6</v>
      </c>
      <c r="D2" s="1" t="s">
        <v>57</v>
      </c>
      <c r="E2" s="1" t="s">
        <v>90</v>
      </c>
      <c r="F2" s="2" t="s">
        <v>100</v>
      </c>
      <c r="G2" s="6">
        <v>1</v>
      </c>
      <c r="H2" s="6">
        <v>2</v>
      </c>
      <c r="I2" s="2">
        <v>3</v>
      </c>
      <c r="J2" s="8">
        <v>4</v>
      </c>
      <c r="K2" s="8">
        <v>5</v>
      </c>
      <c r="L2" s="8">
        <v>6</v>
      </c>
      <c r="M2" s="8">
        <v>6</v>
      </c>
    </row>
    <row r="3" spans="1:13">
      <c r="A3" s="2" t="s">
        <v>3</v>
      </c>
      <c r="B3" s="2" t="s">
        <v>4</v>
      </c>
      <c r="C3" s="1" t="s">
        <v>6</v>
      </c>
      <c r="D3" s="1" t="s">
        <v>74</v>
      </c>
      <c r="E3" s="1" t="s">
        <v>64</v>
      </c>
      <c r="F3" s="1" t="s">
        <v>100</v>
      </c>
      <c r="G3" s="7"/>
      <c r="H3" s="7"/>
      <c r="I3" s="1"/>
    </row>
    <row r="4" spans="1:13">
      <c r="A4" s="2" t="s">
        <v>3</v>
      </c>
      <c r="B4" s="2" t="s">
        <v>4</v>
      </c>
      <c r="C4" s="1" t="s">
        <v>7</v>
      </c>
      <c r="D4" s="1" t="s">
        <v>57</v>
      </c>
      <c r="E4" s="1" t="s">
        <v>90</v>
      </c>
      <c r="F4" s="1" t="s">
        <v>100</v>
      </c>
      <c r="G4" s="7"/>
      <c r="H4" s="7"/>
      <c r="I4" s="1"/>
    </row>
    <row r="5" spans="1:13">
      <c r="A5" s="2" t="s">
        <v>3</v>
      </c>
      <c r="B5" s="2" t="s">
        <v>4</v>
      </c>
      <c r="C5" s="1" t="s">
        <v>7</v>
      </c>
      <c r="D5" s="1" t="s">
        <v>8</v>
      </c>
      <c r="E5" s="1" t="s">
        <v>64</v>
      </c>
      <c r="F5" s="1" t="s">
        <v>100</v>
      </c>
      <c r="G5" s="7"/>
      <c r="H5" s="7"/>
      <c r="I5" s="1"/>
    </row>
    <row r="6" spans="1:13">
      <c r="A6" s="2" t="s">
        <v>3</v>
      </c>
      <c r="B6" s="2" t="s">
        <v>4</v>
      </c>
      <c r="C6" s="1" t="s">
        <v>7</v>
      </c>
      <c r="D6" s="1" t="s">
        <v>101</v>
      </c>
      <c r="E6" s="1" t="s">
        <v>64</v>
      </c>
      <c r="F6" s="1" t="s">
        <v>100</v>
      </c>
      <c r="G6" s="7"/>
      <c r="H6" s="7"/>
      <c r="I6" s="1"/>
    </row>
    <row r="7" spans="1:13">
      <c r="A7" s="2" t="s">
        <v>3</v>
      </c>
      <c r="B7" s="2" t="s">
        <v>4</v>
      </c>
      <c r="C7" s="1" t="s">
        <v>7</v>
      </c>
      <c r="D7" s="1" t="s">
        <v>101</v>
      </c>
      <c r="E7" s="1" t="s">
        <v>64</v>
      </c>
      <c r="F7" s="1" t="s">
        <v>100</v>
      </c>
      <c r="G7" s="7"/>
      <c r="H7" s="7"/>
      <c r="I7" s="1"/>
    </row>
    <row r="8" spans="1:13">
      <c r="A8" s="2" t="s">
        <v>3</v>
      </c>
      <c r="B8" s="2" t="s">
        <v>4</v>
      </c>
      <c r="C8" s="1" t="s">
        <v>7</v>
      </c>
      <c r="D8" s="1" t="s">
        <v>101</v>
      </c>
      <c r="E8" s="1" t="s">
        <v>64</v>
      </c>
      <c r="F8" s="1" t="s">
        <v>100</v>
      </c>
      <c r="G8" s="7"/>
      <c r="H8" s="7"/>
      <c r="I8" s="1"/>
    </row>
    <row r="9" spans="1:13">
      <c r="A9" s="2" t="s">
        <v>3</v>
      </c>
      <c r="B9" s="2" t="s">
        <v>4</v>
      </c>
      <c r="C9" s="1" t="s">
        <v>7</v>
      </c>
      <c r="D9" s="1" t="s">
        <v>101</v>
      </c>
      <c r="E9" s="1" t="s">
        <v>64</v>
      </c>
      <c r="F9" s="1" t="s">
        <v>100</v>
      </c>
      <c r="G9" s="7"/>
      <c r="H9" s="7"/>
      <c r="I9" s="1"/>
    </row>
    <row r="10" spans="1:13">
      <c r="A10" s="2" t="s">
        <v>3</v>
      </c>
      <c r="B10" s="2" t="s">
        <v>4</v>
      </c>
      <c r="C10" s="1" t="s">
        <v>7</v>
      </c>
      <c r="D10" s="1" t="s">
        <v>101</v>
      </c>
      <c r="E10" s="1" t="s">
        <v>64</v>
      </c>
      <c r="F10" s="1" t="s">
        <v>100</v>
      </c>
      <c r="G10" s="7"/>
      <c r="H10" s="7"/>
      <c r="I10" s="1"/>
    </row>
    <row r="11" spans="1:13" ht="24.75">
      <c r="A11" s="2" t="s">
        <v>3</v>
      </c>
      <c r="B11" s="2" t="s">
        <v>4</v>
      </c>
      <c r="C11" s="1" t="s">
        <v>7</v>
      </c>
      <c r="D11" s="1" t="s">
        <v>73</v>
      </c>
      <c r="E11" s="1" t="s">
        <v>15</v>
      </c>
      <c r="F11" s="1" t="s">
        <v>100</v>
      </c>
      <c r="G11" s="7"/>
      <c r="H11" s="7"/>
      <c r="I11" s="1"/>
    </row>
    <row r="12" spans="1:13" ht="24.75">
      <c r="A12" s="2" t="s">
        <v>3</v>
      </c>
      <c r="B12" s="2" t="s">
        <v>4</v>
      </c>
      <c r="C12" s="1" t="s">
        <v>7</v>
      </c>
      <c r="D12" s="1" t="s">
        <v>115</v>
      </c>
      <c r="E12" s="1" t="s">
        <v>119</v>
      </c>
      <c r="F12" s="1"/>
      <c r="G12" s="7"/>
      <c r="H12" s="7"/>
      <c r="I12" s="1"/>
    </row>
    <row r="13" spans="1:13">
      <c r="A13" s="2" t="s">
        <v>3</v>
      </c>
      <c r="B13" s="2" t="s">
        <v>4</v>
      </c>
      <c r="C13" s="1" t="s">
        <v>7</v>
      </c>
      <c r="D13" s="1" t="s">
        <v>47</v>
      </c>
      <c r="E13" s="1" t="s">
        <v>60</v>
      </c>
      <c r="F13" s="1" t="s">
        <v>100</v>
      </c>
      <c r="G13" s="7"/>
      <c r="H13" s="7"/>
      <c r="I13" s="1"/>
    </row>
    <row r="14" spans="1:13">
      <c r="A14" s="2" t="s">
        <v>3</v>
      </c>
      <c r="B14" s="2" t="s">
        <v>4</v>
      </c>
      <c r="C14" s="2" t="s">
        <v>121</v>
      </c>
      <c r="D14" s="2" t="s">
        <v>122</v>
      </c>
      <c r="E14" s="2" t="s">
        <v>15</v>
      </c>
      <c r="F14" s="2" t="s">
        <v>100</v>
      </c>
      <c r="G14" s="6"/>
      <c r="H14" s="6"/>
      <c r="I14" s="2"/>
    </row>
    <row r="15" spans="1:13" ht="24.75">
      <c r="A15" s="2" t="s">
        <v>3</v>
      </c>
      <c r="B15" s="2" t="s">
        <v>4</v>
      </c>
      <c r="C15" s="2" t="s">
        <v>123</v>
      </c>
      <c r="D15" s="2" t="s">
        <v>124</v>
      </c>
      <c r="E15" s="2" t="s">
        <v>125</v>
      </c>
      <c r="F15" s="2" t="s">
        <v>100</v>
      </c>
      <c r="G15" s="6"/>
      <c r="H15" s="6"/>
      <c r="I15" s="2"/>
    </row>
    <row r="16" spans="1:13">
      <c r="A16" s="2" t="s">
        <v>3</v>
      </c>
      <c r="B16" s="2" t="s">
        <v>4</v>
      </c>
      <c r="C16" s="2" t="s">
        <v>123</v>
      </c>
      <c r="D16" s="2" t="s">
        <v>126</v>
      </c>
      <c r="E16" s="2" t="s">
        <v>93</v>
      </c>
      <c r="F16" s="2" t="s">
        <v>100</v>
      </c>
      <c r="G16" s="6"/>
      <c r="H16" s="6"/>
      <c r="I16" s="2"/>
    </row>
    <row r="17" spans="1:9">
      <c r="A17" s="2" t="s">
        <v>3</v>
      </c>
      <c r="B17" s="2" t="s">
        <v>4</v>
      </c>
      <c r="C17" s="2" t="s">
        <v>123</v>
      </c>
      <c r="D17" s="2" t="s">
        <v>126</v>
      </c>
      <c r="E17" s="2" t="s">
        <v>92</v>
      </c>
      <c r="F17" s="2" t="s">
        <v>100</v>
      </c>
      <c r="G17" s="6"/>
      <c r="H17" s="6"/>
      <c r="I17" s="2"/>
    </row>
    <row r="18" spans="1:9">
      <c r="A18" s="2" t="s">
        <v>3</v>
      </c>
      <c r="B18" s="2" t="s">
        <v>4</v>
      </c>
      <c r="C18" s="2" t="s">
        <v>123</v>
      </c>
      <c r="D18" s="2" t="s">
        <v>126</v>
      </c>
      <c r="E18" s="2" t="s">
        <v>90</v>
      </c>
      <c r="F18" s="2" t="s">
        <v>100</v>
      </c>
      <c r="G18" s="6"/>
      <c r="H18" s="6"/>
      <c r="I18" s="2"/>
    </row>
    <row r="19" spans="1:9">
      <c r="A19" s="2" t="s">
        <v>3</v>
      </c>
      <c r="B19" s="2" t="s">
        <v>4</v>
      </c>
      <c r="C19" s="2" t="s">
        <v>123</v>
      </c>
      <c r="D19" s="2" t="s">
        <v>126</v>
      </c>
      <c r="E19" s="2" t="s">
        <v>60</v>
      </c>
      <c r="F19" s="2" t="s">
        <v>100</v>
      </c>
      <c r="G19" s="7"/>
      <c r="H19" s="7"/>
      <c r="I19" s="1"/>
    </row>
    <row r="20" spans="1:9">
      <c r="A20" s="2" t="s">
        <v>3</v>
      </c>
      <c r="B20" s="2" t="s">
        <v>4</v>
      </c>
      <c r="C20" s="1" t="s">
        <v>117</v>
      </c>
      <c r="D20" s="1" t="s">
        <v>118</v>
      </c>
      <c r="E20" s="1" t="s">
        <v>64</v>
      </c>
      <c r="F20" s="1" t="s">
        <v>100</v>
      </c>
      <c r="G20" s="7"/>
      <c r="H20" s="7"/>
      <c r="I20" s="1"/>
    </row>
    <row r="21" spans="1:9">
      <c r="A21" s="2" t="s">
        <v>3</v>
      </c>
      <c r="B21" s="2" t="s">
        <v>4</v>
      </c>
      <c r="C21" s="1" t="s">
        <v>117</v>
      </c>
      <c r="D21" s="1" t="s">
        <v>120</v>
      </c>
      <c r="E21" s="1" t="s">
        <v>92</v>
      </c>
      <c r="F21" s="1" t="s">
        <v>100</v>
      </c>
      <c r="G21" s="7"/>
      <c r="H21" s="7"/>
      <c r="I21" s="1"/>
    </row>
    <row r="22" spans="1:9">
      <c r="A22" s="2" t="s">
        <v>3</v>
      </c>
      <c r="B22" s="2" t="s">
        <v>4</v>
      </c>
      <c r="C22" s="1" t="s">
        <v>117</v>
      </c>
      <c r="D22" s="1" t="s">
        <v>120</v>
      </c>
      <c r="E22" s="1" t="s">
        <v>90</v>
      </c>
      <c r="F22" s="1" t="s">
        <v>100</v>
      </c>
      <c r="G22" s="7"/>
      <c r="H22" s="7"/>
      <c r="I22" s="1"/>
    </row>
    <row r="23" spans="1:9" ht="36.75">
      <c r="A23" s="2" t="s">
        <v>3</v>
      </c>
      <c r="B23" s="2" t="s">
        <v>58</v>
      </c>
      <c r="C23" s="1" t="s">
        <v>59</v>
      </c>
      <c r="D23" s="1" t="s">
        <v>77</v>
      </c>
      <c r="E23" s="1" t="s">
        <v>92</v>
      </c>
      <c r="F23" s="1" t="s">
        <v>100</v>
      </c>
      <c r="G23" s="7"/>
      <c r="H23" s="7"/>
      <c r="I23" s="1"/>
    </row>
    <row r="24" spans="1:9" ht="36.75">
      <c r="A24" s="2" t="s">
        <v>3</v>
      </c>
      <c r="B24" s="2" t="s">
        <v>58</v>
      </c>
      <c r="C24" s="1" t="s">
        <v>59</v>
      </c>
      <c r="D24" s="1" t="s">
        <v>77</v>
      </c>
      <c r="E24" s="1" t="s">
        <v>90</v>
      </c>
      <c r="F24" s="1" t="s">
        <v>100</v>
      </c>
      <c r="G24" s="7"/>
      <c r="H24" s="7"/>
      <c r="I24" s="1"/>
    </row>
    <row r="25" spans="1:9" ht="36.75">
      <c r="A25" s="2" t="s">
        <v>3</v>
      </c>
      <c r="B25" s="2" t="s">
        <v>58</v>
      </c>
      <c r="C25" s="1" t="s">
        <v>59</v>
      </c>
      <c r="D25" s="1" t="s">
        <v>70</v>
      </c>
      <c r="E25" s="1" t="s">
        <v>92</v>
      </c>
      <c r="F25" s="1" t="s">
        <v>100</v>
      </c>
      <c r="G25" s="7"/>
      <c r="H25" s="7"/>
      <c r="I25" s="1"/>
    </row>
    <row r="26" spans="1:9" ht="36.75">
      <c r="A26" s="2" t="s">
        <v>3</v>
      </c>
      <c r="B26" s="2" t="s">
        <v>58</v>
      </c>
      <c r="C26" s="1" t="s">
        <v>59</v>
      </c>
      <c r="D26" s="1" t="s">
        <v>70</v>
      </c>
      <c r="E26" s="1" t="s">
        <v>90</v>
      </c>
      <c r="F26" s="1" t="s">
        <v>100</v>
      </c>
      <c r="G26" s="7"/>
      <c r="H26" s="7"/>
      <c r="I26" s="1"/>
    </row>
    <row r="27" spans="1:9" ht="36.75">
      <c r="A27" s="2" t="s">
        <v>3</v>
      </c>
      <c r="B27" s="2" t="s">
        <v>58</v>
      </c>
      <c r="C27" s="2" t="s">
        <v>130</v>
      </c>
      <c r="D27" s="2" t="s">
        <v>128</v>
      </c>
      <c r="E27" s="2" t="s">
        <v>92</v>
      </c>
      <c r="F27" s="2" t="s">
        <v>100</v>
      </c>
      <c r="G27" s="6"/>
      <c r="H27" s="6"/>
      <c r="I27" s="2"/>
    </row>
    <row r="28" spans="1:9" ht="36.75">
      <c r="A28" s="2" t="s">
        <v>3</v>
      </c>
      <c r="B28" s="2" t="s">
        <v>58</v>
      </c>
      <c r="C28" s="2" t="s">
        <v>130</v>
      </c>
      <c r="D28" s="2" t="s">
        <v>128</v>
      </c>
      <c r="E28" s="2" t="s">
        <v>90</v>
      </c>
      <c r="F28" s="2" t="s">
        <v>100</v>
      </c>
      <c r="G28" s="6"/>
      <c r="H28" s="6"/>
      <c r="I28" s="2"/>
    </row>
    <row r="29" spans="1:9" ht="36.75">
      <c r="A29" s="2" t="s">
        <v>3</v>
      </c>
      <c r="B29" s="2" t="s">
        <v>58</v>
      </c>
      <c r="C29" s="2" t="s">
        <v>130</v>
      </c>
      <c r="D29" s="2" t="s">
        <v>128</v>
      </c>
      <c r="E29" s="2" t="s">
        <v>125</v>
      </c>
      <c r="F29" s="2" t="s">
        <v>100</v>
      </c>
      <c r="G29" s="6"/>
      <c r="H29" s="6"/>
      <c r="I29" s="2"/>
    </row>
    <row r="30" spans="1:9" ht="36.75">
      <c r="A30" s="2" t="s">
        <v>3</v>
      </c>
      <c r="B30" s="2" t="s">
        <v>58</v>
      </c>
      <c r="C30" s="1" t="s">
        <v>78</v>
      </c>
      <c r="D30" s="1" t="s">
        <v>79</v>
      </c>
      <c r="E30" s="1" t="s">
        <v>102</v>
      </c>
      <c r="F30" s="1" t="s">
        <v>100</v>
      </c>
      <c r="G30" s="7"/>
      <c r="H30" s="7"/>
      <c r="I30" s="1"/>
    </row>
    <row r="31" spans="1:9" ht="36.75">
      <c r="A31" s="2" t="s">
        <v>3</v>
      </c>
      <c r="B31" s="2" t="s">
        <v>58</v>
      </c>
      <c r="C31" s="1" t="s">
        <v>78</v>
      </c>
      <c r="D31" s="1" t="s">
        <v>79</v>
      </c>
      <c r="E31" s="1" t="s">
        <v>64</v>
      </c>
      <c r="F31" s="1" t="s">
        <v>100</v>
      </c>
      <c r="G31" s="7"/>
      <c r="H31" s="7"/>
      <c r="I31" s="1"/>
    </row>
    <row r="32" spans="1:9" ht="24.75">
      <c r="A32" s="2" t="s">
        <v>3</v>
      </c>
      <c r="B32" s="2" t="s">
        <v>91</v>
      </c>
      <c r="C32" s="1" t="s">
        <v>103</v>
      </c>
      <c r="D32" s="1" t="s">
        <v>77</v>
      </c>
      <c r="E32" s="1" t="s">
        <v>92</v>
      </c>
      <c r="F32" s="1" t="s">
        <v>100</v>
      </c>
      <c r="G32" s="7"/>
      <c r="H32" s="7"/>
      <c r="I32" s="1"/>
    </row>
    <row r="33" spans="1:9" ht="24.75">
      <c r="A33" s="2" t="s">
        <v>3</v>
      </c>
      <c r="B33" s="2" t="s">
        <v>91</v>
      </c>
      <c r="C33" s="2" t="s">
        <v>129</v>
      </c>
      <c r="D33" s="2" t="s">
        <v>127</v>
      </c>
      <c r="E33" s="2" t="s">
        <v>92</v>
      </c>
      <c r="F33" s="2" t="s">
        <v>100</v>
      </c>
      <c r="G33" s="6"/>
      <c r="H33" s="6"/>
      <c r="I33" s="2"/>
    </row>
    <row r="34" spans="1:9">
      <c r="A34" s="2" t="s">
        <v>3</v>
      </c>
      <c r="B34" s="2" t="s">
        <v>5</v>
      </c>
      <c r="C34" s="1" t="s">
        <v>9</v>
      </c>
      <c r="D34" s="1" t="s">
        <v>10</v>
      </c>
      <c r="E34" s="1" t="s">
        <v>64</v>
      </c>
      <c r="F34" s="1" t="s">
        <v>104</v>
      </c>
      <c r="G34" s="7"/>
      <c r="H34" s="7"/>
      <c r="I34" s="1"/>
    </row>
    <row r="35" spans="1:9">
      <c r="A35" s="2" t="s">
        <v>3</v>
      </c>
      <c r="B35" s="2" t="s">
        <v>5</v>
      </c>
      <c r="C35" s="1"/>
      <c r="D35" s="1" t="s">
        <v>74</v>
      </c>
      <c r="E35" s="1" t="s">
        <v>64</v>
      </c>
      <c r="F35" s="1" t="s">
        <v>104</v>
      </c>
      <c r="G35" s="7"/>
      <c r="H35" s="7"/>
      <c r="I35" s="1"/>
    </row>
    <row r="36" spans="1:9">
      <c r="A36" s="2" t="s">
        <v>3</v>
      </c>
      <c r="B36" s="2" t="s">
        <v>5</v>
      </c>
      <c r="C36" s="1" t="s">
        <v>11</v>
      </c>
      <c r="D36" s="1" t="s">
        <v>97</v>
      </c>
      <c r="E36" s="1" t="s">
        <v>64</v>
      </c>
      <c r="F36" s="1" t="s">
        <v>100</v>
      </c>
      <c r="G36" s="7"/>
      <c r="H36" s="7"/>
      <c r="I36" s="1"/>
    </row>
    <row r="37" spans="1:9" ht="24.75">
      <c r="A37" s="2" t="s">
        <v>3</v>
      </c>
      <c r="B37" s="2" t="s">
        <v>12</v>
      </c>
      <c r="C37" s="1" t="s">
        <v>14</v>
      </c>
      <c r="D37" s="1" t="s">
        <v>75</v>
      </c>
      <c r="E37" s="1" t="s">
        <v>15</v>
      </c>
      <c r="F37" s="1" t="s">
        <v>100</v>
      </c>
      <c r="G37" s="7"/>
      <c r="H37" s="7"/>
      <c r="I37" s="1"/>
    </row>
    <row r="38" spans="1:9">
      <c r="A38" s="2" t="s">
        <v>3</v>
      </c>
      <c r="B38" s="2" t="s">
        <v>12</v>
      </c>
      <c r="C38" s="2" t="s">
        <v>131</v>
      </c>
      <c r="D38" s="2" t="s">
        <v>133</v>
      </c>
      <c r="E38" s="2" t="s">
        <v>15</v>
      </c>
      <c r="F38" s="2" t="s">
        <v>100</v>
      </c>
      <c r="G38" s="6"/>
      <c r="H38" s="6"/>
      <c r="I38" s="2"/>
    </row>
    <row r="39" spans="1:9">
      <c r="A39" s="2" t="s">
        <v>3</v>
      </c>
      <c r="B39" s="2" t="s">
        <v>12</v>
      </c>
      <c r="C39" s="2" t="s">
        <v>132</v>
      </c>
      <c r="D39" s="2" t="s">
        <v>134</v>
      </c>
      <c r="E39" s="2" t="s">
        <v>68</v>
      </c>
      <c r="F39" s="2" t="s">
        <v>100</v>
      </c>
      <c r="G39" s="6"/>
      <c r="H39" s="6"/>
      <c r="I39" s="2"/>
    </row>
    <row r="40" spans="1:9" ht="24.75">
      <c r="A40" s="2" t="s">
        <v>3</v>
      </c>
      <c r="B40" s="2" t="s">
        <v>13</v>
      </c>
      <c r="C40" s="1" t="s">
        <v>14</v>
      </c>
      <c r="D40" s="1" t="s">
        <v>72</v>
      </c>
      <c r="E40" s="1" t="s">
        <v>15</v>
      </c>
      <c r="F40" s="1" t="s">
        <v>105</v>
      </c>
      <c r="G40" s="7"/>
      <c r="H40" s="7"/>
      <c r="I40" s="1"/>
    </row>
    <row r="41" spans="1:9" ht="24.75">
      <c r="A41" s="2" t="s">
        <v>3</v>
      </c>
      <c r="B41" s="2" t="s">
        <v>13</v>
      </c>
      <c r="C41" s="2" t="s">
        <v>135</v>
      </c>
      <c r="D41" s="2" t="s">
        <v>136</v>
      </c>
      <c r="E41" s="2" t="s">
        <v>68</v>
      </c>
      <c r="F41" s="2" t="s">
        <v>100</v>
      </c>
      <c r="G41" s="6"/>
      <c r="H41" s="6"/>
      <c r="I41" s="2"/>
    </row>
    <row r="42" spans="1:9">
      <c r="A42" s="2" t="s">
        <v>3</v>
      </c>
      <c r="B42" s="2" t="s">
        <v>13</v>
      </c>
      <c r="C42" s="1" t="s">
        <v>17</v>
      </c>
      <c r="D42" s="1" t="s">
        <v>16</v>
      </c>
      <c r="E42" s="1" t="s">
        <v>93</v>
      </c>
      <c r="F42" s="1" t="s">
        <v>100</v>
      </c>
      <c r="G42" s="7"/>
      <c r="H42" s="7"/>
      <c r="I42" s="1"/>
    </row>
    <row r="43" spans="1:9">
      <c r="A43" s="2" t="s">
        <v>3</v>
      </c>
      <c r="B43" s="2" t="s">
        <v>49</v>
      </c>
      <c r="C43" s="1" t="s">
        <v>50</v>
      </c>
      <c r="D43" s="1" t="s">
        <v>61</v>
      </c>
      <c r="E43" s="1" t="s">
        <v>64</v>
      </c>
      <c r="F43" s="1" t="s">
        <v>100</v>
      </c>
      <c r="G43" s="7"/>
      <c r="H43" s="7"/>
      <c r="I43" s="1"/>
    </row>
    <row r="44" spans="1:9" ht="24.75">
      <c r="A44" s="2" t="s">
        <v>18</v>
      </c>
      <c r="B44" s="2" t="s">
        <v>19</v>
      </c>
      <c r="C44" s="1" t="s">
        <v>22</v>
      </c>
      <c r="D44" s="1" t="s">
        <v>112</v>
      </c>
      <c r="E44" s="1" t="s">
        <v>64</v>
      </c>
      <c r="F44" s="1" t="s">
        <v>100</v>
      </c>
      <c r="G44" s="7"/>
      <c r="H44" s="7"/>
      <c r="I44" s="1"/>
    </row>
    <row r="45" spans="1:9" ht="24.75">
      <c r="A45" s="2" t="s">
        <v>18</v>
      </c>
      <c r="B45" s="2" t="s">
        <v>20</v>
      </c>
      <c r="C45" s="1" t="s">
        <v>23</v>
      </c>
      <c r="D45" s="1" t="s">
        <v>75</v>
      </c>
      <c r="E45" s="1" t="s">
        <v>15</v>
      </c>
      <c r="F45" s="1" t="s">
        <v>100</v>
      </c>
      <c r="G45" s="7"/>
      <c r="H45" s="7"/>
      <c r="I45" s="1"/>
    </row>
    <row r="46" spans="1:9" ht="24.75">
      <c r="A46" s="2" t="s">
        <v>18</v>
      </c>
      <c r="B46" s="2" t="s">
        <v>20</v>
      </c>
      <c r="C46" s="1" t="s">
        <v>23</v>
      </c>
      <c r="D46" s="1" t="s">
        <v>116</v>
      </c>
      <c r="E46" s="1" t="s">
        <v>93</v>
      </c>
      <c r="F46" s="1"/>
      <c r="G46" s="7"/>
      <c r="H46" s="7"/>
      <c r="I46" s="1"/>
    </row>
    <row r="47" spans="1:9" ht="24.75">
      <c r="A47" s="2" t="s">
        <v>18</v>
      </c>
      <c r="B47" s="2" t="s">
        <v>20</v>
      </c>
      <c r="C47" s="1" t="s">
        <v>23</v>
      </c>
      <c r="D47" s="1" t="s">
        <v>24</v>
      </c>
      <c r="E47" s="1" t="s">
        <v>64</v>
      </c>
      <c r="F47" s="1" t="s">
        <v>105</v>
      </c>
      <c r="G47" s="7"/>
      <c r="H47" s="7"/>
      <c r="I47" s="1"/>
    </row>
    <row r="48" spans="1:9" ht="24.75">
      <c r="A48" s="2" t="s">
        <v>18</v>
      </c>
      <c r="B48" s="2" t="s">
        <v>20</v>
      </c>
      <c r="C48" s="1" t="s">
        <v>23</v>
      </c>
      <c r="D48" s="1" t="s">
        <v>39</v>
      </c>
      <c r="E48" s="1" t="s">
        <v>60</v>
      </c>
      <c r="F48" s="1" t="s">
        <v>100</v>
      </c>
      <c r="G48" s="7"/>
      <c r="H48" s="7"/>
      <c r="I48" s="1"/>
    </row>
    <row r="49" spans="1:9" ht="24.75">
      <c r="A49" s="2" t="s">
        <v>18</v>
      </c>
      <c r="B49" s="2" t="s">
        <v>20</v>
      </c>
      <c r="C49" s="1" t="s">
        <v>23</v>
      </c>
      <c r="D49" s="1" t="s">
        <v>48</v>
      </c>
      <c r="E49" s="1" t="s">
        <v>60</v>
      </c>
      <c r="F49" s="1" t="s">
        <v>100</v>
      </c>
      <c r="G49" s="7"/>
      <c r="H49" s="7"/>
      <c r="I49" s="1"/>
    </row>
    <row r="50" spans="1:9" ht="24.75">
      <c r="A50" s="2" t="s">
        <v>18</v>
      </c>
      <c r="B50" s="2" t="s">
        <v>20</v>
      </c>
      <c r="C50" s="1" t="s">
        <v>23</v>
      </c>
      <c r="D50" s="1" t="s">
        <v>51</v>
      </c>
      <c r="E50" s="1" t="s">
        <v>60</v>
      </c>
      <c r="F50" s="1" t="s">
        <v>100</v>
      </c>
      <c r="G50" s="7"/>
      <c r="H50" s="7"/>
      <c r="I50" s="1"/>
    </row>
    <row r="51" spans="1:9" ht="24.75">
      <c r="A51" s="2" t="s">
        <v>18</v>
      </c>
      <c r="B51" s="2" t="s">
        <v>20</v>
      </c>
      <c r="C51" s="2" t="s">
        <v>137</v>
      </c>
      <c r="D51" s="2" t="s">
        <v>116</v>
      </c>
      <c r="E51" s="2" t="s">
        <v>93</v>
      </c>
      <c r="F51" s="2" t="s">
        <v>100</v>
      </c>
      <c r="G51" s="6"/>
      <c r="H51" s="6"/>
      <c r="I51" s="2"/>
    </row>
    <row r="52" spans="1:9" ht="24.75">
      <c r="A52" s="2" t="s">
        <v>18</v>
      </c>
      <c r="B52" s="2" t="s">
        <v>20</v>
      </c>
      <c r="C52" s="2" t="s">
        <v>137</v>
      </c>
      <c r="D52" s="2" t="s">
        <v>116</v>
      </c>
      <c r="E52" s="2" t="s">
        <v>138</v>
      </c>
      <c r="F52" s="2" t="s">
        <v>100</v>
      </c>
      <c r="G52" s="6"/>
      <c r="H52" s="6"/>
      <c r="I52" s="2"/>
    </row>
    <row r="53" spans="1:9" ht="24.75">
      <c r="A53" s="2" t="s">
        <v>18</v>
      </c>
      <c r="B53" s="2" t="s">
        <v>21</v>
      </c>
      <c r="C53" s="1" t="s">
        <v>25</v>
      </c>
      <c r="D53" s="1" t="s">
        <v>26</v>
      </c>
      <c r="E53" s="1" t="s">
        <v>64</v>
      </c>
      <c r="F53" s="1" t="s">
        <v>105</v>
      </c>
      <c r="G53" s="7"/>
      <c r="H53" s="7"/>
      <c r="I53" s="1"/>
    </row>
    <row r="54" spans="1:9" ht="24.75">
      <c r="A54" s="2" t="s">
        <v>18</v>
      </c>
      <c r="B54" s="2" t="s">
        <v>21</v>
      </c>
      <c r="C54" s="1" t="s">
        <v>25</v>
      </c>
      <c r="D54" s="1" t="s">
        <v>98</v>
      </c>
      <c r="E54" s="1" t="s">
        <v>64</v>
      </c>
      <c r="F54" s="1" t="s">
        <v>105</v>
      </c>
      <c r="G54" s="7"/>
      <c r="H54" s="7"/>
      <c r="I54" s="1"/>
    </row>
    <row r="55" spans="1:9" ht="24.75">
      <c r="A55" s="2" t="s">
        <v>18</v>
      </c>
      <c r="B55" s="2" t="s">
        <v>21</v>
      </c>
      <c r="C55" s="1" t="s">
        <v>25</v>
      </c>
      <c r="D55" s="1" t="s">
        <v>27</v>
      </c>
      <c r="E55" s="1" t="s">
        <v>64</v>
      </c>
      <c r="F55" s="1" t="s">
        <v>105</v>
      </c>
      <c r="G55" s="7"/>
      <c r="H55" s="7"/>
      <c r="I55" s="1"/>
    </row>
    <row r="56" spans="1:9">
      <c r="A56" s="2" t="s">
        <v>28</v>
      </c>
      <c r="B56" s="2" t="s">
        <v>30</v>
      </c>
      <c r="C56" s="1" t="s">
        <v>31</v>
      </c>
      <c r="D56" s="1" t="s">
        <v>61</v>
      </c>
      <c r="E56" s="1" t="s">
        <v>64</v>
      </c>
      <c r="F56" s="1" t="s">
        <v>100</v>
      </c>
      <c r="G56" s="7"/>
      <c r="H56" s="7"/>
      <c r="I56" s="1"/>
    </row>
    <row r="57" spans="1:9">
      <c r="A57" s="2" t="s">
        <v>28</v>
      </c>
      <c r="B57" s="2" t="s">
        <v>30</v>
      </c>
      <c r="C57" s="1" t="s">
        <v>31</v>
      </c>
      <c r="D57" s="1" t="s">
        <v>32</v>
      </c>
      <c r="E57" s="1" t="s">
        <v>64</v>
      </c>
      <c r="F57" s="1" t="s">
        <v>105</v>
      </c>
      <c r="G57" s="7"/>
      <c r="H57" s="7"/>
      <c r="I57" s="1"/>
    </row>
    <row r="58" spans="1:9">
      <c r="A58" s="2" t="s">
        <v>28</v>
      </c>
      <c r="B58" s="2" t="s">
        <v>30</v>
      </c>
      <c r="C58" s="1" t="s">
        <v>31</v>
      </c>
      <c r="D58" s="1" t="s">
        <v>33</v>
      </c>
      <c r="E58" s="1" t="s">
        <v>64</v>
      </c>
      <c r="F58" s="1" t="s">
        <v>105</v>
      </c>
      <c r="G58" s="7"/>
      <c r="H58" s="7"/>
      <c r="I58" s="1"/>
    </row>
    <row r="59" spans="1:9" ht="24.75">
      <c r="A59" s="2" t="s">
        <v>28</v>
      </c>
      <c r="B59" s="2" t="s">
        <v>29</v>
      </c>
      <c r="C59" s="1" t="s">
        <v>76</v>
      </c>
      <c r="D59" s="1" t="s">
        <v>72</v>
      </c>
      <c r="E59" s="1" t="s">
        <v>15</v>
      </c>
      <c r="F59" s="1" t="s">
        <v>105</v>
      </c>
      <c r="G59" s="7"/>
      <c r="H59" s="7"/>
      <c r="I59" s="1"/>
    </row>
    <row r="60" spans="1:9" ht="24.75">
      <c r="A60" s="2" t="s">
        <v>34</v>
      </c>
      <c r="B60" s="2" t="s">
        <v>29</v>
      </c>
      <c r="C60" s="1" t="s">
        <v>76</v>
      </c>
      <c r="D60" s="1" t="s">
        <v>72</v>
      </c>
      <c r="E60" s="1" t="s">
        <v>15</v>
      </c>
      <c r="F60" s="1" t="s">
        <v>105</v>
      </c>
      <c r="G60" s="7"/>
      <c r="H60" s="7"/>
      <c r="I60" s="1"/>
    </row>
    <row r="61" spans="1:9">
      <c r="A61" s="2" t="s">
        <v>34</v>
      </c>
      <c r="B61" s="2" t="s">
        <v>30</v>
      </c>
      <c r="C61" s="1" t="s">
        <v>31</v>
      </c>
      <c r="D61" s="1" t="s">
        <v>32</v>
      </c>
      <c r="E61" s="1" t="s">
        <v>64</v>
      </c>
      <c r="F61" s="1" t="s">
        <v>105</v>
      </c>
      <c r="G61" s="7"/>
      <c r="H61" s="7"/>
      <c r="I61" s="1"/>
    </row>
    <row r="62" spans="1:9">
      <c r="A62" s="2" t="s">
        <v>34</v>
      </c>
      <c r="B62" s="2" t="s">
        <v>30</v>
      </c>
      <c r="C62" s="1" t="s">
        <v>31</v>
      </c>
      <c r="D62" s="1" t="s">
        <v>33</v>
      </c>
      <c r="E62" s="1" t="s">
        <v>64</v>
      </c>
      <c r="F62" s="1" t="s">
        <v>105</v>
      </c>
      <c r="G62" s="7"/>
      <c r="H62" s="7"/>
      <c r="I62" s="1"/>
    </row>
    <row r="63" spans="1:9">
      <c r="A63" s="2" t="s">
        <v>35</v>
      </c>
      <c r="B63" s="2" t="s">
        <v>41</v>
      </c>
      <c r="C63" s="1" t="s">
        <v>42</v>
      </c>
      <c r="D63" s="1" t="s">
        <v>39</v>
      </c>
      <c r="E63" s="1" t="s">
        <v>60</v>
      </c>
      <c r="F63" s="1" t="s">
        <v>100</v>
      </c>
      <c r="G63" s="7"/>
      <c r="H63" s="7"/>
      <c r="I63" s="1"/>
    </row>
    <row r="64" spans="1:9">
      <c r="A64" s="2" t="s">
        <v>35</v>
      </c>
      <c r="B64" s="2" t="s">
        <v>41</v>
      </c>
      <c r="C64" s="2" t="s">
        <v>139</v>
      </c>
      <c r="D64" s="2" t="s">
        <v>141</v>
      </c>
      <c r="E64" s="2" t="s">
        <v>92</v>
      </c>
      <c r="F64" s="2" t="s">
        <v>100</v>
      </c>
      <c r="G64" s="6"/>
      <c r="H64" s="6"/>
      <c r="I64" s="2"/>
    </row>
    <row r="65" spans="1:9" ht="24.75">
      <c r="A65" s="2" t="s">
        <v>35</v>
      </c>
      <c r="B65" s="2" t="s">
        <v>41</v>
      </c>
      <c r="C65" s="2" t="s">
        <v>139</v>
      </c>
      <c r="D65" s="2" t="s">
        <v>143</v>
      </c>
      <c r="E65" s="2" t="s">
        <v>90</v>
      </c>
      <c r="F65" s="2" t="s">
        <v>100</v>
      </c>
      <c r="G65" s="6"/>
      <c r="H65" s="6"/>
      <c r="I65" s="2"/>
    </row>
    <row r="66" spans="1:9" ht="24.75">
      <c r="A66" s="2" t="s">
        <v>35</v>
      </c>
      <c r="B66" s="2" t="s">
        <v>41</v>
      </c>
      <c r="C66" s="2" t="s">
        <v>139</v>
      </c>
      <c r="D66" s="2" t="s">
        <v>142</v>
      </c>
      <c r="E66" s="2" t="s">
        <v>90</v>
      </c>
      <c r="F66" s="2" t="s">
        <v>100</v>
      </c>
      <c r="G66" s="6"/>
      <c r="H66" s="6"/>
      <c r="I66" s="2"/>
    </row>
    <row r="67" spans="1:9">
      <c r="A67" s="2" t="s">
        <v>35</v>
      </c>
      <c r="B67" s="2" t="s">
        <v>41</v>
      </c>
      <c r="C67" s="2" t="s">
        <v>139</v>
      </c>
      <c r="D67" s="2" t="s">
        <v>140</v>
      </c>
      <c r="E67" s="2" t="s">
        <v>64</v>
      </c>
      <c r="F67" s="2" t="s">
        <v>100</v>
      </c>
      <c r="G67" s="6"/>
      <c r="H67" s="6"/>
      <c r="I67" s="2"/>
    </row>
    <row r="68" spans="1:9">
      <c r="A68" s="2" t="s">
        <v>35</v>
      </c>
      <c r="B68" s="2" t="s">
        <v>30</v>
      </c>
      <c r="C68" s="1" t="s">
        <v>31</v>
      </c>
      <c r="D68" s="1" t="s">
        <v>114</v>
      </c>
      <c r="E68" s="1" t="s">
        <v>64</v>
      </c>
      <c r="F68" s="1" t="s">
        <v>105</v>
      </c>
      <c r="G68" s="7"/>
      <c r="H68" s="7"/>
      <c r="I68" s="1"/>
    </row>
    <row r="69" spans="1:9" ht="24.75">
      <c r="A69" s="2" t="s">
        <v>35</v>
      </c>
      <c r="B69" s="2" t="s">
        <v>29</v>
      </c>
      <c r="C69" s="1" t="s">
        <v>71</v>
      </c>
      <c r="D69" s="1" t="s">
        <v>72</v>
      </c>
      <c r="E69" s="1" t="s">
        <v>15</v>
      </c>
      <c r="F69" s="1" t="s">
        <v>105</v>
      </c>
      <c r="G69" s="7"/>
      <c r="H69" s="7"/>
      <c r="I69" s="1"/>
    </row>
    <row r="70" spans="1:9" ht="24.75">
      <c r="A70" s="2" t="s">
        <v>36</v>
      </c>
      <c r="B70" s="2" t="s">
        <v>84</v>
      </c>
      <c r="C70" s="1" t="s">
        <v>38</v>
      </c>
      <c r="D70" s="1" t="s">
        <v>83</v>
      </c>
      <c r="E70" s="1" t="s">
        <v>15</v>
      </c>
      <c r="F70" s="1" t="s">
        <v>100</v>
      </c>
      <c r="G70" s="7"/>
      <c r="H70" s="7"/>
      <c r="I70" s="1"/>
    </row>
    <row r="71" spans="1:9">
      <c r="A71" s="2" t="s">
        <v>36</v>
      </c>
      <c r="B71" s="2" t="s">
        <v>84</v>
      </c>
      <c r="C71" s="1" t="s">
        <v>38</v>
      </c>
      <c r="D71" s="1" t="s">
        <v>45</v>
      </c>
      <c r="E71" s="1" t="s">
        <v>93</v>
      </c>
      <c r="F71" s="1" t="s">
        <v>100</v>
      </c>
      <c r="G71" s="7"/>
      <c r="H71" s="7"/>
      <c r="I71" s="1"/>
    </row>
    <row r="72" spans="1:9">
      <c r="A72" s="2" t="s">
        <v>36</v>
      </c>
      <c r="B72" s="2" t="s">
        <v>84</v>
      </c>
      <c r="C72" s="1" t="s">
        <v>38</v>
      </c>
      <c r="D72" s="1" t="s">
        <v>39</v>
      </c>
      <c r="E72" s="1" t="s">
        <v>60</v>
      </c>
      <c r="F72" s="1" t="s">
        <v>100</v>
      </c>
      <c r="G72" s="7"/>
      <c r="H72" s="7"/>
      <c r="I72" s="1"/>
    </row>
    <row r="73" spans="1:9" ht="24.75">
      <c r="A73" s="2" t="s">
        <v>36</v>
      </c>
      <c r="B73" s="2" t="s">
        <v>85</v>
      </c>
      <c r="C73" s="1" t="s">
        <v>38</v>
      </c>
      <c r="D73" s="1" t="s">
        <v>83</v>
      </c>
      <c r="E73" s="1" t="s">
        <v>15</v>
      </c>
      <c r="F73" s="1" t="s">
        <v>100</v>
      </c>
      <c r="G73" s="7"/>
      <c r="H73" s="7"/>
      <c r="I73" s="1"/>
    </row>
    <row r="74" spans="1:9">
      <c r="A74" s="2" t="s">
        <v>36</v>
      </c>
      <c r="B74" s="2" t="s">
        <v>85</v>
      </c>
      <c r="C74" s="1" t="s">
        <v>38</v>
      </c>
      <c r="D74" s="1" t="s">
        <v>45</v>
      </c>
      <c r="E74" s="1" t="s">
        <v>93</v>
      </c>
      <c r="F74" s="1" t="s">
        <v>105</v>
      </c>
      <c r="G74" s="7"/>
      <c r="H74" s="7"/>
      <c r="I74" s="1"/>
    </row>
    <row r="75" spans="1:9">
      <c r="A75" s="2" t="s">
        <v>36</v>
      </c>
      <c r="B75" s="2" t="s">
        <v>85</v>
      </c>
      <c r="C75" s="1" t="s">
        <v>38</v>
      </c>
      <c r="D75" s="1" t="s">
        <v>39</v>
      </c>
      <c r="E75" s="1" t="s">
        <v>60</v>
      </c>
      <c r="F75" s="1" t="s">
        <v>105</v>
      </c>
      <c r="G75" s="7"/>
      <c r="H75" s="7"/>
      <c r="I75" s="1"/>
    </row>
    <row r="76" spans="1:9" ht="24.75">
      <c r="A76" s="2" t="s">
        <v>36</v>
      </c>
      <c r="B76" s="2" t="s">
        <v>86</v>
      </c>
      <c r="C76" s="1" t="s">
        <v>38</v>
      </c>
      <c r="D76" s="1" t="s">
        <v>83</v>
      </c>
      <c r="E76" s="1" t="s">
        <v>15</v>
      </c>
      <c r="F76" s="1" t="s">
        <v>100</v>
      </c>
      <c r="G76" s="7"/>
      <c r="H76" s="7"/>
      <c r="I76" s="1"/>
    </row>
    <row r="77" spans="1:9">
      <c r="A77" s="2" t="s">
        <v>36</v>
      </c>
      <c r="B77" s="2" t="s">
        <v>86</v>
      </c>
      <c r="C77" s="1" t="s">
        <v>38</v>
      </c>
      <c r="D77" s="1" t="s">
        <v>45</v>
      </c>
      <c r="E77" s="1" t="s">
        <v>93</v>
      </c>
      <c r="F77" s="1" t="s">
        <v>105</v>
      </c>
      <c r="G77" s="7"/>
      <c r="H77" s="7"/>
      <c r="I77" s="1"/>
    </row>
    <row r="78" spans="1:9">
      <c r="A78" s="2" t="s">
        <v>36</v>
      </c>
      <c r="B78" s="2" t="s">
        <v>86</v>
      </c>
      <c r="C78" s="1" t="s">
        <v>38</v>
      </c>
      <c r="D78" s="1" t="s">
        <v>39</v>
      </c>
      <c r="E78" s="1" t="s">
        <v>60</v>
      </c>
      <c r="F78" s="1" t="s">
        <v>105</v>
      </c>
      <c r="G78" s="7"/>
      <c r="H78" s="7"/>
      <c r="I78" s="1"/>
    </row>
    <row r="79" spans="1:9" ht="24.75">
      <c r="A79" s="2" t="s">
        <v>36</v>
      </c>
      <c r="B79" s="2" t="s">
        <v>84</v>
      </c>
      <c r="C79" s="2" t="s">
        <v>144</v>
      </c>
      <c r="D79" s="2" t="s">
        <v>145</v>
      </c>
      <c r="E79" s="2" t="s">
        <v>90</v>
      </c>
      <c r="F79" s="1" t="s">
        <v>100</v>
      </c>
      <c r="G79" s="7"/>
      <c r="H79" s="7"/>
      <c r="I79" s="1"/>
    </row>
    <row r="80" spans="1:9" ht="24.75">
      <c r="A80" s="2" t="s">
        <v>36</v>
      </c>
      <c r="B80" s="2" t="s">
        <v>85</v>
      </c>
      <c r="C80" s="2" t="s">
        <v>144</v>
      </c>
      <c r="D80" s="2" t="s">
        <v>145</v>
      </c>
      <c r="E80" s="2" t="s">
        <v>90</v>
      </c>
      <c r="F80" s="1" t="s">
        <v>100</v>
      </c>
      <c r="G80" s="7"/>
      <c r="H80" s="7"/>
      <c r="I80" s="1"/>
    </row>
    <row r="81" spans="1:9" ht="24.75">
      <c r="A81" s="2" t="s">
        <v>36</v>
      </c>
      <c r="B81" s="2" t="s">
        <v>86</v>
      </c>
      <c r="C81" s="2" t="s">
        <v>144</v>
      </c>
      <c r="D81" s="2" t="s">
        <v>145</v>
      </c>
      <c r="E81" s="2" t="s">
        <v>90</v>
      </c>
      <c r="F81" s="1" t="s">
        <v>100</v>
      </c>
      <c r="G81" s="7"/>
      <c r="H81" s="7"/>
      <c r="I81" s="1"/>
    </row>
    <row r="82" spans="1:9">
      <c r="A82" s="2" t="s">
        <v>36</v>
      </c>
      <c r="B82" s="2" t="s">
        <v>40</v>
      </c>
      <c r="C82" s="1" t="s">
        <v>43</v>
      </c>
      <c r="D82" s="1" t="s">
        <v>44</v>
      </c>
      <c r="E82" s="1" t="s">
        <v>64</v>
      </c>
      <c r="F82" s="1" t="s">
        <v>105</v>
      </c>
      <c r="G82" s="7"/>
      <c r="H82" s="7"/>
      <c r="I82" s="1"/>
    </row>
    <row r="83" spans="1:9">
      <c r="A83" s="2" t="s">
        <v>36</v>
      </c>
      <c r="B83" s="2" t="s">
        <v>40</v>
      </c>
      <c r="C83" s="1" t="s">
        <v>43</v>
      </c>
      <c r="D83" s="1" t="s">
        <v>81</v>
      </c>
      <c r="E83" s="1" t="s">
        <v>93</v>
      </c>
      <c r="F83" s="1" t="s">
        <v>100</v>
      </c>
      <c r="G83" s="7"/>
      <c r="H83" s="7"/>
      <c r="I83" s="1"/>
    </row>
    <row r="84" spans="1:9">
      <c r="A84" s="2" t="s">
        <v>36</v>
      </c>
      <c r="B84" s="2" t="s">
        <v>40</v>
      </c>
      <c r="C84" s="1" t="s">
        <v>43</v>
      </c>
      <c r="D84" s="1" t="s">
        <v>77</v>
      </c>
      <c r="E84" s="1" t="s">
        <v>106</v>
      </c>
      <c r="F84" s="1" t="s">
        <v>105</v>
      </c>
      <c r="G84" s="7"/>
      <c r="H84" s="7"/>
      <c r="I84" s="1"/>
    </row>
    <row r="85" spans="1:9" ht="24.75">
      <c r="A85" s="2" t="s">
        <v>36</v>
      </c>
      <c r="B85" s="2" t="s">
        <v>40</v>
      </c>
      <c r="C85" s="1" t="s">
        <v>43</v>
      </c>
      <c r="D85" s="1" t="s">
        <v>77</v>
      </c>
      <c r="E85" s="1" t="s">
        <v>107</v>
      </c>
      <c r="F85" s="1" t="s">
        <v>105</v>
      </c>
      <c r="G85" s="7"/>
      <c r="H85" s="7"/>
      <c r="I85" s="1"/>
    </row>
    <row r="86" spans="1:9">
      <c r="A86" s="2" t="s">
        <v>46</v>
      </c>
      <c r="B86" s="2" t="s">
        <v>37</v>
      </c>
      <c r="C86" s="1" t="s">
        <v>52</v>
      </c>
      <c r="D86" s="1" t="s">
        <v>53</v>
      </c>
      <c r="E86" s="1" t="s">
        <v>60</v>
      </c>
      <c r="F86" s="1" t="s">
        <v>100</v>
      </c>
      <c r="G86" s="7"/>
      <c r="H86" s="7"/>
      <c r="I86" s="1"/>
    </row>
    <row r="87" spans="1:9">
      <c r="A87" s="2" t="s">
        <v>46</v>
      </c>
      <c r="B87" s="2" t="s">
        <v>37</v>
      </c>
      <c r="C87" s="1" t="s">
        <v>52</v>
      </c>
      <c r="D87" s="1" t="s">
        <v>51</v>
      </c>
      <c r="E87" s="1" t="s">
        <v>60</v>
      </c>
      <c r="F87" s="1" t="s">
        <v>100</v>
      </c>
      <c r="G87" s="7"/>
      <c r="H87" s="7"/>
      <c r="I87" s="1"/>
    </row>
    <row r="88" spans="1:9" ht="24.75">
      <c r="A88" s="2" t="s">
        <v>46</v>
      </c>
      <c r="B88" s="2" t="s">
        <v>37</v>
      </c>
      <c r="C88" s="2" t="s">
        <v>146</v>
      </c>
      <c r="D88" s="2" t="s">
        <v>147</v>
      </c>
      <c r="E88" s="2" t="s">
        <v>90</v>
      </c>
      <c r="F88" s="2" t="s">
        <v>100</v>
      </c>
      <c r="G88" s="6"/>
      <c r="H88" s="6"/>
      <c r="I88" s="2"/>
    </row>
    <row r="89" spans="1:9" ht="24.75">
      <c r="A89" s="2" t="s">
        <v>46</v>
      </c>
      <c r="B89" s="2" t="s">
        <v>37</v>
      </c>
      <c r="C89" s="2" t="s">
        <v>146</v>
      </c>
      <c r="D89" s="2" t="s">
        <v>147</v>
      </c>
      <c r="E89" s="2" t="s">
        <v>92</v>
      </c>
      <c r="F89" s="2"/>
      <c r="G89" s="6"/>
      <c r="H89" s="6"/>
      <c r="I89" s="2"/>
    </row>
    <row r="90" spans="1:9" ht="24.75">
      <c r="A90" s="2" t="s">
        <v>46</v>
      </c>
      <c r="B90" s="2" t="s">
        <v>37</v>
      </c>
      <c r="C90" s="2" t="s">
        <v>146</v>
      </c>
      <c r="D90" s="2" t="s">
        <v>148</v>
      </c>
      <c r="E90" s="2" t="s">
        <v>68</v>
      </c>
      <c r="F90" s="2" t="s">
        <v>100</v>
      </c>
      <c r="G90" s="6"/>
      <c r="H90" s="6"/>
      <c r="I90" s="2"/>
    </row>
    <row r="91" spans="1:9" ht="24.75">
      <c r="A91" s="2" t="s">
        <v>46</v>
      </c>
      <c r="B91" s="2" t="s">
        <v>37</v>
      </c>
      <c r="C91" s="2" t="s">
        <v>146</v>
      </c>
      <c r="D91" s="2" t="s">
        <v>148</v>
      </c>
      <c r="E91" s="2" t="s">
        <v>138</v>
      </c>
      <c r="F91" s="2" t="s">
        <v>100</v>
      </c>
      <c r="G91" s="6"/>
      <c r="H91" s="6"/>
      <c r="I91" s="2"/>
    </row>
    <row r="92" spans="1:9">
      <c r="A92" s="2" t="s">
        <v>46</v>
      </c>
      <c r="B92" s="2" t="s">
        <v>37</v>
      </c>
      <c r="C92" s="1" t="s">
        <v>56</v>
      </c>
      <c r="D92" s="1" t="s">
        <v>88</v>
      </c>
      <c r="E92" s="1" t="s">
        <v>90</v>
      </c>
      <c r="F92" s="1" t="s">
        <v>100</v>
      </c>
      <c r="G92" s="7"/>
      <c r="H92" s="7"/>
      <c r="I92" s="1"/>
    </row>
    <row r="93" spans="1:9">
      <c r="A93" s="2" t="s">
        <v>46</v>
      </c>
      <c r="B93" s="2" t="s">
        <v>37</v>
      </c>
      <c r="C93" s="1" t="s">
        <v>56</v>
      </c>
      <c r="D93" s="1" t="s">
        <v>94</v>
      </c>
      <c r="E93" s="1" t="s">
        <v>92</v>
      </c>
      <c r="F93" s="1" t="s">
        <v>100</v>
      </c>
      <c r="G93" s="7"/>
      <c r="H93" s="7"/>
      <c r="I93" s="1"/>
    </row>
    <row r="94" spans="1:9" ht="24.75">
      <c r="A94" s="2" t="s">
        <v>46</v>
      </c>
      <c r="B94" s="2" t="s">
        <v>37</v>
      </c>
      <c r="C94" s="1" t="s">
        <v>56</v>
      </c>
      <c r="D94" s="1" t="s">
        <v>87</v>
      </c>
      <c r="E94" s="1" t="s">
        <v>90</v>
      </c>
      <c r="F94" s="1" t="s">
        <v>100</v>
      </c>
      <c r="G94" s="7"/>
      <c r="H94" s="7"/>
      <c r="I94" s="1"/>
    </row>
    <row r="95" spans="1:9">
      <c r="A95" s="2" t="s">
        <v>46</v>
      </c>
      <c r="B95" s="2" t="s">
        <v>54</v>
      </c>
      <c r="C95" s="1" t="s">
        <v>55</v>
      </c>
      <c r="D95" s="1" t="s">
        <v>39</v>
      </c>
      <c r="E95" s="1" t="s">
        <v>60</v>
      </c>
      <c r="F95" s="1" t="s">
        <v>100</v>
      </c>
      <c r="G95" s="7"/>
      <c r="H95" s="7"/>
      <c r="I95" s="1"/>
    </row>
    <row r="96" spans="1:9">
      <c r="A96" s="2" t="s">
        <v>46</v>
      </c>
      <c r="B96" s="2" t="s">
        <v>54</v>
      </c>
      <c r="C96" s="1" t="s">
        <v>55</v>
      </c>
      <c r="D96" s="1" t="s">
        <v>16</v>
      </c>
      <c r="E96" s="1" t="s">
        <v>93</v>
      </c>
      <c r="F96" s="1" t="s">
        <v>105</v>
      </c>
      <c r="G96" s="7"/>
      <c r="H96" s="7"/>
      <c r="I96" s="1"/>
    </row>
    <row r="97" spans="1:9" ht="24.75">
      <c r="A97" s="2" t="s">
        <v>66</v>
      </c>
      <c r="B97" s="2" t="s">
        <v>85</v>
      </c>
      <c r="C97" s="1" t="s">
        <v>109</v>
      </c>
      <c r="D97" s="1" t="s">
        <v>95</v>
      </c>
      <c r="E97" s="1" t="s">
        <v>64</v>
      </c>
      <c r="F97" s="1" t="s">
        <v>100</v>
      </c>
      <c r="G97" s="7"/>
      <c r="H97" s="7"/>
      <c r="I97" s="1"/>
    </row>
    <row r="98" spans="1:9">
      <c r="A98" s="2" t="s">
        <v>66</v>
      </c>
      <c r="B98" s="2" t="s">
        <v>85</v>
      </c>
      <c r="C98" s="1" t="s">
        <v>109</v>
      </c>
      <c r="D98" s="1"/>
      <c r="E98" s="1"/>
      <c r="F98" s="1"/>
      <c r="G98" s="7"/>
      <c r="H98" s="7"/>
      <c r="I98" s="1"/>
    </row>
    <row r="99" spans="1:9">
      <c r="A99" s="2" t="s">
        <v>66</v>
      </c>
      <c r="B99" s="2" t="s">
        <v>85</v>
      </c>
      <c r="C99" s="1" t="s">
        <v>109</v>
      </c>
      <c r="D99" s="1" t="s">
        <v>67</v>
      </c>
      <c r="E99" s="1" t="s">
        <v>64</v>
      </c>
      <c r="F99" s="1" t="s">
        <v>100</v>
      </c>
      <c r="G99" s="7"/>
      <c r="H99" s="7"/>
      <c r="I99" s="1"/>
    </row>
    <row r="100" spans="1:9" ht="24.75">
      <c r="A100" s="2" t="s">
        <v>66</v>
      </c>
      <c r="B100" s="2" t="s">
        <v>85</v>
      </c>
      <c r="C100" s="1" t="s">
        <v>109</v>
      </c>
      <c r="D100" s="1" t="s">
        <v>69</v>
      </c>
      <c r="E100" s="1" t="s">
        <v>93</v>
      </c>
      <c r="F100" s="1" t="s">
        <v>100</v>
      </c>
      <c r="G100" s="7"/>
      <c r="H100" s="7"/>
      <c r="I100" s="1"/>
    </row>
    <row r="101" spans="1:9" ht="24.75">
      <c r="A101" s="2" t="s">
        <v>66</v>
      </c>
      <c r="B101" s="2" t="s">
        <v>85</v>
      </c>
      <c r="C101" s="1" t="s">
        <v>109</v>
      </c>
      <c r="D101" s="1" t="s">
        <v>113</v>
      </c>
      <c r="E101" s="1" t="s">
        <v>64</v>
      </c>
      <c r="F101" s="1" t="s">
        <v>100</v>
      </c>
      <c r="G101" s="7"/>
      <c r="H101" s="7"/>
      <c r="I101" s="1"/>
    </row>
    <row r="102" spans="1:9">
      <c r="A102" s="2" t="s">
        <v>66</v>
      </c>
      <c r="B102" s="2" t="s">
        <v>85</v>
      </c>
      <c r="C102" s="1" t="s">
        <v>109</v>
      </c>
      <c r="D102" s="1"/>
      <c r="E102" s="1"/>
      <c r="F102" s="1"/>
      <c r="G102" s="7"/>
      <c r="H102" s="7"/>
      <c r="I102" s="1"/>
    </row>
    <row r="103" spans="1:9">
      <c r="A103" s="2" t="s">
        <v>66</v>
      </c>
      <c r="B103" s="2" t="s">
        <v>85</v>
      </c>
      <c r="C103" s="1" t="s">
        <v>109</v>
      </c>
      <c r="D103" s="1"/>
      <c r="E103" s="1"/>
      <c r="F103" s="1"/>
      <c r="G103" s="7"/>
      <c r="H103" s="7"/>
      <c r="I103" s="1"/>
    </row>
    <row r="104" spans="1:9" ht="24.75">
      <c r="A104" s="2" t="s">
        <v>66</v>
      </c>
      <c r="B104" s="2" t="s">
        <v>85</v>
      </c>
      <c r="C104" s="1" t="s">
        <v>109</v>
      </c>
      <c r="D104" s="1" t="s">
        <v>108</v>
      </c>
      <c r="E104" s="1" t="s">
        <v>15</v>
      </c>
      <c r="F104" s="1" t="s">
        <v>100</v>
      </c>
      <c r="G104" s="7"/>
      <c r="H104" s="7"/>
      <c r="I104" s="1"/>
    </row>
    <row r="105" spans="1:9" ht="24.75">
      <c r="A105" s="2" t="s">
        <v>66</v>
      </c>
      <c r="B105" s="2" t="s">
        <v>85</v>
      </c>
      <c r="C105" s="2" t="s">
        <v>149</v>
      </c>
      <c r="D105" s="2" t="s">
        <v>150</v>
      </c>
      <c r="E105" s="2" t="s">
        <v>90</v>
      </c>
      <c r="F105" s="2" t="s">
        <v>100</v>
      </c>
      <c r="G105" s="6"/>
      <c r="H105" s="6"/>
      <c r="I105" s="2"/>
    </row>
    <row r="106" spans="1:9" ht="24.75">
      <c r="A106" s="2" t="s">
        <v>66</v>
      </c>
      <c r="B106" s="2" t="s">
        <v>85</v>
      </c>
      <c r="C106" s="2" t="s">
        <v>149</v>
      </c>
      <c r="D106" s="2" t="s">
        <v>150</v>
      </c>
      <c r="E106" s="2" t="s">
        <v>92</v>
      </c>
      <c r="F106" s="2" t="s">
        <v>100</v>
      </c>
      <c r="G106" s="6"/>
      <c r="H106" s="6"/>
      <c r="I106" s="2"/>
    </row>
    <row r="107" spans="1:9" ht="24.75">
      <c r="A107" s="2" t="s">
        <v>66</v>
      </c>
      <c r="B107" s="2" t="s">
        <v>85</v>
      </c>
      <c r="C107" s="2" t="s">
        <v>149</v>
      </c>
      <c r="D107" s="2" t="s">
        <v>150</v>
      </c>
      <c r="E107" s="2" t="s">
        <v>151</v>
      </c>
      <c r="F107" s="2" t="s">
        <v>100</v>
      </c>
      <c r="G107" s="6"/>
      <c r="H107" s="6"/>
      <c r="I107" s="2"/>
    </row>
    <row r="108" spans="1:9" ht="24.75">
      <c r="A108" s="2" t="s">
        <v>66</v>
      </c>
      <c r="B108" s="2" t="s">
        <v>84</v>
      </c>
      <c r="C108" s="1" t="s">
        <v>109</v>
      </c>
      <c r="D108" s="1" t="s">
        <v>95</v>
      </c>
      <c r="E108" s="1" t="s">
        <v>64</v>
      </c>
      <c r="F108" s="1" t="s">
        <v>105</v>
      </c>
      <c r="G108" s="7"/>
      <c r="H108" s="7"/>
      <c r="I108" s="1"/>
    </row>
    <row r="109" spans="1:9">
      <c r="A109" s="2" t="s">
        <v>66</v>
      </c>
      <c r="B109" s="2" t="s">
        <v>84</v>
      </c>
      <c r="C109" s="1" t="s">
        <v>109</v>
      </c>
      <c r="D109" s="1" t="s">
        <v>67</v>
      </c>
      <c r="E109" s="1" t="s">
        <v>64</v>
      </c>
      <c r="F109" s="1" t="s">
        <v>105</v>
      </c>
      <c r="G109" s="7"/>
      <c r="H109" s="7"/>
      <c r="I109" s="1"/>
    </row>
    <row r="110" spans="1:9" ht="24.75">
      <c r="A110" s="2" t="s">
        <v>66</v>
      </c>
      <c r="B110" s="2" t="s">
        <v>84</v>
      </c>
      <c r="C110" s="1" t="s">
        <v>109</v>
      </c>
      <c r="D110" s="1" t="s">
        <v>69</v>
      </c>
      <c r="E110" s="1" t="s">
        <v>93</v>
      </c>
      <c r="F110" s="1" t="s">
        <v>105</v>
      </c>
      <c r="G110" s="7"/>
      <c r="H110" s="7"/>
      <c r="I110" s="1"/>
    </row>
    <row r="111" spans="1:9" ht="24.75">
      <c r="A111" s="2" t="s">
        <v>66</v>
      </c>
      <c r="B111" s="2" t="s">
        <v>84</v>
      </c>
      <c r="C111" s="1" t="s">
        <v>109</v>
      </c>
      <c r="D111" s="1" t="s">
        <v>82</v>
      </c>
      <c r="E111" s="1" t="s">
        <v>64</v>
      </c>
      <c r="F111" s="1" t="s">
        <v>105</v>
      </c>
      <c r="G111" s="7"/>
      <c r="H111" s="7"/>
      <c r="I111" s="1"/>
    </row>
    <row r="112" spans="1:9" ht="24.75">
      <c r="A112" s="2" t="s">
        <v>66</v>
      </c>
      <c r="B112" s="2" t="s">
        <v>84</v>
      </c>
      <c r="C112" s="1" t="s">
        <v>109</v>
      </c>
      <c r="D112" s="1" t="s">
        <v>108</v>
      </c>
      <c r="E112" s="1" t="s">
        <v>15</v>
      </c>
      <c r="F112" s="1" t="s">
        <v>105</v>
      </c>
      <c r="G112" s="7"/>
      <c r="H112" s="7"/>
      <c r="I112" s="1"/>
    </row>
    <row r="113" spans="1:9" ht="24.75">
      <c r="A113" s="2" t="s">
        <v>66</v>
      </c>
      <c r="B113" s="2" t="s">
        <v>84</v>
      </c>
      <c r="C113" s="2" t="s">
        <v>149</v>
      </c>
      <c r="D113" s="2" t="s">
        <v>150</v>
      </c>
      <c r="E113" s="2" t="s">
        <v>90</v>
      </c>
      <c r="F113" s="1" t="s">
        <v>105</v>
      </c>
      <c r="G113" s="6"/>
      <c r="H113" s="6"/>
      <c r="I113" s="2"/>
    </row>
    <row r="114" spans="1:9" ht="24.75">
      <c r="A114" s="2" t="s">
        <v>66</v>
      </c>
      <c r="B114" s="2" t="s">
        <v>84</v>
      </c>
      <c r="C114" s="2" t="s">
        <v>149</v>
      </c>
      <c r="D114" s="2" t="s">
        <v>150</v>
      </c>
      <c r="E114" s="2" t="s">
        <v>92</v>
      </c>
      <c r="F114" s="1" t="s">
        <v>105</v>
      </c>
      <c r="G114" s="6"/>
      <c r="H114" s="6"/>
      <c r="I114" s="2"/>
    </row>
    <row r="115" spans="1:9" ht="24.75">
      <c r="A115" s="2" t="s">
        <v>66</v>
      </c>
      <c r="B115" s="2" t="s">
        <v>84</v>
      </c>
      <c r="C115" s="2" t="s">
        <v>149</v>
      </c>
      <c r="D115" s="2" t="s">
        <v>150</v>
      </c>
      <c r="E115" s="2" t="s">
        <v>151</v>
      </c>
      <c r="F115" s="1" t="s">
        <v>105</v>
      </c>
      <c r="G115" s="6"/>
      <c r="H115" s="6"/>
      <c r="I115" s="2"/>
    </row>
    <row r="116" spans="1:9" ht="24.75">
      <c r="A116" s="2" t="s">
        <v>66</v>
      </c>
      <c r="B116" s="2" t="s">
        <v>110</v>
      </c>
      <c r="C116" s="1" t="s">
        <v>109</v>
      </c>
      <c r="D116" s="1" t="s">
        <v>95</v>
      </c>
      <c r="E116" s="1" t="s">
        <v>64</v>
      </c>
      <c r="F116" s="1" t="s">
        <v>105</v>
      </c>
      <c r="G116" s="7"/>
      <c r="H116" s="7"/>
      <c r="I116" s="1"/>
    </row>
    <row r="117" spans="1:9">
      <c r="A117" s="2" t="s">
        <v>66</v>
      </c>
      <c r="B117" s="2" t="s">
        <v>110</v>
      </c>
      <c r="C117" s="1" t="s">
        <v>109</v>
      </c>
      <c r="D117" s="1" t="s">
        <v>67</v>
      </c>
      <c r="E117" s="1" t="s">
        <v>64</v>
      </c>
      <c r="F117" s="1" t="s">
        <v>105</v>
      </c>
      <c r="G117" s="7"/>
      <c r="H117" s="7"/>
      <c r="I117" s="1"/>
    </row>
    <row r="118" spans="1:9" ht="24.75">
      <c r="A118" s="2" t="s">
        <v>66</v>
      </c>
      <c r="B118" s="2" t="s">
        <v>110</v>
      </c>
      <c r="C118" s="1" t="s">
        <v>109</v>
      </c>
      <c r="D118" s="1" t="s">
        <v>69</v>
      </c>
      <c r="E118" s="1" t="s">
        <v>93</v>
      </c>
      <c r="F118" s="1" t="s">
        <v>105</v>
      </c>
      <c r="G118" s="7"/>
      <c r="H118" s="7"/>
      <c r="I118" s="1"/>
    </row>
    <row r="119" spans="1:9" ht="24.75">
      <c r="A119" s="2" t="s">
        <v>66</v>
      </c>
      <c r="B119" s="2" t="s">
        <v>110</v>
      </c>
      <c r="C119" s="1" t="s">
        <v>109</v>
      </c>
      <c r="D119" s="1" t="s">
        <v>82</v>
      </c>
      <c r="E119" s="1" t="s">
        <v>64</v>
      </c>
      <c r="F119" s="1" t="s">
        <v>105</v>
      </c>
      <c r="G119" s="7"/>
      <c r="H119" s="7"/>
      <c r="I119" s="1"/>
    </row>
    <row r="120" spans="1:9" ht="24.75">
      <c r="A120" s="2" t="s">
        <v>66</v>
      </c>
      <c r="B120" s="2" t="s">
        <v>110</v>
      </c>
      <c r="C120" s="1" t="s">
        <v>109</v>
      </c>
      <c r="D120" s="1" t="s">
        <v>108</v>
      </c>
      <c r="E120" s="1" t="s">
        <v>15</v>
      </c>
      <c r="F120" s="1" t="s">
        <v>105</v>
      </c>
      <c r="G120" s="7"/>
      <c r="H120" s="7"/>
      <c r="I120" s="1"/>
    </row>
    <row r="121" spans="1:9" ht="24.75">
      <c r="A121" s="2" t="s">
        <v>66</v>
      </c>
      <c r="B121" s="2" t="s">
        <v>110</v>
      </c>
      <c r="C121" s="2" t="s">
        <v>149</v>
      </c>
      <c r="D121" s="2" t="s">
        <v>150</v>
      </c>
      <c r="E121" s="2" t="s">
        <v>90</v>
      </c>
      <c r="F121" s="1" t="s">
        <v>105</v>
      </c>
      <c r="G121" s="6"/>
      <c r="H121" s="6"/>
      <c r="I121" s="2"/>
    </row>
    <row r="122" spans="1:9">
      <c r="A122" s="2" t="s">
        <v>66</v>
      </c>
      <c r="B122" s="2" t="s">
        <v>110</v>
      </c>
      <c r="C122" s="2" t="s">
        <v>149</v>
      </c>
      <c r="D122" s="2"/>
      <c r="E122" s="2" t="s">
        <v>92</v>
      </c>
      <c r="F122" s="1" t="s">
        <v>105</v>
      </c>
      <c r="G122" s="6"/>
      <c r="H122" s="6"/>
      <c r="I122" s="2"/>
    </row>
    <row r="123" spans="1:9" ht="24.75">
      <c r="A123" s="2" t="s">
        <v>66</v>
      </c>
      <c r="B123" s="2" t="s">
        <v>110</v>
      </c>
      <c r="C123" s="2" t="s">
        <v>149</v>
      </c>
      <c r="D123" s="2"/>
      <c r="E123" s="2" t="s">
        <v>151</v>
      </c>
      <c r="F123" s="1" t="s">
        <v>105</v>
      </c>
      <c r="G123" s="6"/>
      <c r="H123" s="6"/>
      <c r="I123" s="2"/>
    </row>
    <row r="124" spans="1:9" ht="24.75">
      <c r="A124" s="2" t="s">
        <v>66</v>
      </c>
      <c r="B124" s="2" t="s">
        <v>111</v>
      </c>
      <c r="C124" s="1" t="s">
        <v>109</v>
      </c>
      <c r="D124" s="1" t="s">
        <v>95</v>
      </c>
      <c r="E124" s="1" t="s">
        <v>64</v>
      </c>
      <c r="F124" s="1" t="s">
        <v>104</v>
      </c>
      <c r="G124" s="7"/>
      <c r="H124" s="7"/>
      <c r="I124" s="1"/>
    </row>
    <row r="125" spans="1:9">
      <c r="A125" s="2" t="s">
        <v>66</v>
      </c>
      <c r="B125" s="2" t="s">
        <v>111</v>
      </c>
      <c r="C125" s="1" t="s">
        <v>109</v>
      </c>
      <c r="D125" s="1" t="s">
        <v>67</v>
      </c>
      <c r="E125" s="1" t="s">
        <v>64</v>
      </c>
      <c r="F125" s="1" t="s">
        <v>105</v>
      </c>
      <c r="G125" s="7"/>
      <c r="H125" s="7"/>
      <c r="I125" s="1"/>
    </row>
    <row r="126" spans="1:9" ht="24.75">
      <c r="A126" s="2" t="s">
        <v>66</v>
      </c>
      <c r="B126" s="2" t="s">
        <v>111</v>
      </c>
      <c r="C126" s="1" t="s">
        <v>109</v>
      </c>
      <c r="D126" s="1" t="s">
        <v>69</v>
      </c>
      <c r="E126" s="1" t="s">
        <v>93</v>
      </c>
      <c r="F126" s="1" t="s">
        <v>105</v>
      </c>
      <c r="G126" s="7"/>
      <c r="H126" s="7"/>
      <c r="I126" s="1"/>
    </row>
    <row r="127" spans="1:9" ht="24.75">
      <c r="A127" s="2" t="s">
        <v>66</v>
      </c>
      <c r="B127" s="2" t="s">
        <v>111</v>
      </c>
      <c r="C127" s="1" t="s">
        <v>109</v>
      </c>
      <c r="D127" s="1" t="s">
        <v>82</v>
      </c>
      <c r="E127" s="1" t="s">
        <v>64</v>
      </c>
      <c r="F127" s="1" t="s">
        <v>105</v>
      </c>
      <c r="G127" s="7"/>
      <c r="H127" s="7"/>
      <c r="I127" s="1"/>
    </row>
    <row r="128" spans="1:9" ht="24.75">
      <c r="A128" s="2" t="s">
        <v>66</v>
      </c>
      <c r="B128" s="2" t="s">
        <v>111</v>
      </c>
      <c r="C128" s="1" t="s">
        <v>109</v>
      </c>
      <c r="D128" s="1" t="s">
        <v>108</v>
      </c>
      <c r="E128" s="1" t="s">
        <v>15</v>
      </c>
      <c r="F128" s="1" t="s">
        <v>105</v>
      </c>
      <c r="G128" s="7"/>
      <c r="H128" s="7"/>
      <c r="I128" s="1"/>
    </row>
    <row r="129" spans="1:9" ht="24.75">
      <c r="A129" s="2" t="s">
        <v>66</v>
      </c>
      <c r="B129" s="2" t="s">
        <v>111</v>
      </c>
      <c r="C129" s="2" t="s">
        <v>152</v>
      </c>
      <c r="D129" s="2" t="s">
        <v>150</v>
      </c>
      <c r="E129" s="2" t="s">
        <v>90</v>
      </c>
      <c r="F129" s="1" t="s">
        <v>105</v>
      </c>
      <c r="G129" s="6"/>
      <c r="H129" s="6"/>
      <c r="I129" s="2"/>
    </row>
    <row r="130" spans="1:9" ht="24.75">
      <c r="A130" s="2" t="s">
        <v>66</v>
      </c>
      <c r="B130" s="2" t="s">
        <v>111</v>
      </c>
      <c r="C130" s="2" t="s">
        <v>152</v>
      </c>
      <c r="D130" s="2" t="s">
        <v>150</v>
      </c>
      <c r="E130" s="2" t="s">
        <v>92</v>
      </c>
      <c r="F130" s="1" t="s">
        <v>105</v>
      </c>
      <c r="G130" s="6"/>
      <c r="H130" s="6"/>
      <c r="I130" s="2"/>
    </row>
    <row r="131" spans="1:9" ht="24.75">
      <c r="A131" s="2" t="s">
        <v>66</v>
      </c>
      <c r="B131" s="2" t="s">
        <v>111</v>
      </c>
      <c r="C131" s="2" t="s">
        <v>152</v>
      </c>
      <c r="D131" s="2" t="s">
        <v>150</v>
      </c>
      <c r="E131" s="2" t="s">
        <v>151</v>
      </c>
      <c r="F131" s="1" t="s">
        <v>105</v>
      </c>
      <c r="G131" s="6"/>
      <c r="H131" s="6"/>
      <c r="I131" s="2"/>
    </row>
    <row r="132" spans="1:9" ht="36.75">
      <c r="A132" s="2" t="s">
        <v>153</v>
      </c>
      <c r="B132" s="2" t="s">
        <v>62</v>
      </c>
      <c r="C132" s="1" t="s">
        <v>63</v>
      </c>
      <c r="D132" s="1" t="s">
        <v>65</v>
      </c>
      <c r="E132" s="1" t="s">
        <v>64</v>
      </c>
      <c r="F132" s="1" t="s">
        <v>105</v>
      </c>
      <c r="G132" s="7"/>
      <c r="H132" s="7"/>
      <c r="I132" s="1"/>
    </row>
    <row r="133" spans="1:9" ht="36.75">
      <c r="A133" s="2" t="s">
        <v>153</v>
      </c>
      <c r="B133" s="2" t="s">
        <v>62</v>
      </c>
      <c r="C133" s="1" t="s">
        <v>63</v>
      </c>
      <c r="D133" s="1" t="s">
        <v>80</v>
      </c>
      <c r="E133" s="1" t="s">
        <v>64</v>
      </c>
      <c r="F133" s="1" t="s">
        <v>100</v>
      </c>
      <c r="G133" s="7"/>
      <c r="H133" s="7"/>
      <c r="I13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134"/>
  <sheetViews>
    <sheetView tabSelected="1" zoomScale="85" zoomScaleNormal="85" workbookViewId="0"/>
  </sheetViews>
  <sheetFormatPr baseColWidth="10" defaultRowHeight="15"/>
  <cols>
    <col min="1" max="1" width="20.42578125" style="3" customWidth="1"/>
    <col min="2" max="2" width="11.42578125" style="3"/>
    <col min="3" max="3" width="22.28515625" style="3" customWidth="1"/>
    <col min="4" max="4" width="38.5703125" style="3" customWidth="1"/>
    <col min="5" max="5" width="21.7109375" style="3" customWidth="1"/>
    <col min="6" max="6" width="11.42578125" style="10"/>
    <col min="7" max="7" width="18.28515625" style="19" customWidth="1"/>
    <col min="8" max="8" width="11.42578125" style="19"/>
    <col min="9" max="9" width="14.28515625" style="19" customWidth="1"/>
    <col min="10" max="10" width="11.42578125" style="19"/>
    <col min="11" max="11" width="13.5703125" style="19" customWidth="1"/>
    <col min="12" max="12" width="11.42578125" style="19"/>
    <col min="13" max="13" width="13.140625" style="19" customWidth="1"/>
    <col min="14" max="14" width="11.42578125" style="19"/>
    <col min="15" max="16384" width="11.42578125" style="3"/>
  </cols>
  <sheetData>
    <row r="1" spans="1:14" s="16" customFormat="1">
      <c r="A1" s="4"/>
      <c r="B1" s="4"/>
      <c r="C1" s="4"/>
      <c r="D1" s="4"/>
      <c r="E1" s="4"/>
      <c r="F1" s="4"/>
      <c r="G1" s="17" t="s">
        <v>166</v>
      </c>
      <c r="H1" s="17" t="s">
        <v>167</v>
      </c>
      <c r="I1" s="17" t="s">
        <v>168</v>
      </c>
      <c r="J1" s="17" t="s">
        <v>169</v>
      </c>
      <c r="K1" s="17" t="s">
        <v>170</v>
      </c>
      <c r="L1" s="17" t="s">
        <v>171</v>
      </c>
      <c r="M1" s="17" t="s">
        <v>172</v>
      </c>
      <c r="N1" s="17" t="s">
        <v>173</v>
      </c>
    </row>
    <row r="2" spans="1:14">
      <c r="A2" s="2"/>
      <c r="B2" s="2"/>
      <c r="C2" s="1"/>
      <c r="D2" s="1"/>
      <c r="E2" s="1"/>
      <c r="F2" s="2"/>
      <c r="G2" s="18" t="s">
        <v>192</v>
      </c>
      <c r="H2" s="18" t="s">
        <v>175</v>
      </c>
      <c r="I2" s="18" t="s">
        <v>192</v>
      </c>
      <c r="J2" s="18" t="s">
        <v>175</v>
      </c>
      <c r="K2" s="18" t="s">
        <v>192</v>
      </c>
      <c r="L2" s="18" t="s">
        <v>175</v>
      </c>
      <c r="M2" s="18" t="s">
        <v>192</v>
      </c>
      <c r="N2" s="18" t="s">
        <v>175</v>
      </c>
    </row>
    <row r="3" spans="1:14">
      <c r="A3" s="2"/>
      <c r="B3" s="2"/>
      <c r="C3" s="1"/>
      <c r="D3" s="1"/>
      <c r="E3" s="1"/>
      <c r="F3" s="1"/>
      <c r="G3" s="18" t="s">
        <v>193</v>
      </c>
      <c r="H3" s="18" t="s">
        <v>175</v>
      </c>
      <c r="I3" s="18" t="s">
        <v>193</v>
      </c>
      <c r="J3" s="18" t="s">
        <v>175</v>
      </c>
      <c r="K3" s="18" t="s">
        <v>193</v>
      </c>
      <c r="L3" s="18" t="s">
        <v>175</v>
      </c>
      <c r="M3" s="18" t="s">
        <v>193</v>
      </c>
      <c r="N3" s="18" t="s">
        <v>175</v>
      </c>
    </row>
    <row r="4" spans="1:14">
      <c r="A4" s="2"/>
      <c r="B4" s="2"/>
      <c r="C4" s="1"/>
      <c r="D4" s="1"/>
      <c r="E4" s="1"/>
      <c r="F4" s="1"/>
      <c r="G4" s="18" t="s">
        <v>192</v>
      </c>
      <c r="H4" s="18" t="s">
        <v>175</v>
      </c>
      <c r="I4" s="18" t="s">
        <v>192</v>
      </c>
      <c r="J4" s="18" t="s">
        <v>175</v>
      </c>
      <c r="K4" s="18" t="s">
        <v>192</v>
      </c>
      <c r="L4" s="18" t="s">
        <v>175</v>
      </c>
      <c r="M4" s="18" t="s">
        <v>192</v>
      </c>
      <c r="N4" s="18" t="s">
        <v>175</v>
      </c>
    </row>
    <row r="5" spans="1:14">
      <c r="A5" s="2"/>
      <c r="B5" s="2"/>
      <c r="C5" s="1"/>
      <c r="D5" s="1"/>
      <c r="E5" s="1"/>
      <c r="F5" s="1"/>
      <c r="G5" s="18" t="s">
        <v>193</v>
      </c>
      <c r="H5" s="18" t="s">
        <v>175</v>
      </c>
      <c r="I5" s="18" t="s">
        <v>193</v>
      </c>
      <c r="J5" s="18" t="s">
        <v>175</v>
      </c>
      <c r="K5" s="18" t="s">
        <v>193</v>
      </c>
      <c r="L5" s="18" t="s">
        <v>175</v>
      </c>
      <c r="M5" s="18" t="s">
        <v>193</v>
      </c>
      <c r="N5" s="18" t="s">
        <v>175</v>
      </c>
    </row>
    <row r="6" spans="1:14">
      <c r="A6" s="2"/>
      <c r="B6" s="2"/>
      <c r="C6" s="1"/>
      <c r="D6" s="1"/>
      <c r="E6" s="1"/>
      <c r="F6" s="1"/>
      <c r="G6" s="18" t="s">
        <v>192</v>
      </c>
      <c r="H6" s="18" t="s">
        <v>175</v>
      </c>
      <c r="I6" s="18" t="s">
        <v>192</v>
      </c>
      <c r="J6" s="18" t="s">
        <v>175</v>
      </c>
      <c r="K6" s="18" t="s">
        <v>192</v>
      </c>
      <c r="L6" s="18" t="s">
        <v>175</v>
      </c>
      <c r="M6" s="18" t="s">
        <v>192</v>
      </c>
      <c r="N6" s="18" t="s">
        <v>175</v>
      </c>
    </row>
    <row r="7" spans="1:14">
      <c r="A7" s="2"/>
      <c r="B7" s="2"/>
      <c r="C7" s="1"/>
      <c r="D7" s="1"/>
      <c r="E7" s="1"/>
      <c r="F7" s="1"/>
      <c r="G7" s="18" t="s">
        <v>193</v>
      </c>
      <c r="H7" s="18" t="s">
        <v>175</v>
      </c>
      <c r="I7" s="18" t="s">
        <v>193</v>
      </c>
      <c r="J7" s="18" t="s">
        <v>175</v>
      </c>
      <c r="K7" s="18" t="s">
        <v>193</v>
      </c>
      <c r="L7" s="18" t="s">
        <v>175</v>
      </c>
      <c r="M7" s="18" t="s">
        <v>193</v>
      </c>
      <c r="N7" s="18" t="s">
        <v>175</v>
      </c>
    </row>
    <row r="8" spans="1:14">
      <c r="A8" s="2"/>
      <c r="B8" s="2"/>
      <c r="C8" s="1"/>
      <c r="D8" s="1"/>
      <c r="E8" s="1"/>
      <c r="F8" s="1"/>
      <c r="G8" s="18" t="s">
        <v>192</v>
      </c>
      <c r="H8" s="18" t="s">
        <v>175</v>
      </c>
      <c r="I8" s="18" t="s">
        <v>192</v>
      </c>
      <c r="J8" s="18" t="s">
        <v>175</v>
      </c>
      <c r="K8" s="18" t="s">
        <v>192</v>
      </c>
      <c r="L8" s="18" t="s">
        <v>175</v>
      </c>
      <c r="M8" s="18" t="s">
        <v>192</v>
      </c>
      <c r="N8" s="18" t="s">
        <v>175</v>
      </c>
    </row>
    <row r="9" spans="1:14">
      <c r="A9" s="2"/>
      <c r="B9" s="2"/>
      <c r="C9" s="1"/>
      <c r="D9" s="1"/>
      <c r="E9" s="1"/>
      <c r="F9" s="1"/>
      <c r="G9" s="18" t="s">
        <v>193</v>
      </c>
      <c r="H9" s="18" t="s">
        <v>175</v>
      </c>
      <c r="I9" s="18" t="s">
        <v>193</v>
      </c>
      <c r="J9" s="18" t="s">
        <v>175</v>
      </c>
      <c r="K9" s="18" t="s">
        <v>193</v>
      </c>
      <c r="L9" s="18" t="s">
        <v>175</v>
      </c>
      <c r="M9" s="18" t="s">
        <v>193</v>
      </c>
      <c r="N9" s="18" t="s">
        <v>175</v>
      </c>
    </row>
    <row r="10" spans="1:14">
      <c r="A10" s="2"/>
      <c r="B10" s="2"/>
      <c r="C10" s="1"/>
      <c r="D10" s="1"/>
      <c r="E10" s="1"/>
      <c r="F10" s="1"/>
      <c r="G10" s="18" t="s">
        <v>192</v>
      </c>
      <c r="H10" s="18" t="s">
        <v>175</v>
      </c>
      <c r="I10" s="18" t="s">
        <v>192</v>
      </c>
      <c r="J10" s="18" t="s">
        <v>175</v>
      </c>
      <c r="K10" s="18" t="s">
        <v>192</v>
      </c>
      <c r="L10" s="18" t="s">
        <v>175</v>
      </c>
      <c r="M10" s="18" t="s">
        <v>192</v>
      </c>
      <c r="N10" s="18" t="s">
        <v>175</v>
      </c>
    </row>
    <row r="11" spans="1:14">
      <c r="A11" s="2"/>
      <c r="B11" s="2"/>
      <c r="C11" s="1"/>
      <c r="D11" s="1"/>
      <c r="E11" s="1"/>
      <c r="F11" s="1"/>
      <c r="G11" s="18" t="s">
        <v>193</v>
      </c>
      <c r="H11" s="18" t="s">
        <v>192</v>
      </c>
      <c r="I11" s="18" t="s">
        <v>193</v>
      </c>
      <c r="J11" s="18" t="s">
        <v>192</v>
      </c>
      <c r="K11" s="18" t="s">
        <v>193</v>
      </c>
      <c r="L11" s="18" t="s">
        <v>192</v>
      </c>
      <c r="M11" s="18" t="s">
        <v>193</v>
      </c>
      <c r="N11" s="18" t="s">
        <v>192</v>
      </c>
    </row>
    <row r="12" spans="1:14" ht="24.75">
      <c r="A12" s="2"/>
      <c r="B12" s="2"/>
      <c r="C12" s="1"/>
      <c r="D12" s="1"/>
      <c r="E12" s="1"/>
      <c r="F12" s="1"/>
      <c r="G12" s="18" t="s">
        <v>192</v>
      </c>
      <c r="H12" s="18" t="s">
        <v>194</v>
      </c>
      <c r="I12" s="18" t="s">
        <v>192</v>
      </c>
      <c r="J12" s="18" t="s">
        <v>194</v>
      </c>
      <c r="K12" s="18" t="s">
        <v>175</v>
      </c>
      <c r="L12" s="18" t="s">
        <v>194</v>
      </c>
      <c r="M12" s="18" t="s">
        <v>192</v>
      </c>
      <c r="N12" s="18" t="s">
        <v>194</v>
      </c>
    </row>
    <row r="13" spans="1:14">
      <c r="A13" s="2"/>
      <c r="B13" s="2"/>
      <c r="C13" s="2"/>
      <c r="D13" s="2"/>
      <c r="E13" s="2"/>
      <c r="F13" s="2"/>
      <c r="G13" s="18" t="s">
        <v>193</v>
      </c>
      <c r="H13" s="18" t="s">
        <v>192</v>
      </c>
      <c r="I13" s="18" t="s">
        <v>193</v>
      </c>
      <c r="J13" s="18" t="s">
        <v>192</v>
      </c>
      <c r="K13" s="18" t="s">
        <v>175</v>
      </c>
      <c r="L13" s="18" t="s">
        <v>192</v>
      </c>
      <c r="M13" s="18" t="s">
        <v>193</v>
      </c>
      <c r="N13" s="18" t="s">
        <v>192</v>
      </c>
    </row>
    <row r="14" spans="1:14" ht="24.75">
      <c r="A14" s="2"/>
      <c r="B14" s="2"/>
      <c r="C14" s="2"/>
      <c r="D14" s="2"/>
      <c r="E14" s="2"/>
      <c r="F14" s="2"/>
      <c r="G14" s="18" t="s">
        <v>192</v>
      </c>
      <c r="H14" s="18" t="s">
        <v>194</v>
      </c>
      <c r="I14" s="18" t="s">
        <v>192</v>
      </c>
      <c r="J14" s="18" t="s">
        <v>194</v>
      </c>
      <c r="K14" s="18" t="s">
        <v>175</v>
      </c>
      <c r="L14" s="18" t="s">
        <v>194</v>
      </c>
      <c r="M14" s="18" t="s">
        <v>192</v>
      </c>
      <c r="N14" s="18" t="s">
        <v>194</v>
      </c>
    </row>
    <row r="15" spans="1:14">
      <c r="A15" s="2"/>
      <c r="B15" s="2"/>
      <c r="C15" s="2"/>
      <c r="D15" s="2"/>
      <c r="E15" s="2"/>
      <c r="F15" s="2"/>
      <c r="G15" s="18" t="s">
        <v>193</v>
      </c>
      <c r="H15" s="18" t="s">
        <v>192</v>
      </c>
      <c r="I15" s="18" t="s">
        <v>193</v>
      </c>
      <c r="J15" s="18" t="s">
        <v>192</v>
      </c>
      <c r="K15" s="18" t="s">
        <v>175</v>
      </c>
      <c r="L15" s="18" t="s">
        <v>192</v>
      </c>
      <c r="M15" s="18" t="s">
        <v>193</v>
      </c>
      <c r="N15" s="18" t="s">
        <v>192</v>
      </c>
    </row>
    <row r="16" spans="1:14" ht="24.75">
      <c r="A16" s="2"/>
      <c r="B16" s="2"/>
      <c r="C16" s="2"/>
      <c r="D16" s="2"/>
      <c r="E16" s="2"/>
      <c r="F16" s="2"/>
      <c r="G16" s="18" t="s">
        <v>192</v>
      </c>
      <c r="H16" s="18" t="s">
        <v>194</v>
      </c>
      <c r="I16" s="18" t="s">
        <v>175</v>
      </c>
      <c r="J16" s="18" t="s">
        <v>194</v>
      </c>
      <c r="K16" s="18" t="s">
        <v>175</v>
      </c>
      <c r="L16" s="18" t="s">
        <v>194</v>
      </c>
      <c r="M16" s="18" t="s">
        <v>192</v>
      </c>
      <c r="N16" s="18" t="s">
        <v>194</v>
      </c>
    </row>
    <row r="17" spans="1:14">
      <c r="A17" s="2"/>
      <c r="B17" s="2"/>
      <c r="C17" s="2"/>
      <c r="D17" s="2"/>
      <c r="E17" s="2"/>
      <c r="F17" s="2"/>
      <c r="G17" s="18" t="s">
        <v>193</v>
      </c>
      <c r="H17" s="18" t="s">
        <v>192</v>
      </c>
      <c r="I17" s="18" t="s">
        <v>175</v>
      </c>
      <c r="J17" s="18" t="s">
        <v>192</v>
      </c>
      <c r="K17" s="18" t="s">
        <v>175</v>
      </c>
      <c r="L17" s="18" t="s">
        <v>192</v>
      </c>
      <c r="M17" s="18" t="s">
        <v>175</v>
      </c>
      <c r="N17" s="18" t="s">
        <v>192</v>
      </c>
    </row>
    <row r="18" spans="1:14" ht="24.75">
      <c r="A18" s="2"/>
      <c r="B18" s="2"/>
      <c r="C18" s="2"/>
      <c r="D18" s="2"/>
      <c r="E18" s="2"/>
      <c r="F18" s="2"/>
      <c r="G18" s="18" t="s">
        <v>192</v>
      </c>
      <c r="H18" s="18" t="s">
        <v>194</v>
      </c>
      <c r="I18" s="18" t="s">
        <v>175</v>
      </c>
      <c r="J18" s="18" t="s">
        <v>194</v>
      </c>
      <c r="K18" s="18" t="s">
        <v>175</v>
      </c>
      <c r="L18" s="18" t="s">
        <v>194</v>
      </c>
      <c r="M18" s="18" t="s">
        <v>175</v>
      </c>
      <c r="N18" s="18" t="s">
        <v>194</v>
      </c>
    </row>
    <row r="19" spans="1:14">
      <c r="A19" s="2"/>
      <c r="B19" s="2"/>
      <c r="C19" s="1"/>
      <c r="D19" s="1"/>
      <c r="E19" s="1"/>
      <c r="F19" s="1"/>
      <c r="G19" s="18" t="s">
        <v>193</v>
      </c>
      <c r="H19" s="18" t="s">
        <v>192</v>
      </c>
      <c r="I19" s="18" t="s">
        <v>175</v>
      </c>
      <c r="J19" s="18" t="s">
        <v>192</v>
      </c>
      <c r="K19" s="18" t="s">
        <v>175</v>
      </c>
      <c r="L19" s="18" t="s">
        <v>192</v>
      </c>
      <c r="M19" s="18" t="s">
        <v>175</v>
      </c>
      <c r="N19" s="18" t="s">
        <v>192</v>
      </c>
    </row>
    <row r="20" spans="1:14" ht="24.75">
      <c r="A20" s="2"/>
      <c r="B20" s="2"/>
      <c r="C20" s="1"/>
      <c r="D20" s="1"/>
      <c r="E20" s="1"/>
      <c r="F20" s="1"/>
      <c r="G20" s="18" t="s">
        <v>192</v>
      </c>
      <c r="H20" s="18" t="s">
        <v>194</v>
      </c>
      <c r="I20" s="18" t="s">
        <v>175</v>
      </c>
      <c r="J20" s="18" t="s">
        <v>194</v>
      </c>
      <c r="K20" s="18" t="s">
        <v>175</v>
      </c>
      <c r="L20" s="18" t="s">
        <v>194</v>
      </c>
      <c r="M20" s="18" t="s">
        <v>175</v>
      </c>
      <c r="N20" s="18" t="s">
        <v>194</v>
      </c>
    </row>
    <row r="21" spans="1:14">
      <c r="A21" s="2"/>
      <c r="B21" s="2"/>
      <c r="C21" s="1"/>
      <c r="D21" s="1"/>
      <c r="E21" s="1"/>
      <c r="F21" s="1"/>
      <c r="G21" s="18" t="s">
        <v>193</v>
      </c>
      <c r="H21" s="18" t="s">
        <v>192</v>
      </c>
      <c r="I21" s="18" t="s">
        <v>175</v>
      </c>
      <c r="J21" s="18" t="s">
        <v>192</v>
      </c>
      <c r="K21" s="18" t="s">
        <v>175</v>
      </c>
      <c r="L21" s="18" t="s">
        <v>192</v>
      </c>
      <c r="M21" s="18" t="s">
        <v>175</v>
      </c>
      <c r="N21" s="18" t="s">
        <v>192</v>
      </c>
    </row>
    <row r="22" spans="1:14" ht="24.75">
      <c r="A22" s="2"/>
      <c r="B22" s="2"/>
      <c r="C22" s="1"/>
      <c r="D22" s="1"/>
      <c r="E22" s="1"/>
      <c r="F22" s="1"/>
      <c r="G22" s="18" t="s">
        <v>192</v>
      </c>
      <c r="H22" s="18" t="s">
        <v>194</v>
      </c>
      <c r="I22" s="18" t="s">
        <v>175</v>
      </c>
      <c r="J22" s="18" t="s">
        <v>194</v>
      </c>
      <c r="K22" s="18" t="s">
        <v>175</v>
      </c>
      <c r="L22" s="18" t="s">
        <v>194</v>
      </c>
      <c r="M22" s="18" t="s">
        <v>175</v>
      </c>
      <c r="N22" s="18" t="s">
        <v>194</v>
      </c>
    </row>
    <row r="23" spans="1:14">
      <c r="A23" s="2"/>
      <c r="B23" s="2"/>
      <c r="C23" s="1"/>
      <c r="D23" s="1"/>
      <c r="E23" s="1"/>
      <c r="F23" s="1"/>
      <c r="G23" s="18" t="s">
        <v>193</v>
      </c>
      <c r="H23" s="18" t="s">
        <v>192</v>
      </c>
      <c r="I23" s="18" t="s">
        <v>175</v>
      </c>
      <c r="J23" s="18" t="s">
        <v>192</v>
      </c>
      <c r="K23" s="18" t="s">
        <v>175</v>
      </c>
      <c r="L23" s="18" t="s">
        <v>192</v>
      </c>
      <c r="M23" s="18" t="s">
        <v>175</v>
      </c>
      <c r="N23" s="18" t="s">
        <v>192</v>
      </c>
    </row>
    <row r="24" spans="1:14" ht="24.75">
      <c r="A24" s="2"/>
      <c r="B24" s="2"/>
      <c r="C24" s="1"/>
      <c r="D24" s="1"/>
      <c r="E24" s="1"/>
      <c r="F24" s="1"/>
      <c r="G24" s="18" t="s">
        <v>192</v>
      </c>
      <c r="H24" s="18" t="s">
        <v>194</v>
      </c>
      <c r="I24" s="18" t="s">
        <v>175</v>
      </c>
      <c r="J24" s="18" t="s">
        <v>194</v>
      </c>
      <c r="K24" s="18" t="s">
        <v>192</v>
      </c>
      <c r="L24" s="18" t="s">
        <v>194</v>
      </c>
      <c r="M24" s="18" t="s">
        <v>175</v>
      </c>
      <c r="N24" s="18" t="s">
        <v>194</v>
      </c>
    </row>
    <row r="25" spans="1:14">
      <c r="A25" s="2"/>
      <c r="B25" s="2"/>
      <c r="C25" s="1"/>
      <c r="D25" s="1"/>
      <c r="E25" s="1"/>
      <c r="F25" s="1"/>
      <c r="G25" s="18" t="s">
        <v>193</v>
      </c>
      <c r="H25" s="18" t="s">
        <v>192</v>
      </c>
      <c r="I25" s="18" t="s">
        <v>175</v>
      </c>
      <c r="J25" s="18" t="s">
        <v>192</v>
      </c>
      <c r="K25" s="18" t="s">
        <v>193</v>
      </c>
      <c r="L25" s="18" t="s">
        <v>192</v>
      </c>
      <c r="M25" s="18" t="s">
        <v>175</v>
      </c>
      <c r="N25" s="18" t="s">
        <v>192</v>
      </c>
    </row>
    <row r="26" spans="1:14" ht="24.75">
      <c r="A26" s="2"/>
      <c r="B26" s="2"/>
      <c r="C26" s="2"/>
      <c r="D26" s="2"/>
      <c r="E26" s="2"/>
      <c r="F26" s="2"/>
      <c r="G26" s="18" t="s">
        <v>192</v>
      </c>
      <c r="H26" s="18" t="s">
        <v>194</v>
      </c>
      <c r="I26" s="18" t="s">
        <v>175</v>
      </c>
      <c r="J26" s="18" t="s">
        <v>194</v>
      </c>
      <c r="K26" s="18" t="s">
        <v>192</v>
      </c>
      <c r="L26" s="18" t="s">
        <v>194</v>
      </c>
      <c r="M26" s="18" t="s">
        <v>175</v>
      </c>
      <c r="N26" s="18" t="s">
        <v>194</v>
      </c>
    </row>
    <row r="27" spans="1:14">
      <c r="A27" s="2"/>
      <c r="B27" s="2"/>
      <c r="C27" s="2"/>
      <c r="D27" s="2"/>
      <c r="E27" s="2"/>
      <c r="F27" s="2"/>
      <c r="G27" s="18" t="s">
        <v>193</v>
      </c>
      <c r="H27" s="18" t="s">
        <v>192</v>
      </c>
      <c r="I27" s="18" t="s">
        <v>175</v>
      </c>
      <c r="J27" s="18" t="s">
        <v>192</v>
      </c>
      <c r="K27" s="18" t="s">
        <v>193</v>
      </c>
      <c r="L27" s="18" t="s">
        <v>192</v>
      </c>
      <c r="M27" s="18" t="s">
        <v>175</v>
      </c>
      <c r="N27" s="18" t="s">
        <v>192</v>
      </c>
    </row>
    <row r="28" spans="1:14" ht="24.75">
      <c r="A28" s="2"/>
      <c r="B28" s="2"/>
      <c r="C28" s="2"/>
      <c r="D28" s="2"/>
      <c r="E28" s="2"/>
      <c r="F28" s="2"/>
      <c r="G28" s="18" t="s">
        <v>192</v>
      </c>
      <c r="H28" s="18" t="s">
        <v>194</v>
      </c>
      <c r="I28" s="18" t="s">
        <v>192</v>
      </c>
      <c r="J28" s="18" t="s">
        <v>194</v>
      </c>
      <c r="K28" s="18" t="s">
        <v>192</v>
      </c>
      <c r="L28" s="18" t="s">
        <v>194</v>
      </c>
      <c r="M28" s="18" t="s">
        <v>175</v>
      </c>
      <c r="N28" s="18" t="s">
        <v>194</v>
      </c>
    </row>
    <row r="29" spans="1:14">
      <c r="A29" s="2"/>
      <c r="B29" s="2"/>
      <c r="C29" s="1"/>
      <c r="D29" s="1"/>
      <c r="E29" s="1"/>
      <c r="F29" s="1"/>
      <c r="G29" s="18" t="s">
        <v>193</v>
      </c>
      <c r="H29" s="18" t="s">
        <v>192</v>
      </c>
      <c r="I29" s="18" t="s">
        <v>193</v>
      </c>
      <c r="J29" s="18" t="s">
        <v>192</v>
      </c>
      <c r="K29" s="18" t="s">
        <v>193</v>
      </c>
      <c r="L29" s="18" t="s">
        <v>192</v>
      </c>
      <c r="M29" s="18" t="s">
        <v>193</v>
      </c>
      <c r="N29" s="18" t="s">
        <v>192</v>
      </c>
    </row>
    <row r="30" spans="1:14" ht="24.75">
      <c r="A30" s="2"/>
      <c r="B30" s="2"/>
      <c r="C30" s="1"/>
      <c r="D30" s="1"/>
      <c r="E30" s="1"/>
      <c r="F30" s="1"/>
      <c r="G30" s="18" t="s">
        <v>192</v>
      </c>
      <c r="H30" s="18" t="s">
        <v>194</v>
      </c>
      <c r="I30" s="18" t="s">
        <v>192</v>
      </c>
      <c r="J30" s="18" t="s">
        <v>194</v>
      </c>
      <c r="K30" s="18" t="s">
        <v>192</v>
      </c>
      <c r="L30" s="18" t="s">
        <v>194</v>
      </c>
      <c r="M30" s="18" t="s">
        <v>192</v>
      </c>
      <c r="N30" s="18" t="s">
        <v>194</v>
      </c>
    </row>
    <row r="31" spans="1:14">
      <c r="A31" s="2"/>
      <c r="B31" s="2"/>
      <c r="C31" s="1"/>
      <c r="D31" s="1"/>
      <c r="E31" s="1"/>
      <c r="F31" s="1"/>
      <c r="G31" s="18" t="s">
        <v>193</v>
      </c>
      <c r="H31" s="18" t="s">
        <v>192</v>
      </c>
      <c r="I31" s="18" t="s">
        <v>193</v>
      </c>
      <c r="J31" s="18" t="s">
        <v>192</v>
      </c>
      <c r="K31" s="18" t="s">
        <v>193</v>
      </c>
      <c r="L31" s="18" t="s">
        <v>192</v>
      </c>
      <c r="M31" s="18" t="s">
        <v>193</v>
      </c>
      <c r="N31" s="18" t="s">
        <v>192</v>
      </c>
    </row>
    <row r="32" spans="1:14" ht="24.75">
      <c r="A32" s="2"/>
      <c r="B32" s="2"/>
      <c r="C32" s="2"/>
      <c r="D32" s="2"/>
      <c r="E32" s="2"/>
      <c r="F32" s="2"/>
      <c r="G32" s="18" t="s">
        <v>192</v>
      </c>
      <c r="H32" s="18" t="s">
        <v>194</v>
      </c>
      <c r="I32" s="18" t="s">
        <v>192</v>
      </c>
      <c r="J32" s="18" t="s">
        <v>194</v>
      </c>
      <c r="K32" s="18" t="s">
        <v>192</v>
      </c>
      <c r="L32" s="18" t="s">
        <v>194</v>
      </c>
      <c r="M32" s="18" t="s">
        <v>192</v>
      </c>
      <c r="N32" s="18" t="s">
        <v>194</v>
      </c>
    </row>
    <row r="33" spans="1:14">
      <c r="A33" s="2"/>
      <c r="B33" s="2"/>
      <c r="C33" s="1"/>
      <c r="D33" s="1"/>
      <c r="E33" s="1"/>
      <c r="F33" s="1"/>
      <c r="G33" s="18" t="s">
        <v>193</v>
      </c>
      <c r="H33" s="18" t="s">
        <v>192</v>
      </c>
      <c r="I33" s="18" t="s">
        <v>193</v>
      </c>
      <c r="J33" s="18" t="s">
        <v>192</v>
      </c>
      <c r="K33" s="18" t="s">
        <v>193</v>
      </c>
      <c r="L33" s="18" t="s">
        <v>192</v>
      </c>
      <c r="M33" s="18" t="s">
        <v>193</v>
      </c>
      <c r="N33" s="18" t="s">
        <v>192</v>
      </c>
    </row>
    <row r="34" spans="1:14" ht="24.75">
      <c r="A34" s="2"/>
      <c r="B34" s="2"/>
      <c r="C34" s="1"/>
      <c r="D34" s="1"/>
      <c r="E34" s="1"/>
      <c r="F34" s="1"/>
      <c r="G34" s="18" t="s">
        <v>192</v>
      </c>
      <c r="H34" s="18" t="s">
        <v>194</v>
      </c>
      <c r="I34" s="18" t="s">
        <v>192</v>
      </c>
      <c r="J34" s="18" t="s">
        <v>194</v>
      </c>
      <c r="K34" s="18" t="s">
        <v>192</v>
      </c>
      <c r="L34" s="18" t="s">
        <v>194</v>
      </c>
      <c r="M34" s="18" t="s">
        <v>192</v>
      </c>
      <c r="N34" s="18" t="s">
        <v>194</v>
      </c>
    </row>
    <row r="35" spans="1:14" ht="21.75" customHeight="1">
      <c r="A35" s="2"/>
      <c r="B35" s="2"/>
      <c r="C35" s="2"/>
      <c r="D35" s="2"/>
      <c r="E35" s="2"/>
      <c r="F35" s="2"/>
      <c r="G35" s="18" t="s">
        <v>193</v>
      </c>
      <c r="H35" s="18" t="s">
        <v>192</v>
      </c>
      <c r="I35" s="18" t="s">
        <v>193</v>
      </c>
      <c r="J35" s="18" t="s">
        <v>192</v>
      </c>
      <c r="K35" s="18" t="s">
        <v>193</v>
      </c>
      <c r="L35" s="18" t="s">
        <v>192</v>
      </c>
      <c r="M35" s="18" t="s">
        <v>193</v>
      </c>
      <c r="N35" s="18" t="s">
        <v>192</v>
      </c>
    </row>
    <row r="36" spans="1:14" ht="21.75" customHeight="1">
      <c r="A36" s="2"/>
      <c r="B36" s="2"/>
      <c r="C36" s="2"/>
      <c r="D36" s="2"/>
      <c r="E36" s="2"/>
      <c r="F36" s="2"/>
      <c r="G36" s="18" t="s">
        <v>192</v>
      </c>
      <c r="H36" s="18" t="s">
        <v>194</v>
      </c>
      <c r="I36" s="18" t="s">
        <v>192</v>
      </c>
      <c r="J36" s="18" t="s">
        <v>194</v>
      </c>
      <c r="K36" s="18" t="s">
        <v>192</v>
      </c>
      <c r="L36" s="18" t="s">
        <v>194</v>
      </c>
      <c r="M36" s="18" t="s">
        <v>192</v>
      </c>
      <c r="N36" s="18" t="s">
        <v>194</v>
      </c>
    </row>
    <row r="37" spans="1:14">
      <c r="A37" s="2"/>
      <c r="B37" s="2"/>
      <c r="C37" s="2"/>
      <c r="D37" s="2"/>
      <c r="E37" s="2"/>
      <c r="F37" s="2"/>
      <c r="G37" s="18" t="s">
        <v>193</v>
      </c>
      <c r="H37" s="18" t="s">
        <v>192</v>
      </c>
      <c r="I37" s="18" t="s">
        <v>193</v>
      </c>
      <c r="J37" s="18" t="s">
        <v>175</v>
      </c>
      <c r="K37" s="18" t="s">
        <v>193</v>
      </c>
      <c r="L37" s="18" t="s">
        <v>192</v>
      </c>
      <c r="M37" s="18" t="s">
        <v>193</v>
      </c>
      <c r="N37" s="18" t="s">
        <v>192</v>
      </c>
    </row>
    <row r="38" spans="1:14" ht="24.75">
      <c r="A38" s="2"/>
      <c r="B38" s="2"/>
      <c r="C38" s="1"/>
      <c r="D38" s="1"/>
      <c r="E38" s="1"/>
      <c r="F38" s="1"/>
      <c r="G38" s="18" t="s">
        <v>192</v>
      </c>
      <c r="H38" s="18" t="s">
        <v>194</v>
      </c>
      <c r="I38" s="18" t="s">
        <v>192</v>
      </c>
      <c r="J38" s="18" t="s">
        <v>175</v>
      </c>
      <c r="K38" s="18" t="s">
        <v>192</v>
      </c>
      <c r="L38" s="18" t="s">
        <v>194</v>
      </c>
      <c r="M38" s="18" t="s">
        <v>192</v>
      </c>
      <c r="N38" s="18" t="s">
        <v>194</v>
      </c>
    </row>
    <row r="39" spans="1:14">
      <c r="A39" s="2"/>
      <c r="B39" s="2"/>
      <c r="C39" s="1"/>
      <c r="D39" s="1"/>
      <c r="E39" s="1"/>
      <c r="F39" s="1"/>
      <c r="G39" s="18" t="s">
        <v>193</v>
      </c>
      <c r="H39" s="18" t="s">
        <v>192</v>
      </c>
      <c r="I39" s="18" t="s">
        <v>193</v>
      </c>
      <c r="J39" s="18" t="s">
        <v>175</v>
      </c>
      <c r="K39" s="18" t="s">
        <v>193</v>
      </c>
      <c r="L39" s="18" t="s">
        <v>192</v>
      </c>
      <c r="M39" s="18" t="s">
        <v>193</v>
      </c>
      <c r="N39" s="18" t="s">
        <v>192</v>
      </c>
    </row>
    <row r="40" spans="1:14" ht="24.75">
      <c r="A40" s="2"/>
      <c r="B40" s="2"/>
      <c r="C40" s="1"/>
      <c r="D40" s="1"/>
      <c r="E40" s="1"/>
      <c r="F40" s="1"/>
      <c r="G40" s="18" t="s">
        <v>192</v>
      </c>
      <c r="H40" s="18" t="s">
        <v>194</v>
      </c>
      <c r="I40" s="18" t="s">
        <v>192</v>
      </c>
      <c r="J40" s="18" t="s">
        <v>175</v>
      </c>
      <c r="K40" s="18" t="s">
        <v>192</v>
      </c>
      <c r="L40" s="18" t="s">
        <v>194</v>
      </c>
      <c r="M40" s="18" t="s">
        <v>192</v>
      </c>
      <c r="N40" s="18" t="s">
        <v>194</v>
      </c>
    </row>
    <row r="41" spans="1:14">
      <c r="A41" s="2"/>
      <c r="B41" s="2"/>
      <c r="C41" s="1"/>
      <c r="D41" s="1"/>
      <c r="E41" s="1"/>
      <c r="F41" s="1"/>
      <c r="G41" s="18" t="s">
        <v>193</v>
      </c>
      <c r="H41" s="18" t="s">
        <v>192</v>
      </c>
      <c r="I41" s="18" t="s">
        <v>193</v>
      </c>
      <c r="J41" s="18" t="s">
        <v>175</v>
      </c>
      <c r="K41" s="18" t="s">
        <v>193</v>
      </c>
      <c r="L41" s="18" t="s">
        <v>192</v>
      </c>
      <c r="M41" s="18" t="s">
        <v>193</v>
      </c>
      <c r="N41" s="18" t="s">
        <v>192</v>
      </c>
    </row>
    <row r="42" spans="1:14" ht="24.75">
      <c r="A42" s="2"/>
      <c r="B42" s="2"/>
      <c r="C42" s="1"/>
      <c r="D42" s="1"/>
      <c r="E42" s="1"/>
      <c r="F42" s="1"/>
      <c r="G42" s="18" t="s">
        <v>192</v>
      </c>
      <c r="H42" s="18" t="s">
        <v>194</v>
      </c>
      <c r="I42" s="18" t="s">
        <v>192</v>
      </c>
      <c r="J42" s="18" t="s">
        <v>175</v>
      </c>
      <c r="K42" s="18" t="s">
        <v>192</v>
      </c>
      <c r="L42" s="18" t="s">
        <v>194</v>
      </c>
      <c r="M42" s="18" t="s">
        <v>192</v>
      </c>
      <c r="N42" s="18" t="s">
        <v>194</v>
      </c>
    </row>
    <row r="43" spans="1:14">
      <c r="A43" s="2"/>
      <c r="B43" s="2"/>
      <c r="C43" s="1"/>
      <c r="D43" s="1"/>
      <c r="E43" s="1"/>
      <c r="F43" s="1"/>
      <c r="G43" s="18" t="s">
        <v>175</v>
      </c>
      <c r="H43" s="18" t="s">
        <v>192</v>
      </c>
      <c r="I43" s="18" t="s">
        <v>175</v>
      </c>
      <c r="J43" s="18" t="s">
        <v>175</v>
      </c>
      <c r="K43" s="18" t="s">
        <v>175</v>
      </c>
      <c r="L43" s="18" t="s">
        <v>192</v>
      </c>
      <c r="M43" s="18" t="s">
        <v>175</v>
      </c>
      <c r="N43" s="18" t="s">
        <v>192</v>
      </c>
    </row>
    <row r="44" spans="1:14" ht="24.75">
      <c r="A44" s="2"/>
      <c r="B44" s="2"/>
      <c r="C44" s="1"/>
      <c r="D44" s="1"/>
      <c r="E44" s="1"/>
      <c r="F44" s="1"/>
      <c r="G44" s="18" t="s">
        <v>175</v>
      </c>
      <c r="H44" s="18" t="s">
        <v>194</v>
      </c>
      <c r="I44" s="18" t="s">
        <v>175</v>
      </c>
      <c r="J44" s="18" t="s">
        <v>175</v>
      </c>
      <c r="K44" s="18" t="s">
        <v>175</v>
      </c>
      <c r="L44" s="18" t="s">
        <v>194</v>
      </c>
      <c r="M44" s="18" t="s">
        <v>175</v>
      </c>
      <c r="N44" s="18" t="s">
        <v>194</v>
      </c>
    </row>
    <row r="45" spans="1:14">
      <c r="A45" s="2"/>
      <c r="B45" s="2"/>
      <c r="C45" s="2"/>
      <c r="D45" s="2"/>
      <c r="E45" s="2"/>
      <c r="F45" s="2"/>
      <c r="G45" s="18" t="s">
        <v>175</v>
      </c>
      <c r="H45" s="18" t="s">
        <v>192</v>
      </c>
      <c r="I45" s="18" t="s">
        <v>175</v>
      </c>
      <c r="J45" s="18" t="s">
        <v>175</v>
      </c>
      <c r="K45" s="18" t="s">
        <v>175</v>
      </c>
      <c r="L45" s="18" t="s">
        <v>192</v>
      </c>
      <c r="M45" s="18" t="s">
        <v>175</v>
      </c>
      <c r="N45" s="18" t="s">
        <v>192</v>
      </c>
    </row>
    <row r="46" spans="1:14" ht="24.75">
      <c r="A46" s="2"/>
      <c r="B46" s="2"/>
      <c r="C46" s="2"/>
      <c r="D46" s="2"/>
      <c r="E46" s="2"/>
      <c r="F46" s="2"/>
      <c r="G46" s="18" t="s">
        <v>193</v>
      </c>
      <c r="H46" s="18" t="s">
        <v>194</v>
      </c>
      <c r="I46" s="18" t="s">
        <v>193</v>
      </c>
      <c r="J46" s="18" t="s">
        <v>175</v>
      </c>
      <c r="K46" s="18" t="s">
        <v>193</v>
      </c>
      <c r="L46" s="18" t="s">
        <v>194</v>
      </c>
      <c r="M46" s="18" t="s">
        <v>175</v>
      </c>
      <c r="N46" s="18" t="s">
        <v>194</v>
      </c>
    </row>
    <row r="47" spans="1:14">
      <c r="A47" s="2"/>
      <c r="B47" s="2"/>
      <c r="C47" s="1"/>
      <c r="D47" s="1"/>
      <c r="E47" s="1"/>
      <c r="F47" s="1"/>
      <c r="G47" s="18" t="s">
        <v>192</v>
      </c>
      <c r="H47" s="18" t="s">
        <v>192</v>
      </c>
      <c r="I47" s="18" t="s">
        <v>192</v>
      </c>
      <c r="J47" s="18" t="s">
        <v>175</v>
      </c>
      <c r="K47" s="18" t="s">
        <v>192</v>
      </c>
      <c r="L47" s="18" t="s">
        <v>192</v>
      </c>
      <c r="M47" s="18" t="s">
        <v>175</v>
      </c>
      <c r="N47" s="18" t="s">
        <v>192</v>
      </c>
    </row>
    <row r="48" spans="1:14" ht="24.75">
      <c r="A48" s="2"/>
      <c r="B48" s="2"/>
      <c r="C48" s="1"/>
      <c r="D48" s="1"/>
      <c r="E48" s="1"/>
      <c r="F48" s="1"/>
      <c r="G48" s="18" t="s">
        <v>193</v>
      </c>
      <c r="H48" s="18" t="s">
        <v>194</v>
      </c>
      <c r="I48" s="18" t="s">
        <v>193</v>
      </c>
      <c r="J48" s="18" t="s">
        <v>175</v>
      </c>
      <c r="K48" s="18" t="s">
        <v>193</v>
      </c>
      <c r="L48" s="18" t="s">
        <v>194</v>
      </c>
      <c r="M48" s="18" t="s">
        <v>175</v>
      </c>
      <c r="N48" s="18" t="s">
        <v>194</v>
      </c>
    </row>
    <row r="49" spans="1:14">
      <c r="A49" s="2"/>
      <c r="B49" s="2"/>
      <c r="C49" s="2"/>
      <c r="D49" s="2"/>
      <c r="E49" s="2"/>
      <c r="F49" s="2"/>
      <c r="G49" s="18" t="s">
        <v>192</v>
      </c>
      <c r="H49" s="18" t="s">
        <v>192</v>
      </c>
      <c r="I49" s="18" t="s">
        <v>192</v>
      </c>
      <c r="J49" s="18" t="s">
        <v>192</v>
      </c>
      <c r="K49" s="18" t="s">
        <v>192</v>
      </c>
      <c r="L49" s="18" t="s">
        <v>192</v>
      </c>
      <c r="M49" s="18" t="s">
        <v>175</v>
      </c>
      <c r="N49" s="18" t="s">
        <v>192</v>
      </c>
    </row>
    <row r="50" spans="1:14" ht="24.75">
      <c r="A50" s="2"/>
      <c r="B50" s="2"/>
      <c r="C50" s="2"/>
      <c r="D50" s="2"/>
      <c r="E50" s="2"/>
      <c r="F50" s="2"/>
      <c r="G50" s="18" t="s">
        <v>193</v>
      </c>
      <c r="H50" s="18" t="s">
        <v>194</v>
      </c>
      <c r="I50" s="18" t="s">
        <v>193</v>
      </c>
      <c r="J50" s="18" t="s">
        <v>194</v>
      </c>
      <c r="K50" s="18" t="s">
        <v>193</v>
      </c>
      <c r="L50" s="18" t="s">
        <v>194</v>
      </c>
      <c r="M50" s="18" t="s">
        <v>175</v>
      </c>
      <c r="N50" s="18" t="s">
        <v>194</v>
      </c>
    </row>
    <row r="51" spans="1:14">
      <c r="A51" s="2"/>
      <c r="B51" s="2"/>
      <c r="C51" s="2"/>
      <c r="D51" s="2"/>
      <c r="E51" s="2"/>
      <c r="F51" s="2"/>
      <c r="G51" s="18" t="s">
        <v>192</v>
      </c>
      <c r="H51" s="18" t="s">
        <v>192</v>
      </c>
      <c r="I51" s="18" t="s">
        <v>192</v>
      </c>
      <c r="J51" s="18" t="s">
        <v>192</v>
      </c>
      <c r="K51" s="18" t="s">
        <v>192</v>
      </c>
      <c r="L51" s="18" t="s">
        <v>192</v>
      </c>
      <c r="M51" s="18" t="s">
        <v>175</v>
      </c>
      <c r="N51" s="18" t="s">
        <v>192</v>
      </c>
    </row>
    <row r="52" spans="1:14" ht="24.75">
      <c r="A52" s="2"/>
      <c r="B52" s="2"/>
      <c r="C52" s="2"/>
      <c r="D52" s="2"/>
      <c r="E52" s="2"/>
      <c r="F52" s="2"/>
      <c r="G52" s="18" t="s">
        <v>193</v>
      </c>
      <c r="H52" s="18" t="s">
        <v>175</v>
      </c>
      <c r="I52" s="18" t="s">
        <v>193</v>
      </c>
      <c r="J52" s="18" t="s">
        <v>194</v>
      </c>
      <c r="K52" s="18" t="s">
        <v>193</v>
      </c>
      <c r="L52" s="18" t="s">
        <v>194</v>
      </c>
      <c r="M52" s="18" t="s">
        <v>175</v>
      </c>
      <c r="N52" s="18" t="s">
        <v>194</v>
      </c>
    </row>
    <row r="53" spans="1:14">
      <c r="A53" s="2"/>
      <c r="B53" s="2"/>
      <c r="C53" s="1"/>
      <c r="D53" s="1"/>
      <c r="E53" s="1"/>
      <c r="F53" s="1"/>
      <c r="G53" s="18" t="s">
        <v>192</v>
      </c>
      <c r="H53" s="18" t="s">
        <v>175</v>
      </c>
      <c r="I53" s="18" t="s">
        <v>192</v>
      </c>
      <c r="J53" s="18" t="s">
        <v>192</v>
      </c>
      <c r="K53" s="18" t="s">
        <v>192</v>
      </c>
      <c r="L53" s="18" t="s">
        <v>192</v>
      </c>
      <c r="M53" s="18" t="s">
        <v>175</v>
      </c>
      <c r="N53" s="18" t="s">
        <v>192</v>
      </c>
    </row>
    <row r="54" spans="1:14" ht="24.75">
      <c r="A54" s="2"/>
      <c r="B54" s="2"/>
      <c r="C54" s="1"/>
      <c r="D54" s="1"/>
      <c r="E54" s="1"/>
      <c r="F54" s="1"/>
      <c r="G54" s="18" t="s">
        <v>193</v>
      </c>
      <c r="H54" s="18" t="s">
        <v>175</v>
      </c>
      <c r="I54" s="18" t="s">
        <v>193</v>
      </c>
      <c r="J54" s="18" t="s">
        <v>194</v>
      </c>
      <c r="K54" s="18" t="s">
        <v>193</v>
      </c>
      <c r="L54" s="18" t="s">
        <v>194</v>
      </c>
      <c r="M54" s="18" t="s">
        <v>175</v>
      </c>
      <c r="N54" s="18" t="s">
        <v>194</v>
      </c>
    </row>
    <row r="55" spans="1:14">
      <c r="A55" s="2"/>
      <c r="B55" s="2"/>
      <c r="C55" s="1"/>
      <c r="D55" s="1"/>
      <c r="E55" s="1"/>
      <c r="F55" s="1"/>
      <c r="G55" s="18" t="s">
        <v>192</v>
      </c>
      <c r="H55" s="18" t="s">
        <v>175</v>
      </c>
      <c r="I55" s="18" t="s">
        <v>192</v>
      </c>
      <c r="J55" s="18" t="s">
        <v>192</v>
      </c>
      <c r="K55" s="18" t="s">
        <v>192</v>
      </c>
      <c r="L55" s="18" t="s">
        <v>192</v>
      </c>
      <c r="M55" s="18" t="s">
        <v>192</v>
      </c>
      <c r="N55" s="18" t="s">
        <v>192</v>
      </c>
    </row>
    <row r="56" spans="1:14" ht="24.75">
      <c r="A56" s="2"/>
      <c r="B56" s="2"/>
      <c r="C56" s="1"/>
      <c r="D56" s="1"/>
      <c r="E56" s="1"/>
      <c r="F56" s="1"/>
      <c r="G56" s="18" t="s">
        <v>193</v>
      </c>
      <c r="H56" s="18" t="s">
        <v>175</v>
      </c>
      <c r="I56" s="18" t="s">
        <v>193</v>
      </c>
      <c r="J56" s="18" t="s">
        <v>194</v>
      </c>
      <c r="K56" s="18" t="s">
        <v>193</v>
      </c>
      <c r="L56" s="18" t="s">
        <v>194</v>
      </c>
      <c r="M56" s="18" t="s">
        <v>193</v>
      </c>
      <c r="N56" s="18" t="s">
        <v>194</v>
      </c>
    </row>
    <row r="57" spans="1:14">
      <c r="A57" s="2"/>
      <c r="B57" s="2"/>
      <c r="C57" s="1"/>
      <c r="D57" s="1"/>
      <c r="E57" s="1"/>
      <c r="F57" s="1"/>
      <c r="G57" s="18" t="s">
        <v>192</v>
      </c>
      <c r="H57" s="18" t="s">
        <v>175</v>
      </c>
      <c r="I57" s="18" t="s">
        <v>192</v>
      </c>
      <c r="J57" s="18" t="s">
        <v>192</v>
      </c>
      <c r="K57" s="18" t="s">
        <v>192</v>
      </c>
      <c r="L57" s="18" t="s">
        <v>192</v>
      </c>
      <c r="M57" s="18" t="s">
        <v>192</v>
      </c>
      <c r="N57" s="18" t="s">
        <v>192</v>
      </c>
    </row>
    <row r="58" spans="1:14" ht="24.75">
      <c r="A58" s="2"/>
      <c r="B58" s="2"/>
      <c r="C58" s="2"/>
      <c r="D58" s="2"/>
      <c r="E58" s="2"/>
      <c r="F58" s="1"/>
      <c r="G58" s="18" t="s">
        <v>193</v>
      </c>
      <c r="H58" s="18" t="s">
        <v>175</v>
      </c>
      <c r="I58" s="18" t="s">
        <v>193</v>
      </c>
      <c r="J58" s="18" t="s">
        <v>194</v>
      </c>
      <c r="K58" s="18" t="s">
        <v>193</v>
      </c>
      <c r="L58" s="18" t="s">
        <v>194</v>
      </c>
      <c r="M58" s="18" t="s">
        <v>193</v>
      </c>
      <c r="N58" s="18" t="s">
        <v>194</v>
      </c>
    </row>
    <row r="59" spans="1:14">
      <c r="A59" s="2"/>
      <c r="B59" s="2"/>
      <c r="C59" s="2"/>
      <c r="D59" s="2"/>
      <c r="E59" s="2"/>
      <c r="F59" s="1"/>
      <c r="G59" s="18" t="s">
        <v>192</v>
      </c>
      <c r="H59" s="18" t="s">
        <v>175</v>
      </c>
      <c r="I59" s="18" t="s">
        <v>192</v>
      </c>
      <c r="J59" s="18" t="s">
        <v>192</v>
      </c>
      <c r="K59" s="18" t="s">
        <v>192</v>
      </c>
      <c r="L59" s="18" t="s">
        <v>192</v>
      </c>
      <c r="M59" s="18" t="s">
        <v>192</v>
      </c>
      <c r="N59" s="18" t="s">
        <v>192</v>
      </c>
    </row>
    <row r="60" spans="1:14" ht="24.75">
      <c r="A60" s="2"/>
      <c r="B60" s="2"/>
      <c r="C60" s="2"/>
      <c r="D60" s="2"/>
      <c r="E60" s="2"/>
      <c r="F60" s="1"/>
      <c r="G60" s="18" t="s">
        <v>193</v>
      </c>
      <c r="H60" s="18" t="s">
        <v>175</v>
      </c>
      <c r="I60" s="18" t="s">
        <v>193</v>
      </c>
      <c r="J60" s="18" t="s">
        <v>194</v>
      </c>
      <c r="K60" s="18" t="s">
        <v>193</v>
      </c>
      <c r="L60" s="18" t="s">
        <v>194</v>
      </c>
      <c r="M60" s="18" t="s">
        <v>193</v>
      </c>
      <c r="N60" s="18" t="s">
        <v>194</v>
      </c>
    </row>
    <row r="61" spans="1:14">
      <c r="A61" s="2"/>
      <c r="B61" s="2"/>
      <c r="C61" s="1"/>
      <c r="D61" s="1"/>
      <c r="E61" s="1"/>
      <c r="F61" s="1"/>
      <c r="G61" s="18" t="s">
        <v>192</v>
      </c>
      <c r="H61" s="18" t="s">
        <v>175</v>
      </c>
      <c r="I61" s="18" t="s">
        <v>192</v>
      </c>
      <c r="J61" s="18" t="s">
        <v>192</v>
      </c>
      <c r="K61" s="18" t="s">
        <v>192</v>
      </c>
      <c r="L61" s="18" t="s">
        <v>192</v>
      </c>
      <c r="M61" s="18" t="s">
        <v>192</v>
      </c>
      <c r="N61" s="18" t="s">
        <v>192</v>
      </c>
    </row>
    <row r="62" spans="1:14" ht="24.75">
      <c r="A62" s="2"/>
      <c r="B62" s="2"/>
      <c r="C62" s="1"/>
      <c r="D62" s="1"/>
      <c r="E62" s="1"/>
      <c r="F62" s="1"/>
      <c r="G62" s="18" t="s">
        <v>193</v>
      </c>
      <c r="H62" s="18" t="s">
        <v>175</v>
      </c>
      <c r="I62" s="18" t="s">
        <v>193</v>
      </c>
      <c r="J62" s="18" t="s">
        <v>194</v>
      </c>
      <c r="K62" s="18" t="s">
        <v>193</v>
      </c>
      <c r="L62" s="18" t="s">
        <v>194</v>
      </c>
      <c r="M62" s="18" t="s">
        <v>193</v>
      </c>
      <c r="N62" s="18" t="s">
        <v>194</v>
      </c>
    </row>
    <row r="63" spans="1:14">
      <c r="A63" s="2"/>
      <c r="B63" s="2"/>
      <c r="C63" s="1"/>
      <c r="D63" s="1"/>
      <c r="E63" s="1"/>
      <c r="F63" s="1"/>
      <c r="G63" s="18" t="s">
        <v>192</v>
      </c>
      <c r="H63" s="18" t="s">
        <v>175</v>
      </c>
      <c r="I63" s="18" t="s">
        <v>192</v>
      </c>
      <c r="J63" s="18" t="s">
        <v>192</v>
      </c>
      <c r="K63" s="18" t="s">
        <v>192</v>
      </c>
      <c r="L63" s="18" t="s">
        <v>192</v>
      </c>
      <c r="M63" s="18" t="s">
        <v>192</v>
      </c>
      <c r="N63" s="18" t="s">
        <v>192</v>
      </c>
    </row>
    <row r="64" spans="1:14" ht="24.75">
      <c r="A64" s="2"/>
      <c r="B64" s="2"/>
      <c r="C64" s="2"/>
      <c r="D64" s="2"/>
      <c r="E64" s="2"/>
      <c r="F64" s="2"/>
      <c r="G64" s="18" t="s">
        <v>193</v>
      </c>
      <c r="H64" s="18" t="s">
        <v>194</v>
      </c>
      <c r="I64" s="18" t="s">
        <v>193</v>
      </c>
      <c r="J64" s="18" t="s">
        <v>194</v>
      </c>
      <c r="K64" s="18" t="s">
        <v>193</v>
      </c>
      <c r="L64" s="18" t="s">
        <v>194</v>
      </c>
      <c r="M64" s="18" t="s">
        <v>193</v>
      </c>
      <c r="N64" s="18" t="s">
        <v>194</v>
      </c>
    </row>
    <row r="65" spans="1:14">
      <c r="A65" s="2"/>
      <c r="B65" s="2"/>
      <c r="C65" s="2"/>
      <c r="D65" s="2"/>
      <c r="E65" s="2"/>
      <c r="F65" s="2"/>
      <c r="G65" s="18" t="s">
        <v>192</v>
      </c>
      <c r="H65" s="18" t="s">
        <v>192</v>
      </c>
      <c r="I65" s="18" t="s">
        <v>192</v>
      </c>
      <c r="J65" s="18" t="s">
        <v>192</v>
      </c>
      <c r="K65" s="18" t="s">
        <v>192</v>
      </c>
      <c r="L65" s="18" t="s">
        <v>192</v>
      </c>
      <c r="M65" s="18" t="s">
        <v>192</v>
      </c>
      <c r="N65" s="18" t="s">
        <v>192</v>
      </c>
    </row>
    <row r="66" spans="1:14" ht="24.75">
      <c r="A66" s="2"/>
      <c r="B66" s="2"/>
      <c r="C66" s="2"/>
      <c r="D66" s="2"/>
      <c r="E66" s="2"/>
      <c r="F66" s="2"/>
      <c r="G66" s="18" t="s">
        <v>193</v>
      </c>
      <c r="H66" s="18" t="s">
        <v>194</v>
      </c>
      <c r="I66" s="18" t="s">
        <v>193</v>
      </c>
      <c r="J66" s="18" t="s">
        <v>194</v>
      </c>
      <c r="K66" s="18" t="s">
        <v>193</v>
      </c>
      <c r="L66" s="18" t="s">
        <v>194</v>
      </c>
      <c r="M66" s="18" t="s">
        <v>193</v>
      </c>
      <c r="N66" s="18" t="s">
        <v>194</v>
      </c>
    </row>
    <row r="67" spans="1:14">
      <c r="A67" s="2"/>
      <c r="B67" s="2"/>
      <c r="C67" s="1"/>
      <c r="D67" s="1"/>
      <c r="E67" s="1"/>
      <c r="F67" s="1"/>
      <c r="G67" s="18" t="s">
        <v>192</v>
      </c>
      <c r="H67" s="18" t="s">
        <v>192</v>
      </c>
      <c r="I67" s="18" t="s">
        <v>192</v>
      </c>
      <c r="J67" s="18" t="s">
        <v>192</v>
      </c>
      <c r="K67" s="18" t="s">
        <v>175</v>
      </c>
      <c r="L67" s="18" t="s">
        <v>192</v>
      </c>
      <c r="M67" s="18" t="s">
        <v>192</v>
      </c>
      <c r="N67" s="18" t="s">
        <v>192</v>
      </c>
    </row>
    <row r="68" spans="1:14" ht="24.75">
      <c r="A68" s="2"/>
      <c r="B68" s="2"/>
      <c r="C68" s="1"/>
      <c r="D68" s="1"/>
      <c r="E68" s="1"/>
      <c r="F68" s="1"/>
      <c r="G68" s="18" t="s">
        <v>193</v>
      </c>
      <c r="H68" s="18" t="s">
        <v>194</v>
      </c>
      <c r="I68" s="18" t="s">
        <v>193</v>
      </c>
      <c r="J68" s="18" t="s">
        <v>194</v>
      </c>
      <c r="K68" s="18" t="s">
        <v>175</v>
      </c>
      <c r="L68" s="18" t="s">
        <v>194</v>
      </c>
      <c r="M68" s="18" t="s">
        <v>193</v>
      </c>
      <c r="N68" s="18" t="s">
        <v>194</v>
      </c>
    </row>
    <row r="69" spans="1:14">
      <c r="A69" s="2"/>
      <c r="B69" s="2"/>
      <c r="C69" s="1"/>
      <c r="D69" s="1"/>
      <c r="E69" s="1"/>
      <c r="F69" s="1"/>
      <c r="G69" s="18" t="s">
        <v>192</v>
      </c>
      <c r="H69" s="18" t="s">
        <v>192</v>
      </c>
      <c r="I69" s="18" t="s">
        <v>192</v>
      </c>
      <c r="J69" s="18" t="s">
        <v>192</v>
      </c>
      <c r="K69" s="18" t="s">
        <v>175</v>
      </c>
      <c r="L69" s="18" t="s">
        <v>192</v>
      </c>
      <c r="M69" s="18" t="s">
        <v>192</v>
      </c>
      <c r="N69" s="18" t="s">
        <v>192</v>
      </c>
    </row>
    <row r="70" spans="1:14" ht="24.75">
      <c r="A70" s="2"/>
      <c r="B70" s="2"/>
      <c r="C70" s="1"/>
      <c r="D70" s="1"/>
      <c r="E70" s="1"/>
      <c r="F70" s="1"/>
      <c r="G70" s="18" t="s">
        <v>193</v>
      </c>
      <c r="H70" s="18" t="s">
        <v>194</v>
      </c>
      <c r="I70" s="18" t="s">
        <v>193</v>
      </c>
      <c r="J70" s="18" t="s">
        <v>194</v>
      </c>
      <c r="K70" s="18" t="s">
        <v>175</v>
      </c>
      <c r="L70" s="18" t="s">
        <v>194</v>
      </c>
      <c r="M70" s="18" t="s">
        <v>193</v>
      </c>
      <c r="N70" s="18" t="s">
        <v>194</v>
      </c>
    </row>
    <row r="71" spans="1:14">
      <c r="A71" s="2"/>
      <c r="B71" s="2"/>
      <c r="C71" s="1"/>
      <c r="D71" s="1"/>
      <c r="E71" s="1"/>
      <c r="F71" s="1"/>
      <c r="G71" s="18" t="s">
        <v>192</v>
      </c>
      <c r="H71" s="18" t="s">
        <v>192</v>
      </c>
      <c r="I71" s="18" t="s">
        <v>192</v>
      </c>
      <c r="J71" s="18" t="s">
        <v>192</v>
      </c>
      <c r="K71" s="18" t="s">
        <v>175</v>
      </c>
      <c r="L71" s="18" t="s">
        <v>192</v>
      </c>
      <c r="M71" s="18" t="s">
        <v>192</v>
      </c>
      <c r="N71" s="18" t="s">
        <v>192</v>
      </c>
    </row>
    <row r="72" spans="1:14" ht="24.75">
      <c r="A72" s="2"/>
      <c r="B72" s="2"/>
      <c r="C72" s="1"/>
      <c r="D72" s="1"/>
      <c r="E72" s="1"/>
      <c r="F72" s="1"/>
      <c r="G72" s="18" t="s">
        <v>193</v>
      </c>
      <c r="H72" s="18" t="s">
        <v>194</v>
      </c>
      <c r="I72" s="18" t="s">
        <v>193</v>
      </c>
      <c r="J72" s="18" t="s">
        <v>194</v>
      </c>
      <c r="K72" s="18" t="s">
        <v>175</v>
      </c>
      <c r="L72" s="18" t="s">
        <v>194</v>
      </c>
      <c r="M72" s="18" t="s">
        <v>193</v>
      </c>
      <c r="N72" s="18" t="s">
        <v>194</v>
      </c>
    </row>
    <row r="73" spans="1:14">
      <c r="A73" s="2"/>
      <c r="B73" s="2"/>
      <c r="C73" s="1"/>
      <c r="D73" s="1"/>
      <c r="E73" s="1"/>
      <c r="F73" s="1"/>
      <c r="G73" s="18" t="s">
        <v>192</v>
      </c>
      <c r="H73" s="18" t="s">
        <v>192</v>
      </c>
      <c r="I73" s="18" t="s">
        <v>192</v>
      </c>
      <c r="J73" s="18" t="s">
        <v>192</v>
      </c>
      <c r="K73" s="18" t="s">
        <v>175</v>
      </c>
      <c r="L73" s="18" t="s">
        <v>192</v>
      </c>
      <c r="M73" s="18" t="s">
        <v>192</v>
      </c>
      <c r="N73" s="18" t="s">
        <v>192</v>
      </c>
    </row>
    <row r="74" spans="1:14" ht="24.75">
      <c r="A74" s="2"/>
      <c r="B74" s="2"/>
      <c r="C74" s="1"/>
      <c r="D74" s="1"/>
      <c r="E74" s="1"/>
      <c r="F74" s="1"/>
      <c r="G74" s="18" t="s">
        <v>193</v>
      </c>
      <c r="H74" s="18" t="s">
        <v>194</v>
      </c>
      <c r="I74" s="18" t="s">
        <v>193</v>
      </c>
      <c r="J74" s="18" t="s">
        <v>194</v>
      </c>
      <c r="K74" s="18" t="s">
        <v>175</v>
      </c>
      <c r="L74" s="18" t="s">
        <v>194</v>
      </c>
      <c r="M74" s="18" t="s">
        <v>193</v>
      </c>
      <c r="N74" s="18" t="s">
        <v>194</v>
      </c>
    </row>
    <row r="75" spans="1:14">
      <c r="A75" s="2"/>
      <c r="B75" s="2"/>
      <c r="C75" s="1"/>
      <c r="D75" s="1"/>
      <c r="E75" s="1"/>
      <c r="F75" s="1"/>
      <c r="G75" s="18" t="s">
        <v>192</v>
      </c>
      <c r="H75" s="18" t="s">
        <v>192</v>
      </c>
      <c r="I75" s="18" t="s">
        <v>192</v>
      </c>
      <c r="J75" s="18" t="s">
        <v>192</v>
      </c>
      <c r="K75" s="18" t="s">
        <v>175</v>
      </c>
      <c r="L75" s="18" t="s">
        <v>192</v>
      </c>
      <c r="M75" s="18" t="s">
        <v>192</v>
      </c>
      <c r="N75" s="18" t="s">
        <v>192</v>
      </c>
    </row>
    <row r="76" spans="1:14" ht="24.75">
      <c r="A76" s="2"/>
      <c r="B76" s="2"/>
      <c r="C76" s="2"/>
      <c r="D76" s="2"/>
      <c r="E76" s="2"/>
      <c r="F76" s="2"/>
      <c r="G76" s="18" t="s">
        <v>193</v>
      </c>
      <c r="H76" s="18" t="s">
        <v>194</v>
      </c>
      <c r="I76" s="18" t="s">
        <v>193</v>
      </c>
      <c r="J76" s="18" t="s">
        <v>194</v>
      </c>
      <c r="K76" s="18" t="s">
        <v>175</v>
      </c>
      <c r="L76" s="18" t="s">
        <v>194</v>
      </c>
      <c r="M76" s="18" t="s">
        <v>193</v>
      </c>
      <c r="N76" s="18" t="s">
        <v>194</v>
      </c>
    </row>
    <row r="77" spans="1:14">
      <c r="A77" s="2"/>
      <c r="B77" s="2"/>
      <c r="C77" s="2"/>
      <c r="D77" s="2"/>
      <c r="E77" s="2"/>
      <c r="F77" s="2"/>
      <c r="G77" s="18" t="s">
        <v>192</v>
      </c>
      <c r="H77" s="18" t="s">
        <v>192</v>
      </c>
      <c r="I77" s="18" t="s">
        <v>192</v>
      </c>
      <c r="J77" s="18" t="s">
        <v>192</v>
      </c>
      <c r="K77" s="18" t="s">
        <v>175</v>
      </c>
      <c r="L77" s="18" t="s">
        <v>192</v>
      </c>
      <c r="M77" s="18" t="s">
        <v>192</v>
      </c>
      <c r="N77" s="18" t="s">
        <v>192</v>
      </c>
    </row>
    <row r="78" spans="1:14" ht="24.75">
      <c r="A78" s="2"/>
      <c r="B78" s="2"/>
      <c r="C78" s="2"/>
      <c r="D78" s="2"/>
      <c r="E78" s="2"/>
      <c r="F78" s="2"/>
      <c r="G78" s="18" t="s">
        <v>193</v>
      </c>
      <c r="H78" s="18" t="s">
        <v>194</v>
      </c>
      <c r="I78" s="18" t="s">
        <v>193</v>
      </c>
      <c r="J78" s="18" t="s">
        <v>194</v>
      </c>
      <c r="K78" s="18" t="s">
        <v>175</v>
      </c>
      <c r="L78" s="18" t="s">
        <v>194</v>
      </c>
      <c r="M78" s="18" t="s">
        <v>193</v>
      </c>
      <c r="N78" s="18" t="s">
        <v>194</v>
      </c>
    </row>
    <row r="79" spans="1:14">
      <c r="A79" s="2"/>
      <c r="B79" s="2"/>
      <c r="C79" s="1"/>
      <c r="D79" s="1"/>
      <c r="E79" s="1"/>
      <c r="F79" s="1"/>
      <c r="G79" s="18" t="s">
        <v>192</v>
      </c>
      <c r="H79" s="18" t="s">
        <v>192</v>
      </c>
      <c r="I79" s="18" t="s">
        <v>192</v>
      </c>
      <c r="J79" s="18" t="s">
        <v>192</v>
      </c>
      <c r="K79" s="18" t="s">
        <v>192</v>
      </c>
      <c r="L79" s="18" t="s">
        <v>192</v>
      </c>
      <c r="M79" s="18" t="s">
        <v>192</v>
      </c>
      <c r="N79" s="18" t="s">
        <v>192</v>
      </c>
    </row>
    <row r="80" spans="1:14">
      <c r="A80" s="2"/>
      <c r="B80" s="2"/>
      <c r="C80" s="2"/>
      <c r="D80" s="2"/>
      <c r="E80" s="2"/>
    </row>
    <row r="81" spans="1:5">
      <c r="A81" s="2"/>
      <c r="B81" s="2"/>
      <c r="C81" s="2"/>
      <c r="D81" s="2"/>
      <c r="E81" s="2"/>
    </row>
    <row r="82" spans="1:5">
      <c r="A82" s="2"/>
      <c r="B82" s="2"/>
      <c r="C82" s="2"/>
      <c r="D82" s="2"/>
      <c r="E82" s="2"/>
    </row>
    <row r="84" spans="1:5">
      <c r="A84" s="2"/>
      <c r="B84" s="2"/>
      <c r="C84" s="1"/>
      <c r="D84" s="1"/>
      <c r="E84" s="1"/>
    </row>
    <row r="87" spans="1:5">
      <c r="A87" s="2"/>
      <c r="B87" s="2"/>
      <c r="C87" s="1"/>
      <c r="D87" s="1"/>
      <c r="E87" s="1"/>
    </row>
    <row r="88" spans="1:5">
      <c r="A88" s="2"/>
      <c r="B88" s="2"/>
      <c r="C88" s="1"/>
      <c r="D88" s="1"/>
      <c r="E88" s="1"/>
    </row>
    <row r="89" spans="1:5">
      <c r="A89" s="2"/>
      <c r="B89" s="2"/>
      <c r="C89" s="2"/>
      <c r="D89" s="2"/>
      <c r="E89" s="2"/>
    </row>
    <row r="91" spans="1:5">
      <c r="A91" s="2"/>
      <c r="B91" s="2"/>
      <c r="C91" s="2"/>
      <c r="D91" s="2"/>
      <c r="E91" s="2"/>
    </row>
    <row r="92" spans="1:5">
      <c r="A92" s="2"/>
      <c r="B92" s="2"/>
      <c r="C92" s="2"/>
      <c r="D92" s="2"/>
      <c r="E92" s="2"/>
    </row>
    <row r="93" spans="1:5">
      <c r="A93" s="2"/>
      <c r="B93" s="2"/>
      <c r="C93" s="1"/>
      <c r="D93" s="1"/>
      <c r="E93" s="1"/>
    </row>
    <row r="94" spans="1:5">
      <c r="A94" s="2"/>
      <c r="B94" s="2"/>
      <c r="C94" s="1"/>
      <c r="D94" s="1"/>
      <c r="E94" s="1"/>
    </row>
    <row r="95" spans="1:5">
      <c r="A95" s="2"/>
      <c r="B95" s="2"/>
      <c r="C95" s="1"/>
      <c r="D95" s="1"/>
      <c r="E95" s="1"/>
    </row>
    <row r="96" spans="1:5">
      <c r="A96" s="2"/>
      <c r="B96" s="2"/>
      <c r="C96" s="1"/>
      <c r="D96" s="1"/>
      <c r="E96" s="1"/>
    </row>
    <row r="98" spans="1:5">
      <c r="A98" s="2"/>
      <c r="B98" s="2"/>
      <c r="C98" s="1"/>
      <c r="D98" s="1"/>
      <c r="E98" s="1"/>
    </row>
    <row r="100" spans="1:5">
      <c r="A100" s="2"/>
      <c r="B100" s="2"/>
      <c r="C100" s="1"/>
      <c r="D100" s="1"/>
      <c r="E100" s="1"/>
    </row>
    <row r="101" spans="1:5">
      <c r="A101" s="2"/>
      <c r="B101" s="2"/>
      <c r="C101" s="1"/>
      <c r="D101" s="1"/>
      <c r="E101" s="1"/>
    </row>
    <row r="102" spans="1:5">
      <c r="A102" s="2"/>
      <c r="B102" s="2"/>
      <c r="C102" s="1"/>
      <c r="D102" s="1"/>
      <c r="E102" s="1"/>
    </row>
    <row r="105" spans="1:5">
      <c r="A105" s="2"/>
      <c r="B105" s="2"/>
      <c r="C105" s="1"/>
      <c r="D105" s="1"/>
      <c r="E105" s="1"/>
    </row>
    <row r="106" spans="1:5">
      <c r="A106" s="2"/>
      <c r="B106" s="2"/>
      <c r="C106" s="2"/>
      <c r="D106" s="2"/>
      <c r="E106" s="2"/>
    </row>
    <row r="107" spans="1:5">
      <c r="A107" s="2"/>
      <c r="B107" s="2"/>
      <c r="C107" s="2"/>
      <c r="D107" s="2"/>
      <c r="E107" s="2"/>
    </row>
    <row r="108" spans="1:5">
      <c r="A108" s="2"/>
      <c r="B108" s="2"/>
      <c r="C108" s="2"/>
      <c r="D108" s="2"/>
      <c r="E108" s="2"/>
    </row>
    <row r="134" spans="1:5">
      <c r="A134" s="2"/>
      <c r="B134" s="2"/>
      <c r="C134" s="1"/>
      <c r="D134" s="1"/>
      <c r="E134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J35"/>
  <sheetViews>
    <sheetView workbookViewId="0">
      <selection activeCell="B7" sqref="B7"/>
    </sheetView>
  </sheetViews>
  <sheetFormatPr baseColWidth="10" defaultRowHeight="15"/>
  <cols>
    <col min="1" max="1" width="70.7109375" style="12" customWidth="1"/>
  </cols>
  <sheetData>
    <row r="1" spans="1:10">
      <c r="A1"/>
      <c r="B1" t="s">
        <v>165</v>
      </c>
    </row>
    <row r="2" spans="1:10">
      <c r="A2"/>
      <c r="B2" t="s">
        <v>166</v>
      </c>
      <c r="D2" t="s">
        <v>167</v>
      </c>
      <c r="E2" t="s">
        <v>168</v>
      </c>
      <c r="F2" t="s">
        <v>169</v>
      </c>
      <c r="G2" t="s">
        <v>170</v>
      </c>
      <c r="H2" t="s">
        <v>171</v>
      </c>
      <c r="I2" t="s">
        <v>172</v>
      </c>
      <c r="J2" t="s">
        <v>173</v>
      </c>
    </row>
    <row r="3" spans="1:10">
      <c r="A3" s="11" t="s">
        <v>161</v>
      </c>
      <c r="B3">
        <f>SUM(C10:C13)</f>
        <v>1</v>
      </c>
    </row>
    <row r="4" spans="1:10">
      <c r="A4" s="11" t="s">
        <v>162</v>
      </c>
      <c r="B4">
        <f>SUM(C16:C22)</f>
        <v>1.34</v>
      </c>
    </row>
    <row r="5" spans="1:10">
      <c r="A5" s="11" t="s">
        <v>163</v>
      </c>
      <c r="B5">
        <f>SUM(C26:C30)</f>
        <v>1.17</v>
      </c>
    </row>
    <row r="6" spans="1:10">
      <c r="A6" s="11" t="s">
        <v>164</v>
      </c>
      <c r="B6">
        <f>SUM(C33:C35)</f>
        <v>1</v>
      </c>
    </row>
    <row r="7" spans="1:10">
      <c r="A7"/>
    </row>
    <row r="8" spans="1:10">
      <c r="A8"/>
    </row>
    <row r="9" spans="1:10" s="14" customFormat="1">
      <c r="A9" s="13" t="s">
        <v>174</v>
      </c>
      <c r="C9" s="14" t="s">
        <v>174</v>
      </c>
    </row>
    <row r="10" spans="1:10">
      <c r="A10" s="12" t="s">
        <v>176</v>
      </c>
      <c r="B10" t="s">
        <v>175</v>
      </c>
      <c r="C10">
        <f>IF(B10=TRUE,0.66,0.34)</f>
        <v>0.34</v>
      </c>
    </row>
    <row r="11" spans="1:10">
      <c r="A11" s="12" t="s">
        <v>177</v>
      </c>
      <c r="B11" t="b">
        <v>1</v>
      </c>
      <c r="C11">
        <f>IF(B11=TRUE,0.66,0.34)</f>
        <v>0.66</v>
      </c>
    </row>
    <row r="12" spans="1:10">
      <c r="A12" s="12" t="s">
        <v>178</v>
      </c>
      <c r="C12">
        <f>IF(B12=TRUE,0.66,IF(B12="",0,0))</f>
        <v>0</v>
      </c>
    </row>
    <row r="15" spans="1:10" s="14" customFormat="1">
      <c r="A15" s="13" t="s">
        <v>179</v>
      </c>
    </row>
    <row r="16" spans="1:10">
      <c r="A16" s="12" t="s">
        <v>180</v>
      </c>
      <c r="B16" t="b">
        <v>0</v>
      </c>
      <c r="C16">
        <f>IF(B16=TRUE,0.66,0)</f>
        <v>0</v>
      </c>
    </row>
    <row r="17" spans="1:3">
      <c r="A17" s="12" t="s">
        <v>181</v>
      </c>
      <c r="B17" t="b">
        <v>0</v>
      </c>
      <c r="C17">
        <f>IF(B17=TRUE,0.5,0)</f>
        <v>0</v>
      </c>
    </row>
    <row r="18" spans="1:3">
      <c r="A18" s="12" t="s">
        <v>182</v>
      </c>
      <c r="B18" t="b">
        <v>1</v>
      </c>
      <c r="C18">
        <f>IF(B18=TRUE,0.34,0)</f>
        <v>0.34</v>
      </c>
    </row>
    <row r="20" spans="1:3">
      <c r="A20" s="12" t="s">
        <v>183</v>
      </c>
      <c r="B20" t="b">
        <v>0</v>
      </c>
      <c r="C20">
        <f>IF(B20=TRUE,0.66,0.34)</f>
        <v>0.34</v>
      </c>
    </row>
    <row r="22" spans="1:3" ht="30">
      <c r="A22" s="15" t="s">
        <v>184</v>
      </c>
      <c r="B22" t="b">
        <v>1</v>
      </c>
      <c r="C22">
        <f t="shared" ref="C22" si="0">IF(B22=TRUE,0.66,0.34)</f>
        <v>0.66</v>
      </c>
    </row>
    <row r="23" spans="1:3">
      <c r="A23" s="15"/>
    </row>
    <row r="25" spans="1:3" s="14" customFormat="1">
      <c r="A25" s="13" t="s">
        <v>185</v>
      </c>
      <c r="C25"/>
    </row>
    <row r="26" spans="1:3">
      <c r="A26" s="12" t="s">
        <v>186</v>
      </c>
      <c r="B26" t="b">
        <v>0</v>
      </c>
      <c r="C26">
        <f>IF(B26=TRUE,0.34,0.17)</f>
        <v>0.17</v>
      </c>
    </row>
    <row r="27" spans="1:3">
      <c r="A27" s="12" t="s">
        <v>187</v>
      </c>
      <c r="B27" t="b">
        <v>1</v>
      </c>
      <c r="C27">
        <f>IF(B27=TRUE,0.34,0.17)</f>
        <v>0.34</v>
      </c>
    </row>
    <row r="29" spans="1:3" ht="30">
      <c r="A29" s="15" t="s">
        <v>188</v>
      </c>
      <c r="B29" t="b">
        <v>1</v>
      </c>
      <c r="C29">
        <f>IF(B29=TRUE,0.66,0.34)</f>
        <v>0.66</v>
      </c>
    </row>
    <row r="30" spans="1:3">
      <c r="A30" s="15"/>
    </row>
    <row r="32" spans="1:3" s="14" customFormat="1">
      <c r="A32" s="13" t="s">
        <v>189</v>
      </c>
      <c r="C32"/>
    </row>
    <row r="33" spans="1:3">
      <c r="A33" s="12" t="s">
        <v>190</v>
      </c>
      <c r="B33" t="b">
        <v>1</v>
      </c>
      <c r="C33">
        <f>IF(B33=TRUE,0.34,0.66)</f>
        <v>0.34</v>
      </c>
    </row>
    <row r="35" spans="1:3">
      <c r="A35" s="12" t="s">
        <v>191</v>
      </c>
      <c r="B35" t="b">
        <v>1</v>
      </c>
      <c r="C35">
        <f t="shared" ref="C30:C35" si="1">IF(B35=TRUE,0.66,0.34)</f>
        <v>0.66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H27" sqref="H27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Tab_gen_AE</vt:lpstr>
      <vt:lpstr>Etude_agences</vt:lpstr>
      <vt:lpstr>Sensib_milieux</vt:lpstr>
      <vt:lpstr>Grav_déchets</vt:lpstr>
      <vt:lpstr>Grav_poll_air</vt:lpstr>
      <vt:lpstr>Grav_poll_eaux</vt:lpstr>
      <vt:lpstr>Grav_poll_sols</vt:lpstr>
      <vt:lpstr>Grav_voisinage</vt:lpstr>
      <vt:lpstr>Grav_ress_nat</vt:lpstr>
    </vt:vector>
  </TitlesOfParts>
  <Company>Cafes MERLING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MLORY</dc:creator>
  <cp:lastModifiedBy>MLORY</cp:lastModifiedBy>
  <cp:lastPrinted>2013-06-20T13:21:22Z</cp:lastPrinted>
  <dcterms:created xsi:type="dcterms:W3CDTF">2013-06-13T09:12:55Z</dcterms:created>
  <dcterms:modified xsi:type="dcterms:W3CDTF">2013-06-24T09:55:29Z</dcterms:modified>
</cp:coreProperties>
</file>