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235244\OneDrive\Documents\"/>
    </mc:Choice>
  </mc:AlternateContent>
  <bookViews>
    <workbookView xWindow="0" yWindow="0" windowWidth="24000" windowHeight="10320" firstSheet="1" activeTab="1"/>
  </bookViews>
  <sheets>
    <sheet name="Attendu Recette " sheetId="1" state="hidden" r:id="rId1"/>
    <sheet name="Test" sheetId="6" r:id="rId2"/>
    <sheet name="Param" sheetId="3" r:id="rId3"/>
    <sheet name="Feuil2" sheetId="5" r:id="rId4"/>
    <sheet name="Feuil1" sheetId="4" r:id="rId5"/>
  </sheets>
  <definedNames>
    <definedName name="_xlnm._FilterDatabase" localSheetId="0" hidden="1">'Attendu Recette '!$B$1:$N$8</definedName>
  </definedNames>
  <calcPr calcId="152511"/>
</workbook>
</file>

<file path=xl/calcChain.xml><?xml version="1.0" encoding="utf-8"?>
<calcChain xmlns="http://schemas.openxmlformats.org/spreadsheetml/2006/main">
  <c r="F70" i="5" l="1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L262" i="1"/>
  <c r="A1" i="1"/>
</calcChain>
</file>

<file path=xl/sharedStrings.xml><?xml version="1.0" encoding="utf-8"?>
<sst xmlns="http://schemas.openxmlformats.org/spreadsheetml/2006/main" count="2698" uniqueCount="901">
  <si>
    <t>Produits</t>
  </si>
  <si>
    <t xml:space="preserve">Qté pour Recette </t>
  </si>
  <si>
    <t>Sous-traitant</t>
  </si>
  <si>
    <t>Détail du besoin</t>
  </si>
  <si>
    <t xml:space="preserve">Date prise en compte logistique </t>
  </si>
  <si>
    <t>Date récepetion produit</t>
  </si>
  <si>
    <t>SUG8UK-ADT</t>
  </si>
  <si>
    <t>SHZ</t>
  </si>
  <si>
    <t>Demande déjà effectué</t>
  </si>
  <si>
    <t>IR800M</t>
  </si>
  <si>
    <t>DODT800GY-B</t>
  </si>
  <si>
    <t>HVACPIR</t>
  </si>
  <si>
    <t>EPIQ</t>
  </si>
  <si>
    <t>SECOM</t>
  </si>
  <si>
    <t xml:space="preserve">Arrivée produits prévus Jeudi. Recette à faire après rework et avt RFS
</t>
  </si>
  <si>
    <t xml:space="preserve">Pour vérification application eco </t>
  </si>
  <si>
    <t>Recette pour vérificarion Application DV</t>
  </si>
  <si>
    <t>3éme Fab SHZ</t>
  </si>
  <si>
    <t>dernière recep avec modif</t>
  </si>
  <si>
    <t>lot de reprise</t>
  </si>
  <si>
    <t>-</t>
  </si>
  <si>
    <t>LKP(E)</t>
  </si>
  <si>
    <t>Réception prévue le 11oct pour vérification de l'ancien microphone :</t>
  </si>
  <si>
    <t>3éme Lot de fabrication, dernière recette qualité à SECOM</t>
  </si>
  <si>
    <t>IRPI800M</t>
  </si>
  <si>
    <t>Reçu</t>
  </si>
  <si>
    <t xml:space="preserve">KIT SUCRE </t>
  </si>
  <si>
    <t>DHL</t>
  </si>
  <si>
    <t>Mise à jour demande pour logistique</t>
  </si>
  <si>
    <t xml:space="preserve">NO PRODUCTION </t>
  </si>
  <si>
    <t>25 PCS TRL 1277 AU 13/10</t>
  </si>
  <si>
    <t xml:space="preserve"> TRL 1273 AU 12/10</t>
  </si>
  <si>
    <t>DO800M</t>
  </si>
  <si>
    <t>TCC800M</t>
  </si>
  <si>
    <t xml:space="preserve">1 carton de regroupement à reception de ce lot pour vérification marquage polarité pile </t>
  </si>
  <si>
    <t xml:space="preserve">SUG8FR-GA </t>
  </si>
  <si>
    <t>OK</t>
  </si>
  <si>
    <t>Produit localisé en production ??? Vérif faite produit refusé retour logistique le 21/10/2011</t>
  </si>
  <si>
    <t xml:space="preserve">5 kit SUCRE fait à DHL pour vérification process kitting </t>
  </si>
  <si>
    <t>IR8M-H</t>
  </si>
  <si>
    <t>SUCRE</t>
  </si>
  <si>
    <t xml:space="preserve">Fabrication avec application EC-19158 Connecteur MC55 à passer de K6251LF à K6251MFLF </t>
  </si>
  <si>
    <t>Blocage QC</t>
  </si>
  <si>
    <t>Production neuve</t>
  </si>
  <si>
    <t>SPR</t>
  </si>
  <si>
    <t>recette sur Fab chine (sur les 3 premier lot)</t>
  </si>
  <si>
    <t xml:space="preserve">Commentaire Qualité </t>
  </si>
  <si>
    <t>Commentaire logistique</t>
  </si>
  <si>
    <t xml:space="preserve">Qté lot </t>
  </si>
  <si>
    <t>PROD secom</t>
  </si>
  <si>
    <t xml:space="preserve">Recette sur lot de Fab EPIQ </t>
  </si>
  <si>
    <t>SUG8EU-STD</t>
  </si>
  <si>
    <t>CME8EU-STD7G</t>
  </si>
  <si>
    <t>Recette suite reprise prod (transfo UK-STD en EU-STD sw + notice)</t>
  </si>
  <si>
    <t xml:space="preserve">Recette sur lot de production </t>
  </si>
  <si>
    <t>SI800VE</t>
  </si>
  <si>
    <t xml:space="preserve">Preserie pour recette (prévoir une expe client de ces produits </t>
  </si>
  <si>
    <t>HME8FR-GA7G</t>
  </si>
  <si>
    <t>Recette compléte (avec RTC) RFS prévu S46</t>
  </si>
  <si>
    <t>Blocage QC puisque attente RFS</t>
  </si>
  <si>
    <t>LKPE</t>
  </si>
  <si>
    <t>Recette suite reprise mode user</t>
  </si>
  <si>
    <t>Ok prod à faire en rectte prevu S45</t>
  </si>
  <si>
    <t>Des fin de reprise</t>
  </si>
  <si>
    <t>CAMIR</t>
  </si>
  <si>
    <t>CAMIR-N</t>
  </si>
  <si>
    <t>Recette  preserie</t>
  </si>
  <si>
    <t>Recette preserie</t>
  </si>
  <si>
    <t xml:space="preserve">ANNULE </t>
  </si>
  <si>
    <t>Fait retour DHL</t>
  </si>
  <si>
    <t xml:space="preserve">Recette compléte </t>
  </si>
  <si>
    <t>Sucre issu de transfo de FR-GA  en UK-ADT</t>
  </si>
  <si>
    <t>Etat</t>
  </si>
  <si>
    <t>CLHU3848487 201109137003</t>
  </si>
  <si>
    <t>DODT8M</t>
  </si>
  <si>
    <t>Recette sur nouvelle production</t>
  </si>
  <si>
    <t>Blocage QC (à confirmé ce jour en réunion de service</t>
  </si>
  <si>
    <t>ok recu</t>
  </si>
  <si>
    <t>200pcs parties le 24/11</t>
  </si>
  <si>
    <t>prévu début s49</t>
  </si>
  <si>
    <t>RETOUR DHL A FAIRE - FAIT LE 16DEC</t>
  </si>
  <si>
    <t>Recette sur 1er lot corrigé du CRAB 1079 (changement R)</t>
  </si>
  <si>
    <t>SPR-S8EZ</t>
  </si>
  <si>
    <t>Carte ETH</t>
  </si>
  <si>
    <t>Transfo de TCB8M par la chine (reflashage et changement coque avt) - Produits pour conformité</t>
  </si>
  <si>
    <t xml:space="preserve">Blocage QC </t>
  </si>
  <si>
    <t>OK en vérif</t>
  </si>
  <si>
    <t>Recette sur 1lot modifié du CRAB1103</t>
  </si>
  <si>
    <t>Date estimée arrivée des produits</t>
  </si>
  <si>
    <t>IR8M</t>
  </si>
  <si>
    <t>IRPI8M</t>
  </si>
  <si>
    <t>IRPI800M-RU</t>
  </si>
  <si>
    <t>IRPI8EZ</t>
  </si>
  <si>
    <t>Un carton de x20pcs pour vérification de l'EC-23368 (appliqué en s03)</t>
  </si>
  <si>
    <t>Attente retour Chine</t>
  </si>
  <si>
    <t>TCB800M</t>
  </si>
  <si>
    <t>DET8M</t>
  </si>
  <si>
    <t>DET8M-RU</t>
  </si>
  <si>
    <t>Voir ligne ci-dessus</t>
  </si>
  <si>
    <t>Bloquage AQC</t>
  </si>
  <si>
    <t>DO800M fabriqués avec Quartz délipro
x50 produits seront bloqués pendant pls mois pour vérification périodique du décalge en freq.</t>
  </si>
  <si>
    <t>Un carton de regroupement pour vérification du process de soudure de la ferrite - production récente SHZ</t>
  </si>
  <si>
    <t>CAMIR(N)</t>
  </si>
  <si>
    <t>TCU-CC</t>
  </si>
  <si>
    <t xml:space="preserve">1 carton de regroupement pour mesure produits et sorti référence </t>
  </si>
  <si>
    <t xml:space="preserve">2 carton de regroupement pour mesure produits et sorti référence </t>
  </si>
  <si>
    <t>C</t>
  </si>
  <si>
    <t>HME8FR-IMT7G</t>
  </si>
  <si>
    <t>Depart S05 BY SEA eta S10</t>
  </si>
  <si>
    <t>20</t>
  </si>
  <si>
    <t>ANNULE REPPORTE SUR LIGNE 44 : SUG8FR-GA</t>
  </si>
  <si>
    <t>Pour recette qualité vérification bouton INT et process de soudure de la ferrite - production récente SHZ</t>
  </si>
  <si>
    <t>Prévoir le blocage AQC de ces produits</t>
  </si>
  <si>
    <t>Vérification application ECO 25758 Software 500-01069 is updated from L14 to L24; sur nouvelle production L24</t>
  </si>
  <si>
    <t xml:space="preserve">Mi mars </t>
  </si>
  <si>
    <t>Entrée produflex du 10/02/2012</t>
  </si>
  <si>
    <t>12/02/2012 ( nouvelle info début S8)</t>
  </si>
  <si>
    <t>HME8RU-GFS</t>
  </si>
  <si>
    <t xml:space="preserve">Recette 1 er lot de production </t>
  </si>
  <si>
    <t>DO800M2</t>
  </si>
  <si>
    <t>Recettte sur lot de fab application EC-24937 "54Z0019C ind C"</t>
  </si>
  <si>
    <t xml:space="preserve">Recette 1er lot SHZ en Y21 </t>
  </si>
  <si>
    <t>Pour essai nouvelle trappe pile / new plasturgie</t>
  </si>
  <si>
    <t>Arivée le 06/03 dhl</t>
  </si>
  <si>
    <t>Arivée le 14/04 dhl</t>
  </si>
  <si>
    <t>Arivée le 21/03 dhl</t>
  </si>
  <si>
    <t>Arivée le 12/03 dhl</t>
  </si>
  <si>
    <t>Arivée par air semaine prochaine (S11)</t>
  </si>
  <si>
    <t>SI800M</t>
  </si>
  <si>
    <t>1ere pièces indice technique B</t>
  </si>
  <si>
    <t xml:space="preserve">Merci de demander à DHL de faire un état des produits DET8M &amp; DET8M-RU en stock : qté par date code de fabrication Puis rapatrier sur Sophia pour chacune des 2 références :
 - 1 produit avec date code le plus ancien 
- 1 produit avec date code le plus récent Les produits seront restitués après le contrôle de la version des coques plastiques 
</t>
  </si>
  <si>
    <t>LKPES8M-P24</t>
  </si>
  <si>
    <t>LKPES8M-FR</t>
  </si>
  <si>
    <t>420</t>
  </si>
  <si>
    <t>80</t>
  </si>
  <si>
    <t xml:space="preserve">Vérification  application EC 24032 Rework fait en SHZ </t>
  </si>
  <si>
    <t>BLOCAGE AQC</t>
  </si>
  <si>
    <t>CMI8UK-STD-7/ CME8UK-STD7G</t>
  </si>
  <si>
    <t>2x20</t>
  </si>
  <si>
    <t>PROD secom / SHZ</t>
  </si>
  <si>
    <t>CAMIR-N-RU</t>
  </si>
  <si>
    <t>1000</t>
  </si>
  <si>
    <t>CAMIR-N-RU reveillable  expédié AIR recette qualité</t>
  </si>
  <si>
    <t>750</t>
  </si>
  <si>
    <t>x25</t>
  </si>
  <si>
    <t>reprise EPIQ reflashage Y13 en Y23</t>
  </si>
  <si>
    <t>Blocage AQC</t>
  </si>
  <si>
    <t>SUG8EU-ADT</t>
  </si>
  <si>
    <t>SHZ Prod Secom</t>
  </si>
  <si>
    <t>Recette sur 1er production de EU ADT / sur rework Prod Secom (si prévu)</t>
  </si>
  <si>
    <t>DF8EZ</t>
  </si>
  <si>
    <t>X20</t>
  </si>
  <si>
    <t>Vérification scotch double face + confo</t>
  </si>
  <si>
    <t>x20</t>
  </si>
  <si>
    <t>Pb de confirguration à vérifier</t>
  </si>
  <si>
    <t>LKP-S8M-EN</t>
  </si>
  <si>
    <t>CO8M</t>
  </si>
  <si>
    <t>EI</t>
  </si>
  <si>
    <t xml:space="preserve">Non pas de nouvelle occurrence erreur client </t>
  </si>
  <si>
    <t>Recette faite sur reprise prod</t>
  </si>
  <si>
    <t>503</t>
  </si>
  <si>
    <t>SUG pour SAV</t>
  </si>
  <si>
    <t>CMI8EU-STD-7</t>
  </si>
  <si>
    <t>PMI8FR-STD-7</t>
  </si>
  <si>
    <t>PME8FR-STD7G</t>
  </si>
  <si>
    <t>x5</t>
  </si>
  <si>
    <t>reflashé</t>
  </si>
  <si>
    <t>recette sur reflashage L25</t>
  </si>
  <si>
    <t>LKPES8M-EN</t>
  </si>
  <si>
    <t>SPKE8RU-GFS</t>
  </si>
  <si>
    <t>1er prod</t>
  </si>
  <si>
    <t>Recette sur 1er lot en soft Y24</t>
  </si>
  <si>
    <t>x50</t>
  </si>
  <si>
    <t>Recette sur 50 1er pcs + qualification</t>
  </si>
  <si>
    <t>Recettte sur produit avec new plasturgie</t>
  </si>
  <si>
    <t>le 11/05/12 à Mougins</t>
  </si>
  <si>
    <t>attente retour chine</t>
  </si>
  <si>
    <t>ARRIVEE LE 16/05/12</t>
  </si>
  <si>
    <t>ARK / ARKE</t>
  </si>
  <si>
    <t>Carton de regroupement pour vérification NC199 (pb support mural) sur production 2012 - carton remis en stock après vérification (rapide)</t>
  </si>
  <si>
    <t>Pas de recette dans l'immédiat reflashage ou transfo (recette faite en Y21 PB sur support SIM</t>
  </si>
  <si>
    <t xml:space="preserve">x1 carton de regroupement dernière fabrication avec pasturgie chine </t>
  </si>
  <si>
    <t xml:space="preserve">reception de 2pcs </t>
  </si>
  <si>
    <t>Attente votre reponse si tri ou pas</t>
  </si>
  <si>
    <t>x1 carton de regroupement pour vérification des dimessions de la trappe SIM</t>
  </si>
  <si>
    <t>Pas de tri non vérifier laissé dans l'état</t>
  </si>
  <si>
    <t>vérif faite</t>
  </si>
  <si>
    <t>SEF8M-NB</t>
  </si>
  <si>
    <t>x10</t>
  </si>
  <si>
    <t xml:space="preserve">x10 SEF8M-NB pour vérification consommation repos </t>
  </si>
  <si>
    <t xml:space="preserve">SPR </t>
  </si>
  <si>
    <t xml:space="preserve">x1 carton de regroupement - recette pour application nouvelle méthode </t>
  </si>
  <si>
    <t>TCBx</t>
  </si>
  <si>
    <t xml:space="preserve">x1 carton de regroupement , vérification tension pile en charge </t>
  </si>
  <si>
    <t>en réception dhl semaine 30</t>
  </si>
  <si>
    <t>en réception dhl semaine28</t>
  </si>
  <si>
    <t>CME8BN-STD7G</t>
  </si>
  <si>
    <t xml:space="preserve">x2 carton vérification nouveau soft L25f </t>
  </si>
  <si>
    <t>IR8M/IRPI8M</t>
  </si>
  <si>
    <t>x60</t>
  </si>
  <si>
    <t>LKP-</t>
  </si>
  <si>
    <t>LKPE-</t>
  </si>
  <si>
    <t>x1 carton de regroupement pour vérification de l'état de la membrane du clavier (possible dépots) - Prendre les plus récents</t>
  </si>
  <si>
    <t>27aout12</t>
  </si>
  <si>
    <t>Vérification faites vs QF068</t>
  </si>
  <si>
    <t>Fin aout 12</t>
  </si>
  <si>
    <t>Couleurs accepté par le MKT</t>
  </si>
  <si>
    <t>Pas de prod </t>
  </si>
  <si>
    <t>ARRIVEE S44-45</t>
  </si>
  <si>
    <t>fait</t>
  </si>
  <si>
    <t>s38</t>
  </si>
  <si>
    <t>IRPI80M</t>
  </si>
  <si>
    <t>CMI8FR-ADT-7</t>
  </si>
  <si>
    <t>Vérification ligne RTC</t>
  </si>
  <si>
    <t>HMI8SE-THM7G</t>
  </si>
  <si>
    <t>DTE8M</t>
  </si>
  <si>
    <t>x1 carton de regroupement , Vérification de la bonne transformation de DET8M-RU en DET8M</t>
  </si>
  <si>
    <t>HMI8NO-SEC7G</t>
  </si>
  <si>
    <t xml:space="preserve">Reprise HMI8NO-SEC7G sw L24 enL30 (expédition spécifique au client) - </t>
  </si>
  <si>
    <t>Vérification EC-29712</t>
  </si>
  <si>
    <t>DFS8M</t>
  </si>
  <si>
    <t>x1</t>
  </si>
  <si>
    <t>Vérification état actuel du produit avnt version Meshed</t>
  </si>
  <si>
    <t>DF8M</t>
  </si>
  <si>
    <t>Sys Sensor</t>
  </si>
  <si>
    <t>x1 carton de regroupement pour vérification des produits vs NC206</t>
  </si>
  <si>
    <t xml:space="preserve">Recette qualité sur Mass prod </t>
  </si>
  <si>
    <t>livraison le 29/10 chez DHL donc livraison 30/10 à Mougins</t>
  </si>
  <si>
    <t>x372</t>
  </si>
  <si>
    <t xml:space="preserve">Vérification EC-28201 : version soft L15 vers L24b sur rework DHL </t>
  </si>
  <si>
    <t>23/10/12 transport Manu Serna</t>
  </si>
  <si>
    <t>Pour approbation EC-30574</t>
  </si>
  <si>
    <t>Secom</t>
  </si>
  <si>
    <t>TAGEZ-I</t>
  </si>
  <si>
    <t>x100</t>
  </si>
  <si>
    <t>x4 cartons de regroupement pour vérifier la lecture du code 2D des TAG envoyés chez GA [CRAB-1357]</t>
  </si>
  <si>
    <t>LPR</t>
  </si>
  <si>
    <t>Pour essai complémentaire fiabilité de masse (défaut Mosfet) - Indice et date de fab indiférents</t>
  </si>
  <si>
    <t>CAMIR-N2</t>
  </si>
  <si>
    <t>x20 produits de chaque lot de la livraison de février pour recettes</t>
  </si>
  <si>
    <t>reçu</t>
  </si>
  <si>
    <t>Recette sur 1er prod avec soft L30</t>
  </si>
  <si>
    <t>Recette sur prod SHZ en soft L24</t>
  </si>
  <si>
    <t>Vérification configuration DFS8M non Meshed</t>
  </si>
  <si>
    <t>Recette sur rework DFS8EZ vers DFS8M</t>
  </si>
  <si>
    <t>voir si ok en stock dhl</t>
  </si>
  <si>
    <t>Elm</t>
  </si>
  <si>
    <t>HMI8-PSG</t>
  </si>
  <si>
    <t>LKP-PGS</t>
  </si>
  <si>
    <t>recette sur proto reflashé en prod</t>
  </si>
  <si>
    <t>recette sur proto prod SHZ</t>
  </si>
  <si>
    <t>TAG-PSG-B</t>
  </si>
  <si>
    <t>Kaneco</t>
  </si>
  <si>
    <t>1er semaine de janvier</t>
  </si>
  <si>
    <t>BLOCAGE AQC libération au plu tôt</t>
  </si>
  <si>
    <t>sur prochaine production</t>
  </si>
  <si>
    <t>S1</t>
  </si>
  <si>
    <t>S2</t>
  </si>
  <si>
    <t>Transfo de PMI-7 en 7G avec reflashage L35</t>
  </si>
  <si>
    <t>Recette sur Rework DHL de L25 vers L35</t>
  </si>
  <si>
    <t>ISN3010B4</t>
  </si>
  <si>
    <t xml:space="preserve">Recette compléte ISN soft A10 (Reflashé en prod) Prévision de recette en ligne </t>
  </si>
  <si>
    <t>sur prochain lot prod tendue pas d'avance</t>
  </si>
  <si>
    <t>voir aprés les ventes si transfo d'actualité</t>
  </si>
  <si>
    <t>HMI8EU-PSG7G</t>
  </si>
  <si>
    <t>x 60</t>
  </si>
  <si>
    <t>Vérification suite défaut DTMF sur PGS. (x20 pcs sur 56; x20 pcs sur 350; x20 pcs sur 60)</t>
  </si>
  <si>
    <t>Vérification suite défaut DTMF sur PGS. (2x20 pcs sur 2x150 ; x20 pcs 30)</t>
  </si>
  <si>
    <t xml:space="preserve">HMI8EU-PSG7G </t>
  </si>
  <si>
    <t>Recette compléte Sur prochaine réception</t>
  </si>
  <si>
    <t>Reçu x40</t>
  </si>
  <si>
    <t>Recette + référence qualité</t>
  </si>
  <si>
    <t>TCC8M</t>
  </si>
  <si>
    <t>LKP</t>
  </si>
  <si>
    <t>Recette ponctuelle sur prod SHZ</t>
  </si>
  <si>
    <t>HMx - IMT</t>
  </si>
  <si>
    <t>Recette sur production avec soft L32</t>
  </si>
  <si>
    <t>Pilote run SHZ Recette compléte après reflashage chez DHL</t>
  </si>
  <si>
    <t>Shz</t>
  </si>
  <si>
    <t>x19</t>
  </si>
  <si>
    <t xml:space="preserve">Recette sur  nouvelle fabrication </t>
  </si>
  <si>
    <t>M à J du Crab le 18/01/2013</t>
  </si>
  <si>
    <t>Demande supprimer</t>
  </si>
  <si>
    <t>BLOCAGE AQC EN ATTENTE DE REFLASHAGE</t>
  </si>
  <si>
    <t>LKP-S8M-PSG</t>
  </si>
  <si>
    <t>1er Recette sur production après le pilote run</t>
  </si>
  <si>
    <t>Dox</t>
  </si>
  <si>
    <t>SUGx</t>
  </si>
  <si>
    <t>TCPA1B</t>
  </si>
  <si>
    <t>recette production SHZ</t>
  </si>
  <si>
    <t>Réception prévu le 29/05 DHL / S23 pour Qualité</t>
  </si>
  <si>
    <t>Recette ponctuelle sur prod SHZ + vérification EC - (étiquette produit blanche)</t>
  </si>
  <si>
    <t>TCPA</t>
  </si>
  <si>
    <t>x1 carton de regroupement pour inspection visuelle (tenue PCBA)</t>
  </si>
  <si>
    <t>BA04V35</t>
  </si>
  <si>
    <t>x80</t>
  </si>
  <si>
    <t>CASIL</t>
  </si>
  <si>
    <t>Recette 6éme lot de prod batterie CASIL</t>
  </si>
  <si>
    <t>Recette compléte avec new soft L46 EC-34851</t>
  </si>
  <si>
    <t>Recette et vérification application EC-30685 (application SHZ prévue début août)</t>
  </si>
  <si>
    <t>Recette et vérification application EC-30685</t>
  </si>
  <si>
    <t xml:space="preserve">BLOCAGE AQC / EC non appliqué  nouvelle demande </t>
  </si>
  <si>
    <t>Recette 7éme lot</t>
  </si>
  <si>
    <t xml:space="preserve">Recette 8éme lot </t>
  </si>
  <si>
    <t>SPR-S8RU-GFS</t>
  </si>
  <si>
    <t>SUG8RU-GFS</t>
  </si>
  <si>
    <t>x1 carton</t>
  </si>
  <si>
    <t>x1 carton de regroupement pour vérification étiquette</t>
  </si>
  <si>
    <t>HME8RU-GFS7G</t>
  </si>
  <si>
    <t>x2 carton</t>
  </si>
  <si>
    <t>Recette sur nouveau soft L49</t>
  </si>
  <si>
    <t>TCU3UK-ADT</t>
  </si>
  <si>
    <t>TCU4-800M</t>
  </si>
  <si>
    <t>1er lot production SHZ</t>
  </si>
  <si>
    <t>arrivée prévue wk31</t>
  </si>
  <si>
    <t>wk33</t>
  </si>
  <si>
    <t>Qté du lot 7Kpcs n° lot OOCL WASHINGTON W28</t>
  </si>
  <si>
    <t>CTO Base Panel</t>
  </si>
  <si>
    <t>Pour recette sur 1er prod de CTO Base Panel</t>
  </si>
  <si>
    <t>x2carton</t>
  </si>
  <si>
    <t>pour vérification SOS DHL sur toutes les références impactées</t>
  </si>
  <si>
    <t>vérification trappe SIM</t>
  </si>
  <si>
    <t>Nouvelle production pour vérification étiquetage</t>
  </si>
  <si>
    <t>TAG-G</t>
  </si>
  <si>
    <t>TAGEU-ADT-G</t>
  </si>
  <si>
    <t>Pour validation EC-32858 et 32484 --&gt;Nouvelle matiére  1TAG sera détruit en Qualité</t>
  </si>
  <si>
    <t xml:space="preserve">BLOCAGE AQC </t>
  </si>
  <si>
    <t>ok recus le 14/08/13</t>
  </si>
  <si>
    <t>à confimer au retour de congés de Kaneco</t>
  </si>
  <si>
    <t>new soft L46</t>
  </si>
  <si>
    <t>CAMIR-NCSH</t>
  </si>
  <si>
    <t>x 1 carton de regroupement pour recette première mass prod</t>
  </si>
  <si>
    <t>286/08/2013</t>
  </si>
  <si>
    <t>Vérification de l'indice techinique et de l'EC-32269 (date code produits à partir du 19Aout - indice passe de F en H mais EC-34481 (H0 en H1) déjà appliqué -&gt; ne pas se baser sur l'indice)</t>
  </si>
  <si>
    <t>x2 cartons</t>
  </si>
  <si>
    <t>Recette sur reprise DHL suite à EC-36651  (soft passe de L25 à L52)</t>
  </si>
  <si>
    <t>CMI8UK-STD-7</t>
  </si>
  <si>
    <t>CME8UK-STD7G</t>
  </si>
  <si>
    <t>Recette sur application par SHZ de l'EC-36651  (soft passe de L25 à L52) indice passe de L- à M-</t>
  </si>
  <si>
    <t>x 2 cartons</t>
  </si>
  <si>
    <t>Recette sur reprise DHL (soft passe en L48)</t>
  </si>
  <si>
    <t>pas de recette suite note Edgar</t>
  </si>
  <si>
    <t>Annulé</t>
  </si>
  <si>
    <t>Recette de x20 SEF suite à réclamation Stanley Pb de Portée radio RNA02107</t>
  </si>
  <si>
    <t>Vérification reprise DHL sur addendum</t>
  </si>
  <si>
    <t>Proto , pilot run et 1er lot de prod (la ligne sera dissocié au fur et à mesure des reception)</t>
  </si>
  <si>
    <t>Recette sur production SHZ avec application de l' EC-35875  (soft passe de L25 à L48 et indice passe de H- à J-)</t>
  </si>
  <si>
    <t>Recette sur production SHZ avec application de l' EC-35875 (soft passe de L25 à L48 et indice passe de H- à J-)</t>
  </si>
  <si>
    <t>Recette sur production SHZ avec application de l'EC-35876  (soft passe de L25 à L48 et indice passe de K- à L-)</t>
  </si>
  <si>
    <t>Déplacé en ligne 163</t>
  </si>
  <si>
    <t>CTO BASE PANEL vérification application DHL (lié à la ligne 144)</t>
  </si>
  <si>
    <t xml:space="preserve">Pas besion de réception spécifique </t>
  </si>
  <si>
    <t>arrivée le 19/09</t>
  </si>
  <si>
    <t>plus de besoin</t>
  </si>
  <si>
    <t xml:space="preserve">x1 carton </t>
  </si>
  <si>
    <t xml:space="preserve">tri fait à dhl pas de produit concernés </t>
  </si>
  <si>
    <t>Vérification de l'indice techinique et de l'EC-32942 (date code produits à partir du 19Aout - indice passe de F en H mais EC-34481 (H0 en H1) déjà appliqué -&gt; ne pas se baser sur l'indice)</t>
  </si>
  <si>
    <t>LKP-S8M-SEC</t>
  </si>
  <si>
    <t>SPKE-RU</t>
  </si>
  <si>
    <t>CME8FR-MED7G</t>
  </si>
  <si>
    <t>Recette new soft L48 prod SHZ d'Octobre</t>
  </si>
  <si>
    <t>Proto SHZ</t>
  </si>
  <si>
    <t>Proto</t>
  </si>
  <si>
    <t>pilot run et 1er lot de prod (la ligne sera dissocié au fur et à mesure des reception)</t>
  </si>
  <si>
    <t>Produits SHZ montés tq fait à Juarez&amp;couple de serrage vérifié avec HP-10 + étuve stockage --&gt; vérifier la mécanique à l'arrivée ici +étiquette + en Fab S41</t>
  </si>
  <si>
    <t>x1 Carton</t>
  </si>
  <si>
    <t xml:space="preserve">Recette sur mass prod </t>
  </si>
  <si>
    <t>tcpa1b</t>
  </si>
  <si>
    <t>x1 carton de regroupement du prochain lot produit (soit avec une date code supérieure au 23 novembre12) pour vérification de l'application de l'EC-31213 (changement de la ségrigraphie de la face avant) - Pas de changement d'indice produit Reçu</t>
  </si>
  <si>
    <t xml:space="preserve"> de recette le 31/01/2012</t>
  </si>
  <si>
    <t xml:space="preserve"> de trl dhl </t>
  </si>
  <si>
    <t xml:space="preserve"> de recette fin prévu le 09/11/12</t>
  </si>
  <si>
    <t>PASSAGE PART CTO</t>
  </si>
  <si>
    <t>SI 13/09 MINI ATTENTE SUR PROCHAIN LOT</t>
  </si>
  <si>
    <t xml:space="preserve">Transformation de 350 pcs CME8EU-STD7G en CME8FR-MED7G </t>
  </si>
  <si>
    <t xml:space="preserve">x1carton </t>
  </si>
  <si>
    <t xml:space="preserve">SHZ </t>
  </si>
  <si>
    <t xml:space="preserve">Sur prochaine réception DHL </t>
  </si>
  <si>
    <t>Recette ponctuelle Sur stock DHL ou nouvelle réception</t>
  </si>
  <si>
    <t>ATTENTION URGENCE POUR REMISE EN STOCK</t>
  </si>
  <si>
    <t xml:space="preserve">Recette sur mass prod Elmedene sur prochain reception pour Novembre </t>
  </si>
  <si>
    <t>CTO Sucre</t>
  </si>
  <si>
    <t>Recette sur Kit sucre DHL</t>
  </si>
  <si>
    <t>Recette sur CTO Sucre</t>
  </si>
  <si>
    <t>Recette ponctuelle sur dernière réception</t>
  </si>
  <si>
    <t>Recette sur Rework DHL reflashage L35</t>
  </si>
  <si>
    <t>Recette poctuelle sur production "à partir d' Octobre"</t>
  </si>
  <si>
    <t>Vérification EC-36928 - sur prochaine réception prod SHZ</t>
  </si>
  <si>
    <t>ANNULE PRODUIT OBSOLETE</t>
  </si>
  <si>
    <t>lot de 180</t>
  </si>
  <si>
    <t>suspendu</t>
  </si>
  <si>
    <t>Recette ponctuelle + vérification CRAB 1715 fontion SOS</t>
  </si>
  <si>
    <t>pour 2éme prélèvement sur lot x1620 suit défaut CTN</t>
  </si>
  <si>
    <t>Rework SUG8FR-GA en SUG8EU-STD</t>
  </si>
  <si>
    <t>BOLACGE AQC</t>
  </si>
  <si>
    <t>DO8EZ</t>
  </si>
  <si>
    <t>SHK</t>
  </si>
  <si>
    <t xml:space="preserve">Recette ponctuelle mass prod </t>
  </si>
  <si>
    <t>Recette ponctuelle + Vérification de l'EC-36129 appliqué à partir des produits datant du 14 oct 2013</t>
  </si>
  <si>
    <t>Recette ponctuelle + Vérification code barre sur les prochains lots au dela des 14000 pcs livrés en Nov</t>
  </si>
  <si>
    <t>LKP-SEC VE</t>
  </si>
  <si>
    <t>x40</t>
  </si>
  <si>
    <t xml:space="preserve">Recette sur 1er lot de prod </t>
  </si>
  <si>
    <t>urgent pour livraison cllient</t>
  </si>
  <si>
    <t xml:space="preserve">TAG fabriqué en complet par SAG qualif à faire  interdit à la vente </t>
  </si>
  <si>
    <t>TAGNO-SEC-G</t>
  </si>
  <si>
    <t xml:space="preserve">x1 carton de regroupement pour vérificaon cons repos </t>
  </si>
  <si>
    <t>DISPO EN PROD</t>
  </si>
  <si>
    <t>LKPx</t>
  </si>
  <si>
    <t>xcarton</t>
  </si>
  <si>
    <t>xX carton sur reprise prod reflashage en soft H0C suite défaut conso repos</t>
  </si>
  <si>
    <t xml:space="preserve">En cours de vérification </t>
  </si>
  <si>
    <t>En prod</t>
  </si>
  <si>
    <t>ANNULE</t>
  </si>
  <si>
    <t>PAS DE PROD</t>
  </si>
  <si>
    <t>Vérificaiton date code quartz (ancien soft)</t>
  </si>
  <si>
    <t>Recette compléte sur nouveau soft flashé par SHZ</t>
  </si>
  <si>
    <r>
      <t>Pour Vérification soudure carte radio (NC243)  sur</t>
    </r>
    <r>
      <rPr>
        <b/>
        <sz val="10"/>
        <color rgb="FFFF0000"/>
        <rFont val="Calibri"/>
        <family val="2"/>
        <scheme val="minor"/>
      </rPr>
      <t xml:space="preserve"> fabircation postérieur au  24/01/14</t>
    </r>
  </si>
  <si>
    <t xml:space="preserve">x2 carton </t>
  </si>
  <si>
    <t>Passage recette surprod SHZ soft L49</t>
  </si>
  <si>
    <t>Passage recette sur rework soft L49 DHL</t>
  </si>
  <si>
    <t>Recette compléte sur prod SHZ (sur exp de ce jour ?)</t>
  </si>
  <si>
    <t>SUG8FR-GA</t>
  </si>
  <si>
    <t>qté 250</t>
  </si>
  <si>
    <t>lot de 340 rework de sug8uk-adt</t>
  </si>
  <si>
    <t>SPKES8RU-GFS</t>
  </si>
  <si>
    <t>Recette ponctuelle sur nouvelle réception</t>
  </si>
  <si>
    <t>TCBRU-GFS</t>
  </si>
  <si>
    <t>Recette ponctuelel sur mass prod nouvelle reception</t>
  </si>
  <si>
    <t>LKP[E]</t>
  </si>
  <si>
    <t>recette sur prod SHZ avec nouveau soft sur chaque référence de LKP(E)  une ligne sera ajouter à chaque réception pour s'assurer que chaque référence sera bien vérifier en qualité</t>
  </si>
  <si>
    <t>Recette sur prod SHZ sur prochaine reception DHL</t>
  </si>
  <si>
    <t>Recette ponctuelle sur mass prod SHZ</t>
  </si>
  <si>
    <t>LOT DE 1000</t>
  </si>
  <si>
    <t xml:space="preserve">LOT DE 100 </t>
  </si>
  <si>
    <t>DERNIERE RECEPT NOVEMBRE 2013</t>
  </si>
  <si>
    <t>lot de 1300 PWA + lot de 60 PSG                + 200 EN</t>
  </si>
  <si>
    <t>LKP-S8M-PWA</t>
  </si>
  <si>
    <t>Lot de 1300</t>
  </si>
  <si>
    <t>Lot de 60</t>
  </si>
  <si>
    <t>Lot de 200</t>
  </si>
  <si>
    <t>Vérification plasturgie uniquement  (extration de la ligne 216)</t>
  </si>
  <si>
    <t>Recette sur prod SHZ avec nouveau soft (extration de la ligne 216)</t>
  </si>
  <si>
    <t>LOT DE 1160</t>
  </si>
  <si>
    <t>13/03/20014</t>
  </si>
  <si>
    <t xml:space="preserve">Recette sur lot de prod SHZ </t>
  </si>
  <si>
    <t>SMPG-EU</t>
  </si>
  <si>
    <t xml:space="preserve">Recette sur reception des x500 prévu le 19 </t>
  </si>
  <si>
    <t>x500</t>
  </si>
  <si>
    <t>Lot de 750</t>
  </si>
  <si>
    <t>JECKSON</t>
  </si>
  <si>
    <t>Pré-seri pilote Run?</t>
  </si>
  <si>
    <t>SHZ / DHL</t>
  </si>
  <si>
    <t>Recette sur nouveau soft L53 prod SHZ + rework DHL si prévu</t>
  </si>
  <si>
    <t>Recette ponctuelle</t>
  </si>
  <si>
    <t>CAMIR-NCSH : Update PIC FW 500-01691 to rev A04 ECO-</t>
  </si>
  <si>
    <t>lot de 480</t>
  </si>
  <si>
    <t>Courant S16</t>
  </si>
  <si>
    <t>HMI8NO-SEC8EG</t>
  </si>
  <si>
    <t>x6000</t>
  </si>
  <si>
    <t>pour vérification application NC 243</t>
  </si>
  <si>
    <t>x8000</t>
  </si>
  <si>
    <t>Prévue en réception S17 / pour vérification application NC 243</t>
  </si>
  <si>
    <t>x600</t>
  </si>
  <si>
    <t xml:space="preserve">Recette sur 1er lot de prod SHZ  --&gt; info produflex : GATU4270066 du 04/04 --&gt; après reflashage dernier soft à DHL </t>
  </si>
  <si>
    <t xml:space="preserve">Recette sur reflashage des prod SECOM prévu à DHL  en avril </t>
  </si>
  <si>
    <t>CAMIR-F1</t>
  </si>
  <si>
    <t xml:space="preserve">Recette sur 1er lot de prod pour RFS </t>
  </si>
  <si>
    <t>x150</t>
  </si>
  <si>
    <t>Recette sur mass prod SHZ 1er lot de FAB</t>
  </si>
  <si>
    <t>Voir Loic</t>
  </si>
  <si>
    <t>30 PROTO + 50 FINISH GOOD WK17</t>
  </si>
  <si>
    <t>rework de 260 sug8fr-ga en uk-adt</t>
  </si>
  <si>
    <t>25</t>
  </si>
  <si>
    <t>SOFT ET MISE EN PLACE DHL 12/05</t>
  </si>
  <si>
    <t>recette sur 1er prod SHZ</t>
  </si>
  <si>
    <t>DO8M</t>
  </si>
  <si>
    <t xml:space="preserve">Vérification </t>
  </si>
  <si>
    <t>LOT DE 500</t>
  </si>
  <si>
    <t>lot de 960</t>
  </si>
  <si>
    <t>lot de 5k</t>
  </si>
  <si>
    <t xml:space="preserve">pilote run SHZ Recette compléte </t>
  </si>
  <si>
    <t>Sur nouvelle prod en soft Y35 EC-40962</t>
  </si>
  <si>
    <t>Sur rework DHL reflashage en Y35</t>
  </si>
  <si>
    <t>recette ponctuelle sur nouvelle production</t>
  </si>
  <si>
    <t xml:space="preserve">Recette sur 2éme lot de prod SHZ -&gt; après reflashage dernier soft à DHL </t>
  </si>
  <si>
    <t>recette sur prod compléte SHZ (sans reflashage ni CTO)</t>
  </si>
  <si>
    <t xml:space="preserve">HME8RU-GFS7G </t>
  </si>
  <si>
    <t>Recette sur 2éme lot de prod SHZ</t>
  </si>
  <si>
    <t>urgence date de livraiosn client 02/06</t>
  </si>
  <si>
    <t>ETH2G</t>
  </si>
  <si>
    <t>Rework DHL sur stock DHL</t>
  </si>
  <si>
    <t>Rework DHL sur Fab SHZ des x100 pcs</t>
  </si>
  <si>
    <t>x2440</t>
  </si>
  <si>
    <t>x4000</t>
  </si>
  <si>
    <t>x3000</t>
  </si>
  <si>
    <t>x4770</t>
  </si>
  <si>
    <t>Prod SHZ soft M03</t>
  </si>
  <si>
    <t>Rework DHL  reflashage  M03</t>
  </si>
  <si>
    <t>SHZ/DHL</t>
  </si>
  <si>
    <t>QTE 97</t>
  </si>
  <si>
    <t>REWORK SUR MOUGINS QTE 200</t>
  </si>
  <si>
    <t>Type de lots</t>
  </si>
  <si>
    <t>Rework</t>
  </si>
  <si>
    <t>Ponctuelle</t>
  </si>
  <si>
    <t>NPI</t>
  </si>
  <si>
    <t xml:space="preserve">New soft </t>
  </si>
  <si>
    <t>Recette sur application par SHZ de l'EC-36651  (soft passe de L25 à L52) indice passe de K- à L-)</t>
  </si>
  <si>
    <t>Lot 500</t>
  </si>
  <si>
    <t>lot de 3450</t>
  </si>
  <si>
    <t>LKPE-FR</t>
  </si>
  <si>
    <t>LKPE-P24</t>
  </si>
  <si>
    <t>Vérification</t>
  </si>
  <si>
    <t>Recette sur mass prod SHZ second lot de FAB</t>
  </si>
  <si>
    <t>lot de 1080</t>
  </si>
  <si>
    <t>DO8M-RU</t>
  </si>
  <si>
    <t xml:space="preserve">recette 1er lot prod SHZ pour RFS </t>
  </si>
  <si>
    <t>TCE800M</t>
  </si>
  <si>
    <t>lot de 193</t>
  </si>
  <si>
    <t>camir-f1</t>
  </si>
  <si>
    <t>lot de 1950</t>
  </si>
  <si>
    <t xml:space="preserve">Recette 2éme lot de prod </t>
  </si>
  <si>
    <t>EC-</t>
  </si>
  <si>
    <t>Vérification application EC-40889</t>
  </si>
  <si>
    <t xml:space="preserve">recette sur produit en soft A04 avec reprise de la résitance sur réception SHZ </t>
  </si>
  <si>
    <t xml:space="preserve">Produit non repris en attente de reprise par la prod </t>
  </si>
  <si>
    <t xml:space="preserve">Sur nouvelle reception SHZ - Recette avec vérification DV-04205 </t>
  </si>
  <si>
    <t>x6060</t>
  </si>
  <si>
    <t>x~2000</t>
  </si>
  <si>
    <t>x30</t>
  </si>
  <si>
    <t xml:space="preserve">Recette sur prod SHZ avec soft M07 et modif Hard </t>
  </si>
  <si>
    <t>s34</t>
  </si>
  <si>
    <t>x200</t>
  </si>
  <si>
    <t>Recette sur prod SHZ avec soft M07 et modif Hard (1er run prod neuve)</t>
  </si>
  <si>
    <t>x~2500</t>
  </si>
  <si>
    <t>Libération pour le 23/07/14</t>
  </si>
  <si>
    <t>ELE</t>
  </si>
  <si>
    <t>Recette sur les x30er pcs Reworké par Elemaster(Milan)</t>
  </si>
  <si>
    <t>x30 pcs a prélevé sur chaque lot Hebdomadaire reçu de chez Elemaster</t>
  </si>
  <si>
    <t>ELD</t>
  </si>
  <si>
    <t>recette pour vérification reception</t>
  </si>
  <si>
    <t>LOT DE 3330</t>
  </si>
  <si>
    <t>LOT DE 77</t>
  </si>
  <si>
    <t>S33</t>
  </si>
  <si>
    <t>WAIT INSTRUCTION</t>
  </si>
  <si>
    <t>lot de 300</t>
  </si>
  <si>
    <t xml:space="preserve">Pas de recette sur ce lot </t>
  </si>
  <si>
    <t>DT8016MF4</t>
  </si>
  <si>
    <t>DT8016MF5</t>
  </si>
  <si>
    <t>VERIFICATION PLASTURGIE</t>
  </si>
  <si>
    <t>s39-40</t>
  </si>
  <si>
    <t>lot de 800</t>
  </si>
  <si>
    <t>same lot 800</t>
  </si>
  <si>
    <t>lot de 1k</t>
  </si>
  <si>
    <t>fins36</t>
  </si>
  <si>
    <t>s36</t>
  </si>
  <si>
    <t xml:space="preserve">TCU3UK-ADT-0 </t>
  </si>
  <si>
    <t>x1 cartont</t>
  </si>
  <si>
    <t>ECO</t>
  </si>
  <si>
    <t>Recette pour vérifiaction application EC-41779</t>
  </si>
  <si>
    <t>1er lot production SHZ en ind H0</t>
  </si>
  <si>
    <t>Recette pour vérification application EC-42450</t>
  </si>
  <si>
    <t>HME8FR-P24EG7</t>
  </si>
  <si>
    <t>HME8FR-IMT7EG</t>
  </si>
  <si>
    <t>Recette pré-serie avec reflashage L362 par DHL</t>
  </si>
  <si>
    <t xml:space="preserve">Recette sur Transfo de PMI vers PME </t>
  </si>
  <si>
    <t>Recette sur nouveau soft EC-42429</t>
  </si>
  <si>
    <t>!</t>
  </si>
  <si>
    <t>Panel</t>
  </si>
  <si>
    <t>Recette sur toutes version de Panel avec carte 2GBGS2</t>
  </si>
  <si>
    <t>WK40</t>
  </si>
  <si>
    <t>LOT DE 100</t>
  </si>
  <si>
    <t>IRVPI800M</t>
  </si>
  <si>
    <t>Pour vérificationdécalage en fréquence</t>
  </si>
  <si>
    <t>Recette sur réception du 18/09/2014</t>
  </si>
  <si>
    <t>lot de 1740</t>
  </si>
  <si>
    <t>lot de 1000</t>
  </si>
  <si>
    <t>Lot  Reçu</t>
  </si>
  <si>
    <t>Recette sur réception du 12/09/2014 ind B nouveau soft ?</t>
  </si>
  <si>
    <t>pme8fr-std7g lot de 335</t>
  </si>
  <si>
    <t>Recette sur les x120 en date de transfert DHLPNC du 8/10/14 (lot 201409164999 &amp;201409164982)</t>
  </si>
  <si>
    <t>Recette sur reflashage L65 DHL</t>
  </si>
  <si>
    <t>X40</t>
  </si>
  <si>
    <t>Recette pour vérification application l65</t>
  </si>
  <si>
    <t>LOT DE 120</t>
  </si>
  <si>
    <t>X10</t>
  </si>
  <si>
    <t>shz</t>
  </si>
  <si>
    <t>vérification premier fab chine L65</t>
  </si>
  <si>
    <t>dhl</t>
  </si>
  <si>
    <t>reprise l65</t>
  </si>
  <si>
    <t>lot de 450</t>
  </si>
  <si>
    <t>cme8eu-std7g</t>
  </si>
  <si>
    <t>lot de 110</t>
  </si>
  <si>
    <t>LOT DE 33</t>
  </si>
  <si>
    <t>cmi8uk-std-7</t>
  </si>
  <si>
    <t>REPRISE L65</t>
  </si>
  <si>
    <t xml:space="preserve">X20 </t>
  </si>
  <si>
    <t>verif lot du 14/08</t>
  </si>
  <si>
    <t>lot de 210</t>
  </si>
  <si>
    <t>sug8uk-adt</t>
  </si>
  <si>
    <t xml:space="preserve">rework de sug8fr-ga </t>
  </si>
  <si>
    <t>lot de 200</t>
  </si>
  <si>
    <t>cmi8eu-std-7</t>
  </si>
  <si>
    <t>rework l65</t>
  </si>
  <si>
    <t>hme8ru-gfs7eg</t>
  </si>
  <si>
    <t>lot de 78</t>
  </si>
  <si>
    <t>lot de 910</t>
  </si>
  <si>
    <t>lot de 160</t>
  </si>
  <si>
    <t>lkpes8mp-24</t>
  </si>
  <si>
    <t>secom</t>
  </si>
  <si>
    <t>lot de 495</t>
  </si>
  <si>
    <t>rework soft</t>
  </si>
  <si>
    <t>sug8eu-std</t>
  </si>
  <si>
    <t>ezwork de sug8fr-ga soft y40</t>
  </si>
  <si>
    <t>TP800</t>
  </si>
  <si>
    <t xml:space="preserve">lot de 80   </t>
  </si>
  <si>
    <t>première prod Electronie</t>
  </si>
  <si>
    <t>electronie</t>
  </si>
  <si>
    <t>rework total connect + smart plug</t>
  </si>
  <si>
    <t>lot de 170</t>
  </si>
  <si>
    <t>Terminé</t>
  </si>
  <si>
    <t>SMPG-EU / UK</t>
  </si>
  <si>
    <t>Pr vérification application EC-43617 pour les x2 références (indices techniques B)</t>
  </si>
  <si>
    <t>PANEL</t>
  </si>
  <si>
    <t>Reception de toutes les réfrences de PANEL Full SHZ en soft L65 et 2GBGS2</t>
  </si>
  <si>
    <t>x20 sélectionnés dans plusieurs carton de regroupement différent</t>
  </si>
  <si>
    <t>REWORK DHL</t>
  </si>
  <si>
    <t>REWORK L65 DHL</t>
  </si>
  <si>
    <t xml:space="preserve">LOT DE 75 </t>
  </si>
  <si>
    <t>REWORK DSPIC A11 SAV</t>
  </si>
  <si>
    <t xml:space="preserve">Recette sur livraison en soft M11 ind 54Z F0 </t>
  </si>
  <si>
    <t>LOT DE 160  -&gt; livr 15/12</t>
  </si>
  <si>
    <t>LOT DE 100--&gt;</t>
  </si>
  <si>
    <t>LOT DE 220 --&gt; livr 15/12</t>
  </si>
  <si>
    <t xml:space="preserve">LOT DE 50  --&gt; Début S49  </t>
  </si>
  <si>
    <t>LOT DE 300 --&gt; urgent</t>
  </si>
  <si>
    <t>LOT DE 250 --&gt; 4/12</t>
  </si>
  <si>
    <t>GPRSE-2</t>
  </si>
  <si>
    <t>FIRST PROD--&gt; RFS</t>
  </si>
  <si>
    <t>SUGPACK</t>
  </si>
  <si>
    <t>Recette pour vérifiaction application EC-41779 sur production   de décembre</t>
  </si>
  <si>
    <t>Recette pour vérifiaction application EC-4177</t>
  </si>
  <si>
    <t>hmi8no-sec8eg</t>
  </si>
  <si>
    <t>REWORLK DE M06 VERS M07</t>
  </si>
  <si>
    <t>sugpack-eu</t>
  </si>
  <si>
    <t>lot de 181</t>
  </si>
  <si>
    <t>REWORK ONLY SUR SMART PLUG ET TOTAL CONNECT STIKER</t>
  </si>
  <si>
    <t>LOT DE 75</t>
  </si>
  <si>
    <t>DODT8M / 800GY</t>
  </si>
  <si>
    <t>2*x20</t>
  </si>
  <si>
    <t>Fab en soft C00  sous DV-04709</t>
  </si>
  <si>
    <t>Vérification application EC-44060  [Réf tech passe en J0]</t>
  </si>
  <si>
    <t>pmi8fr-std-7</t>
  </si>
  <si>
    <t>pme8fr-std7g</t>
  </si>
  <si>
    <t>lot de 40</t>
  </si>
  <si>
    <t>lot de 230</t>
  </si>
  <si>
    <t>lot de70</t>
  </si>
  <si>
    <t>hme8fr-p24eg7</t>
  </si>
  <si>
    <t>lot de 100</t>
  </si>
  <si>
    <t>Lot de 60 proto</t>
  </si>
  <si>
    <t>PME/PMI</t>
  </si>
  <si>
    <t xml:space="preserve">CTO 1er livraison  stanley avec nouveau micro phone </t>
  </si>
  <si>
    <t>DOx</t>
  </si>
  <si>
    <t>Vérification application EC-42897</t>
  </si>
  <si>
    <t>lot 1020</t>
  </si>
  <si>
    <t>LOT DE 50</t>
  </si>
  <si>
    <t>a081-00-01</t>
  </si>
  <si>
    <t>prod chine bgs2</t>
  </si>
  <si>
    <t>blOCAGE AQC</t>
  </si>
  <si>
    <t xml:space="preserve">Sucre </t>
  </si>
  <si>
    <t>Recette Sucre avec Module 2GBGS2</t>
  </si>
  <si>
    <t>Rework full</t>
  </si>
  <si>
    <t>Reflashage</t>
  </si>
  <si>
    <t>New Soft</t>
  </si>
  <si>
    <t>Recette ponctuelle  mass prod SHZ sur stock actuel</t>
  </si>
  <si>
    <t>A081-22-01</t>
  </si>
  <si>
    <t>DV</t>
  </si>
  <si>
    <t>Recette sur application DV-04792</t>
  </si>
  <si>
    <t>LKP-S8M-SEC 
 LKP-S8M-PWA</t>
  </si>
  <si>
    <t>Recette pour vérification application EC-44642</t>
  </si>
  <si>
    <t>rework de 400 pme l65 full</t>
  </si>
  <si>
    <t xml:space="preserve">rework l65 </t>
  </si>
  <si>
    <t>WAIT STANLEY ORDER</t>
  </si>
  <si>
    <t>RETOUR REWORK SAV LOT DE 1900</t>
  </si>
  <si>
    <t>Sur prochaine new production SHZ ?? À CONFIRMER</t>
  </si>
  <si>
    <t xml:space="preserve">Recette ponctuelle </t>
  </si>
  <si>
    <t>Sur stock DHL</t>
  </si>
  <si>
    <t>rework de fr-ga</t>
  </si>
  <si>
    <t>REWORK l65</t>
  </si>
  <si>
    <t>lot de 440</t>
  </si>
  <si>
    <t>CME8ES-SAS7G</t>
  </si>
  <si>
    <t>370</t>
  </si>
  <si>
    <t>60</t>
  </si>
  <si>
    <t>740</t>
  </si>
  <si>
    <t>HMI8FR-IMT7EG</t>
  </si>
  <si>
    <t>Pr vérification application EC-43617 pour les x2 références (indices techniques B)- ou prod en ind C avec application EC-44512</t>
  </si>
  <si>
    <t>Recette et vérification rework DHL sur le remplacement de la carte GPRS par une carte ETH2G à l'origine les centrales devaient être fabriquées suivant DV-04801</t>
  </si>
  <si>
    <t>SUCRE EN MC55I à épuisement de stock</t>
  </si>
  <si>
    <t>stock affecté à la livraison sector asap voir pour ne pas bloquer</t>
  </si>
  <si>
    <t>IN PENDING CUSTOM ISSUE</t>
  </si>
  <si>
    <t>Vérification application EC-40314 et EC-42836</t>
  </si>
  <si>
    <t>16-janv.-15</t>
  </si>
  <si>
    <t>à annuler on reste sur du mc55i</t>
  </si>
  <si>
    <t>eco</t>
  </si>
  <si>
    <t>full shenzhen</t>
  </si>
  <si>
    <t>21-janv.-15</t>
  </si>
  <si>
    <t>270</t>
  </si>
  <si>
    <t>300</t>
  </si>
  <si>
    <t>279</t>
  </si>
  <si>
    <t>REWORK IMT7G VERS IMT7EG</t>
  </si>
  <si>
    <t>ARKE8ES-SAS</t>
  </si>
  <si>
    <t xml:space="preserve">Application EC-44523 lots soumis à RFS </t>
  </si>
  <si>
    <t xml:space="preserve">Application EC-44901 lots soumis à RFS </t>
  </si>
  <si>
    <t>500</t>
  </si>
  <si>
    <t>avec nouveau micro</t>
  </si>
  <si>
    <t>cto-base-panel</t>
  </si>
  <si>
    <t>Rework DHL Soft L65</t>
  </si>
  <si>
    <t>arrivées</t>
  </si>
  <si>
    <t>TCPA2B</t>
  </si>
  <si>
    <t>recette ponctuelle</t>
  </si>
  <si>
    <t>02-fev-15</t>
  </si>
  <si>
    <t>SHK8M</t>
  </si>
  <si>
    <t>pas de nouvelle prod on vit sur le rework du retour sector</t>
  </si>
  <si>
    <t>annulé</t>
  </si>
  <si>
    <t>SUGPACK-EU</t>
  </si>
  <si>
    <t>SUGPACK-UK</t>
  </si>
  <si>
    <t>X1</t>
  </si>
  <si>
    <t>50</t>
  </si>
  <si>
    <t>49</t>
  </si>
  <si>
    <t>mise en stock du besoin de 25</t>
  </si>
  <si>
    <t>mise en stock du besoin de 32</t>
  </si>
  <si>
    <t>Rework y44 du sug8eu-std</t>
  </si>
  <si>
    <t>tcc800m</t>
  </si>
  <si>
    <t>tcc8m</t>
  </si>
  <si>
    <t>do800m2</t>
  </si>
  <si>
    <t>HMI8EU-PSG8EG</t>
  </si>
  <si>
    <t>SUG8xxx</t>
  </si>
  <si>
    <t>Recette sur toutes les version de SUG SHZ et DHL  (suite au different défauts constatés  sur les dernières recette )</t>
  </si>
  <si>
    <t>ligne annulé voir ligne 362</t>
  </si>
  <si>
    <t>13/02/15 ou 16/02/15</t>
  </si>
  <si>
    <t>rework de sug8fr-ga vers sug8uk-adt</t>
  </si>
  <si>
    <t>x400</t>
  </si>
  <si>
    <t>x1100</t>
  </si>
  <si>
    <t>Recette SUGPACK-UK</t>
  </si>
  <si>
    <t xml:space="preserve">Recette Sur nouvelle panel après reflashage M13 derniére évolution. Lot soumis à RFS </t>
  </si>
  <si>
    <t>REWORK Y46 DES SUG</t>
  </si>
  <si>
    <t>X284</t>
  </si>
  <si>
    <t>X50</t>
  </si>
  <si>
    <t>PAM1FR-GA</t>
  </si>
  <si>
    <t>X200</t>
  </si>
  <si>
    <t>NEW PROD</t>
  </si>
  <si>
    <t>aérien</t>
  </si>
  <si>
    <t>sec version le 04/03  pwa version le 06/03</t>
  </si>
  <si>
    <t>sec x 1620   pwa x 140</t>
  </si>
  <si>
    <t>x540</t>
  </si>
  <si>
    <t>urgent pour les deux versions</t>
  </si>
  <si>
    <t>x175</t>
  </si>
  <si>
    <t>Rework DHL de SUG8UK-ADT</t>
  </si>
  <si>
    <t>05&amp;06/03/15</t>
  </si>
  <si>
    <t xml:space="preserve">Prochaine fabrication de PANEL issue des CTO (pour validation de la recette mise en place à DHL) </t>
  </si>
  <si>
    <t>Recette  Poctuelle mass prod SHZ</t>
  </si>
  <si>
    <t>nouvelle prod vérification application EC 44512 produit en ind C</t>
  </si>
  <si>
    <t>NEW CHINESE PRODUCTION</t>
  </si>
  <si>
    <t>REWORK M13</t>
  </si>
  <si>
    <t>x86</t>
  </si>
  <si>
    <t>x220</t>
  </si>
  <si>
    <t xml:space="preserve">Chute Forcast pas avant juin juillet </t>
  </si>
  <si>
    <t>x960</t>
  </si>
  <si>
    <t>x360</t>
  </si>
  <si>
    <t>X25</t>
  </si>
  <si>
    <t>x1 carton
min x20</t>
  </si>
  <si>
    <t>Recette ponctuelle sur les 2800pcs prévus pour le mois d'avril</t>
  </si>
  <si>
    <t>DO équipé d'ILS Hamelin - date code &gt; 9 mars 2015 (150309)</t>
  </si>
  <si>
    <t>?</t>
  </si>
  <si>
    <t>recette pour validation application EC-45448 nouveau soft Y47</t>
  </si>
  <si>
    <t>DOMOPC-LT</t>
  </si>
  <si>
    <t>1er lot de fab chez DHL</t>
  </si>
  <si>
    <t>TAG4</t>
  </si>
  <si>
    <t>x68 + x132</t>
  </si>
  <si>
    <t>SAGTAG</t>
  </si>
  <si>
    <t>x70</t>
  </si>
  <si>
    <t>rework</t>
  </si>
  <si>
    <t>x300</t>
  </si>
  <si>
    <t>1er lot de TAG4</t>
  </si>
  <si>
    <t>assemblage DHL</t>
  </si>
  <si>
    <t>10pcs sont en cde client urgente</t>
  </si>
  <si>
    <t>x</t>
  </si>
  <si>
    <t xml:space="preserve">Tous ref vu en QA </t>
  </si>
  <si>
    <t>Recette sur prod SHZ en BGS2</t>
  </si>
  <si>
    <t>Eclaté sur autre ligne (392 et 393)</t>
  </si>
  <si>
    <t>recette ponctuelle mas prod (prévoir une sorti de stock de x5 ou x10 pcs)</t>
  </si>
  <si>
    <t>Recette pour vérification évolution en BGS2</t>
  </si>
  <si>
    <t>DDL</t>
  </si>
  <si>
    <t>Année 2015</t>
  </si>
  <si>
    <t>Liste Produit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</si>
  <si>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</si>
  <si>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</si>
  <si>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</si>
  <si>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</si>
  <si>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</si>
  <si>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</si>
  <si>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</si>
  <si>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</si>
  <si>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</si>
  <si>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</si>
  <si>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</si>
  <si>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Décembre2</t>
  </si>
  <si>
    <t xml:space="preserve">En attente </t>
  </si>
  <si>
    <t>CMI8BN-STD-7</t>
  </si>
  <si>
    <t>CMI8UK-ADT-7</t>
  </si>
  <si>
    <t>HME8FR-P24G7</t>
  </si>
  <si>
    <t>Demander</t>
  </si>
  <si>
    <t>LKP-S8M-THM</t>
  </si>
  <si>
    <t>LKPES8M-GFS</t>
  </si>
  <si>
    <t>LPR-S8EZ-ADT</t>
  </si>
  <si>
    <t>SEF8M</t>
  </si>
  <si>
    <t>SMPG-UK</t>
  </si>
  <si>
    <t>SUI8EU-STD</t>
  </si>
  <si>
    <t>SUI8EU-STD-G</t>
  </si>
  <si>
    <t>SUI8RU-STD-G</t>
  </si>
  <si>
    <t>TCE8M</t>
  </si>
  <si>
    <t>TCU3UK-ADT-0</t>
  </si>
  <si>
    <t>Non</t>
  </si>
  <si>
    <r>
      <t xml:space="preserve">Ok prod à faire en rectte prevu S45 </t>
    </r>
    <r>
      <rPr>
        <b/>
        <sz val="10"/>
        <color rgb="FFFF0000"/>
        <rFont val="Calibri"/>
        <family val="2"/>
        <scheme val="minor"/>
      </rPr>
      <t xml:space="preserve">produit bloqué en recette pour le moment </t>
    </r>
  </si>
  <si>
    <r>
      <t>Retour chine s02 retour ds 12 semaines</t>
    </r>
    <r>
      <rPr>
        <sz val="10"/>
        <color rgb="FF000000"/>
        <rFont val="Calibri"/>
        <family val="2"/>
        <scheme val="minor"/>
      </rPr>
      <t> </t>
    </r>
  </si>
  <si>
    <r>
      <t>Plus de prod</t>
    </r>
    <r>
      <rPr>
        <sz val="10"/>
        <color rgb="FF000000"/>
        <rFont val="Calibri"/>
        <family val="2"/>
        <scheme val="minor"/>
      </rPr>
      <t> </t>
    </r>
  </si>
  <si>
    <r>
      <t> </t>
    </r>
    <r>
      <rPr>
        <sz val="10"/>
        <color rgb="FF1F497D"/>
        <rFont val="Calibri"/>
        <family val="2"/>
        <scheme val="minor"/>
      </rPr>
      <t>S08-s09 mer   s05 air</t>
    </r>
  </si>
  <si>
    <r>
      <t> </t>
    </r>
    <r>
      <rPr>
        <sz val="10"/>
        <color rgb="FF1F497D"/>
        <rFont val="Calibri"/>
        <family val="2"/>
        <scheme val="minor"/>
      </rPr>
      <t>S08-s09 mer   s05 air</t>
    </r>
  </si>
  <si>
    <r>
      <t xml:space="preserve">A réception chine ou reprise prod /Vérification avt départ DHL + </t>
    </r>
    <r>
      <rPr>
        <b/>
        <sz val="10"/>
        <rFont val="Calibri"/>
        <family val="2"/>
        <scheme val="minor"/>
      </rPr>
      <t>BLOCAGE AQC</t>
    </r>
  </si>
  <si>
    <r>
      <t xml:space="preserve">x20 pour recette et vérification EC-26847 et EC-26802 : changement d'AP et d'indice technique produit
</t>
    </r>
    <r>
      <rPr>
        <b/>
        <sz val="10"/>
        <color theme="1"/>
        <rFont val="Calibri"/>
        <family val="2"/>
        <scheme val="minor"/>
      </rPr>
      <t>ATTENTION</t>
    </r>
    <r>
      <rPr>
        <sz val="10"/>
        <color theme="1"/>
        <rFont val="Calibri"/>
        <family val="2"/>
        <scheme val="minor"/>
      </rPr>
      <t xml:space="preserve"> : x5 (parmi les x20) ne seront pas rendu : pour fiabilité de masse.</t>
    </r>
  </si>
  <si>
    <r>
      <t xml:space="preserve">Vérification application EC-26923 en Rework SECOM (si prévu) </t>
    </r>
    <r>
      <rPr>
        <b/>
        <sz val="10"/>
        <color rgb="FFFF0000"/>
        <rFont val="Calibri"/>
        <family val="2"/>
        <scheme val="minor"/>
      </rPr>
      <t>et production SHZ (reste à vérifier)</t>
    </r>
  </si>
  <si>
    <r>
      <t xml:space="preserve">reprise EPIQ reflashage Y13 en Y23 </t>
    </r>
    <r>
      <rPr>
        <b/>
        <u/>
        <sz val="10"/>
        <color theme="1"/>
        <rFont val="Calibri"/>
        <family val="2"/>
        <scheme val="minor"/>
      </rPr>
      <t>SAV</t>
    </r>
  </si>
  <si>
    <r>
      <t xml:space="preserve">Recette sur application </t>
    </r>
    <r>
      <rPr>
        <b/>
        <sz val="10"/>
        <color theme="1"/>
        <rFont val="Calibri"/>
        <family val="2"/>
        <scheme val="minor"/>
      </rPr>
      <t>EC 27665</t>
    </r>
    <r>
      <rPr>
        <sz val="10"/>
        <color theme="1"/>
        <rFont val="Calibri"/>
        <family val="2"/>
        <scheme val="minor"/>
      </rPr>
      <t xml:space="preserve"> nouvelle production avec ECO ok</t>
    </r>
  </si>
  <si>
    <r>
      <t>Recette sur application</t>
    </r>
    <r>
      <rPr>
        <b/>
        <sz val="10"/>
        <color theme="1"/>
        <rFont val="Calibri"/>
        <family val="2"/>
        <scheme val="minor"/>
      </rPr>
      <t xml:space="preserve"> EC 27667</t>
    </r>
    <r>
      <rPr>
        <sz val="10"/>
        <color theme="1"/>
        <rFont val="Calibri"/>
        <family val="2"/>
        <scheme val="minor"/>
      </rPr>
      <t xml:space="preserve"> nouvelle production avec ECO ok évolution soft</t>
    </r>
  </si>
  <si>
    <r>
      <t>Arrivée prevue 04/07/12</t>
    </r>
    <r>
      <rPr>
        <sz val="10"/>
        <color rgb="FF000000"/>
        <rFont val="Calibri"/>
        <family val="2"/>
        <scheme val="minor"/>
      </rPr>
      <t>  </t>
    </r>
  </si>
  <si>
    <r>
      <t xml:space="preserve">Recette sur application </t>
    </r>
    <r>
      <rPr>
        <b/>
        <sz val="10"/>
        <color theme="1"/>
        <rFont val="Calibri"/>
        <family val="2"/>
        <scheme val="minor"/>
      </rPr>
      <t>EC 27673</t>
    </r>
    <r>
      <rPr>
        <sz val="10"/>
        <color theme="1"/>
        <rFont val="Calibri"/>
        <family val="2"/>
        <scheme val="minor"/>
      </rPr>
      <t xml:space="preserve"> nouvelle production avec ECO ok</t>
    </r>
  </si>
  <si>
    <r>
      <t>Pas de prod</t>
    </r>
    <r>
      <rPr>
        <sz val="10"/>
        <color rgb="FF000000"/>
        <rFont val="Calibri"/>
        <family val="2"/>
        <scheme val="minor"/>
      </rPr>
      <t> </t>
    </r>
  </si>
  <si>
    <r>
      <t> </t>
    </r>
    <r>
      <rPr>
        <sz val="10"/>
        <color rgb="FF1F497D"/>
        <rFont val="Calibri"/>
        <family val="2"/>
        <scheme val="minor"/>
      </rPr>
      <t>Arrivée prevue 13/06/12</t>
    </r>
  </si>
  <si>
    <r>
      <t>x 1 carton de regroupement pour recette avec vérification</t>
    </r>
    <r>
      <rPr>
        <b/>
        <u/>
        <sz val="10"/>
        <color theme="1"/>
        <rFont val="Calibri"/>
        <family val="2"/>
        <scheme val="minor"/>
      </rPr>
      <t xml:space="preserve"> EC 24961</t>
    </r>
    <r>
      <rPr>
        <sz val="10"/>
        <color theme="1"/>
        <rFont val="Calibri"/>
        <family val="2"/>
        <scheme val="minor"/>
      </rPr>
      <t xml:space="preserve"> - replace 900-01321 by 1x700-02900
Using conductive foam instead of conductive paint we will reduce production cycle time and avoid to use dangerous material.</t>
    </r>
  </si>
  <si>
    <r>
      <t>x 1 carton de regroupement pour recette avec vérification</t>
    </r>
    <r>
      <rPr>
        <b/>
        <u/>
        <sz val="10"/>
        <color theme="1"/>
        <rFont val="Calibri"/>
        <family val="2"/>
        <scheme val="minor"/>
      </rPr>
      <t xml:space="preserve"> EC24961 &amp; 27613</t>
    </r>
  </si>
  <si>
    <r>
      <t>x 1 carton de regroupement pour vérification</t>
    </r>
    <r>
      <rPr>
        <b/>
        <u/>
        <sz val="10"/>
        <color theme="1"/>
        <rFont val="Calibri"/>
        <family val="2"/>
        <scheme val="minor"/>
      </rPr>
      <t xml:space="preserve"> EC 27613</t>
    </r>
  </si>
  <si>
    <r>
      <t>Un carton de x20pcs pour vérification de l'EC-23368 (appliqué en s03)+EC27613  (demandé le 13 janvier ( pas de prod pour le moment) + recette avec vérification</t>
    </r>
    <r>
      <rPr>
        <b/>
        <u/>
        <sz val="10"/>
        <color theme="1"/>
        <rFont val="Calibri"/>
        <family val="2"/>
        <scheme val="minor"/>
      </rPr>
      <t xml:space="preserve"> EC 24961</t>
    </r>
    <r>
      <rPr>
        <sz val="10"/>
        <color theme="1"/>
        <rFont val="Calibri"/>
        <family val="2"/>
        <scheme val="minor"/>
      </rPr>
      <t xml:space="preserve"> - replace 900-01321 by 1x700-02900
Using conductive foam instead of conductive paint we will reduce production cycle time and avoid to use dangerous material.</t>
    </r>
  </si>
  <si>
    <r>
      <t xml:space="preserve">x1 carton de regroupement  pour vérification effiacité contrôle mis en place par SHZ suite à NC209.
</t>
    </r>
    <r>
      <rPr>
        <u/>
        <sz val="10"/>
        <color theme="1"/>
        <rFont val="Calibri"/>
        <family val="2"/>
        <scheme val="minor"/>
      </rPr>
      <t>Attention</t>
    </r>
    <r>
      <rPr>
        <sz val="10"/>
        <color theme="1"/>
        <rFont val="Calibri"/>
        <family val="2"/>
        <scheme val="minor"/>
      </rPr>
      <t xml:space="preserve"> : date de fabrication produit au minimum 1 Août 2012</t>
    </r>
  </si>
  <si>
    <r>
      <t xml:space="preserve">x1 carton de regroupement vérifier CRA1211 (EC29773) </t>
    </r>
    <r>
      <rPr>
        <b/>
        <sz val="10"/>
        <color rgb="FFFF0000"/>
        <rFont val="Calibri"/>
        <family val="2"/>
        <scheme val="minor"/>
      </rPr>
      <t>(fabrication SHZ fin septembre)</t>
    </r>
  </si>
  <si>
    <r>
      <t>x 1 carton de regroupement pour vérification</t>
    </r>
    <r>
      <rPr>
        <b/>
        <u/>
        <sz val="10"/>
        <color theme="1"/>
        <rFont val="Calibri"/>
        <family val="2"/>
        <scheme val="minor"/>
      </rPr>
      <t xml:space="preserve"> EC 27613 </t>
    </r>
    <r>
      <rPr>
        <b/>
        <sz val="10"/>
        <color theme="1"/>
        <rFont val="Calibri"/>
        <family val="2"/>
        <scheme val="minor"/>
      </rPr>
      <t>(produits passent en version F-)</t>
    </r>
  </si>
  <si>
    <r>
      <rPr>
        <strike/>
        <sz val="10"/>
        <color theme="1"/>
        <rFont val="Calibri"/>
        <family val="2"/>
        <scheme val="minor"/>
      </rPr>
      <t xml:space="preserve">Vérification nouveau soft sur les 500 dernier produite  (mars/avril 2013)+ CRAB 1314-13115 pour approbation ECO -31659 </t>
    </r>
    <r>
      <rPr>
        <sz val="10"/>
        <color theme="1"/>
        <rFont val="Calibri"/>
        <family val="2"/>
        <scheme val="minor"/>
      </rPr>
      <t xml:space="preserve">EC-32414 annulation EC-31659 </t>
    </r>
  </si>
  <si>
    <r>
      <rPr>
        <strike/>
        <sz val="10"/>
        <color theme="1"/>
        <rFont val="Calibri"/>
        <family val="2"/>
        <scheme val="minor"/>
      </rPr>
      <t xml:space="preserve">17/12/2012 / </t>
    </r>
    <r>
      <rPr>
        <sz val="10"/>
        <color theme="1"/>
        <rFont val="Calibri"/>
        <family val="2"/>
        <scheme val="minor"/>
      </rPr>
      <t>15/05/2013</t>
    </r>
  </si>
  <si>
    <r>
      <rPr>
        <strike/>
        <sz val="10"/>
        <color theme="1"/>
        <rFont val="Calibri"/>
        <family val="2"/>
        <scheme val="minor"/>
      </rPr>
      <t xml:space="preserve">Mars/Avril 2013 </t>
    </r>
    <r>
      <rPr>
        <sz val="10"/>
        <color theme="1"/>
        <rFont val="Calibri"/>
        <family val="2"/>
        <scheme val="minor"/>
      </rPr>
      <t>/ Mai (16/05/2013)</t>
    </r>
  </si>
  <si>
    <r>
      <t xml:space="preserve">Vérification pour approbation </t>
    </r>
    <r>
      <rPr>
        <sz val="10"/>
        <color rgb="FFFF0000"/>
        <rFont val="Calibri"/>
        <family val="2"/>
        <scheme val="minor"/>
      </rPr>
      <t>ECO-31832</t>
    </r>
  </si>
  <si>
    <r>
      <t xml:space="preserve">Vérification pour approbation </t>
    </r>
    <r>
      <rPr>
        <sz val="10"/>
        <color rgb="FFFF0000"/>
        <rFont val="Calibri"/>
        <family val="2"/>
        <scheme val="minor"/>
      </rPr>
      <t>ECO-31385 +soft</t>
    </r>
  </si>
  <si>
    <r>
      <t xml:space="preserve">Recette sur reprise DHL (soft passe en L48) </t>
    </r>
    <r>
      <rPr>
        <sz val="10"/>
        <color theme="1"/>
        <rFont val="Calibri"/>
        <family val="2"/>
        <scheme val="minor"/>
      </rPr>
      <t>Seules x13pcs à reprendre -&gt; pas de recette sur cette version  RFS EU-STD L48 se fera sur le seul résultat de la recette des CME8EU-STD7G</t>
    </r>
  </si>
  <si>
    <r>
      <t xml:space="preserve">Vérification du changement de support d'étiquette unitaire (EC-30685) - Produits avec date code </t>
    </r>
    <r>
      <rPr>
        <b/>
        <u/>
        <sz val="10"/>
        <color rgb="FFFF0000"/>
        <rFont val="Calibri"/>
        <family val="2"/>
        <scheme val="minor"/>
      </rPr>
      <t>13/09 mini</t>
    </r>
    <r>
      <rPr>
        <sz val="10"/>
        <color theme="1"/>
        <rFont val="Calibri"/>
        <family val="2"/>
        <scheme val="minor"/>
      </rPr>
      <t>. A prendre sur le lot expédié le 12/09 document pflex 88146</t>
    </r>
  </si>
  <si>
    <r>
      <t>Recette ponctuelle sur nouvelle réception</t>
    </r>
    <r>
      <rPr>
        <b/>
        <sz val="10"/>
        <color rgb="FF00B050"/>
        <rFont val="Calibri"/>
        <family val="2"/>
        <scheme val="minor"/>
      </rPr>
      <t xml:space="preserve"> --&gt; sur réception des produits en DHLRAC</t>
    </r>
  </si>
  <si>
    <r>
      <t xml:space="preserve">s34 + </t>
    </r>
    <r>
      <rPr>
        <sz val="10"/>
        <rFont val="Calibri"/>
        <family val="2"/>
        <scheme val="minor"/>
      </rPr>
      <t>s39</t>
    </r>
  </si>
  <si>
    <r>
      <t>Recette pour vérification application EC-</t>
    </r>
    <r>
      <rPr>
        <strike/>
        <sz val="10"/>
        <color theme="1"/>
        <rFont val="Calibri"/>
        <family val="2"/>
        <scheme val="minor"/>
      </rPr>
      <t xml:space="preserve">42795 </t>
    </r>
    <r>
      <rPr>
        <sz val="10"/>
        <color theme="1"/>
        <rFont val="Calibri"/>
        <family val="2"/>
        <scheme val="minor"/>
      </rPr>
      <t>EC-43675</t>
    </r>
  </si>
  <si>
    <r>
      <t>Recette sur lot pro SHZ avec application EC-43061 (appliqué depuis le 17mars)
54Z change : 54Z0126A en 540126</t>
    </r>
    <r>
      <rPr>
        <b/>
        <sz val="10"/>
        <color theme="1"/>
        <rFont val="Calibri"/>
        <family val="2"/>
        <scheme val="minor"/>
      </rPr>
      <t>B</t>
    </r>
  </si>
  <si>
    <r>
      <t xml:space="preserve">l65 full chine  - </t>
    </r>
    <r>
      <rPr>
        <sz val="10"/>
        <color rgb="FFFF0000"/>
        <rFont val="Calibri"/>
        <family val="2"/>
        <scheme val="minor"/>
      </rPr>
      <t>3</t>
    </r>
  </si>
  <si>
    <r>
      <t xml:space="preserve">l65 full chine - </t>
    </r>
    <r>
      <rPr>
        <sz val="10"/>
        <color rgb="FFFF0000"/>
        <rFont val="Calibri"/>
        <family val="2"/>
        <scheme val="minor"/>
      </rPr>
      <t>4</t>
    </r>
  </si>
  <si>
    <r>
      <t xml:space="preserve">l65 full chine  -  </t>
    </r>
    <r>
      <rPr>
        <sz val="10"/>
        <color rgb="FFFF0000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livraison pour le 15/12</t>
    </r>
  </si>
  <si>
    <r>
      <t xml:space="preserve">Rework l65 full chine  -  </t>
    </r>
    <r>
      <rPr>
        <sz val="10"/>
        <color rgb="FFFF0000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 xml:space="preserve"> livraison pour le 15/12</t>
    </r>
  </si>
  <si>
    <r>
      <t>Application EC-44844 lots soumis à RFS</t>
    </r>
    <r>
      <rPr>
        <b/>
        <sz val="10"/>
        <color rgb="FFC00000"/>
        <rFont val="Calibri"/>
        <family val="2"/>
        <scheme val="minor"/>
      </rPr>
      <t xml:space="preserve"> (x100 fab sous DV-04999)
</t>
    </r>
    <r>
      <rPr>
        <b/>
        <sz val="10"/>
        <rFont val="Calibri"/>
        <family val="2"/>
        <scheme val="minor"/>
      </rPr>
      <t>(recette SHZ du 19/03/15)</t>
    </r>
  </si>
  <si>
    <r>
      <rPr>
        <strike/>
        <sz val="10"/>
        <color theme="1"/>
        <rFont val="Calibri"/>
        <family val="2"/>
        <scheme val="minor"/>
      </rPr>
      <t>17/03/2015</t>
    </r>
    <r>
      <rPr>
        <sz val="10"/>
        <color theme="1"/>
        <rFont val="Calibri"/>
        <family val="2"/>
        <scheme val="minor"/>
      </rPr>
      <t xml:space="preserve"> - 17/04/2015</t>
    </r>
  </si>
  <si>
    <r>
      <t xml:space="preserve">Vérification application EC-44986 
</t>
    </r>
    <r>
      <rPr>
        <b/>
        <sz val="10"/>
        <color theme="1"/>
        <rFont val="Calibri"/>
        <family val="2"/>
        <scheme val="minor"/>
      </rPr>
      <t>(Recette SHZ du 08/04/15)</t>
    </r>
  </si>
  <si>
    <r>
      <t xml:space="preserve">Recette pour vérification application ECO sur carte ETH2G EC-43061 
</t>
    </r>
    <r>
      <rPr>
        <b/>
        <sz val="10"/>
        <color theme="1"/>
        <rFont val="Calibri"/>
        <family val="2"/>
        <scheme val="minor"/>
      </rPr>
      <t>d'après info QA SHZ : 1ere appliqua° sur les HME8FR-IMT7EG (54Z9CSJAA) du 17-20mars15 (Recette SHZ du 17/03/15)</t>
    </r>
  </si>
  <si>
    <t>Recette sur Rework DHL (récupe MC55i sur P24 pour mettre sur ES-SAS)</t>
  </si>
  <si>
    <t>lpr-s8ez-adt</t>
  </si>
  <si>
    <t>Vérification application EC-44061  (changement module vidéo)
rev tech K (produits à partir du 24avril)</t>
  </si>
  <si>
    <t>130</t>
  </si>
  <si>
    <t>430</t>
  </si>
  <si>
    <t>wk20-21</t>
  </si>
  <si>
    <t>wk22-23</t>
  </si>
  <si>
    <t>pas de besoin dons on laisse les centrales en chine</t>
  </si>
  <si>
    <t xml:space="preserve">Délai Logistique souhaité </t>
  </si>
  <si>
    <r>
      <t>MODULE BGS2 -</t>
    </r>
    <r>
      <rPr>
        <b/>
        <sz val="10"/>
        <color theme="1"/>
        <rFont val="Calibri"/>
        <family val="2"/>
        <scheme val="minor"/>
      </rPr>
      <t>- cela ne correspond t-il pas à la demande mentionné en ligne 352?</t>
    </r>
  </si>
  <si>
    <t>Pour essai conso repos</t>
  </si>
  <si>
    <t>Recette étendu sur nouveau suite  FD1515 / supplier issue #351</t>
  </si>
  <si>
    <t>Sur nouvelle prod SHZ pour vérification application EC-45076</t>
  </si>
  <si>
    <t>Recette sur application EC-45734 "add battery tab as IR8M and IRPI8M"</t>
  </si>
  <si>
    <t>1 carton de 14pcs + 2pcs désolé</t>
  </si>
  <si>
    <t>CTO</t>
  </si>
  <si>
    <t xml:space="preserve">Recette sur CTO </t>
  </si>
  <si>
    <t>x120</t>
  </si>
  <si>
    <t>FG8M</t>
  </si>
  <si>
    <t>SUI8RU (sucre IP)</t>
  </si>
  <si>
    <t>xX</t>
  </si>
  <si>
    <r>
      <rPr>
        <b/>
        <sz val="10"/>
        <color theme="1"/>
        <rFont val="Calibri"/>
        <family val="2"/>
        <scheme val="minor"/>
      </rPr>
      <t xml:space="preserve">en attente  de reception </t>
    </r>
    <r>
      <rPr>
        <sz val="10"/>
        <color theme="1"/>
        <rFont val="Calibri"/>
        <family val="2"/>
        <scheme val="minor"/>
      </rPr>
      <t xml:space="preserve">pour Recette pour RFS </t>
    </r>
  </si>
  <si>
    <t xml:space="preserve">Sur stock actuel pour recette et vérification prod SHZ </t>
  </si>
  <si>
    <t>Vérification module sur dernier reception (produit en stock)</t>
  </si>
  <si>
    <t>x1carton</t>
  </si>
  <si>
    <t>wk26-27</t>
  </si>
  <si>
    <t>x550</t>
  </si>
  <si>
    <t>x425</t>
  </si>
  <si>
    <t>x420</t>
  </si>
  <si>
    <t>Mail</t>
  </si>
  <si>
    <t>username</t>
  </si>
  <si>
    <t>Lui1</t>
  </si>
  <si>
    <t>Lui1@gmail,com</t>
  </si>
  <si>
    <t>Lui2</t>
  </si>
  <si>
    <t>lui2@gmail,com</t>
  </si>
  <si>
    <t xml:space="preserve">Test </t>
  </si>
  <si>
    <t>Plage de donner qui peut être modifié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</si>
</sst>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d\-mmm\-yy;@"/>
    <numFmt numFmtId="165" formatCode="[$-40C]d\-mmm\-yy;@"/>
    <numFmt numFmtId="166" formatCode="dd/mm/yy;@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1F497D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lightUp"/>
    </fill>
    <fill>
      <patternFill patternType="solid">
        <fgColor theme="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lightDown"/>
    </fill>
    <fill>
      <patternFill patternType="lightDown">
        <bgColor rgb="FFFFC000"/>
      </patternFill>
    </fill>
    <fill>
      <patternFill patternType="solid">
        <fgColor indexed="65"/>
        <bgColor indexed="64"/>
      </patternFill>
    </fill>
    <fill>
      <patternFill patternType="lightUp">
        <bgColor rgb="FFFFFF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Up">
        <bgColor rgb="FFFFC00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164" fontId="0" fillId="0" borderId="0"/>
    <xf numFmtId="0" fontId="17" fillId="0" borderId="0" applyNumberFormat="0" applyFill="0" applyBorder="0" applyAlignment="0" applyProtection="0"/>
  </cellStyleXfs>
  <cellXfs count="228">
    <xf numFmtId="164" fontId="0" fillId="0" borderId="0" xfId="0"/>
    <xf numFmtId="164" fontId="1" fillId="7" borderId="10" xfId="0" applyNumberFormat="1" applyFont="1" applyFill="1" applyBorder="1" applyAlignment="1">
      <alignment horizontal="center" vertical="center" wrapText="1"/>
    </xf>
    <xf numFmtId="164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0" xfId="0" applyFont="1" applyBorder="1" applyAlignment="1">
      <alignment horizontal="center" vertical="center" wrapText="1"/>
    </xf>
    <xf numFmtId="164" fontId="6" fillId="0" borderId="0" xfId="0" applyNumberFormat="1" applyFont="1"/>
    <xf numFmtId="164" fontId="0" fillId="0" borderId="0" xfId="0" applyNumberFormat="1"/>
    <xf numFmtId="164" fontId="0" fillId="0" borderId="0" xfId="0" applyNumberFormat="1" applyAlignment="1" applyProtection="1">
      <alignment horizontal="left"/>
    </xf>
    <xf numFmtId="164" fontId="0" fillId="6" borderId="0" xfId="0" applyNumberFormat="1" applyFill="1" applyAlignment="1" applyProtection="1">
      <alignment horizontal="left"/>
    </xf>
    <xf numFmtId="164" fontId="0" fillId="0" borderId="0" xfId="0" applyNumberFormat="1" applyFont="1"/>
    <xf numFmtId="164" fontId="2" fillId="3" borderId="0" xfId="0" applyNumberFormat="1" applyFont="1" applyFill="1" applyAlignment="1">
      <alignment horizontal="center" vertical="center" wrapText="1"/>
    </xf>
    <xf numFmtId="164" fontId="2" fillId="0" borderId="1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164" fontId="2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Font="1" applyBorder="1" applyAlignment="1">
      <alignment horizontal="center" vertical="center" wrapText="1"/>
    </xf>
    <xf numFmtId="164" fontId="2" fillId="0" borderId="6" xfId="0" applyFont="1" applyBorder="1" applyAlignment="1">
      <alignment horizontal="center" vertical="center" wrapText="1"/>
    </xf>
    <xf numFmtId="164" fontId="2" fillId="0" borderId="5" xfId="0" applyFont="1" applyBorder="1" applyAlignment="1">
      <alignment horizontal="center" vertical="center" wrapText="1"/>
    </xf>
    <xf numFmtId="164" fontId="2" fillId="0" borderId="0" xfId="0" applyFont="1" applyAlignment="1">
      <alignment horizontal="center" vertical="center" wrapText="1"/>
    </xf>
    <xf numFmtId="164" fontId="2" fillId="3" borderId="0" xfId="0" applyFont="1" applyFill="1" applyAlignment="1">
      <alignment horizontal="center" vertical="center" wrapText="1"/>
    </xf>
    <xf numFmtId="164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5" fillId="0" borderId="1" xfId="0" applyFont="1" applyBorder="1" applyAlignment="1">
      <alignment horizontal="center" vertical="center" wrapText="1"/>
    </xf>
    <xf numFmtId="164" fontId="2" fillId="0" borderId="7" xfId="0" applyFont="1" applyBorder="1" applyAlignment="1">
      <alignment horizontal="center" vertical="center" wrapText="1"/>
    </xf>
    <xf numFmtId="164" fontId="5" fillId="0" borderId="2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quotePrefix="1" applyNumberFormat="1" applyFont="1" applyBorder="1" applyAlignment="1">
      <alignment horizontal="center" vertical="center" wrapText="1"/>
    </xf>
    <xf numFmtId="164" fontId="7" fillId="0" borderId="8" xfId="0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64" fontId="2" fillId="0" borderId="10" xfId="0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0" borderId="8" xfId="0" applyFont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64" fontId="9" fillId="4" borderId="11" xfId="0" applyNumberFormat="1" applyFont="1" applyFill="1" applyBorder="1" applyAlignment="1">
      <alignment horizontal="center" vertical="center" wrapText="1"/>
    </xf>
    <xf numFmtId="164" fontId="9" fillId="0" borderId="0" xfId="0" applyFont="1" applyAlignment="1">
      <alignment horizontal="center" vertical="center" wrapText="1"/>
    </xf>
    <xf numFmtId="164" fontId="2" fillId="2" borderId="8" xfId="0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164" fontId="2" fillId="2" borderId="10" xfId="0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 wrapText="1"/>
    </xf>
    <xf numFmtId="49" fontId="2" fillId="0" borderId="10" xfId="0" quotePrefix="1" applyNumberFormat="1" applyFont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164" fontId="9" fillId="0" borderId="3" xfId="0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8" fillId="0" borderId="0" xfId="0" applyFont="1" applyAlignment="1">
      <alignment horizontal="center" vertical="center" wrapText="1"/>
    </xf>
    <xf numFmtId="164" fontId="3" fillId="0" borderId="1" xfId="0" applyFont="1" applyBorder="1" applyAlignment="1">
      <alignment horizontal="center" vertical="center"/>
    </xf>
    <xf numFmtId="164" fontId="2" fillId="10" borderId="7" xfId="0" applyFont="1" applyFill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2" fillId="10" borderId="10" xfId="0" applyNumberFormat="1" applyFont="1" applyFill="1" applyBorder="1" applyAlignment="1">
      <alignment horizontal="center" vertical="center" wrapText="1"/>
    </xf>
    <xf numFmtId="164" fontId="2" fillId="0" borderId="15" xfId="0" applyFont="1" applyBorder="1" applyAlignment="1">
      <alignment horizontal="center" vertical="center" wrapText="1"/>
    </xf>
    <xf numFmtId="164" fontId="2" fillId="9" borderId="1" xfId="0" applyNumberFormat="1" applyFont="1" applyFill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164" fontId="2" fillId="0" borderId="16" xfId="0" applyFont="1" applyBorder="1" applyAlignment="1">
      <alignment horizontal="center" vertical="center" wrapText="1"/>
    </xf>
    <xf numFmtId="164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164" fontId="2" fillId="0" borderId="19" xfId="0" applyFont="1" applyBorder="1" applyAlignment="1">
      <alignment horizontal="center" vertical="center" wrapText="1"/>
    </xf>
    <xf numFmtId="164" fontId="2" fillId="0" borderId="19" xfId="0" applyNumberFormat="1" applyFont="1" applyBorder="1" applyAlignment="1">
      <alignment horizontal="center" vertical="center" wrapText="1"/>
    </xf>
    <xf numFmtId="164" fontId="2" fillId="0" borderId="19" xfId="0" applyNumberFormat="1" applyFont="1" applyBorder="1" applyAlignment="1">
      <alignment horizontal="center" vertical="center" wrapText="1"/>
    </xf>
    <xf numFmtId="164" fontId="2" fillId="0" borderId="19" xfId="0" applyNumberFormat="1" applyFont="1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 wrapText="1"/>
    </xf>
    <xf numFmtId="164" fontId="2" fillId="0" borderId="21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11" borderId="8" xfId="0" applyFont="1" applyFill="1" applyBorder="1" applyAlignment="1">
      <alignment horizontal="center" vertical="center" wrapText="1"/>
    </xf>
    <xf numFmtId="49" fontId="2" fillId="11" borderId="9" xfId="0" applyNumberFormat="1" applyFont="1" applyFill="1" applyBorder="1" applyAlignment="1">
      <alignment horizontal="center" vertical="center" wrapText="1"/>
    </xf>
    <xf numFmtId="49" fontId="2" fillId="11" borderId="10" xfId="0" applyNumberFormat="1" applyFont="1" applyFill="1" applyBorder="1" applyAlignment="1">
      <alignment horizontal="center" vertical="center" wrapText="1"/>
    </xf>
    <xf numFmtId="164" fontId="2" fillId="11" borderId="10" xfId="0" applyFont="1" applyFill="1" applyBorder="1" applyAlignment="1">
      <alignment horizontal="center" vertical="center" wrapText="1"/>
    </xf>
    <xf numFmtId="164" fontId="2" fillId="11" borderId="10" xfId="0" applyNumberFormat="1" applyFont="1" applyFill="1" applyBorder="1" applyAlignment="1">
      <alignment horizontal="center" vertical="center" wrapText="1"/>
    </xf>
    <xf numFmtId="164" fontId="2" fillId="11" borderId="10" xfId="0" applyNumberFormat="1" applyFont="1" applyFill="1" applyBorder="1" applyAlignment="1">
      <alignment horizontal="center" vertical="center" wrapText="1"/>
    </xf>
    <xf numFmtId="164" fontId="2" fillId="11" borderId="10" xfId="0" applyNumberFormat="1" applyFont="1" applyFill="1" applyBorder="1" applyAlignment="1">
      <alignment horizontal="center" vertical="center" wrapText="1"/>
    </xf>
    <xf numFmtId="164" fontId="2" fillId="12" borderId="12" xfId="0" applyNumberFormat="1" applyFont="1" applyFill="1" applyBorder="1" applyAlignment="1">
      <alignment horizontal="center" vertical="center" wrapText="1"/>
    </xf>
    <xf numFmtId="164" fontId="5" fillId="11" borderId="11" xfId="0" applyNumberFormat="1" applyFont="1" applyFill="1" applyBorder="1" applyAlignment="1">
      <alignment horizontal="center" vertical="center" wrapText="1"/>
    </xf>
    <xf numFmtId="164" fontId="2" fillId="11" borderId="1" xfId="0" applyFont="1" applyFill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164" fontId="2" fillId="9" borderId="10" xfId="0" applyNumberFormat="1" applyFont="1" applyFill="1" applyBorder="1" applyAlignment="1">
      <alignment horizontal="center" vertical="center" wrapText="1"/>
    </xf>
    <xf numFmtId="164" fontId="2" fillId="2" borderId="7" xfId="0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164" fontId="5" fillId="13" borderId="1" xfId="0" applyNumberFormat="1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2" fillId="11" borderId="7" xfId="0" applyFont="1" applyFill="1" applyBorder="1" applyAlignment="1">
      <alignment horizontal="center" vertical="center" wrapText="1"/>
    </xf>
    <xf numFmtId="49" fontId="2" fillId="11" borderId="2" xfId="0" applyNumberFormat="1" applyFont="1" applyFill="1" applyBorder="1" applyAlignment="1">
      <alignment horizontal="center" vertical="center" wrapText="1"/>
    </xf>
    <xf numFmtId="49" fontId="2" fillId="11" borderId="1" xfId="0" applyNumberFormat="1" applyFont="1" applyFill="1" applyBorder="1" applyAlignment="1">
      <alignment horizontal="center" vertical="center" wrapText="1"/>
    </xf>
    <xf numFmtId="164" fontId="2" fillId="11" borderId="1" xfId="0" applyNumberFormat="1" applyFont="1" applyFill="1" applyBorder="1" applyAlignment="1">
      <alignment horizontal="center" vertical="center" wrapText="1"/>
    </xf>
    <xf numFmtId="164" fontId="2" fillId="11" borderId="1" xfId="0" applyNumberFormat="1" applyFont="1" applyFill="1" applyBorder="1" applyAlignment="1">
      <alignment horizontal="center" vertical="center" wrapText="1"/>
    </xf>
    <xf numFmtId="164" fontId="2" fillId="11" borderId="11" xfId="0" applyNumberFormat="1" applyFont="1" applyFill="1" applyBorder="1" applyAlignment="1">
      <alignment horizontal="center" vertical="center" wrapText="1"/>
    </xf>
    <xf numFmtId="164" fontId="5" fillId="11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164" fontId="2" fillId="0" borderId="7" xfId="0" applyFont="1" applyFill="1" applyBorder="1" applyAlignment="1">
      <alignment horizontal="center" vertical="center" wrapText="1"/>
    </xf>
    <xf numFmtId="164" fontId="13" fillId="0" borderId="7" xfId="0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64" fontId="13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164" fontId="2" fillId="2" borderId="0" xfId="0" applyFont="1" applyFill="1" applyBorder="1" applyAlignment="1">
      <alignment horizontal="center" vertical="center" wrapText="1"/>
    </xf>
    <xf numFmtId="164" fontId="2" fillId="2" borderId="0" xfId="0" applyFont="1" applyFill="1" applyAlignment="1">
      <alignment horizontal="center" vertical="center"/>
    </xf>
    <xf numFmtId="164" fontId="2" fillId="14" borderId="10" xfId="0" applyNumberFormat="1" applyFont="1" applyFill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164" fontId="3" fillId="0" borderId="7" xfId="0" applyFont="1" applyBorder="1" applyAlignment="1">
      <alignment horizontal="center"/>
    </xf>
    <xf numFmtId="164" fontId="3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2" fillId="13" borderId="0" xfId="0" applyFont="1" applyFill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164" fontId="2" fillId="16" borderId="7" xfId="0" applyNumberFormat="1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9" borderId="11" xfId="0" applyNumberFormat="1" applyFont="1" applyFill="1" applyBorder="1" applyAlignment="1">
      <alignment horizontal="center" vertical="center" wrapText="1"/>
    </xf>
    <xf numFmtId="164" fontId="15" fillId="0" borderId="10" xfId="0" applyNumberFormat="1" applyFont="1" applyBorder="1" applyAlignment="1">
      <alignment horizontal="center" vertical="center" wrapText="1"/>
    </xf>
    <xf numFmtId="164" fontId="2" fillId="15" borderId="11" xfId="0" applyNumberFormat="1" applyFont="1" applyFill="1" applyBorder="1" applyAlignment="1">
      <alignment horizontal="center" vertical="center" wrapText="1"/>
    </xf>
    <xf numFmtId="164" fontId="2" fillId="11" borderId="7" xfId="0" applyNumberFormat="1" applyFont="1" applyFill="1" applyBorder="1" applyAlignment="1">
      <alignment horizontal="center" vertical="center" wrapText="1"/>
    </xf>
    <xf numFmtId="164" fontId="2" fillId="10" borderId="7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164" fontId="2" fillId="7" borderId="10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164" fontId="2" fillId="15" borderId="12" xfId="0" applyNumberFormat="1" applyFont="1" applyFill="1" applyBorder="1" applyAlignment="1">
      <alignment horizontal="center" vertical="center" wrapText="1"/>
    </xf>
    <xf numFmtId="49" fontId="2" fillId="10" borderId="8" xfId="0" applyNumberFormat="1" applyFont="1" applyFill="1" applyBorder="1" applyAlignment="1">
      <alignment horizontal="center" vertical="center" wrapText="1"/>
    </xf>
    <xf numFmtId="164" fontId="2" fillId="10" borderId="1" xfId="0" applyFont="1" applyFill="1" applyBorder="1" applyAlignment="1">
      <alignment horizontal="center" vertical="center" wrapText="1"/>
    </xf>
    <xf numFmtId="164" fontId="2" fillId="10" borderId="10" xfId="0" applyNumberFormat="1" applyFont="1" applyFill="1" applyBorder="1" applyAlignment="1">
      <alignment horizontal="center" vertical="center" wrapText="1"/>
    </xf>
    <xf numFmtId="164" fontId="2" fillId="0" borderId="12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49" fontId="2" fillId="16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1" borderId="2" xfId="0" applyNumberFormat="1" applyFont="1" applyFill="1" applyBorder="1" applyAlignment="1">
      <alignment horizontal="center" vertical="center" wrapText="1"/>
    </xf>
    <xf numFmtId="49" fontId="2" fillId="1" borderId="1" xfId="0" applyNumberFormat="1" applyFont="1" applyFill="1" applyBorder="1" applyAlignment="1">
      <alignment horizontal="center" vertical="center" wrapText="1"/>
    </xf>
    <xf numFmtId="164" fontId="2" fillId="1" borderId="1" xfId="0" applyNumberFormat="1" applyFont="1" applyFill="1" applyBorder="1" applyAlignment="1">
      <alignment horizontal="center" vertical="center" wrapText="1"/>
    </xf>
    <xf numFmtId="164" fontId="2" fillId="1" borderId="10" xfId="0" applyNumberFormat="1" applyFont="1" applyFill="1" applyBorder="1" applyAlignment="1">
      <alignment horizontal="center" vertical="center" wrapText="1"/>
    </xf>
    <xf numFmtId="164" fontId="2" fillId="1" borderId="1" xfId="0" applyNumberFormat="1" applyFont="1" applyFill="1" applyBorder="1" applyAlignment="1">
      <alignment horizontal="center" vertical="center" wrapText="1"/>
    </xf>
    <xf numFmtId="164" fontId="2" fillId="1" borderId="10" xfId="0" applyNumberFormat="1" applyFont="1" applyFill="1" applyBorder="1" applyAlignment="1">
      <alignment horizontal="center" vertical="center" wrapText="1"/>
    </xf>
    <xf numFmtId="164" fontId="2" fillId="1" borderId="11" xfId="0" applyNumberFormat="1" applyFont="1" applyFill="1" applyBorder="1" applyAlignment="1">
      <alignment horizontal="center" vertical="center" wrapText="1"/>
    </xf>
    <xf numFmtId="164" fontId="5" fillId="1" borderId="1" xfId="0" applyNumberFormat="1" applyFont="1" applyFill="1" applyBorder="1" applyAlignment="1">
      <alignment horizontal="center" vertical="center" wrapText="1"/>
    </xf>
    <xf numFmtId="164" fontId="2" fillId="0" borderId="11" xfId="0" applyNumberFormat="1" applyFont="1" applyFill="1" applyBorder="1" applyAlignment="1">
      <alignment horizontal="center" vertical="center" wrapText="1"/>
    </xf>
    <xf numFmtId="49" fontId="2" fillId="10" borderId="2" xfId="0" applyNumberFormat="1" applyFont="1" applyFill="1" applyBorder="1" applyAlignment="1">
      <alignment horizontal="center" vertical="center" wrapText="1"/>
    </xf>
    <xf numFmtId="164" fontId="2" fillId="10" borderId="11" xfId="0" applyNumberFormat="1" applyFont="1" applyFill="1" applyBorder="1" applyAlignment="1">
      <alignment horizontal="center" vertical="center" wrapText="1"/>
    </xf>
    <xf numFmtId="49" fontId="2" fillId="16" borderId="2" xfId="0" applyNumberFormat="1" applyFont="1" applyFill="1" applyBorder="1" applyAlignment="1">
      <alignment horizontal="center" vertical="center" wrapText="1"/>
    </xf>
    <xf numFmtId="49" fontId="2" fillId="17" borderId="2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17" borderId="11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1" borderId="7" xfId="0" applyFont="1" applyFill="1" applyBorder="1" applyAlignment="1">
      <alignment horizontal="center" vertical="center" wrapText="1"/>
    </xf>
    <xf numFmtId="164" fontId="2" fillId="1" borderId="1" xfId="0" applyFont="1" applyFill="1" applyBorder="1" applyAlignment="1">
      <alignment horizontal="center" vertical="center" wrapText="1"/>
    </xf>
    <xf numFmtId="164" fontId="2" fillId="0" borderId="8" xfId="0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2" fillId="10" borderId="8" xfId="0" applyFont="1" applyFill="1" applyBorder="1" applyAlignment="1">
      <alignment horizontal="center" vertical="center" wrapText="1"/>
    </xf>
    <xf numFmtId="164" fontId="2" fillId="10" borderId="12" xfId="0" applyNumberFormat="1" applyFont="1" applyFill="1" applyBorder="1" applyAlignment="1">
      <alignment horizontal="center" vertical="center" wrapText="1"/>
    </xf>
    <xf numFmtId="164" fontId="2" fillId="9" borderId="1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164" fontId="2" fillId="0" borderId="10" xfId="0" applyFont="1" applyFill="1" applyBorder="1" applyAlignment="1">
      <alignment horizontal="center" vertical="center" wrapText="1"/>
    </xf>
    <xf numFmtId="164" fontId="2" fillId="0" borderId="1" xfId="0" applyFont="1" applyFill="1" applyBorder="1" applyAlignment="1">
      <alignment horizontal="center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164" fontId="8" fillId="5" borderId="9" xfId="0" applyNumberFormat="1" applyFont="1" applyFill="1" applyBorder="1" applyAlignment="1">
      <alignment horizontal="center" vertical="center" wrapText="1"/>
    </xf>
    <xf numFmtId="164" fontId="9" fillId="4" borderId="12" xfId="0" applyNumberFormat="1" applyFont="1" applyFill="1" applyBorder="1" applyAlignment="1">
      <alignment horizontal="center" vertical="center" wrapText="1"/>
    </xf>
    <xf numFmtId="164" fontId="9" fillId="0" borderId="5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center" vertical="center" wrapText="1"/>
    </xf>
    <xf numFmtId="164" fontId="2" fillId="11" borderId="12" xfId="0" applyNumberFormat="1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164" fontId="2" fillId="9" borderId="12" xfId="0" applyNumberFormat="1" applyFont="1" applyFill="1" applyBorder="1" applyAlignment="1">
      <alignment horizontal="center" vertical="center" wrapText="1"/>
    </xf>
    <xf numFmtId="164" fontId="2" fillId="1" borderId="12" xfId="0" applyNumberFormat="1" applyFont="1" applyFill="1" applyBorder="1" applyAlignment="1">
      <alignment horizontal="center" vertical="center" wrapText="1"/>
    </xf>
    <xf numFmtId="164" fontId="2" fillId="17" borderId="12" xfId="0" applyNumberFormat="1" applyFont="1" applyFill="1" applyBorder="1" applyAlignment="1">
      <alignment horizontal="center" vertical="center" wrapText="1"/>
    </xf>
    <xf numFmtId="164" fontId="3" fillId="10" borderId="6" xfId="0" applyFont="1" applyFill="1" applyBorder="1" applyAlignment="1">
      <alignment horizontal="center" vertical="center" wrapText="1"/>
    </xf>
    <xf numFmtId="164" fontId="1" fillId="0" borderId="10" xfId="0" applyFont="1" applyBorder="1" applyAlignment="1">
      <alignment horizontal="center" vertical="center" wrapText="1"/>
    </xf>
    <xf numFmtId="164" fontId="0" fillId="0" borderId="0" xfId="0" applyAlignment="1" applyProtection="1">
      <alignment vertical="center" wrapText="1"/>
      <protection locked="0"/>
    </xf>
    <xf numFmtId="164" fontId="0" fillId="0" borderId="0" xfId="0" applyAlignment="1" applyProtection="1">
      <alignment horizontal="center" vertical="center" wrapText="1"/>
    </xf>
    <xf numFmtId="166" fontId="0" fillId="0" borderId="0" xfId="0" applyNumberFormat="1" applyAlignment="1" applyProtection="1">
      <alignment horizontal="center" vertical="center" wrapText="1"/>
      <protection locked="0"/>
    </xf>
    <xf numFmtId="164" fontId="0" fillId="0" borderId="0" xfId="0" applyAlignment="1" applyProtection="1">
      <alignment horizontal="center" vertical="center" wrapText="1"/>
      <protection locked="0"/>
    </xf>
    <xf numFmtId="164" fontId="0" fillId="0" borderId="0" xfId="0" applyFont="1" applyAlignment="1" applyProtection="1">
      <alignment horizontal="center" vertical="center" wrapText="1"/>
      <protection locked="0"/>
    </xf>
    <xf numFmtId="164" fontId="0" fillId="0" borderId="0" xfId="0" applyAlignment="1">
      <alignment horizontal="center" vertical="center"/>
    </xf>
    <xf numFmtId="165" fontId="0" fillId="0" borderId="0" xfId="0" applyNumberFormat="1" applyAlignment="1" applyProtection="1">
      <alignment horizontal="center" vertical="center" wrapText="1"/>
      <protection locked="0"/>
    </xf>
    <xf numFmtId="164" fontId="0" fillId="0" borderId="0" xfId="0" applyFill="1"/>
    <xf numFmtId="0" fontId="17" fillId="0" borderId="0" xfId="1"/>
    <xf numFmtId="164" fontId="17" fillId="0" borderId="0" xfId="1" applyNumberFormat="1"/>
    <xf numFmtId="164" fontId="0" fillId="0" borderId="22" xfId="0" applyFont="1" applyBorder="1" applyAlignment="1" applyProtection="1">
      <alignment horizontal="center" vertical="center" wrapText="1"/>
      <protection locked="0"/>
    </xf>
    <xf numFmtId="164" fontId="0" fillId="0" borderId="23" xfId="0" applyBorder="1" applyAlignment="1" applyProtection="1">
      <alignment horizontal="center" vertical="center" wrapText="1"/>
      <protection locked="0"/>
    </xf>
    <xf numFmtId="164" fontId="0" fillId="0" borderId="24" xfId="0" applyBorder="1" applyAlignment="1" applyProtection="1">
      <alignment horizontal="center" vertical="center" wrapText="1"/>
      <protection locked="0"/>
    </xf>
    <xf numFmtId="164" fontId="0" fillId="0" borderId="25" xfId="0" applyFont="1" applyBorder="1" applyAlignment="1" applyProtection="1">
      <alignment horizontal="center" vertical="center" wrapText="1"/>
      <protection locked="0"/>
    </xf>
    <xf numFmtId="164" fontId="0" fillId="0" borderId="0" xfId="0" applyBorder="1" applyAlignment="1" applyProtection="1">
      <alignment horizontal="center" vertical="center" wrapText="1"/>
      <protection locked="0"/>
    </xf>
    <xf numFmtId="164" fontId="0" fillId="0" borderId="26" xfId="0" applyBorder="1" applyAlignment="1" applyProtection="1">
      <alignment horizontal="center" vertical="center" wrapText="1"/>
      <protection locked="0"/>
    </xf>
    <xf numFmtId="164" fontId="0" fillId="0" borderId="27" xfId="0" applyFont="1" applyBorder="1" applyAlignment="1" applyProtection="1">
      <alignment horizontal="center" vertical="center" wrapText="1"/>
      <protection locked="0"/>
    </xf>
    <xf numFmtId="164" fontId="0" fillId="0" borderId="28" xfId="0" applyBorder="1" applyAlignment="1" applyProtection="1">
      <alignment horizontal="center" vertical="center" wrapText="1"/>
      <protection locked="0"/>
    </xf>
    <xf numFmtId="164" fontId="0" fillId="0" borderId="29" xfId="0" applyBorder="1" applyAlignment="1" applyProtection="1">
      <alignment horizontal="center" vertical="center" wrapText="1"/>
      <protection locked="0"/>
    </xf>
    <xf numFmtId="164" fontId="0" fillId="0" borderId="0" xfId="0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 customBuiltin="1"/>
  </cellStyles>
  <dxfs count="4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left" vertical="bottom" textRotation="0" wrapText="0" relativeIndent="0" justifyLastLine="0" shrinkToFit="0" readingOrder="0"/>
      <protection locked="1" hidden="0"/>
    </dxf>
    <dxf>
      <numFmt numFmtId="0" formatCode="General"/>
    </dxf>
    <dxf>
      <numFmt numFmtId="0" formatCode="General"/>
    </dxf>
    <dxf>
      <fill>
        <patternFill>
          <bgColor rgb="FFC00000"/>
        </patternFill>
      </fill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65" formatCode="[$-40C]d\-mmm\-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65" formatCode="[$-40C]d\-mmm\-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65" formatCode="[$-40C]d\-mmm\-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65" formatCode="[$-40C]d\-mmm\-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65" formatCode="[$-40C]d\-mmm\-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65" formatCode="[$-40C]d\-mmm\-yy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6" name="Tableau6" displayName="Tableau6" ref="B1:P418" totalsRowShown="0" headerRowDxfId="35" dataDxfId="33" headerRowBorderDxfId="34" tableBorderDxfId="32" totalsRowBorderDxfId="31">
  <autoFilter ref="B1:P418"/>
  <tableColumns count="15">
    <tableColumn id="1" name="Produits" dataDxfId="30"/>
    <tableColumn id="11" name="Qté lot " dataDxfId="29"/>
    <tableColumn id="2" name="Qté pour Recette " dataDxfId="28"/>
    <tableColumn id="3" name="Lot  Reçu" dataDxfId="27"/>
    <tableColumn id="4" name="Sous-traitant" dataDxfId="26"/>
    <tableColumn id="14" name="Type de lots" dataDxfId="25"/>
    <tableColumn id="5" name="Détail du besoin" dataDxfId="24"/>
    <tableColumn id="6" name="Mise à jour demande pour logistique" dataDxfId="23"/>
    <tableColumn id="7" name="Date prise en compte logistique " dataDxfId="22"/>
    <tableColumn id="13" name="Date estimée arrivée des produits" dataDxfId="21"/>
    <tableColumn id="10" name="Commentaire logistique" dataDxfId="20"/>
    <tableColumn id="15" name="Délai Logistique souhaité " dataDxfId="19"/>
    <tableColumn id="8" name="Date récepetion produit" dataDxfId="18"/>
    <tableColumn id="12" name="Commentaire Qualité " dataDxfId="17"/>
    <tableColumn id="9" name="Etat" dataDxfId="1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25" displayName="Tableau25" ref="B3:N70" totalsRowShown="0" headerRowDxfId="14" dataDxfId="13">
  <autoFilter ref="B3:N70"/>
  <tableColumns count="13">
    <tableColumn id="1" name="Liste Produit" dataDxfId="12"/>
    <tableColumn id="2" name="Janvier" dataDxfId="11"/>
    <tableColumn id="3" name="Février" dataDxfId="10"/>
    <tableColumn id="4" name="Mars" dataDxfId="9"/>
    <tableColumn id="5" name="Avril" dataDxfId="8">
      <calculatedColumnFormula>IF(LOOKUP(B4,'Attendu Recette '!$B$1:$B$512)&amp;'Attendu Recette '!$I$2:$I$513=date,"",Feuil2!$P$4)</calculatedColumnFormula>
    </tableColumn>
    <tableColumn id="6" name="Mai" dataDxfId="7"/>
    <tableColumn id="7" name="Juin" dataDxfId="6"/>
    <tableColumn id="8" name="Juillet" dataDxfId="5"/>
    <tableColumn id="9" name="Aout" dataDxfId="4"/>
    <tableColumn id="10" name="Septembre" dataDxfId="3"/>
    <tableColumn id="11" name="Octobre" dataDxfId="2"/>
    <tableColumn id="12" name="Novembre" dataDxfId="1"/>
    <tableColumn id="13" name="Décembre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lui2@gmail,com" TargetMode="External"/><Relationship Id="rId1" Type="http://schemas.openxmlformats.org/officeDocument/2006/relationships/hyperlink" Target="mailto:Lui1@gmail,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418"/>
  <sheetViews>
    <sheetView zoomScaleNormal="100" workbookViewId="0">
      <pane xSplit="2" ySplit="1" topLeftCell="C392" activePane="bottomRight" state="frozenSplit"/>
      <selection pane="topRight" activeCell="C1" sqref="C1"/>
      <selection pane="bottomLeft"/>
      <selection pane="bottomRight" activeCell="I400" sqref="I400"/>
    </sheetView>
  </sheetViews>
  <sheetFormatPr baseColWidth="10" defaultColWidth="11.42578125" defaultRowHeight="12.75" x14ac:dyDescent="0.25"/>
  <cols>
    <col min="1" max="1" width="2" style="21" customWidth="1"/>
    <col min="2" max="2" width="15.42578125" style="21" customWidth="1"/>
    <col min="3" max="3" width="13.7109375" style="186" customWidth="1"/>
    <col min="4" max="4" width="11.140625" style="186" customWidth="1"/>
    <col min="5" max="5" width="13" style="21" customWidth="1"/>
    <col min="6" max="6" width="8.28515625" style="21" customWidth="1"/>
    <col min="7" max="7" width="11" style="21" customWidth="1"/>
    <col min="8" max="8" width="65.42578125" style="137" customWidth="1"/>
    <col min="9" max="9" width="18" style="187" customWidth="1"/>
    <col min="10" max="10" width="11.85546875" style="21" customWidth="1"/>
    <col min="11" max="11" width="13.5703125" style="21" customWidth="1"/>
    <col min="12" max="13" width="14" style="21" customWidth="1"/>
    <col min="14" max="14" width="12.85546875" style="21" customWidth="1"/>
    <col min="15" max="15" width="13.85546875" style="21" customWidth="1"/>
    <col min="16" max="16" width="25.7109375" style="21" customWidth="1"/>
    <col min="17" max="17" width="8.140625" style="21" customWidth="1"/>
    <col min="18" max="16384" width="11.42578125" style="21"/>
  </cols>
  <sheetData>
    <row r="1" spans="1:19" ht="38.25" x14ac:dyDescent="0.25">
      <c r="A1" s="12">
        <f ca="1">TODAY()</f>
        <v>42205</v>
      </c>
      <c r="B1" s="13" t="s">
        <v>0</v>
      </c>
      <c r="C1" s="3" t="s">
        <v>48</v>
      </c>
      <c r="D1" s="14" t="s">
        <v>1</v>
      </c>
      <c r="E1" s="15" t="s">
        <v>577</v>
      </c>
      <c r="F1" s="15" t="s">
        <v>2</v>
      </c>
      <c r="G1" s="15" t="s">
        <v>502</v>
      </c>
      <c r="H1" s="16" t="s">
        <v>3</v>
      </c>
      <c r="I1" s="17" t="s">
        <v>28</v>
      </c>
      <c r="J1" s="15" t="s">
        <v>4</v>
      </c>
      <c r="K1" s="18" t="s">
        <v>88</v>
      </c>
      <c r="L1" s="19" t="s">
        <v>47</v>
      </c>
      <c r="M1" s="206" t="s">
        <v>872</v>
      </c>
      <c r="N1" s="18" t="s">
        <v>5</v>
      </c>
      <c r="O1" s="20" t="s">
        <v>46</v>
      </c>
      <c r="P1" s="20" t="s">
        <v>72</v>
      </c>
    </row>
    <row r="2" spans="1:19" ht="24" customHeight="1" x14ac:dyDescent="0.25">
      <c r="A2" s="22"/>
      <c r="B2" s="23" t="s">
        <v>106</v>
      </c>
      <c r="C2" s="24"/>
      <c r="D2" s="3">
        <v>20</v>
      </c>
      <c r="E2" s="3" t="s">
        <v>17</v>
      </c>
      <c r="F2" s="2" t="s">
        <v>7</v>
      </c>
      <c r="G2" s="2"/>
      <c r="H2" s="25" t="s">
        <v>23</v>
      </c>
      <c r="I2" s="5" t="s">
        <v>8</v>
      </c>
      <c r="J2" s="26" t="s">
        <v>30</v>
      </c>
      <c r="K2" s="26"/>
      <c r="L2" s="27"/>
      <c r="M2" s="27"/>
      <c r="N2" s="26" t="s">
        <v>36</v>
      </c>
      <c r="O2" s="26"/>
      <c r="P2" s="23" t="s">
        <v>25</v>
      </c>
      <c r="S2" s="21" t="s">
        <v>558</v>
      </c>
    </row>
    <row r="3" spans="1:19" ht="48" customHeight="1" x14ac:dyDescent="0.25">
      <c r="A3" s="22"/>
      <c r="B3" s="28" t="s">
        <v>9</v>
      </c>
      <c r="C3" s="29"/>
      <c r="D3" s="30">
        <v>20</v>
      </c>
      <c r="E3" s="30" t="s">
        <v>18</v>
      </c>
      <c r="F3" s="31" t="s">
        <v>7</v>
      </c>
      <c r="G3" s="31"/>
      <c r="H3" s="32" t="s">
        <v>15</v>
      </c>
      <c r="I3" s="33" t="s">
        <v>68</v>
      </c>
      <c r="J3" s="34" t="s">
        <v>29</v>
      </c>
      <c r="K3" s="34"/>
      <c r="L3" s="35"/>
      <c r="M3" s="35"/>
      <c r="N3" s="34"/>
      <c r="O3" s="34"/>
      <c r="P3" s="28" t="s">
        <v>25</v>
      </c>
      <c r="S3" s="21" t="s">
        <v>676</v>
      </c>
    </row>
    <row r="4" spans="1:19" ht="24" customHeight="1" x14ac:dyDescent="0.25">
      <c r="A4" s="22"/>
      <c r="B4" s="23" t="s">
        <v>24</v>
      </c>
      <c r="C4" s="24"/>
      <c r="D4" s="3">
        <v>100</v>
      </c>
      <c r="E4" s="3"/>
      <c r="F4" s="2"/>
      <c r="G4" s="2"/>
      <c r="H4" s="25" t="s">
        <v>15</v>
      </c>
      <c r="I4" s="5" t="s">
        <v>8</v>
      </c>
      <c r="J4" s="26"/>
      <c r="K4" s="26"/>
      <c r="L4" s="36"/>
      <c r="M4" s="36"/>
      <c r="N4" s="26" t="s">
        <v>25</v>
      </c>
      <c r="O4" s="2" t="s">
        <v>69</v>
      </c>
      <c r="P4" s="21" t="s">
        <v>25</v>
      </c>
      <c r="S4" s="21" t="s">
        <v>673</v>
      </c>
    </row>
    <row r="5" spans="1:19" ht="24" customHeight="1" x14ac:dyDescent="0.25">
      <c r="A5" s="22"/>
      <c r="B5" s="23" t="s">
        <v>10</v>
      </c>
      <c r="C5" s="24"/>
      <c r="D5" s="3">
        <v>20</v>
      </c>
      <c r="E5" s="3" t="s">
        <v>19</v>
      </c>
      <c r="F5" s="2" t="s">
        <v>12</v>
      </c>
      <c r="G5" s="2"/>
      <c r="H5" s="25" t="s">
        <v>16</v>
      </c>
      <c r="I5" s="5" t="s">
        <v>8</v>
      </c>
      <c r="J5" s="26"/>
      <c r="K5" s="26"/>
      <c r="L5" s="27"/>
      <c r="M5" s="27"/>
      <c r="N5" s="26">
        <v>40827</v>
      </c>
      <c r="O5" s="26"/>
      <c r="P5" s="23" t="s">
        <v>25</v>
      </c>
      <c r="S5" s="21" t="s">
        <v>505</v>
      </c>
    </row>
    <row r="6" spans="1:19" ht="24" customHeight="1" x14ac:dyDescent="0.25">
      <c r="A6" s="22"/>
      <c r="B6" s="23" t="s">
        <v>10</v>
      </c>
      <c r="C6" s="24"/>
      <c r="D6" s="3">
        <v>20</v>
      </c>
      <c r="E6" s="3" t="s">
        <v>19</v>
      </c>
      <c r="F6" s="2" t="s">
        <v>13</v>
      </c>
      <c r="G6" s="2"/>
      <c r="H6" s="25" t="s">
        <v>16</v>
      </c>
      <c r="I6" s="5"/>
      <c r="J6" s="26"/>
      <c r="K6" s="26"/>
      <c r="L6" s="36"/>
      <c r="M6" s="36"/>
      <c r="N6" s="26">
        <v>40827</v>
      </c>
      <c r="O6" s="26"/>
      <c r="P6" s="21" t="s">
        <v>25</v>
      </c>
      <c r="S6" s="21" t="s">
        <v>504</v>
      </c>
    </row>
    <row r="7" spans="1:19" ht="24" customHeight="1" x14ac:dyDescent="0.25">
      <c r="A7" s="22"/>
      <c r="B7" s="23" t="s">
        <v>11</v>
      </c>
      <c r="C7" s="24"/>
      <c r="D7" s="3">
        <v>20</v>
      </c>
      <c r="E7" s="3" t="s">
        <v>20</v>
      </c>
      <c r="F7" s="2" t="s">
        <v>7</v>
      </c>
      <c r="G7" s="2"/>
      <c r="H7" s="25" t="s">
        <v>14</v>
      </c>
      <c r="I7" s="5"/>
      <c r="J7" s="26"/>
      <c r="K7" s="26"/>
      <c r="L7" s="27"/>
      <c r="M7" s="27"/>
      <c r="N7" s="26">
        <v>40829</v>
      </c>
      <c r="O7" s="26"/>
      <c r="P7" s="23" t="s">
        <v>25</v>
      </c>
      <c r="S7" s="21" t="s">
        <v>672</v>
      </c>
    </row>
    <row r="8" spans="1:19" ht="72" customHeight="1" x14ac:dyDescent="0.25">
      <c r="A8" s="22"/>
      <c r="B8" s="23" t="s">
        <v>21</v>
      </c>
      <c r="C8" s="24"/>
      <c r="D8" s="3" t="s">
        <v>20</v>
      </c>
      <c r="E8" s="3" t="s">
        <v>20</v>
      </c>
      <c r="F8" s="2" t="s">
        <v>20</v>
      </c>
      <c r="G8" s="2"/>
      <c r="H8" s="25" t="s">
        <v>22</v>
      </c>
      <c r="I8" s="5"/>
      <c r="J8" s="26" t="s">
        <v>31</v>
      </c>
      <c r="K8" s="26"/>
      <c r="L8" s="27"/>
      <c r="M8" s="27"/>
      <c r="N8" s="26">
        <v>40834</v>
      </c>
      <c r="O8" s="2" t="s">
        <v>37</v>
      </c>
      <c r="P8" s="23" t="s">
        <v>25</v>
      </c>
      <c r="S8" s="21" t="s">
        <v>671</v>
      </c>
    </row>
    <row r="9" spans="1:19" ht="15" customHeight="1" x14ac:dyDescent="0.25">
      <c r="A9" s="22"/>
      <c r="B9" s="28" t="s">
        <v>26</v>
      </c>
      <c r="C9" s="29"/>
      <c r="D9" s="30">
        <v>5</v>
      </c>
      <c r="E9" s="30" t="s">
        <v>20</v>
      </c>
      <c r="F9" s="31" t="s">
        <v>27</v>
      </c>
      <c r="G9" s="31"/>
      <c r="H9" s="32" t="s">
        <v>38</v>
      </c>
      <c r="I9" s="37">
        <v>40827</v>
      </c>
      <c r="J9" s="34"/>
      <c r="K9" s="34"/>
      <c r="L9" s="35"/>
      <c r="M9" s="35"/>
      <c r="N9" s="34"/>
      <c r="O9" s="31"/>
      <c r="P9" s="28" t="s">
        <v>25</v>
      </c>
    </row>
    <row r="10" spans="1:19" ht="48" customHeight="1" x14ac:dyDescent="0.25">
      <c r="A10" s="22"/>
      <c r="B10" s="23" t="s">
        <v>33</v>
      </c>
      <c r="C10" s="24"/>
      <c r="D10" s="3">
        <v>50</v>
      </c>
      <c r="E10" s="3" t="s">
        <v>73</v>
      </c>
      <c r="F10" s="2" t="s">
        <v>7</v>
      </c>
      <c r="G10" s="2"/>
      <c r="H10" s="25" t="s">
        <v>34</v>
      </c>
      <c r="I10" s="5">
        <v>40860</v>
      </c>
      <c r="J10" s="26"/>
      <c r="K10" s="26"/>
      <c r="L10" s="27"/>
      <c r="M10" s="27"/>
      <c r="N10" s="26">
        <v>40842</v>
      </c>
      <c r="O10" s="38" t="s">
        <v>80</v>
      </c>
      <c r="P10" s="23" t="s">
        <v>25</v>
      </c>
    </row>
    <row r="11" spans="1:19" ht="15" customHeight="1" x14ac:dyDescent="0.25">
      <c r="A11" s="22"/>
      <c r="B11" s="23" t="s">
        <v>6</v>
      </c>
      <c r="C11" s="24">
        <v>707</v>
      </c>
      <c r="D11" s="3">
        <v>20</v>
      </c>
      <c r="E11" s="3"/>
      <c r="F11" s="2" t="s">
        <v>12</v>
      </c>
      <c r="G11" s="2"/>
      <c r="H11" s="25" t="s">
        <v>71</v>
      </c>
      <c r="I11" s="5">
        <v>40833</v>
      </c>
      <c r="J11" s="26"/>
      <c r="K11" s="26"/>
      <c r="L11" s="27"/>
      <c r="M11" s="27"/>
      <c r="N11" s="26"/>
      <c r="O11" s="2" t="s">
        <v>42</v>
      </c>
      <c r="P11" s="23" t="s">
        <v>25</v>
      </c>
    </row>
    <row r="12" spans="1:19" ht="15" customHeight="1" x14ac:dyDescent="0.25">
      <c r="A12" s="22"/>
      <c r="B12" s="39" t="s">
        <v>35</v>
      </c>
      <c r="C12" s="3">
        <v>260</v>
      </c>
      <c r="D12" s="3">
        <v>20</v>
      </c>
      <c r="E12" s="3"/>
      <c r="F12" s="2" t="s">
        <v>12</v>
      </c>
      <c r="G12" s="2"/>
      <c r="H12" s="25" t="s">
        <v>70</v>
      </c>
      <c r="I12" s="5"/>
      <c r="J12" s="26"/>
      <c r="K12" s="26"/>
      <c r="L12" s="27"/>
      <c r="M12" s="27"/>
      <c r="N12" s="26"/>
      <c r="O12" s="2" t="s">
        <v>42</v>
      </c>
      <c r="P12" s="23" t="s">
        <v>25</v>
      </c>
    </row>
    <row r="13" spans="1:19" ht="15" customHeight="1" x14ac:dyDescent="0.25">
      <c r="A13" s="22"/>
      <c r="B13" s="23" t="s">
        <v>6</v>
      </c>
      <c r="C13" s="24">
        <v>400</v>
      </c>
      <c r="D13" s="3">
        <v>20</v>
      </c>
      <c r="E13" s="3"/>
      <c r="F13" s="2" t="s">
        <v>12</v>
      </c>
      <c r="G13" s="2"/>
      <c r="H13" s="25" t="s">
        <v>43</v>
      </c>
      <c r="I13" s="5">
        <v>40841</v>
      </c>
      <c r="J13" s="26"/>
      <c r="K13" s="26"/>
      <c r="L13" s="27"/>
      <c r="M13" s="27"/>
      <c r="N13" s="26"/>
      <c r="O13" s="2" t="s">
        <v>42</v>
      </c>
      <c r="P13" s="23" t="s">
        <v>25</v>
      </c>
    </row>
    <row r="14" spans="1:19" ht="15" customHeight="1" x14ac:dyDescent="0.25">
      <c r="A14" s="22"/>
      <c r="B14" s="23" t="s">
        <v>39</v>
      </c>
      <c r="C14" s="24">
        <v>200</v>
      </c>
      <c r="D14" s="3">
        <v>20</v>
      </c>
      <c r="E14" s="3"/>
      <c r="F14" s="2" t="s">
        <v>7</v>
      </c>
      <c r="G14" s="2"/>
      <c r="H14" s="25" t="s">
        <v>54</v>
      </c>
      <c r="I14" s="5">
        <v>40840</v>
      </c>
      <c r="J14" s="26"/>
      <c r="K14" s="26"/>
      <c r="L14" s="27"/>
      <c r="M14" s="27"/>
      <c r="N14" s="26"/>
      <c r="O14" s="2" t="s">
        <v>42</v>
      </c>
      <c r="P14" s="23" t="s">
        <v>25</v>
      </c>
    </row>
    <row r="15" spans="1:19" ht="24" customHeight="1" x14ac:dyDescent="0.25">
      <c r="A15" s="22"/>
      <c r="B15" s="40" t="s">
        <v>40</v>
      </c>
      <c r="C15" s="24"/>
      <c r="D15" s="3">
        <v>20</v>
      </c>
      <c r="E15" s="3"/>
      <c r="F15" s="2" t="s">
        <v>7</v>
      </c>
      <c r="G15" s="2"/>
      <c r="H15" s="41" t="s">
        <v>41</v>
      </c>
      <c r="I15" s="5">
        <v>40841</v>
      </c>
      <c r="J15" s="26"/>
      <c r="K15" s="26"/>
      <c r="L15" s="27"/>
      <c r="M15" s="27"/>
      <c r="N15" s="26">
        <v>40911</v>
      </c>
      <c r="O15" s="2" t="s">
        <v>86</v>
      </c>
      <c r="P15" s="23" t="s">
        <v>25</v>
      </c>
    </row>
    <row r="16" spans="1:19" ht="15" customHeight="1" x14ac:dyDescent="0.25">
      <c r="A16" s="22"/>
      <c r="B16" s="40" t="s">
        <v>44</v>
      </c>
      <c r="C16" s="24">
        <v>100</v>
      </c>
      <c r="D16" s="3">
        <v>20</v>
      </c>
      <c r="E16" s="3"/>
      <c r="F16" s="2" t="s">
        <v>7</v>
      </c>
      <c r="G16" s="2"/>
      <c r="H16" s="25" t="s">
        <v>45</v>
      </c>
      <c r="I16" s="5">
        <v>40849</v>
      </c>
      <c r="J16" s="26">
        <v>40849</v>
      </c>
      <c r="K16" s="26"/>
      <c r="L16" s="27"/>
      <c r="M16" s="27"/>
      <c r="N16" s="26">
        <v>40856</v>
      </c>
      <c r="O16" s="2" t="s">
        <v>85</v>
      </c>
      <c r="P16" s="23" t="s">
        <v>25</v>
      </c>
    </row>
    <row r="17" spans="1:16" ht="60" customHeight="1" x14ac:dyDescent="0.25">
      <c r="A17" s="22"/>
      <c r="B17" s="23" t="s">
        <v>51</v>
      </c>
      <c r="C17" s="24">
        <v>80</v>
      </c>
      <c r="D17" s="3">
        <v>20</v>
      </c>
      <c r="E17" s="3"/>
      <c r="F17" s="2" t="s">
        <v>49</v>
      </c>
      <c r="G17" s="2"/>
      <c r="H17" s="25" t="s">
        <v>50</v>
      </c>
      <c r="I17" s="42" t="s">
        <v>20</v>
      </c>
      <c r="J17" s="26"/>
      <c r="K17" s="26"/>
      <c r="L17" s="27"/>
      <c r="M17" s="27"/>
      <c r="N17" s="26" t="s">
        <v>25</v>
      </c>
      <c r="O17" s="2" t="s">
        <v>823</v>
      </c>
      <c r="P17" s="23" t="s">
        <v>25</v>
      </c>
    </row>
    <row r="18" spans="1:16" ht="24" customHeight="1" x14ac:dyDescent="0.25">
      <c r="A18" s="22"/>
      <c r="B18" s="28" t="s">
        <v>52</v>
      </c>
      <c r="C18" s="29">
        <v>65</v>
      </c>
      <c r="D18" s="30">
        <v>5</v>
      </c>
      <c r="E18" s="30"/>
      <c r="F18" s="31" t="s">
        <v>49</v>
      </c>
      <c r="G18" s="31"/>
      <c r="H18" s="32" t="s">
        <v>53</v>
      </c>
      <c r="I18" s="33" t="s">
        <v>68</v>
      </c>
      <c r="J18" s="34"/>
      <c r="K18" s="34"/>
      <c r="L18" s="35"/>
      <c r="M18" s="35"/>
      <c r="N18" s="34" t="s">
        <v>25</v>
      </c>
      <c r="O18" s="31" t="s">
        <v>62</v>
      </c>
      <c r="P18" s="28" t="s">
        <v>25</v>
      </c>
    </row>
    <row r="19" spans="1:16" ht="24" customHeight="1" x14ac:dyDescent="0.25">
      <c r="A19" s="22"/>
      <c r="B19" s="23" t="s">
        <v>55</v>
      </c>
      <c r="C19" s="24">
        <v>200</v>
      </c>
      <c r="D19" s="3">
        <v>20</v>
      </c>
      <c r="E19" s="3"/>
      <c r="F19" s="2"/>
      <c r="G19" s="2"/>
      <c r="H19" s="25" t="s">
        <v>56</v>
      </c>
      <c r="I19" s="5"/>
      <c r="J19" s="26" t="s">
        <v>78</v>
      </c>
      <c r="K19" s="26"/>
      <c r="L19" s="27"/>
      <c r="M19" s="27"/>
      <c r="N19" s="26"/>
      <c r="O19" s="2"/>
      <c r="P19" s="23" t="s">
        <v>25</v>
      </c>
    </row>
    <row r="20" spans="1:16" ht="36" customHeight="1" x14ac:dyDescent="0.25">
      <c r="A20" s="22"/>
      <c r="B20" s="40" t="s">
        <v>57</v>
      </c>
      <c r="C20" s="24" t="s">
        <v>20</v>
      </c>
      <c r="D20" s="3">
        <v>20</v>
      </c>
      <c r="E20" s="3"/>
      <c r="F20" s="2" t="s">
        <v>7</v>
      </c>
      <c r="G20" s="2"/>
      <c r="H20" s="25" t="s">
        <v>58</v>
      </c>
      <c r="I20" s="5">
        <v>40850</v>
      </c>
      <c r="J20" s="26">
        <v>40850</v>
      </c>
      <c r="K20" s="26"/>
      <c r="L20" s="27"/>
      <c r="M20" s="27"/>
      <c r="N20" s="26">
        <v>40856</v>
      </c>
      <c r="O20" s="2" t="s">
        <v>59</v>
      </c>
      <c r="P20" s="23" t="s">
        <v>25</v>
      </c>
    </row>
    <row r="21" spans="1:16" ht="24" customHeight="1" x14ac:dyDescent="0.25">
      <c r="A21" s="22"/>
      <c r="B21" s="23" t="s">
        <v>60</v>
      </c>
      <c r="C21" s="24" t="s">
        <v>20</v>
      </c>
      <c r="D21" s="3" t="s">
        <v>20</v>
      </c>
      <c r="E21" s="3"/>
      <c r="F21" s="2" t="s">
        <v>49</v>
      </c>
      <c r="G21" s="2"/>
      <c r="H21" s="25" t="s">
        <v>61</v>
      </c>
      <c r="I21" s="5" t="s">
        <v>63</v>
      </c>
      <c r="J21" s="26"/>
      <c r="K21" s="26"/>
      <c r="L21" s="27"/>
      <c r="M21" s="27"/>
      <c r="N21" s="26"/>
      <c r="O21" s="26"/>
      <c r="P21" s="23" t="s">
        <v>25</v>
      </c>
    </row>
    <row r="22" spans="1:16" ht="15" customHeight="1" x14ac:dyDescent="0.25">
      <c r="A22" s="22"/>
      <c r="B22" s="2" t="s">
        <v>64</v>
      </c>
      <c r="C22" s="3">
        <v>60</v>
      </c>
      <c r="D22" s="3">
        <v>20</v>
      </c>
      <c r="E22" s="3"/>
      <c r="F22" s="2" t="s">
        <v>7</v>
      </c>
      <c r="G22" s="2"/>
      <c r="H22" s="25" t="s">
        <v>66</v>
      </c>
      <c r="I22" s="5"/>
      <c r="J22" s="26" t="s">
        <v>77</v>
      </c>
      <c r="K22" s="26"/>
      <c r="L22" s="27"/>
      <c r="M22" s="27"/>
      <c r="N22" s="26"/>
      <c r="O22" s="26"/>
      <c r="P22" s="23" t="s">
        <v>25</v>
      </c>
    </row>
    <row r="23" spans="1:16" ht="15" customHeight="1" x14ac:dyDescent="0.25">
      <c r="A23" s="22"/>
      <c r="B23" s="2" t="s">
        <v>65</v>
      </c>
      <c r="C23" s="3">
        <v>60</v>
      </c>
      <c r="D23" s="3">
        <v>20</v>
      </c>
      <c r="E23" s="3"/>
      <c r="F23" s="2" t="s">
        <v>7</v>
      </c>
      <c r="G23" s="2"/>
      <c r="H23" s="25" t="s">
        <v>67</v>
      </c>
      <c r="I23" s="5"/>
      <c r="J23" s="26" t="s">
        <v>77</v>
      </c>
      <c r="K23" s="26"/>
      <c r="L23" s="27"/>
      <c r="M23" s="27"/>
      <c r="N23" s="26"/>
      <c r="O23" s="26"/>
      <c r="P23" s="23" t="s">
        <v>25</v>
      </c>
    </row>
    <row r="24" spans="1:16" ht="48" customHeight="1" x14ac:dyDescent="0.25">
      <c r="A24" s="22"/>
      <c r="B24" s="2" t="s">
        <v>74</v>
      </c>
      <c r="C24" s="3">
        <v>360</v>
      </c>
      <c r="D24" s="3">
        <v>20</v>
      </c>
      <c r="E24" s="3"/>
      <c r="F24" s="2" t="s">
        <v>12</v>
      </c>
      <c r="G24" s="2"/>
      <c r="H24" s="25" t="s">
        <v>75</v>
      </c>
      <c r="I24" s="5">
        <v>40861</v>
      </c>
      <c r="J24" s="26"/>
      <c r="K24" s="26"/>
      <c r="L24" s="27"/>
      <c r="M24" s="27"/>
      <c r="N24" s="26"/>
      <c r="O24" s="26" t="s">
        <v>76</v>
      </c>
      <c r="P24" s="23" t="s">
        <v>25</v>
      </c>
    </row>
    <row r="25" spans="1:16" ht="15" customHeight="1" x14ac:dyDescent="0.25">
      <c r="A25" s="22"/>
      <c r="B25" s="2" t="s">
        <v>35</v>
      </c>
      <c r="C25" s="3">
        <v>260</v>
      </c>
      <c r="D25" s="3">
        <v>25</v>
      </c>
      <c r="E25" s="3"/>
      <c r="F25" s="2" t="s">
        <v>12</v>
      </c>
      <c r="G25" s="2"/>
      <c r="H25" s="25" t="s">
        <v>50</v>
      </c>
      <c r="I25" s="43" t="s">
        <v>20</v>
      </c>
      <c r="J25" s="26">
        <v>40877</v>
      </c>
      <c r="K25" s="26"/>
      <c r="L25" s="27"/>
      <c r="M25" s="27"/>
      <c r="N25" s="26" t="s">
        <v>79</v>
      </c>
      <c r="O25" s="26"/>
      <c r="P25" s="23" t="s">
        <v>25</v>
      </c>
    </row>
    <row r="26" spans="1:16" ht="15" customHeight="1" x14ac:dyDescent="0.25">
      <c r="A26" s="22"/>
      <c r="B26" s="44" t="s">
        <v>82</v>
      </c>
      <c r="C26" s="45"/>
      <c r="D26" s="46"/>
      <c r="E26" s="46"/>
      <c r="F26" s="47" t="s">
        <v>7</v>
      </c>
      <c r="G26" s="47"/>
      <c r="H26" s="48" t="s">
        <v>81</v>
      </c>
      <c r="I26" s="49">
        <v>40911</v>
      </c>
      <c r="J26" s="50"/>
      <c r="K26" s="51" t="s">
        <v>94</v>
      </c>
      <c r="L26" s="51"/>
      <c r="M26" s="193"/>
      <c r="N26" s="52">
        <v>40926</v>
      </c>
      <c r="O26" s="50"/>
      <c r="P26" s="2" t="s">
        <v>25</v>
      </c>
    </row>
    <row r="27" spans="1:16" ht="36" customHeight="1" x14ac:dyDescent="0.25">
      <c r="A27" s="22"/>
      <c r="B27" s="53" t="s">
        <v>83</v>
      </c>
      <c r="C27" s="3">
        <v>850</v>
      </c>
      <c r="D27" s="46"/>
      <c r="E27" s="46"/>
      <c r="F27" s="47"/>
      <c r="G27" s="47"/>
      <c r="H27" s="48" t="s">
        <v>87</v>
      </c>
      <c r="I27" s="49">
        <v>40911</v>
      </c>
      <c r="J27" s="50"/>
      <c r="K27" s="52"/>
      <c r="L27" s="26"/>
      <c r="M27" s="52"/>
      <c r="N27" s="52">
        <v>40939</v>
      </c>
      <c r="O27" s="50" t="s">
        <v>369</v>
      </c>
      <c r="P27" s="2" t="s">
        <v>25</v>
      </c>
    </row>
    <row r="28" spans="1:16" ht="24" customHeight="1" x14ac:dyDescent="0.25">
      <c r="B28" s="39" t="s">
        <v>95</v>
      </c>
      <c r="C28" s="3">
        <v>1864</v>
      </c>
      <c r="D28" s="3">
        <v>50</v>
      </c>
      <c r="E28" s="3"/>
      <c r="F28" s="2" t="s">
        <v>7</v>
      </c>
      <c r="G28" s="2"/>
      <c r="H28" s="25" t="s">
        <v>84</v>
      </c>
      <c r="I28" s="5">
        <v>40911</v>
      </c>
      <c r="J28" s="26"/>
      <c r="K28" s="50" t="s">
        <v>177</v>
      </c>
      <c r="L28" s="26" t="s">
        <v>824</v>
      </c>
      <c r="M28" s="50"/>
      <c r="N28" s="50">
        <v>41050</v>
      </c>
      <c r="O28" s="26" t="s">
        <v>146</v>
      </c>
      <c r="P28" s="2" t="s">
        <v>25</v>
      </c>
    </row>
    <row r="29" spans="1:16" ht="36" customHeight="1" x14ac:dyDescent="0.25">
      <c r="B29" s="39" t="s">
        <v>32</v>
      </c>
      <c r="C29" s="3">
        <v>1000</v>
      </c>
      <c r="D29" s="3">
        <v>50</v>
      </c>
      <c r="E29" s="3"/>
      <c r="F29" s="2" t="s">
        <v>7</v>
      </c>
      <c r="G29" s="2"/>
      <c r="H29" s="25" t="s">
        <v>100</v>
      </c>
      <c r="I29" s="5">
        <v>40911</v>
      </c>
      <c r="J29" s="26"/>
      <c r="K29" s="50" t="s">
        <v>116</v>
      </c>
      <c r="L29" s="26"/>
      <c r="M29" s="50"/>
      <c r="N29" s="50">
        <v>40962</v>
      </c>
      <c r="O29" s="54" t="s">
        <v>99</v>
      </c>
      <c r="P29" s="2" t="s">
        <v>25</v>
      </c>
    </row>
    <row r="30" spans="1:16" ht="15" customHeight="1" x14ac:dyDescent="0.25">
      <c r="B30" s="39" t="s">
        <v>9</v>
      </c>
      <c r="C30" s="24"/>
      <c r="D30" s="3">
        <v>20</v>
      </c>
      <c r="E30" s="3"/>
      <c r="F30" s="2" t="s">
        <v>7</v>
      </c>
      <c r="G30" s="2"/>
      <c r="H30" s="25" t="s">
        <v>93</v>
      </c>
      <c r="I30" s="5">
        <v>40556</v>
      </c>
      <c r="J30" s="26"/>
      <c r="K30" s="55"/>
      <c r="L30" s="56" t="s">
        <v>825</v>
      </c>
      <c r="M30" s="194"/>
      <c r="N30" s="50"/>
      <c r="O30" s="26"/>
      <c r="P30" s="6" t="s">
        <v>25</v>
      </c>
    </row>
    <row r="31" spans="1:16" ht="15" customHeight="1" x14ac:dyDescent="0.25">
      <c r="B31" s="39" t="s">
        <v>89</v>
      </c>
      <c r="C31" s="3"/>
      <c r="D31" s="3">
        <v>20</v>
      </c>
      <c r="E31" s="3"/>
      <c r="F31" s="2" t="s">
        <v>7</v>
      </c>
      <c r="G31" s="2"/>
      <c r="H31" s="25" t="s">
        <v>93</v>
      </c>
      <c r="I31" s="5">
        <v>40921</v>
      </c>
      <c r="J31" s="26"/>
      <c r="K31" s="50" t="s">
        <v>108</v>
      </c>
      <c r="L31" s="57" t="s">
        <v>123</v>
      </c>
      <c r="M31" s="57"/>
      <c r="N31" s="50">
        <v>40975</v>
      </c>
      <c r="O31" s="26"/>
      <c r="P31" s="2" t="s">
        <v>25</v>
      </c>
    </row>
    <row r="32" spans="1:16" ht="15" customHeight="1" x14ac:dyDescent="0.25">
      <c r="B32" s="39" t="s">
        <v>24</v>
      </c>
      <c r="C32" s="24"/>
      <c r="D32" s="3">
        <v>20</v>
      </c>
      <c r="E32" s="3"/>
      <c r="F32" s="2" t="s">
        <v>7</v>
      </c>
      <c r="G32" s="2"/>
      <c r="H32" s="25" t="s">
        <v>93</v>
      </c>
      <c r="I32" s="5">
        <v>40556</v>
      </c>
      <c r="J32" s="26"/>
      <c r="K32" s="55"/>
      <c r="L32" s="56" t="s">
        <v>825</v>
      </c>
      <c r="M32" s="194"/>
      <c r="N32" s="50"/>
      <c r="O32" s="26"/>
      <c r="P32" s="6" t="s">
        <v>25</v>
      </c>
    </row>
    <row r="33" spans="2:16" ht="15" customHeight="1" x14ac:dyDescent="0.25">
      <c r="B33" s="39" t="s">
        <v>90</v>
      </c>
      <c r="C33" s="3"/>
      <c r="D33" s="3">
        <v>20</v>
      </c>
      <c r="E33" s="3"/>
      <c r="F33" s="2" t="s">
        <v>7</v>
      </c>
      <c r="G33" s="2"/>
      <c r="H33" s="25" t="s">
        <v>93</v>
      </c>
      <c r="I33" s="5">
        <v>40921</v>
      </c>
      <c r="J33" s="26"/>
      <c r="K33" s="26" t="s">
        <v>826</v>
      </c>
      <c r="L33" s="57" t="s">
        <v>124</v>
      </c>
      <c r="M33" s="57"/>
      <c r="N33" s="50">
        <v>41012</v>
      </c>
      <c r="O33" s="26"/>
      <c r="P33" s="2" t="s">
        <v>25</v>
      </c>
    </row>
    <row r="34" spans="2:16" ht="15" customHeight="1" x14ac:dyDescent="0.25">
      <c r="B34" s="39" t="s">
        <v>91</v>
      </c>
      <c r="C34" s="3"/>
      <c r="D34" s="3">
        <v>20</v>
      </c>
      <c r="E34" s="3"/>
      <c r="F34" s="2" t="s">
        <v>7</v>
      </c>
      <c r="G34" s="2"/>
      <c r="H34" s="25" t="s">
        <v>93</v>
      </c>
      <c r="I34" s="5">
        <v>40921</v>
      </c>
      <c r="J34" s="26"/>
      <c r="K34" s="50" t="s">
        <v>827</v>
      </c>
      <c r="L34" s="57" t="s">
        <v>125</v>
      </c>
      <c r="M34" s="57"/>
      <c r="N34" s="50">
        <v>40995</v>
      </c>
      <c r="O34" s="26"/>
      <c r="P34" s="2" t="s">
        <v>25</v>
      </c>
    </row>
    <row r="35" spans="2:16" ht="76.5" customHeight="1" x14ac:dyDescent="0.25">
      <c r="B35" s="39" t="s">
        <v>96</v>
      </c>
      <c r="C35" s="24"/>
      <c r="D35" s="3">
        <v>2</v>
      </c>
      <c r="E35" s="3"/>
      <c r="F35" s="2"/>
      <c r="G35" s="2"/>
      <c r="H35" s="25" t="s">
        <v>130</v>
      </c>
      <c r="I35" s="5">
        <v>40921</v>
      </c>
      <c r="J35" s="26"/>
      <c r="K35" s="26"/>
      <c r="L35" s="26"/>
      <c r="M35" s="26"/>
      <c r="N35" s="26">
        <v>40927</v>
      </c>
      <c r="O35" s="26"/>
      <c r="P35" s="2" t="s">
        <v>25</v>
      </c>
    </row>
    <row r="36" spans="2:16" ht="15" customHeight="1" x14ac:dyDescent="0.25">
      <c r="B36" s="53" t="s">
        <v>97</v>
      </c>
      <c r="C36" s="45"/>
      <c r="D36" s="46">
        <v>2</v>
      </c>
      <c r="E36" s="46"/>
      <c r="F36" s="47"/>
      <c r="G36" s="47"/>
      <c r="H36" s="48" t="s">
        <v>98</v>
      </c>
      <c r="I36" s="5">
        <v>40921</v>
      </c>
      <c r="J36" s="50"/>
      <c r="K36" s="26"/>
      <c r="L36" s="26"/>
      <c r="M36" s="26"/>
      <c r="N36" s="26"/>
      <c r="O36" s="26"/>
      <c r="P36" s="2" t="s">
        <v>25</v>
      </c>
    </row>
    <row r="37" spans="2:16" ht="24.75" customHeight="1" x14ac:dyDescent="0.25">
      <c r="B37" s="58" t="s">
        <v>51</v>
      </c>
      <c r="C37" s="30"/>
      <c r="D37" s="59">
        <v>25</v>
      </c>
      <c r="E37" s="59"/>
      <c r="F37" s="60"/>
      <c r="G37" s="60"/>
      <c r="H37" s="32" t="s">
        <v>101</v>
      </c>
      <c r="I37" s="61">
        <v>40924</v>
      </c>
      <c r="J37" s="62" t="s">
        <v>110</v>
      </c>
      <c r="K37" s="62"/>
      <c r="L37" s="63"/>
      <c r="M37" s="63"/>
      <c r="N37" s="62"/>
      <c r="O37" s="62"/>
      <c r="P37" s="31" t="s">
        <v>25</v>
      </c>
    </row>
    <row r="38" spans="2:16" ht="60" customHeight="1" x14ac:dyDescent="0.25">
      <c r="B38" s="53" t="s">
        <v>107</v>
      </c>
      <c r="C38" s="3"/>
      <c r="D38" s="46">
        <v>20</v>
      </c>
      <c r="E38" s="46"/>
      <c r="F38" s="47" t="s">
        <v>7</v>
      </c>
      <c r="G38" s="47"/>
      <c r="H38" s="25" t="s">
        <v>113</v>
      </c>
      <c r="I38" s="49">
        <v>40955</v>
      </c>
      <c r="J38" s="50"/>
      <c r="K38" s="50"/>
      <c r="L38" s="57" t="s">
        <v>126</v>
      </c>
      <c r="M38" s="57"/>
      <c r="N38" s="50">
        <v>40995</v>
      </c>
      <c r="O38" s="26" t="s">
        <v>828</v>
      </c>
      <c r="P38" s="2" t="s">
        <v>25</v>
      </c>
    </row>
    <row r="39" spans="2:16" ht="15" customHeight="1" x14ac:dyDescent="0.25">
      <c r="B39" s="39" t="s">
        <v>102</v>
      </c>
      <c r="C39" s="24"/>
      <c r="D39" s="3">
        <v>20</v>
      </c>
      <c r="E39" s="3"/>
      <c r="F39" s="2"/>
      <c r="G39" s="2"/>
      <c r="H39" s="25" t="s">
        <v>104</v>
      </c>
      <c r="I39" s="5">
        <v>40561</v>
      </c>
      <c r="J39" s="26"/>
      <c r="K39" s="50"/>
      <c r="L39" s="64"/>
      <c r="M39" s="74"/>
      <c r="N39" s="50">
        <v>40932</v>
      </c>
      <c r="O39" s="26"/>
      <c r="P39" s="2" t="s">
        <v>25</v>
      </c>
    </row>
    <row r="40" spans="2:16" ht="15" customHeight="1" x14ac:dyDescent="0.25">
      <c r="B40" s="39" t="s">
        <v>103</v>
      </c>
      <c r="C40" s="24"/>
      <c r="D40" s="3">
        <v>20</v>
      </c>
      <c r="E40" s="3"/>
      <c r="F40" s="2"/>
      <c r="G40" s="2"/>
      <c r="H40" s="25" t="s">
        <v>105</v>
      </c>
      <c r="I40" s="5">
        <v>40561</v>
      </c>
      <c r="J40" s="26"/>
      <c r="K40" s="50"/>
      <c r="L40" s="64"/>
      <c r="M40" s="74"/>
      <c r="N40" s="50">
        <v>40932</v>
      </c>
      <c r="O40" s="26"/>
      <c r="P40" s="2" t="s">
        <v>25</v>
      </c>
    </row>
    <row r="41" spans="2:16" ht="15" customHeight="1" x14ac:dyDescent="0.25">
      <c r="B41" s="53" t="s">
        <v>103</v>
      </c>
      <c r="C41" s="3"/>
      <c r="D41" s="65" t="s">
        <v>109</v>
      </c>
      <c r="E41" s="46"/>
      <c r="F41" s="47" t="s">
        <v>12</v>
      </c>
      <c r="G41" s="47"/>
      <c r="H41" s="48" t="s">
        <v>122</v>
      </c>
      <c r="I41" s="49">
        <v>40947</v>
      </c>
      <c r="J41" s="50"/>
      <c r="K41" s="50"/>
      <c r="L41" s="26"/>
      <c r="M41" s="50"/>
      <c r="N41" s="50">
        <v>40989</v>
      </c>
      <c r="O41" s="66" t="s">
        <v>99</v>
      </c>
      <c r="P41" s="2" t="s">
        <v>25</v>
      </c>
    </row>
    <row r="42" spans="2:16" ht="60" customHeight="1" x14ac:dyDescent="0.25">
      <c r="B42" s="53" t="s">
        <v>35</v>
      </c>
      <c r="C42" s="3"/>
      <c r="D42" s="65">
        <v>25</v>
      </c>
      <c r="E42" s="46" t="s">
        <v>115</v>
      </c>
      <c r="F42" s="47" t="s">
        <v>7</v>
      </c>
      <c r="G42" s="47"/>
      <c r="H42" s="48" t="s">
        <v>111</v>
      </c>
      <c r="I42" s="49">
        <v>40955</v>
      </c>
      <c r="J42" s="50"/>
      <c r="K42" s="50" t="s">
        <v>114</v>
      </c>
      <c r="L42" s="26"/>
      <c r="M42" s="50"/>
      <c r="N42" s="50"/>
      <c r="O42" s="1" t="s">
        <v>112</v>
      </c>
      <c r="P42" s="2" t="s">
        <v>25</v>
      </c>
    </row>
    <row r="43" spans="2:16" ht="24" customHeight="1" x14ac:dyDescent="0.25">
      <c r="B43" s="39" t="s">
        <v>117</v>
      </c>
      <c r="C43" s="3">
        <v>1000</v>
      </c>
      <c r="D43" s="67">
        <v>20</v>
      </c>
      <c r="E43" s="3"/>
      <c r="F43" s="2" t="s">
        <v>7</v>
      </c>
      <c r="G43" s="2"/>
      <c r="H43" s="25" t="s">
        <v>118</v>
      </c>
      <c r="I43" s="5">
        <v>40959</v>
      </c>
      <c r="J43" s="26"/>
      <c r="K43" s="50"/>
      <c r="L43" s="68" t="s">
        <v>127</v>
      </c>
      <c r="M43" s="195"/>
      <c r="N43" s="50">
        <v>41012</v>
      </c>
      <c r="O43" s="26" t="s">
        <v>146</v>
      </c>
      <c r="P43" s="2" t="s">
        <v>25</v>
      </c>
    </row>
    <row r="44" spans="2:16" ht="15" customHeight="1" x14ac:dyDescent="0.25">
      <c r="B44" s="39" t="s">
        <v>119</v>
      </c>
      <c r="C44" s="3"/>
      <c r="D44" s="67">
        <v>20</v>
      </c>
      <c r="E44" s="3"/>
      <c r="F44" s="2" t="s">
        <v>7</v>
      </c>
      <c r="G44" s="2"/>
      <c r="H44" s="25" t="s">
        <v>120</v>
      </c>
      <c r="I44" s="5">
        <v>40959</v>
      </c>
      <c r="J44" s="26"/>
      <c r="K44" s="50"/>
      <c r="L44" s="64"/>
      <c r="M44" s="74"/>
      <c r="N44" s="50">
        <v>40995</v>
      </c>
      <c r="O44" s="26"/>
      <c r="P44" s="2" t="s">
        <v>25</v>
      </c>
    </row>
    <row r="45" spans="2:16" ht="15" customHeight="1" x14ac:dyDescent="0.25">
      <c r="B45" s="39" t="s">
        <v>6</v>
      </c>
      <c r="C45" s="24"/>
      <c r="D45" s="67">
        <v>25</v>
      </c>
      <c r="E45" s="3"/>
      <c r="F45" s="2" t="s">
        <v>7</v>
      </c>
      <c r="G45" s="2"/>
      <c r="H45" s="25" t="s">
        <v>121</v>
      </c>
      <c r="I45" s="5">
        <v>40960</v>
      </c>
      <c r="J45" s="26"/>
      <c r="K45" s="50"/>
      <c r="L45" s="64"/>
      <c r="M45" s="74"/>
      <c r="N45" s="50">
        <v>40962</v>
      </c>
      <c r="O45" s="54" t="s">
        <v>99</v>
      </c>
      <c r="P45" s="2" t="s">
        <v>25</v>
      </c>
    </row>
    <row r="46" spans="2:16" ht="60" customHeight="1" x14ac:dyDescent="0.25">
      <c r="B46" s="39" t="s">
        <v>128</v>
      </c>
      <c r="C46" s="24"/>
      <c r="D46" s="67"/>
      <c r="E46" s="3" t="s">
        <v>129</v>
      </c>
      <c r="F46" s="2" t="s">
        <v>7</v>
      </c>
      <c r="G46" s="2"/>
      <c r="H46" s="25" t="s">
        <v>829</v>
      </c>
      <c r="I46" s="43">
        <v>40988</v>
      </c>
      <c r="J46" s="26"/>
      <c r="K46" s="50"/>
      <c r="L46" s="64"/>
      <c r="M46" s="74"/>
      <c r="N46" s="50">
        <v>41031</v>
      </c>
      <c r="O46" s="66" t="s">
        <v>99</v>
      </c>
      <c r="P46" s="2" t="s">
        <v>25</v>
      </c>
    </row>
    <row r="47" spans="2:16" ht="15" customHeight="1" x14ac:dyDescent="0.25">
      <c r="B47" s="39" t="s">
        <v>131</v>
      </c>
      <c r="C47" s="24" t="s">
        <v>133</v>
      </c>
      <c r="D47" s="3" t="s">
        <v>109</v>
      </c>
      <c r="E47" s="3"/>
      <c r="F47" s="2" t="s">
        <v>7</v>
      </c>
      <c r="G47" s="2"/>
      <c r="H47" s="25" t="s">
        <v>135</v>
      </c>
      <c r="I47" s="5">
        <v>40996</v>
      </c>
      <c r="J47" s="26"/>
      <c r="K47" s="50"/>
      <c r="L47" s="64"/>
      <c r="M47" s="74"/>
      <c r="N47" s="50">
        <v>41012</v>
      </c>
      <c r="O47" s="26" t="s">
        <v>136</v>
      </c>
      <c r="P47" s="2" t="s">
        <v>25</v>
      </c>
    </row>
    <row r="48" spans="2:16" ht="36" customHeight="1" x14ac:dyDescent="0.25">
      <c r="B48" s="53" t="s">
        <v>132</v>
      </c>
      <c r="C48" s="45" t="s">
        <v>134</v>
      </c>
      <c r="D48" s="46" t="s">
        <v>109</v>
      </c>
      <c r="E48" s="46"/>
      <c r="F48" s="47" t="s">
        <v>7</v>
      </c>
      <c r="G48" s="47"/>
      <c r="H48" s="48" t="s">
        <v>135</v>
      </c>
      <c r="I48" s="49">
        <v>40996</v>
      </c>
      <c r="J48" s="50"/>
      <c r="K48" s="50"/>
      <c r="L48" s="57" t="s">
        <v>183</v>
      </c>
      <c r="M48" s="57"/>
      <c r="N48" s="50"/>
      <c r="O48" s="26" t="s">
        <v>185</v>
      </c>
      <c r="P48" s="47" t="s">
        <v>25</v>
      </c>
    </row>
    <row r="49" spans="2:16" ht="28.5" customHeight="1" x14ac:dyDescent="0.25">
      <c r="B49" s="2" t="s">
        <v>137</v>
      </c>
      <c r="C49" s="3" t="s">
        <v>20</v>
      </c>
      <c r="D49" s="3" t="s">
        <v>138</v>
      </c>
      <c r="E49" s="2"/>
      <c r="F49" s="2" t="s">
        <v>139</v>
      </c>
      <c r="G49" s="2"/>
      <c r="H49" s="25" t="s">
        <v>830</v>
      </c>
      <c r="I49" s="5">
        <v>40996</v>
      </c>
      <c r="J49" s="2"/>
      <c r="K49" s="2"/>
      <c r="L49" s="2"/>
      <c r="M49" s="2"/>
      <c r="N49" s="2"/>
      <c r="O49" s="2" t="s">
        <v>159</v>
      </c>
      <c r="P49" s="2" t="s">
        <v>25</v>
      </c>
    </row>
    <row r="50" spans="2:16" ht="15.75" customHeight="1" x14ac:dyDescent="0.25">
      <c r="B50" s="39" t="s">
        <v>140</v>
      </c>
      <c r="C50" s="24" t="s">
        <v>141</v>
      </c>
      <c r="D50" s="3" t="s">
        <v>109</v>
      </c>
      <c r="E50" s="3"/>
      <c r="F50" s="2" t="s">
        <v>7</v>
      </c>
      <c r="G50" s="2"/>
      <c r="H50" s="25" t="s">
        <v>142</v>
      </c>
      <c r="I50" s="5">
        <v>40998</v>
      </c>
      <c r="J50" s="26"/>
      <c r="K50" s="50"/>
      <c r="L50" s="64"/>
      <c r="M50" s="74"/>
      <c r="N50" s="50">
        <v>41012</v>
      </c>
      <c r="O50" s="26" t="s">
        <v>136</v>
      </c>
      <c r="P50" s="2" t="s">
        <v>25</v>
      </c>
    </row>
    <row r="51" spans="2:16" ht="14.25" customHeight="1" x14ac:dyDescent="0.25">
      <c r="B51" s="39" t="s">
        <v>35</v>
      </c>
      <c r="C51" s="24" t="s">
        <v>143</v>
      </c>
      <c r="D51" s="3" t="s">
        <v>144</v>
      </c>
      <c r="E51" s="3"/>
      <c r="F51" s="2" t="s">
        <v>12</v>
      </c>
      <c r="G51" s="2"/>
      <c r="H51" s="25" t="s">
        <v>145</v>
      </c>
      <c r="I51" s="5">
        <v>41003</v>
      </c>
      <c r="J51" s="26"/>
      <c r="K51" s="50"/>
      <c r="L51" s="64"/>
      <c r="M51" s="74"/>
      <c r="N51" s="50"/>
      <c r="O51" s="26" t="s">
        <v>136</v>
      </c>
      <c r="P51" s="2" t="s">
        <v>25</v>
      </c>
    </row>
    <row r="52" spans="2:16" ht="14.25" customHeight="1" x14ac:dyDescent="0.25">
      <c r="B52" s="39" t="s">
        <v>35</v>
      </c>
      <c r="C52" s="24" t="s">
        <v>160</v>
      </c>
      <c r="D52" s="3" t="s">
        <v>144</v>
      </c>
      <c r="E52" s="3"/>
      <c r="F52" s="2" t="s">
        <v>12</v>
      </c>
      <c r="G52" s="2"/>
      <c r="H52" s="25" t="s">
        <v>831</v>
      </c>
      <c r="I52" s="5"/>
      <c r="J52" s="26"/>
      <c r="K52" s="50"/>
      <c r="L52" s="64"/>
      <c r="M52" s="74"/>
      <c r="N52" s="50">
        <v>41022</v>
      </c>
      <c r="O52" s="26" t="s">
        <v>161</v>
      </c>
      <c r="P52" s="2" t="s">
        <v>25</v>
      </c>
    </row>
    <row r="53" spans="2:16" ht="72" customHeight="1" x14ac:dyDescent="0.25">
      <c r="B53" s="39" t="s">
        <v>147</v>
      </c>
      <c r="C53" s="24"/>
      <c r="D53" s="3" t="s">
        <v>144</v>
      </c>
      <c r="E53" s="3"/>
      <c r="F53" s="2" t="s">
        <v>148</v>
      </c>
      <c r="G53" s="2"/>
      <c r="H53" s="25" t="s">
        <v>149</v>
      </c>
      <c r="I53" s="5">
        <v>41010</v>
      </c>
      <c r="J53" s="26"/>
      <c r="K53" s="26" t="s">
        <v>175</v>
      </c>
      <c r="L53" s="64"/>
      <c r="M53" s="74"/>
      <c r="N53" s="50">
        <v>41043</v>
      </c>
      <c r="O53" s="26" t="s">
        <v>180</v>
      </c>
      <c r="P53" s="2" t="s">
        <v>25</v>
      </c>
    </row>
    <row r="54" spans="2:16" ht="14.25" customHeight="1" x14ac:dyDescent="0.25">
      <c r="B54" s="39" t="s">
        <v>150</v>
      </c>
      <c r="C54" s="24"/>
      <c r="D54" s="3" t="s">
        <v>151</v>
      </c>
      <c r="E54" s="3"/>
      <c r="F54" s="2"/>
      <c r="G54" s="2"/>
      <c r="H54" s="25" t="s">
        <v>152</v>
      </c>
      <c r="I54" s="5">
        <v>41012</v>
      </c>
      <c r="J54" s="26"/>
      <c r="K54" s="50"/>
      <c r="L54" s="64"/>
      <c r="M54" s="74"/>
      <c r="N54" s="50">
        <v>41012</v>
      </c>
      <c r="O54" s="26"/>
      <c r="P54" s="2" t="s">
        <v>25</v>
      </c>
    </row>
    <row r="55" spans="2:16" ht="16.5" customHeight="1" x14ac:dyDescent="0.25">
      <c r="B55" s="39" t="s">
        <v>155</v>
      </c>
      <c r="C55" s="24"/>
      <c r="D55" s="3" t="s">
        <v>153</v>
      </c>
      <c r="E55" s="3"/>
      <c r="F55" s="2" t="s">
        <v>7</v>
      </c>
      <c r="G55" s="2"/>
      <c r="H55" s="25" t="s">
        <v>154</v>
      </c>
      <c r="I55" s="5">
        <v>41015</v>
      </c>
      <c r="J55" s="26"/>
      <c r="K55" s="50"/>
      <c r="L55" s="64"/>
      <c r="M55" s="74"/>
      <c r="N55" s="50"/>
      <c r="O55" s="26" t="s">
        <v>158</v>
      </c>
      <c r="P55" s="2" t="s">
        <v>25</v>
      </c>
    </row>
    <row r="56" spans="2:16" ht="14.25" customHeight="1" x14ac:dyDescent="0.25">
      <c r="B56" s="39" t="s">
        <v>162</v>
      </c>
      <c r="C56" s="24"/>
      <c r="D56" s="3" t="s">
        <v>165</v>
      </c>
      <c r="E56" s="3" t="s">
        <v>166</v>
      </c>
      <c r="F56" s="2"/>
      <c r="G56" s="2"/>
      <c r="H56" s="25" t="s">
        <v>167</v>
      </c>
      <c r="I56" s="5">
        <v>41026</v>
      </c>
      <c r="J56" s="26">
        <v>41026</v>
      </c>
      <c r="K56" s="50">
        <v>41032</v>
      </c>
      <c r="L56" s="64"/>
      <c r="M56" s="74"/>
      <c r="N56" s="50">
        <v>41032</v>
      </c>
      <c r="O56" s="26"/>
      <c r="P56" s="2" t="s">
        <v>25</v>
      </c>
    </row>
    <row r="57" spans="2:16" ht="15" customHeight="1" x14ac:dyDescent="0.25">
      <c r="B57" s="2" t="s">
        <v>52</v>
      </c>
      <c r="C57" s="3"/>
      <c r="D57" s="3" t="s">
        <v>165</v>
      </c>
      <c r="E57" s="2" t="s">
        <v>166</v>
      </c>
      <c r="F57" s="2"/>
      <c r="G57" s="2"/>
      <c r="H57" s="25" t="s">
        <v>167</v>
      </c>
      <c r="I57" s="5">
        <v>41026</v>
      </c>
      <c r="J57" s="2">
        <v>41026</v>
      </c>
      <c r="K57" s="50">
        <v>41032</v>
      </c>
      <c r="L57" s="2"/>
      <c r="M57" s="2"/>
      <c r="N57" s="2">
        <v>41032</v>
      </c>
      <c r="O57" s="2"/>
      <c r="P57" s="2" t="s">
        <v>25</v>
      </c>
    </row>
    <row r="58" spans="2:16" ht="15" customHeight="1" x14ac:dyDescent="0.25">
      <c r="B58" s="39" t="s">
        <v>163</v>
      </c>
      <c r="C58" s="24"/>
      <c r="D58" s="3" t="s">
        <v>165</v>
      </c>
      <c r="E58" s="3" t="s">
        <v>166</v>
      </c>
      <c r="F58" s="2"/>
      <c r="G58" s="2"/>
      <c r="H58" s="25" t="s">
        <v>167</v>
      </c>
      <c r="I58" s="5">
        <v>41026</v>
      </c>
      <c r="J58" s="26">
        <v>41026</v>
      </c>
      <c r="K58" s="50">
        <v>41032</v>
      </c>
      <c r="L58" s="64"/>
      <c r="M58" s="74"/>
      <c r="N58" s="50">
        <v>41032</v>
      </c>
      <c r="O58" s="26"/>
      <c r="P58" s="2" t="s">
        <v>25</v>
      </c>
    </row>
    <row r="59" spans="2:16" ht="15" customHeight="1" x14ac:dyDescent="0.25">
      <c r="B59" s="39" t="s">
        <v>164</v>
      </c>
      <c r="C59" s="24"/>
      <c r="D59" s="3" t="s">
        <v>165</v>
      </c>
      <c r="E59" s="3" t="s">
        <v>166</v>
      </c>
      <c r="F59" s="2"/>
      <c r="G59" s="2"/>
      <c r="H59" s="25" t="s">
        <v>167</v>
      </c>
      <c r="I59" s="5">
        <v>41026</v>
      </c>
      <c r="J59" s="26">
        <v>41026</v>
      </c>
      <c r="K59" s="50">
        <v>41032</v>
      </c>
      <c r="L59" s="64"/>
      <c r="M59" s="74"/>
      <c r="N59" s="50">
        <v>41032</v>
      </c>
      <c r="O59" s="26"/>
      <c r="P59" s="2" t="s">
        <v>25</v>
      </c>
    </row>
    <row r="60" spans="2:16" ht="15" customHeight="1" x14ac:dyDescent="0.25">
      <c r="B60" s="39" t="s">
        <v>155</v>
      </c>
      <c r="C60" s="24"/>
      <c r="D60" s="3" t="s">
        <v>153</v>
      </c>
      <c r="E60" s="3"/>
      <c r="F60" s="2" t="s">
        <v>7</v>
      </c>
      <c r="G60" s="2"/>
      <c r="H60" s="25" t="s">
        <v>832</v>
      </c>
      <c r="I60" s="5">
        <v>41026</v>
      </c>
      <c r="J60" s="26"/>
      <c r="K60" s="26" t="s">
        <v>176</v>
      </c>
      <c r="L60" s="57" t="s">
        <v>370</v>
      </c>
      <c r="M60" s="57"/>
      <c r="N60" s="50">
        <v>41066</v>
      </c>
      <c r="O60" s="26" t="s">
        <v>136</v>
      </c>
      <c r="P60" s="2" t="s">
        <v>25</v>
      </c>
    </row>
    <row r="61" spans="2:16" ht="15" customHeight="1" x14ac:dyDescent="0.25">
      <c r="B61" s="39" t="s">
        <v>132</v>
      </c>
      <c r="C61" s="24"/>
      <c r="D61" s="3" t="s">
        <v>153</v>
      </c>
      <c r="E61" s="3"/>
      <c r="F61" s="2" t="s">
        <v>7</v>
      </c>
      <c r="G61" s="2"/>
      <c r="H61" s="25" t="s">
        <v>833</v>
      </c>
      <c r="I61" s="5">
        <v>41026</v>
      </c>
      <c r="J61" s="26"/>
      <c r="K61" s="26" t="s">
        <v>176</v>
      </c>
      <c r="L61" s="57" t="s">
        <v>834</v>
      </c>
      <c r="M61" s="57"/>
      <c r="N61" s="50">
        <v>41096</v>
      </c>
      <c r="O61" s="26" t="s">
        <v>136</v>
      </c>
      <c r="P61" s="2" t="s">
        <v>25</v>
      </c>
    </row>
    <row r="62" spans="2:16" x14ac:dyDescent="0.25">
      <c r="B62" s="39" t="s">
        <v>168</v>
      </c>
      <c r="C62" s="24"/>
      <c r="D62" s="3" t="s">
        <v>153</v>
      </c>
      <c r="E62" s="3"/>
      <c r="F62" s="2" t="s">
        <v>7</v>
      </c>
      <c r="G62" s="2"/>
      <c r="H62" s="25" t="s">
        <v>835</v>
      </c>
      <c r="I62" s="5">
        <v>41026</v>
      </c>
      <c r="J62" s="26"/>
      <c r="K62" s="49">
        <v>41596</v>
      </c>
      <c r="L62" s="57" t="s">
        <v>836</v>
      </c>
      <c r="M62" s="57"/>
      <c r="N62" s="69"/>
      <c r="O62" s="70" t="s">
        <v>136</v>
      </c>
      <c r="P62" s="2" t="s">
        <v>25</v>
      </c>
    </row>
    <row r="63" spans="2:16" ht="15" customHeight="1" x14ac:dyDescent="0.25">
      <c r="B63" s="39" t="s">
        <v>169</v>
      </c>
      <c r="C63" s="24"/>
      <c r="D63" s="3" t="s">
        <v>172</v>
      </c>
      <c r="E63" s="3" t="s">
        <v>170</v>
      </c>
      <c r="F63" s="2" t="s">
        <v>7</v>
      </c>
      <c r="G63" s="2"/>
      <c r="H63" s="25" t="s">
        <v>173</v>
      </c>
      <c r="I63" s="5">
        <v>41032</v>
      </c>
      <c r="J63" s="26"/>
      <c r="K63" s="26"/>
      <c r="L63" s="64"/>
      <c r="M63" s="74"/>
      <c r="N63" s="50">
        <v>41061</v>
      </c>
      <c r="O63" s="26" t="s">
        <v>136</v>
      </c>
      <c r="P63" s="2" t="s">
        <v>25</v>
      </c>
    </row>
    <row r="64" spans="2:16" ht="15" customHeight="1" x14ac:dyDescent="0.25">
      <c r="B64" s="39" t="s">
        <v>6</v>
      </c>
      <c r="C64" s="24"/>
      <c r="D64" s="3" t="s">
        <v>144</v>
      </c>
      <c r="E64" s="3"/>
      <c r="F64" s="2" t="s">
        <v>7</v>
      </c>
      <c r="G64" s="2"/>
      <c r="H64" s="25" t="s">
        <v>171</v>
      </c>
      <c r="I64" s="5">
        <v>41032</v>
      </c>
      <c r="J64" s="26"/>
      <c r="K64" s="26" t="s">
        <v>176</v>
      </c>
      <c r="L64" s="71" t="s">
        <v>837</v>
      </c>
      <c r="M64" s="71"/>
      <c r="N64" s="50"/>
      <c r="O64" s="26" t="s">
        <v>136</v>
      </c>
      <c r="P64" s="2" t="s">
        <v>25</v>
      </c>
    </row>
    <row r="65" spans="2:16" ht="48" customHeight="1" x14ac:dyDescent="0.25">
      <c r="B65" s="39" t="s">
        <v>89</v>
      </c>
      <c r="C65" s="24"/>
      <c r="D65" s="3" t="s">
        <v>153</v>
      </c>
      <c r="E65" s="3"/>
      <c r="F65" s="2" t="s">
        <v>7</v>
      </c>
      <c r="G65" s="2"/>
      <c r="H65" s="25" t="s">
        <v>838</v>
      </c>
      <c r="I65" s="5">
        <v>41032</v>
      </c>
      <c r="J65" s="26"/>
      <c r="K65" s="72" t="s">
        <v>194</v>
      </c>
      <c r="L65" s="27" t="s">
        <v>209</v>
      </c>
      <c r="M65" s="196"/>
      <c r="N65" s="50"/>
      <c r="O65" s="26"/>
      <c r="P65" s="2" t="s">
        <v>25</v>
      </c>
    </row>
    <row r="66" spans="2:16" ht="48" customHeight="1" x14ac:dyDescent="0.25">
      <c r="B66" s="39" t="s">
        <v>90</v>
      </c>
      <c r="C66" s="24"/>
      <c r="D66" s="3" t="s">
        <v>153</v>
      </c>
      <c r="E66" s="3"/>
      <c r="F66" s="2" t="s">
        <v>7</v>
      </c>
      <c r="G66" s="2"/>
      <c r="H66" s="25" t="s">
        <v>838</v>
      </c>
      <c r="I66" s="5">
        <v>41032</v>
      </c>
      <c r="J66" s="26"/>
      <c r="K66" s="72" t="s">
        <v>195</v>
      </c>
      <c r="L66" s="27" t="s">
        <v>209</v>
      </c>
      <c r="M66" s="196"/>
      <c r="N66" s="50"/>
      <c r="O66" s="26"/>
      <c r="P66" s="2" t="s">
        <v>25</v>
      </c>
    </row>
    <row r="67" spans="2:16" x14ac:dyDescent="0.25">
      <c r="B67" s="39" t="s">
        <v>91</v>
      </c>
      <c r="C67" s="24"/>
      <c r="D67" s="3" t="s">
        <v>153</v>
      </c>
      <c r="E67" s="3"/>
      <c r="F67" s="2" t="s">
        <v>7</v>
      </c>
      <c r="G67" s="2"/>
      <c r="H67" s="25" t="s">
        <v>839</v>
      </c>
      <c r="I67" s="5">
        <v>41032</v>
      </c>
      <c r="J67" s="26"/>
      <c r="K67" s="49">
        <v>41535</v>
      </c>
      <c r="L67" s="64"/>
      <c r="M67" s="74"/>
      <c r="N67" s="69">
        <v>41535</v>
      </c>
      <c r="O67" s="70"/>
      <c r="P67" s="2" t="s">
        <v>25</v>
      </c>
    </row>
    <row r="68" spans="2:16" ht="15" customHeight="1" x14ac:dyDescent="0.25">
      <c r="B68" s="39" t="s">
        <v>90</v>
      </c>
      <c r="C68" s="24"/>
      <c r="D68" s="3" t="s">
        <v>153</v>
      </c>
      <c r="E68" s="3"/>
      <c r="F68" s="2" t="s">
        <v>7</v>
      </c>
      <c r="G68" s="2"/>
      <c r="H68" s="25" t="s">
        <v>840</v>
      </c>
      <c r="I68" s="5">
        <v>41171</v>
      </c>
      <c r="J68" s="26"/>
      <c r="K68" s="50"/>
      <c r="L68" s="64"/>
      <c r="M68" s="74"/>
      <c r="N68" s="50">
        <v>41207</v>
      </c>
      <c r="O68" s="26"/>
      <c r="P68" s="2" t="s">
        <v>25</v>
      </c>
    </row>
    <row r="69" spans="2:16" ht="15" customHeight="1" x14ac:dyDescent="0.25">
      <c r="B69" s="39" t="s">
        <v>211</v>
      </c>
      <c r="C69" s="24"/>
      <c r="D69" s="3" t="s">
        <v>153</v>
      </c>
      <c r="E69" s="3"/>
      <c r="F69" s="2" t="s">
        <v>7</v>
      </c>
      <c r="G69" s="2"/>
      <c r="H69" s="25" t="s">
        <v>840</v>
      </c>
      <c r="I69" s="5">
        <v>41171</v>
      </c>
      <c r="J69" s="26"/>
      <c r="K69" s="50"/>
      <c r="L69" s="64"/>
      <c r="M69" s="74"/>
      <c r="N69" s="50">
        <v>41172</v>
      </c>
      <c r="O69" s="26"/>
      <c r="P69" s="2" t="s">
        <v>25</v>
      </c>
    </row>
    <row r="70" spans="2:16" ht="63.75" x14ac:dyDescent="0.25">
      <c r="B70" s="73" t="s">
        <v>92</v>
      </c>
      <c r="C70" s="24"/>
      <c r="D70" s="3" t="s">
        <v>153</v>
      </c>
      <c r="E70" s="3"/>
      <c r="F70" s="2" t="s">
        <v>7</v>
      </c>
      <c r="G70" s="2"/>
      <c r="H70" s="25" t="s">
        <v>841</v>
      </c>
      <c r="I70" s="5">
        <v>41032</v>
      </c>
      <c r="J70" s="26"/>
      <c r="K70" s="49">
        <v>41602</v>
      </c>
      <c r="L70" s="64" t="s">
        <v>389</v>
      </c>
      <c r="M70" s="74"/>
      <c r="N70" s="69">
        <v>41607</v>
      </c>
      <c r="O70" s="70" t="s">
        <v>136</v>
      </c>
      <c r="P70" s="2" t="s">
        <v>25</v>
      </c>
    </row>
    <row r="71" spans="2:16" ht="15" customHeight="1" x14ac:dyDescent="0.25">
      <c r="B71" s="39" t="s">
        <v>156</v>
      </c>
      <c r="C71" s="24"/>
      <c r="D71" s="3" t="s">
        <v>153</v>
      </c>
      <c r="E71" s="3"/>
      <c r="F71" s="2" t="s">
        <v>157</v>
      </c>
      <c r="G71" s="2"/>
      <c r="H71" s="25" t="s">
        <v>174</v>
      </c>
      <c r="I71" s="5">
        <v>41015</v>
      </c>
      <c r="J71" s="26"/>
      <c r="K71" s="50"/>
      <c r="L71" s="64"/>
      <c r="M71" s="74"/>
      <c r="N71" s="50">
        <v>41067</v>
      </c>
      <c r="O71" s="26"/>
      <c r="P71" s="2" t="s">
        <v>25</v>
      </c>
    </row>
    <row r="72" spans="2:16" ht="24" customHeight="1" x14ac:dyDescent="0.25">
      <c r="B72" s="39" t="s">
        <v>178</v>
      </c>
      <c r="C72" s="24"/>
      <c r="D72" s="3" t="s">
        <v>153</v>
      </c>
      <c r="E72" s="3"/>
      <c r="F72" s="2" t="s">
        <v>7</v>
      </c>
      <c r="G72" s="2"/>
      <c r="H72" s="25" t="s">
        <v>179</v>
      </c>
      <c r="I72" s="5">
        <v>41050</v>
      </c>
      <c r="J72" s="26">
        <v>41050</v>
      </c>
      <c r="K72" s="50">
        <v>41052</v>
      </c>
      <c r="L72" s="64"/>
      <c r="M72" s="74"/>
      <c r="N72" s="50">
        <v>41052</v>
      </c>
      <c r="O72" s="26" t="s">
        <v>182</v>
      </c>
      <c r="P72" s="2" t="s">
        <v>25</v>
      </c>
    </row>
    <row r="73" spans="2:16" ht="24" customHeight="1" x14ac:dyDescent="0.25">
      <c r="B73" s="39" t="s">
        <v>119</v>
      </c>
      <c r="C73" s="24"/>
      <c r="D73" s="3" t="s">
        <v>153</v>
      </c>
      <c r="E73" s="3"/>
      <c r="F73" s="2" t="s">
        <v>7</v>
      </c>
      <c r="G73" s="2"/>
      <c r="H73" s="25" t="s">
        <v>181</v>
      </c>
      <c r="I73" s="5"/>
      <c r="J73" s="26"/>
      <c r="K73" s="50"/>
      <c r="L73" s="64"/>
      <c r="M73" s="74"/>
      <c r="N73" s="50" t="s">
        <v>205</v>
      </c>
      <c r="O73" s="26" t="s">
        <v>206</v>
      </c>
      <c r="P73" s="2" t="s">
        <v>25</v>
      </c>
    </row>
    <row r="74" spans="2:16" ht="15" customHeight="1" x14ac:dyDescent="0.25">
      <c r="B74" s="39" t="s">
        <v>40</v>
      </c>
      <c r="C74" s="24"/>
      <c r="D74" s="3" t="s">
        <v>144</v>
      </c>
      <c r="E74" s="3"/>
      <c r="F74" s="2" t="s">
        <v>7</v>
      </c>
      <c r="G74" s="2"/>
      <c r="H74" s="25" t="s">
        <v>184</v>
      </c>
      <c r="I74" s="5">
        <v>41064</v>
      </c>
      <c r="J74" s="26"/>
      <c r="K74" s="50"/>
      <c r="L74" s="64"/>
      <c r="M74" s="74"/>
      <c r="N74" s="50"/>
      <c r="O74" s="26" t="s">
        <v>186</v>
      </c>
      <c r="P74" s="2" t="s">
        <v>25</v>
      </c>
    </row>
    <row r="75" spans="2:16" ht="15" customHeight="1" x14ac:dyDescent="0.25">
      <c r="B75" s="39" t="s">
        <v>187</v>
      </c>
      <c r="C75" s="24"/>
      <c r="D75" s="3" t="s">
        <v>188</v>
      </c>
      <c r="E75" s="3"/>
      <c r="F75" s="2"/>
      <c r="G75" s="2"/>
      <c r="H75" s="25" t="s">
        <v>189</v>
      </c>
      <c r="I75" s="5">
        <v>41092</v>
      </c>
      <c r="J75" s="26"/>
      <c r="K75" s="50"/>
      <c r="L75" s="64" t="s">
        <v>210</v>
      </c>
      <c r="M75" s="74"/>
      <c r="N75" s="50">
        <v>41169</v>
      </c>
      <c r="O75" s="26"/>
      <c r="P75" s="2" t="s">
        <v>25</v>
      </c>
    </row>
    <row r="76" spans="2:16" ht="15" customHeight="1" x14ac:dyDescent="0.25">
      <c r="B76" s="39" t="s">
        <v>190</v>
      </c>
      <c r="C76" s="24"/>
      <c r="D76" s="3" t="s">
        <v>153</v>
      </c>
      <c r="E76" s="3"/>
      <c r="F76" s="2" t="s">
        <v>7</v>
      </c>
      <c r="G76" s="2"/>
      <c r="H76" s="25" t="s">
        <v>191</v>
      </c>
      <c r="I76" s="5">
        <v>41095</v>
      </c>
      <c r="J76" s="26">
        <v>41099</v>
      </c>
      <c r="K76" s="50">
        <v>41101</v>
      </c>
      <c r="L76" s="64"/>
      <c r="M76" s="74"/>
      <c r="N76" s="50">
        <v>41100</v>
      </c>
      <c r="O76" s="26"/>
      <c r="P76" s="2" t="s">
        <v>25</v>
      </c>
    </row>
    <row r="77" spans="2:16" ht="15" customHeight="1" x14ac:dyDescent="0.25">
      <c r="B77" s="39" t="s">
        <v>192</v>
      </c>
      <c r="C77" s="24"/>
      <c r="D77" s="3" t="s">
        <v>172</v>
      </c>
      <c r="E77" s="3"/>
      <c r="F77" s="2" t="s">
        <v>7</v>
      </c>
      <c r="G77" s="2"/>
      <c r="H77" s="25" t="s">
        <v>193</v>
      </c>
      <c r="I77" s="5">
        <v>41099</v>
      </c>
      <c r="J77" s="26">
        <v>41099</v>
      </c>
      <c r="K77" s="50">
        <v>41101</v>
      </c>
      <c r="L77" s="64"/>
      <c r="M77" s="74"/>
      <c r="N77" s="50">
        <v>41100</v>
      </c>
      <c r="O77" s="26"/>
      <c r="P77" s="2" t="s">
        <v>25</v>
      </c>
    </row>
    <row r="78" spans="2:16" ht="15" customHeight="1" x14ac:dyDescent="0.25">
      <c r="B78" s="39" t="s">
        <v>196</v>
      </c>
      <c r="C78" s="24"/>
      <c r="D78" s="3" t="s">
        <v>151</v>
      </c>
      <c r="E78" s="3"/>
      <c r="F78" s="2" t="s">
        <v>7</v>
      </c>
      <c r="G78" s="2"/>
      <c r="H78" s="25" t="s">
        <v>197</v>
      </c>
      <c r="I78" s="5">
        <v>41100</v>
      </c>
      <c r="J78" s="26"/>
      <c r="K78" s="50"/>
      <c r="L78" s="64" t="s">
        <v>208</v>
      </c>
      <c r="M78" s="74"/>
      <c r="N78" s="50"/>
      <c r="O78" s="26"/>
      <c r="P78" s="2" t="s">
        <v>25</v>
      </c>
    </row>
    <row r="79" spans="2:16" ht="36" customHeight="1" x14ac:dyDescent="0.25">
      <c r="B79" s="2" t="s">
        <v>198</v>
      </c>
      <c r="C79" s="3"/>
      <c r="D79" s="3" t="s">
        <v>199</v>
      </c>
      <c r="E79" s="2"/>
      <c r="F79" s="2" t="s">
        <v>7</v>
      </c>
      <c r="G79" s="2"/>
      <c r="H79" s="25" t="s">
        <v>842</v>
      </c>
      <c r="I79" s="5"/>
      <c r="J79" s="2"/>
      <c r="K79" s="2"/>
      <c r="L79" s="64" t="s">
        <v>210</v>
      </c>
      <c r="M79" s="64"/>
      <c r="N79" s="2">
        <v>41169</v>
      </c>
      <c r="O79" s="2"/>
      <c r="P79" s="2" t="s">
        <v>25</v>
      </c>
    </row>
    <row r="80" spans="2:16" ht="15" customHeight="1" x14ac:dyDescent="0.25">
      <c r="B80" s="39" t="s">
        <v>212</v>
      </c>
      <c r="C80" s="24"/>
      <c r="D80" s="3" t="s">
        <v>188</v>
      </c>
      <c r="E80" s="3"/>
      <c r="F80" s="2"/>
      <c r="G80" s="2"/>
      <c r="H80" s="25" t="s">
        <v>213</v>
      </c>
      <c r="I80" s="5">
        <v>41180</v>
      </c>
      <c r="J80" s="26"/>
      <c r="K80" s="50"/>
      <c r="L80" s="64"/>
      <c r="M80" s="74"/>
      <c r="N80" s="50">
        <v>41184</v>
      </c>
      <c r="O80" s="26"/>
      <c r="P80" s="2" t="s">
        <v>25</v>
      </c>
    </row>
    <row r="81" spans="2:16" ht="24" customHeight="1" x14ac:dyDescent="0.25">
      <c r="B81" s="53" t="s">
        <v>215</v>
      </c>
      <c r="C81" s="45"/>
      <c r="D81" s="46"/>
      <c r="E81" s="46"/>
      <c r="F81" s="47"/>
      <c r="G81" s="47"/>
      <c r="H81" s="48" t="s">
        <v>216</v>
      </c>
      <c r="I81" s="49">
        <v>41183</v>
      </c>
      <c r="J81" s="50"/>
      <c r="K81" s="49">
        <v>41425</v>
      </c>
      <c r="L81" s="64" t="s">
        <v>290</v>
      </c>
      <c r="M81" s="74"/>
      <c r="N81" s="50"/>
      <c r="O81" s="70" t="s">
        <v>136</v>
      </c>
      <c r="P81" s="20" t="s">
        <v>25</v>
      </c>
    </row>
    <row r="82" spans="2:16" ht="24" customHeight="1" x14ac:dyDescent="0.25">
      <c r="B82" s="53" t="s">
        <v>55</v>
      </c>
      <c r="C82" s="45"/>
      <c r="D82" s="46"/>
      <c r="E82" s="46"/>
      <c r="F82" s="47"/>
      <c r="G82" s="47"/>
      <c r="H82" s="48" t="s">
        <v>843</v>
      </c>
      <c r="I82" s="49">
        <v>41183</v>
      </c>
      <c r="J82" s="50"/>
      <c r="K82" s="50"/>
      <c r="L82" s="74" t="s">
        <v>262</v>
      </c>
      <c r="M82" s="74"/>
      <c r="N82" s="50"/>
      <c r="O82" s="70" t="s">
        <v>281</v>
      </c>
      <c r="P82" s="2" t="s">
        <v>25</v>
      </c>
    </row>
    <row r="83" spans="2:16" ht="24" customHeight="1" x14ac:dyDescent="0.25">
      <c r="B83" s="39" t="s">
        <v>217</v>
      </c>
      <c r="C83" s="24"/>
      <c r="D83" s="3" t="s">
        <v>188</v>
      </c>
      <c r="E83" s="3"/>
      <c r="F83" s="2"/>
      <c r="G83" s="2"/>
      <c r="H83" s="25" t="s">
        <v>218</v>
      </c>
      <c r="I83" s="5">
        <v>41183</v>
      </c>
      <c r="J83" s="26"/>
      <c r="K83" s="50"/>
      <c r="L83" s="64"/>
      <c r="M83" s="74"/>
      <c r="N83" s="50" t="s">
        <v>230</v>
      </c>
      <c r="O83" s="75" t="s">
        <v>136</v>
      </c>
      <c r="P83" s="15" t="s">
        <v>25</v>
      </c>
    </row>
    <row r="84" spans="2:16" ht="15" customHeight="1" x14ac:dyDescent="0.25">
      <c r="B84" s="39" t="s">
        <v>156</v>
      </c>
      <c r="C84" s="24"/>
      <c r="D84" s="3" t="s">
        <v>188</v>
      </c>
      <c r="E84" s="3"/>
      <c r="F84" s="2"/>
      <c r="G84" s="2"/>
      <c r="H84" s="25" t="s">
        <v>219</v>
      </c>
      <c r="I84" s="5">
        <v>41186</v>
      </c>
      <c r="J84" s="26"/>
      <c r="K84" s="50"/>
      <c r="L84" s="64"/>
      <c r="M84" s="74"/>
      <c r="N84" s="50">
        <v>41187</v>
      </c>
      <c r="O84" s="75"/>
      <c r="P84" s="2" t="s">
        <v>25</v>
      </c>
    </row>
    <row r="85" spans="2:16" ht="15" customHeight="1" x14ac:dyDescent="0.25">
      <c r="B85" s="2" t="s">
        <v>214</v>
      </c>
      <c r="C85" s="3" t="s">
        <v>228</v>
      </c>
      <c r="D85" s="3" t="s">
        <v>153</v>
      </c>
      <c r="E85" s="2"/>
      <c r="F85" s="2" t="s">
        <v>7</v>
      </c>
      <c r="G85" s="6"/>
      <c r="H85" s="4" t="s">
        <v>229</v>
      </c>
      <c r="I85" s="5">
        <v>41221</v>
      </c>
      <c r="J85" s="2"/>
      <c r="K85" s="2"/>
      <c r="L85" s="64"/>
      <c r="M85" s="64"/>
      <c r="N85" s="2"/>
      <c r="O85" s="70" t="s">
        <v>136</v>
      </c>
      <c r="P85" s="2" t="s">
        <v>25</v>
      </c>
    </row>
    <row r="86" spans="2:16" ht="24" customHeight="1" x14ac:dyDescent="0.25">
      <c r="B86" s="53" t="s">
        <v>200</v>
      </c>
      <c r="C86" s="45"/>
      <c r="D86" s="46" t="s">
        <v>153</v>
      </c>
      <c r="E86" s="46"/>
      <c r="F86" s="47" t="s">
        <v>7</v>
      </c>
      <c r="G86" s="47"/>
      <c r="H86" s="48" t="s">
        <v>202</v>
      </c>
      <c r="I86" s="49" t="s">
        <v>203</v>
      </c>
      <c r="J86" s="50"/>
      <c r="K86" s="50"/>
      <c r="L86" s="74"/>
      <c r="M86" s="74"/>
      <c r="N86" s="50"/>
      <c r="O86" s="50" t="s">
        <v>204</v>
      </c>
      <c r="P86" s="2" t="s">
        <v>25</v>
      </c>
    </row>
    <row r="87" spans="2:16" ht="24" customHeight="1" x14ac:dyDescent="0.25">
      <c r="B87" s="53" t="s">
        <v>201</v>
      </c>
      <c r="C87" s="45"/>
      <c r="D87" s="46" t="s">
        <v>153</v>
      </c>
      <c r="E87" s="46"/>
      <c r="F87" s="47" t="s">
        <v>7</v>
      </c>
      <c r="G87" s="47"/>
      <c r="H87" s="48" t="s">
        <v>202</v>
      </c>
      <c r="I87" s="49" t="s">
        <v>203</v>
      </c>
      <c r="J87" s="50"/>
      <c r="K87" s="50"/>
      <c r="L87" s="74"/>
      <c r="M87" s="74"/>
      <c r="N87" s="50"/>
      <c r="O87" s="50" t="s">
        <v>204</v>
      </c>
      <c r="P87" s="2" t="s">
        <v>25</v>
      </c>
    </row>
    <row r="88" spans="2:16" ht="15" customHeight="1" x14ac:dyDescent="0.25">
      <c r="B88" s="39" t="s">
        <v>220</v>
      </c>
      <c r="C88" s="24"/>
      <c r="D88" s="3" t="s">
        <v>221</v>
      </c>
      <c r="E88" s="3"/>
      <c r="F88" s="2" t="s">
        <v>157</v>
      </c>
      <c r="G88" s="2"/>
      <c r="H88" s="76" t="s">
        <v>222</v>
      </c>
      <c r="I88" s="5">
        <v>41193</v>
      </c>
      <c r="J88" s="26"/>
      <c r="K88" s="50"/>
      <c r="L88" s="64"/>
      <c r="M88" s="74"/>
      <c r="N88" s="50">
        <v>41194</v>
      </c>
      <c r="O88" s="70"/>
      <c r="P88" s="2" t="s">
        <v>25</v>
      </c>
    </row>
    <row r="89" spans="2:16" ht="24" customHeight="1" x14ac:dyDescent="0.25">
      <c r="B89" s="39" t="s">
        <v>223</v>
      </c>
      <c r="C89" s="24"/>
      <c r="D89" s="3"/>
      <c r="E89" s="3"/>
      <c r="F89" s="2" t="s">
        <v>224</v>
      </c>
      <c r="G89" s="2"/>
      <c r="H89" s="76" t="s">
        <v>225</v>
      </c>
      <c r="I89" s="5">
        <v>41199</v>
      </c>
      <c r="J89" s="26"/>
      <c r="K89" s="50"/>
      <c r="L89" s="64"/>
      <c r="M89" s="74"/>
      <c r="N89" s="50"/>
      <c r="O89" s="70"/>
      <c r="P89" s="2" t="s">
        <v>25</v>
      </c>
    </row>
    <row r="90" spans="2:16" ht="36" customHeight="1" x14ac:dyDescent="0.25">
      <c r="B90" s="39" t="s">
        <v>220</v>
      </c>
      <c r="C90" s="24"/>
      <c r="D90" s="3" t="s">
        <v>153</v>
      </c>
      <c r="E90" s="3"/>
      <c r="F90" s="2" t="s">
        <v>157</v>
      </c>
      <c r="G90" s="2"/>
      <c r="H90" s="77" t="s">
        <v>226</v>
      </c>
      <c r="I90" s="5">
        <v>41204</v>
      </c>
      <c r="J90" s="26"/>
      <c r="K90" s="50">
        <v>41211</v>
      </c>
      <c r="L90" s="64" t="s">
        <v>227</v>
      </c>
      <c r="M90" s="74"/>
      <c r="N90" s="50">
        <v>41211</v>
      </c>
      <c r="O90" s="70" t="s">
        <v>371</v>
      </c>
      <c r="P90" s="2" t="s">
        <v>25</v>
      </c>
    </row>
    <row r="91" spans="2:16" ht="15" customHeight="1" x14ac:dyDescent="0.25">
      <c r="B91" s="39" t="s">
        <v>187</v>
      </c>
      <c r="C91" s="24"/>
      <c r="D91" s="3" t="s">
        <v>221</v>
      </c>
      <c r="E91" s="3"/>
      <c r="F91" s="2"/>
      <c r="G91" s="2"/>
      <c r="H91" s="77" t="s">
        <v>231</v>
      </c>
      <c r="I91" s="5">
        <v>41222</v>
      </c>
      <c r="J91" s="26"/>
      <c r="K91" s="50"/>
      <c r="L91" s="64"/>
      <c r="M91" s="74"/>
      <c r="N91" s="50">
        <v>41229</v>
      </c>
      <c r="O91" s="70" t="s">
        <v>240</v>
      </c>
      <c r="P91" s="2" t="s">
        <v>25</v>
      </c>
    </row>
    <row r="92" spans="2:16" ht="24" customHeight="1" x14ac:dyDescent="0.25">
      <c r="B92" s="53" t="s">
        <v>89</v>
      </c>
      <c r="C92" s="45"/>
      <c r="D92" s="46" t="s">
        <v>153</v>
      </c>
      <c r="E92" s="46"/>
      <c r="F92" s="47" t="s">
        <v>7</v>
      </c>
      <c r="G92" s="47"/>
      <c r="H92" s="48" t="s">
        <v>844</v>
      </c>
      <c r="I92" s="49"/>
      <c r="J92" s="50"/>
      <c r="K92" s="50"/>
      <c r="L92" s="74" t="s">
        <v>245</v>
      </c>
      <c r="M92" s="74"/>
      <c r="N92" s="50">
        <v>41257</v>
      </c>
      <c r="O92" s="74"/>
      <c r="P92" s="20" t="s">
        <v>25</v>
      </c>
    </row>
    <row r="93" spans="2:16" ht="24" customHeight="1" x14ac:dyDescent="0.25">
      <c r="B93" s="53" t="s">
        <v>233</v>
      </c>
      <c r="C93" s="45"/>
      <c r="D93" s="46" t="s">
        <v>234</v>
      </c>
      <c r="E93" s="46"/>
      <c r="F93" s="47" t="s">
        <v>232</v>
      </c>
      <c r="G93" s="47"/>
      <c r="H93" s="48" t="s">
        <v>235</v>
      </c>
      <c r="I93" s="49">
        <v>41232</v>
      </c>
      <c r="J93" s="50"/>
      <c r="K93" s="50"/>
      <c r="L93" s="74"/>
      <c r="M93" s="74"/>
      <c r="N93" s="50">
        <v>41233</v>
      </c>
      <c r="O93" s="50" t="s">
        <v>240</v>
      </c>
      <c r="P93" s="2" t="s">
        <v>25</v>
      </c>
    </row>
    <row r="94" spans="2:16" ht="24" customHeight="1" x14ac:dyDescent="0.25">
      <c r="B94" s="53" t="s">
        <v>236</v>
      </c>
      <c r="C94" s="45"/>
      <c r="D94" s="46" t="s">
        <v>188</v>
      </c>
      <c r="E94" s="46"/>
      <c r="F94" s="47" t="s">
        <v>7</v>
      </c>
      <c r="G94" s="47"/>
      <c r="H94" s="48" t="s">
        <v>237</v>
      </c>
      <c r="I94" s="49">
        <v>41232</v>
      </c>
      <c r="J94" s="50"/>
      <c r="K94" s="50"/>
      <c r="L94" s="74"/>
      <c r="M94" s="74"/>
      <c r="N94" s="50">
        <v>41233</v>
      </c>
      <c r="O94" s="50" t="s">
        <v>25</v>
      </c>
      <c r="P94" s="47" t="s">
        <v>25</v>
      </c>
    </row>
    <row r="95" spans="2:16" ht="15" customHeight="1" x14ac:dyDescent="0.25">
      <c r="B95" s="39" t="s">
        <v>238</v>
      </c>
      <c r="C95" s="24"/>
      <c r="D95" s="3" t="s">
        <v>153</v>
      </c>
      <c r="E95" s="3"/>
      <c r="F95" s="2" t="s">
        <v>7</v>
      </c>
      <c r="G95" s="2"/>
      <c r="H95" s="25" t="s">
        <v>239</v>
      </c>
      <c r="I95" s="5">
        <v>41233</v>
      </c>
      <c r="J95" s="26"/>
      <c r="K95" s="50"/>
      <c r="L95" s="50"/>
      <c r="M95" s="50"/>
      <c r="N95" s="78">
        <v>41290</v>
      </c>
      <c r="O95" s="70"/>
      <c r="P95" s="2" t="s">
        <v>25</v>
      </c>
    </row>
    <row r="96" spans="2:16" ht="48" customHeight="1" x14ac:dyDescent="0.25">
      <c r="B96" s="2" t="s">
        <v>169</v>
      </c>
      <c r="C96" s="3"/>
      <c r="D96" s="3" t="s">
        <v>279</v>
      </c>
      <c r="E96" s="3"/>
      <c r="F96" s="2" t="s">
        <v>7</v>
      </c>
      <c r="G96" s="2"/>
      <c r="H96" s="25" t="s">
        <v>368</v>
      </c>
      <c r="I96" s="5"/>
      <c r="J96" s="26"/>
      <c r="K96" s="26">
        <v>41444</v>
      </c>
      <c r="L96" s="26"/>
      <c r="M96" s="26"/>
      <c r="N96" s="26">
        <v>41312</v>
      </c>
      <c r="O96" s="70" t="s">
        <v>136</v>
      </c>
      <c r="P96" s="2" t="s">
        <v>25</v>
      </c>
    </row>
    <row r="97" spans="2:16" ht="24" customHeight="1" x14ac:dyDescent="0.25">
      <c r="B97" s="53" t="s">
        <v>217</v>
      </c>
      <c r="C97" s="3"/>
      <c r="D97" s="3" t="s">
        <v>151</v>
      </c>
      <c r="E97" s="3"/>
      <c r="F97" s="2" t="s">
        <v>7</v>
      </c>
      <c r="G97" s="2"/>
      <c r="H97" s="25" t="s">
        <v>241</v>
      </c>
      <c r="I97" s="5">
        <v>41239</v>
      </c>
      <c r="J97" s="26"/>
      <c r="K97" s="50">
        <v>41262</v>
      </c>
      <c r="L97" s="26"/>
      <c r="M97" s="26"/>
      <c r="N97" s="26"/>
      <c r="O97" s="70" t="s">
        <v>254</v>
      </c>
      <c r="P97" s="15" t="s">
        <v>25</v>
      </c>
    </row>
    <row r="98" spans="2:16" ht="15" customHeight="1" x14ac:dyDescent="0.25">
      <c r="B98" s="79" t="s">
        <v>214</v>
      </c>
      <c r="C98" s="24"/>
      <c r="D98" s="3" t="s">
        <v>153</v>
      </c>
      <c r="E98" s="3"/>
      <c r="F98" s="2" t="s">
        <v>7</v>
      </c>
      <c r="G98" s="2"/>
      <c r="H98" s="25" t="s">
        <v>242</v>
      </c>
      <c r="I98" s="5">
        <v>41239</v>
      </c>
      <c r="J98" s="26"/>
      <c r="K98" s="80" t="s">
        <v>253</v>
      </c>
      <c r="L98" s="64"/>
      <c r="M98" s="64"/>
      <c r="N98" s="26"/>
      <c r="O98" s="81" t="s">
        <v>136</v>
      </c>
      <c r="P98" s="2" t="s">
        <v>25</v>
      </c>
    </row>
    <row r="99" spans="2:16" ht="15" customHeight="1" x14ac:dyDescent="0.25">
      <c r="B99" s="79" t="s">
        <v>220</v>
      </c>
      <c r="C99" s="24"/>
      <c r="D99" s="3" t="s">
        <v>153</v>
      </c>
      <c r="E99" s="3"/>
      <c r="F99" s="2" t="s">
        <v>157</v>
      </c>
      <c r="G99" s="2"/>
      <c r="H99" s="25" t="s">
        <v>243</v>
      </c>
      <c r="I99" s="5">
        <v>41239</v>
      </c>
      <c r="J99" s="26"/>
      <c r="K99" s="50"/>
      <c r="L99" s="64">
        <v>41242</v>
      </c>
      <c r="M99" s="74"/>
      <c r="N99" s="50"/>
      <c r="O99" s="81" t="s">
        <v>136</v>
      </c>
      <c r="P99" s="82" t="s">
        <v>25</v>
      </c>
    </row>
    <row r="100" spans="2:16" ht="15.75" customHeight="1" thickBot="1" x14ac:dyDescent="0.3">
      <c r="B100" s="83" t="s">
        <v>220</v>
      </c>
      <c r="C100" s="84"/>
      <c r="D100" s="85" t="s">
        <v>153</v>
      </c>
      <c r="E100" s="85"/>
      <c r="F100" s="86" t="s">
        <v>157</v>
      </c>
      <c r="G100" s="86"/>
      <c r="H100" s="87" t="s">
        <v>244</v>
      </c>
      <c r="I100" s="88">
        <v>41239</v>
      </c>
      <c r="J100" s="89"/>
      <c r="K100" s="89"/>
      <c r="L100" s="90">
        <v>41242</v>
      </c>
      <c r="M100" s="90"/>
      <c r="N100" s="89"/>
      <c r="O100" s="81" t="s">
        <v>136</v>
      </c>
      <c r="P100" s="91" t="s">
        <v>25</v>
      </c>
    </row>
    <row r="101" spans="2:16" ht="15" customHeight="1" x14ac:dyDescent="0.25">
      <c r="B101" s="13" t="s">
        <v>163</v>
      </c>
      <c r="C101" s="92"/>
      <c r="D101" s="14" t="s">
        <v>153</v>
      </c>
      <c r="E101" s="14"/>
      <c r="F101" s="15" t="s">
        <v>27</v>
      </c>
      <c r="G101" s="15"/>
      <c r="H101" s="16" t="s">
        <v>259</v>
      </c>
      <c r="I101" s="17">
        <v>41260</v>
      </c>
      <c r="J101" s="93"/>
      <c r="K101" s="94"/>
      <c r="L101" s="50"/>
      <c r="M101" s="50"/>
      <c r="N101" s="50">
        <v>41290</v>
      </c>
      <c r="O101" s="81" t="s">
        <v>136</v>
      </c>
      <c r="P101" s="2" t="s">
        <v>25</v>
      </c>
    </row>
    <row r="102" spans="2:16" ht="24" customHeight="1" x14ac:dyDescent="0.25">
      <c r="B102" s="95" t="s">
        <v>164</v>
      </c>
      <c r="C102" s="96"/>
      <c r="D102" s="97" t="s">
        <v>153</v>
      </c>
      <c r="E102" s="97"/>
      <c r="F102" s="98" t="s">
        <v>27</v>
      </c>
      <c r="G102" s="98"/>
      <c r="H102" s="99" t="s">
        <v>259</v>
      </c>
      <c r="I102" s="100">
        <v>41260</v>
      </c>
      <c r="J102" s="101"/>
      <c r="K102" s="101"/>
      <c r="L102" s="102" t="s">
        <v>263</v>
      </c>
      <c r="M102" s="102"/>
      <c r="N102" s="101"/>
      <c r="O102" s="103" t="s">
        <v>282</v>
      </c>
      <c r="P102" s="104" t="s">
        <v>25</v>
      </c>
    </row>
    <row r="103" spans="2:16" ht="15" customHeight="1" x14ac:dyDescent="0.25">
      <c r="B103" s="39" t="s">
        <v>164</v>
      </c>
      <c r="C103" s="24"/>
      <c r="D103" s="3" t="s">
        <v>153</v>
      </c>
      <c r="E103" s="3"/>
      <c r="F103" s="2" t="s">
        <v>232</v>
      </c>
      <c r="G103" s="2"/>
      <c r="H103" s="25" t="s">
        <v>258</v>
      </c>
      <c r="I103" s="5"/>
      <c r="J103" s="26"/>
      <c r="K103" s="50"/>
      <c r="L103" s="64"/>
      <c r="M103" s="74"/>
      <c r="N103" s="50" t="s">
        <v>257</v>
      </c>
      <c r="O103" s="70"/>
      <c r="P103" s="2" t="s">
        <v>25</v>
      </c>
    </row>
    <row r="104" spans="2:16" ht="24" customHeight="1" x14ac:dyDescent="0.25">
      <c r="B104" s="39" t="s">
        <v>187</v>
      </c>
      <c r="C104" s="24"/>
      <c r="D104" s="3" t="s">
        <v>188</v>
      </c>
      <c r="E104" s="3"/>
      <c r="F104" s="2" t="s">
        <v>246</v>
      </c>
      <c r="G104" s="2"/>
      <c r="H104" s="25" t="s">
        <v>845</v>
      </c>
      <c r="I104" s="5" t="s">
        <v>846</v>
      </c>
      <c r="J104" s="26"/>
      <c r="K104" s="50" t="s">
        <v>847</v>
      </c>
      <c r="L104" s="64"/>
      <c r="M104" s="74"/>
      <c r="N104" s="105">
        <v>41409</v>
      </c>
      <c r="O104" s="81" t="s">
        <v>136</v>
      </c>
      <c r="P104" s="2" t="s">
        <v>25</v>
      </c>
    </row>
    <row r="105" spans="2:16" ht="15" customHeight="1" x14ac:dyDescent="0.25">
      <c r="B105" s="39" t="s">
        <v>247</v>
      </c>
      <c r="C105" s="24"/>
      <c r="D105" s="3" t="s">
        <v>188</v>
      </c>
      <c r="E105" s="3"/>
      <c r="F105" s="2" t="s">
        <v>7</v>
      </c>
      <c r="G105" s="2"/>
      <c r="H105" s="25" t="s">
        <v>249</v>
      </c>
      <c r="I105" s="5">
        <v>41260</v>
      </c>
      <c r="J105" s="26"/>
      <c r="K105" s="106" t="s">
        <v>256</v>
      </c>
      <c r="L105" s="64"/>
      <c r="M105" s="74"/>
      <c r="N105" s="105"/>
      <c r="O105" s="81" t="s">
        <v>136</v>
      </c>
      <c r="P105" s="2" t="s">
        <v>25</v>
      </c>
    </row>
    <row r="106" spans="2:16" ht="15" customHeight="1" x14ac:dyDescent="0.25">
      <c r="B106" s="39" t="s">
        <v>248</v>
      </c>
      <c r="C106" s="24"/>
      <c r="D106" s="3" t="s">
        <v>153</v>
      </c>
      <c r="E106" s="3"/>
      <c r="F106" s="2" t="s">
        <v>7</v>
      </c>
      <c r="G106" s="2"/>
      <c r="H106" s="25" t="s">
        <v>250</v>
      </c>
      <c r="I106" s="5">
        <v>41260</v>
      </c>
      <c r="J106" s="26"/>
      <c r="K106" s="106" t="s">
        <v>257</v>
      </c>
      <c r="L106" s="64"/>
      <c r="M106" s="74"/>
      <c r="N106" s="105">
        <v>41292</v>
      </c>
      <c r="O106" s="81" t="s">
        <v>136</v>
      </c>
      <c r="P106" s="2" t="s">
        <v>25</v>
      </c>
    </row>
    <row r="107" spans="2:16" ht="15" customHeight="1" x14ac:dyDescent="0.25">
      <c r="B107" s="39" t="s">
        <v>251</v>
      </c>
      <c r="C107" s="24"/>
      <c r="D107" s="3" t="s">
        <v>144</v>
      </c>
      <c r="E107" s="3"/>
      <c r="F107" s="2" t="s">
        <v>252</v>
      </c>
      <c r="G107" s="2"/>
      <c r="H107" s="25" t="s">
        <v>848</v>
      </c>
      <c r="I107" s="5">
        <v>41260</v>
      </c>
      <c r="J107" s="26"/>
      <c r="K107" s="50"/>
      <c r="L107" s="64"/>
      <c r="M107" s="74"/>
      <c r="N107" s="105">
        <v>41317</v>
      </c>
      <c r="O107" s="81" t="s">
        <v>136</v>
      </c>
      <c r="P107" s="2" t="s">
        <v>25</v>
      </c>
    </row>
    <row r="108" spans="2:16" ht="15" customHeight="1" x14ac:dyDescent="0.25">
      <c r="B108" s="39" t="s">
        <v>223</v>
      </c>
      <c r="C108" s="24"/>
      <c r="D108" s="3" t="s">
        <v>188</v>
      </c>
      <c r="E108" s="3"/>
      <c r="F108" s="2" t="s">
        <v>157</v>
      </c>
      <c r="G108" s="2"/>
      <c r="H108" s="25" t="s">
        <v>849</v>
      </c>
      <c r="I108" s="5">
        <v>41260</v>
      </c>
      <c r="J108" s="26"/>
      <c r="K108" s="106" t="s">
        <v>255</v>
      </c>
      <c r="L108" s="64"/>
      <c r="M108" s="74"/>
      <c r="N108" s="105"/>
      <c r="O108" s="81" t="s">
        <v>136</v>
      </c>
      <c r="P108" s="2" t="s">
        <v>25</v>
      </c>
    </row>
    <row r="109" spans="2:16" ht="15" customHeight="1" x14ac:dyDescent="0.25">
      <c r="B109" s="39" t="s">
        <v>260</v>
      </c>
      <c r="C109" s="24"/>
      <c r="D109" s="3" t="s">
        <v>153</v>
      </c>
      <c r="E109" s="3"/>
      <c r="F109" s="2" t="s">
        <v>13</v>
      </c>
      <c r="G109" s="2"/>
      <c r="H109" s="25" t="s">
        <v>261</v>
      </c>
      <c r="I109" s="5">
        <v>41289</v>
      </c>
      <c r="J109" s="26"/>
      <c r="K109" s="50"/>
      <c r="L109" s="64"/>
      <c r="M109" s="74"/>
      <c r="N109" s="105"/>
      <c r="O109" s="70" t="s">
        <v>136</v>
      </c>
      <c r="P109" s="2" t="s">
        <v>25</v>
      </c>
    </row>
    <row r="110" spans="2:16" ht="15" customHeight="1" x14ac:dyDescent="0.25">
      <c r="B110" s="39" t="s">
        <v>264</v>
      </c>
      <c r="C110" s="24"/>
      <c r="D110" s="3" t="s">
        <v>153</v>
      </c>
      <c r="E110" s="3"/>
      <c r="F110" s="2" t="s">
        <v>7</v>
      </c>
      <c r="G110" s="2"/>
      <c r="H110" s="25" t="s">
        <v>277</v>
      </c>
      <c r="I110" s="5">
        <v>41312</v>
      </c>
      <c r="J110" s="26"/>
      <c r="K110" s="50"/>
      <c r="L110" s="64"/>
      <c r="M110" s="74"/>
      <c r="N110" s="105">
        <v>41275</v>
      </c>
      <c r="O110" s="70" t="s">
        <v>136</v>
      </c>
      <c r="P110" s="2" t="s">
        <v>25</v>
      </c>
    </row>
    <row r="111" spans="2:16" ht="24" customHeight="1" x14ac:dyDescent="0.25">
      <c r="B111" s="53" t="s">
        <v>214</v>
      </c>
      <c r="C111" s="45"/>
      <c r="D111" s="46" t="s">
        <v>265</v>
      </c>
      <c r="E111" s="46"/>
      <c r="F111" s="47" t="s">
        <v>7</v>
      </c>
      <c r="G111" s="47"/>
      <c r="H111" s="48" t="s">
        <v>266</v>
      </c>
      <c r="I111" s="49">
        <v>41317</v>
      </c>
      <c r="J111" s="50"/>
      <c r="K111" s="50"/>
      <c r="L111" s="74"/>
      <c r="M111" s="74"/>
      <c r="N111" s="50" t="s">
        <v>25</v>
      </c>
      <c r="O111" s="70" t="s">
        <v>136</v>
      </c>
      <c r="P111" s="2" t="s">
        <v>25</v>
      </c>
    </row>
    <row r="112" spans="2:16" ht="15" customHeight="1" x14ac:dyDescent="0.25">
      <c r="B112" s="53" t="s">
        <v>57</v>
      </c>
      <c r="C112" s="45"/>
      <c r="D112" s="46" t="s">
        <v>199</v>
      </c>
      <c r="E112" s="46"/>
      <c r="F112" s="47" t="s">
        <v>7</v>
      </c>
      <c r="G112" s="47"/>
      <c r="H112" s="48" t="s">
        <v>267</v>
      </c>
      <c r="I112" s="49">
        <v>41317</v>
      </c>
      <c r="J112" s="50"/>
      <c r="K112" s="50"/>
      <c r="L112" s="74"/>
      <c r="M112" s="74"/>
      <c r="N112" s="50" t="s">
        <v>270</v>
      </c>
      <c r="O112" s="70" t="s">
        <v>136</v>
      </c>
      <c r="P112" s="2" t="s">
        <v>25</v>
      </c>
    </row>
    <row r="113" spans="2:16" ht="36" customHeight="1" x14ac:dyDescent="0.25">
      <c r="B113" s="53" t="s">
        <v>268</v>
      </c>
      <c r="C113" s="45"/>
      <c r="D113" s="46" t="s">
        <v>153</v>
      </c>
      <c r="E113" s="46"/>
      <c r="F113" s="47" t="s">
        <v>7</v>
      </c>
      <c r="G113" s="47"/>
      <c r="H113" s="48" t="s">
        <v>269</v>
      </c>
      <c r="I113" s="49">
        <v>41317</v>
      </c>
      <c r="J113" s="50"/>
      <c r="K113" s="50"/>
      <c r="L113" s="74"/>
      <c r="M113" s="74"/>
      <c r="N113" s="69">
        <v>41443</v>
      </c>
      <c r="O113" s="70" t="s">
        <v>283</v>
      </c>
      <c r="P113" s="2" t="s">
        <v>25</v>
      </c>
    </row>
    <row r="114" spans="2:16" ht="15" customHeight="1" x14ac:dyDescent="0.25">
      <c r="B114" s="39" t="s">
        <v>10</v>
      </c>
      <c r="C114" s="24"/>
      <c r="D114" s="3" t="s">
        <v>153</v>
      </c>
      <c r="E114" s="3"/>
      <c r="F114" s="2" t="s">
        <v>12</v>
      </c>
      <c r="G114" s="2"/>
      <c r="H114" s="25" t="s">
        <v>271</v>
      </c>
      <c r="I114" s="5">
        <v>41339</v>
      </c>
      <c r="J114" s="26"/>
      <c r="K114" s="50"/>
      <c r="L114" s="64"/>
      <c r="M114" s="74"/>
      <c r="N114" s="50"/>
      <c r="O114" s="26"/>
      <c r="P114" s="2" t="s">
        <v>25</v>
      </c>
    </row>
    <row r="115" spans="2:16" ht="15" customHeight="1" x14ac:dyDescent="0.25">
      <c r="B115" s="39" t="s">
        <v>74</v>
      </c>
      <c r="C115" s="24"/>
      <c r="D115" s="3" t="s">
        <v>153</v>
      </c>
      <c r="E115" s="3"/>
      <c r="F115" s="2" t="s">
        <v>12</v>
      </c>
      <c r="G115" s="2"/>
      <c r="H115" s="25" t="s">
        <v>271</v>
      </c>
      <c r="I115" s="5">
        <v>41336</v>
      </c>
      <c r="J115" s="26"/>
      <c r="K115" s="50"/>
      <c r="L115" s="64"/>
      <c r="M115" s="74"/>
      <c r="N115" s="50"/>
      <c r="O115" s="26"/>
      <c r="P115" s="2" t="s">
        <v>25</v>
      </c>
    </row>
    <row r="116" spans="2:16" ht="15" customHeight="1" x14ac:dyDescent="0.25">
      <c r="B116" s="39" t="s">
        <v>272</v>
      </c>
      <c r="C116" s="24"/>
      <c r="D116" s="3" t="s">
        <v>172</v>
      </c>
      <c r="E116" s="3"/>
      <c r="F116" s="2" t="s">
        <v>7</v>
      </c>
      <c r="G116" s="2"/>
      <c r="H116" s="25" t="s">
        <v>274</v>
      </c>
      <c r="I116" s="5">
        <v>41376</v>
      </c>
      <c r="J116" s="26"/>
      <c r="K116" s="50"/>
      <c r="L116" s="64"/>
      <c r="M116" s="74"/>
      <c r="N116" s="50">
        <v>41379</v>
      </c>
      <c r="O116" s="26"/>
      <c r="P116" s="2" t="s">
        <v>25</v>
      </c>
    </row>
    <row r="117" spans="2:16" ht="15" customHeight="1" x14ac:dyDescent="0.25">
      <c r="B117" s="39" t="s">
        <v>273</v>
      </c>
      <c r="C117" s="24"/>
      <c r="D117" s="3" t="s">
        <v>153</v>
      </c>
      <c r="E117" s="3"/>
      <c r="F117" s="2" t="s">
        <v>7</v>
      </c>
      <c r="G117" s="2"/>
      <c r="H117" s="25" t="s">
        <v>274</v>
      </c>
      <c r="I117" s="5">
        <v>41376</v>
      </c>
      <c r="J117" s="26"/>
      <c r="K117" s="50"/>
      <c r="L117" s="64"/>
      <c r="M117" s="74"/>
      <c r="N117" s="50">
        <v>41379</v>
      </c>
      <c r="O117" s="26"/>
      <c r="P117" s="2" t="s">
        <v>25</v>
      </c>
    </row>
    <row r="118" spans="2:16" ht="15" customHeight="1" x14ac:dyDescent="0.25">
      <c r="B118" s="39" t="s">
        <v>178</v>
      </c>
      <c r="C118" s="24"/>
      <c r="D118" s="3" t="s">
        <v>153</v>
      </c>
      <c r="E118" s="3"/>
      <c r="F118" s="2" t="s">
        <v>7</v>
      </c>
      <c r="G118" s="2"/>
      <c r="H118" s="25" t="s">
        <v>274</v>
      </c>
      <c r="I118" s="5">
        <v>41376</v>
      </c>
      <c r="J118" s="26"/>
      <c r="K118" s="50"/>
      <c r="L118" s="64"/>
      <c r="M118" s="74"/>
      <c r="N118" s="50">
        <v>41379</v>
      </c>
      <c r="O118" s="26"/>
      <c r="P118" s="2" t="s">
        <v>25</v>
      </c>
    </row>
    <row r="119" spans="2:16" ht="15" customHeight="1" x14ac:dyDescent="0.25">
      <c r="B119" s="39" t="s">
        <v>178</v>
      </c>
      <c r="C119" s="24"/>
      <c r="D119" s="3" t="s">
        <v>153</v>
      </c>
      <c r="E119" s="3"/>
      <c r="F119" s="2" t="s">
        <v>7</v>
      </c>
      <c r="G119" s="2"/>
      <c r="H119" s="25" t="s">
        <v>274</v>
      </c>
      <c r="I119" s="5">
        <v>41376</v>
      </c>
      <c r="J119" s="26"/>
      <c r="K119" s="50"/>
      <c r="L119" s="64"/>
      <c r="M119" s="74"/>
      <c r="N119" s="50">
        <v>41379</v>
      </c>
      <c r="O119" s="26"/>
      <c r="P119" s="2" t="s">
        <v>25</v>
      </c>
    </row>
    <row r="120" spans="2:16" x14ac:dyDescent="0.25">
      <c r="B120" s="39" t="s">
        <v>275</v>
      </c>
      <c r="C120" s="24"/>
      <c r="D120" s="3" t="s">
        <v>153</v>
      </c>
      <c r="E120" s="3"/>
      <c r="F120" s="2" t="s">
        <v>7</v>
      </c>
      <c r="G120" s="2"/>
      <c r="H120" s="25" t="s">
        <v>276</v>
      </c>
      <c r="I120" s="5">
        <v>41380</v>
      </c>
      <c r="J120" s="26"/>
      <c r="K120" s="5">
        <v>41437</v>
      </c>
      <c r="L120" s="64"/>
      <c r="M120" s="74"/>
      <c r="N120" s="69">
        <v>41438</v>
      </c>
      <c r="O120" s="70" t="s">
        <v>136</v>
      </c>
      <c r="P120" s="2" t="s">
        <v>25</v>
      </c>
    </row>
    <row r="121" spans="2:16" ht="36" customHeight="1" x14ac:dyDescent="0.25">
      <c r="B121" s="39" t="s">
        <v>6</v>
      </c>
      <c r="C121" s="24"/>
      <c r="D121" s="3" t="s">
        <v>153</v>
      </c>
      <c r="E121" s="3"/>
      <c r="F121" s="2" t="s">
        <v>278</v>
      </c>
      <c r="G121" s="2"/>
      <c r="H121" s="25" t="s">
        <v>300</v>
      </c>
      <c r="I121" s="5">
        <v>41409</v>
      </c>
      <c r="J121" s="26"/>
      <c r="K121" s="5">
        <v>41424</v>
      </c>
      <c r="L121" s="64"/>
      <c r="M121" s="74"/>
      <c r="N121" s="69"/>
      <c r="O121" s="70" t="s">
        <v>301</v>
      </c>
      <c r="P121" s="2" t="s">
        <v>25</v>
      </c>
    </row>
    <row r="122" spans="2:16" ht="15" customHeight="1" x14ac:dyDescent="0.25">
      <c r="B122" s="39" t="s">
        <v>169</v>
      </c>
      <c r="C122" s="24"/>
      <c r="D122" s="3" t="s">
        <v>153</v>
      </c>
      <c r="E122" s="3"/>
      <c r="F122" s="2" t="s">
        <v>7</v>
      </c>
      <c r="G122" s="2"/>
      <c r="H122" s="25" t="s">
        <v>280</v>
      </c>
      <c r="I122" s="5">
        <v>41409</v>
      </c>
      <c r="J122" s="26"/>
      <c r="K122" s="69">
        <v>41445</v>
      </c>
      <c r="L122" s="64"/>
      <c r="M122" s="74"/>
      <c r="N122" s="69">
        <v>41445</v>
      </c>
      <c r="O122" s="70" t="s">
        <v>136</v>
      </c>
      <c r="P122" s="2" t="s">
        <v>25</v>
      </c>
    </row>
    <row r="123" spans="2:16" ht="15" customHeight="1" x14ac:dyDescent="0.25">
      <c r="B123" s="39" t="s">
        <v>288</v>
      </c>
      <c r="C123" s="24"/>
      <c r="D123" s="3" t="s">
        <v>153</v>
      </c>
      <c r="E123" s="3"/>
      <c r="F123" s="2" t="s">
        <v>7</v>
      </c>
      <c r="G123" s="2"/>
      <c r="H123" s="25" t="s">
        <v>289</v>
      </c>
      <c r="I123" s="5"/>
      <c r="J123" s="26"/>
      <c r="K123" s="50"/>
      <c r="L123" s="64">
        <v>41417</v>
      </c>
      <c r="M123" s="74"/>
      <c r="N123" s="50"/>
      <c r="O123" s="70" t="s">
        <v>136</v>
      </c>
      <c r="P123" s="2" t="s">
        <v>25</v>
      </c>
    </row>
    <row r="124" spans="2:16" ht="15" customHeight="1" x14ac:dyDescent="0.25">
      <c r="B124" s="39" t="s">
        <v>284</v>
      </c>
      <c r="C124" s="24"/>
      <c r="D124" s="3" t="s">
        <v>153</v>
      </c>
      <c r="E124" s="3"/>
      <c r="F124" s="2" t="s">
        <v>7</v>
      </c>
      <c r="G124" s="2"/>
      <c r="H124" s="25" t="s">
        <v>285</v>
      </c>
      <c r="I124" s="5">
        <v>41418</v>
      </c>
      <c r="J124" s="26"/>
      <c r="K124" s="50"/>
      <c r="L124" s="64"/>
      <c r="M124" s="74"/>
      <c r="N124" s="69">
        <v>41431</v>
      </c>
      <c r="O124" s="70" t="s">
        <v>136</v>
      </c>
      <c r="P124" s="2" t="s">
        <v>25</v>
      </c>
    </row>
    <row r="125" spans="2:16" ht="15" customHeight="1" x14ac:dyDescent="0.25">
      <c r="B125" s="39" t="s">
        <v>286</v>
      </c>
      <c r="C125" s="24"/>
      <c r="D125" s="3" t="s">
        <v>172</v>
      </c>
      <c r="E125" s="3"/>
      <c r="F125" s="2" t="s">
        <v>7</v>
      </c>
      <c r="G125" s="2"/>
      <c r="H125" s="25" t="s">
        <v>274</v>
      </c>
      <c r="I125" s="5">
        <v>41418</v>
      </c>
      <c r="J125" s="26"/>
      <c r="K125" s="5">
        <v>41424</v>
      </c>
      <c r="L125" s="64"/>
      <c r="M125" s="74"/>
      <c r="N125" s="50"/>
      <c r="O125" s="70"/>
      <c r="P125" s="2" t="s">
        <v>25</v>
      </c>
    </row>
    <row r="126" spans="2:16" ht="15" customHeight="1" x14ac:dyDescent="0.25">
      <c r="B126" s="39" t="s">
        <v>192</v>
      </c>
      <c r="C126" s="24"/>
      <c r="D126" s="3" t="s">
        <v>172</v>
      </c>
      <c r="E126" s="3"/>
      <c r="F126" s="2" t="s">
        <v>7</v>
      </c>
      <c r="G126" s="2"/>
      <c r="H126" s="25" t="s">
        <v>274</v>
      </c>
      <c r="I126" s="5">
        <v>41418</v>
      </c>
      <c r="J126" s="26"/>
      <c r="K126" s="5">
        <v>41424</v>
      </c>
      <c r="L126" s="64"/>
      <c r="M126" s="74"/>
      <c r="N126" s="50"/>
      <c r="O126" s="70"/>
      <c r="P126" s="2" t="s">
        <v>25</v>
      </c>
    </row>
    <row r="127" spans="2:16" ht="15" customHeight="1" x14ac:dyDescent="0.25">
      <c r="B127" s="39" t="s">
        <v>287</v>
      </c>
      <c r="C127" s="24"/>
      <c r="D127" s="3" t="s">
        <v>153</v>
      </c>
      <c r="E127" s="3"/>
      <c r="F127" s="2" t="s">
        <v>7</v>
      </c>
      <c r="G127" s="2"/>
      <c r="H127" s="25" t="s">
        <v>291</v>
      </c>
      <c r="I127" s="5">
        <v>41418</v>
      </c>
      <c r="J127" s="26"/>
      <c r="K127" s="5">
        <v>41424</v>
      </c>
      <c r="L127" s="64"/>
      <c r="M127" s="74"/>
      <c r="N127" s="50"/>
      <c r="O127" s="70"/>
      <c r="P127" s="2" t="s">
        <v>25</v>
      </c>
    </row>
    <row r="128" spans="2:16" ht="15" customHeight="1" x14ac:dyDescent="0.25">
      <c r="B128" s="39" t="s">
        <v>292</v>
      </c>
      <c r="C128" s="24"/>
      <c r="D128" s="3" t="s">
        <v>153</v>
      </c>
      <c r="E128" s="3"/>
      <c r="F128" s="2" t="s">
        <v>7</v>
      </c>
      <c r="G128" s="2"/>
      <c r="H128" s="25" t="s">
        <v>293</v>
      </c>
      <c r="I128" s="5">
        <v>41422</v>
      </c>
      <c r="J128" s="26"/>
      <c r="K128" s="5">
        <v>41424</v>
      </c>
      <c r="L128" s="64"/>
      <c r="M128" s="74"/>
      <c r="N128" s="50"/>
      <c r="O128" s="70"/>
      <c r="P128" s="2" t="s">
        <v>25</v>
      </c>
    </row>
    <row r="129" spans="2:16" x14ac:dyDescent="0.25">
      <c r="B129" s="39" t="s">
        <v>294</v>
      </c>
      <c r="C129" s="24"/>
      <c r="D129" s="3" t="s">
        <v>295</v>
      </c>
      <c r="E129" s="3"/>
      <c r="F129" s="2" t="s">
        <v>296</v>
      </c>
      <c r="G129" s="2"/>
      <c r="H129" s="25" t="s">
        <v>297</v>
      </c>
      <c r="I129" s="5"/>
      <c r="J129" s="26"/>
      <c r="K129" s="50"/>
      <c r="L129" s="64"/>
      <c r="M129" s="74"/>
      <c r="N129" s="69">
        <v>41442</v>
      </c>
      <c r="O129" s="70"/>
      <c r="P129" s="2" t="s">
        <v>25</v>
      </c>
    </row>
    <row r="130" spans="2:16" ht="15" customHeight="1" x14ac:dyDescent="0.25">
      <c r="B130" s="39" t="s">
        <v>217</v>
      </c>
      <c r="C130" s="24"/>
      <c r="D130" s="3" t="s">
        <v>153</v>
      </c>
      <c r="E130" s="3"/>
      <c r="F130" s="2" t="s">
        <v>7</v>
      </c>
      <c r="G130" s="2"/>
      <c r="H130" s="25" t="s">
        <v>298</v>
      </c>
      <c r="I130" s="5">
        <v>41446</v>
      </c>
      <c r="J130" s="26"/>
      <c r="K130" s="69">
        <v>41479</v>
      </c>
      <c r="L130" s="64">
        <v>41488</v>
      </c>
      <c r="M130" s="74"/>
      <c r="N130" s="69">
        <v>41488</v>
      </c>
      <c r="O130" s="70" t="s">
        <v>136</v>
      </c>
      <c r="P130" s="2" t="s">
        <v>25</v>
      </c>
    </row>
    <row r="131" spans="2:16" ht="25.5" x14ac:dyDescent="0.25">
      <c r="B131" s="107" t="s">
        <v>6</v>
      </c>
      <c r="C131" s="29"/>
      <c r="D131" s="30" t="s">
        <v>153</v>
      </c>
      <c r="E131" s="30"/>
      <c r="F131" s="31" t="s">
        <v>278</v>
      </c>
      <c r="G131" s="31"/>
      <c r="H131" s="32" t="s">
        <v>299</v>
      </c>
      <c r="I131" s="37">
        <v>41409</v>
      </c>
      <c r="J131" s="34"/>
      <c r="K131" s="37"/>
      <c r="L131" s="108"/>
      <c r="M131" s="197"/>
      <c r="N131" s="109"/>
      <c r="O131" s="110" t="s">
        <v>349</v>
      </c>
      <c r="P131" s="31" t="s">
        <v>25</v>
      </c>
    </row>
    <row r="132" spans="2:16" ht="24" customHeight="1" x14ac:dyDescent="0.25">
      <c r="B132" s="39" t="s">
        <v>294</v>
      </c>
      <c r="C132" s="24"/>
      <c r="D132" s="3" t="s">
        <v>295</v>
      </c>
      <c r="E132" s="3"/>
      <c r="F132" s="2" t="s">
        <v>296</v>
      </c>
      <c r="G132" s="2"/>
      <c r="H132" s="25" t="s">
        <v>302</v>
      </c>
      <c r="I132" s="5">
        <v>41449</v>
      </c>
      <c r="J132" s="5">
        <v>41472</v>
      </c>
      <c r="K132" s="49">
        <v>41477</v>
      </c>
      <c r="L132" s="111" t="s">
        <v>316</v>
      </c>
      <c r="M132" s="130"/>
      <c r="N132" s="49">
        <v>41472</v>
      </c>
      <c r="O132" s="112" t="s">
        <v>136</v>
      </c>
      <c r="P132" s="2" t="s">
        <v>25</v>
      </c>
    </row>
    <row r="133" spans="2:16" x14ac:dyDescent="0.25">
      <c r="B133" s="39" t="s">
        <v>294</v>
      </c>
      <c r="C133" s="24"/>
      <c r="D133" s="3" t="s">
        <v>295</v>
      </c>
      <c r="E133" s="3"/>
      <c r="F133" s="2" t="s">
        <v>296</v>
      </c>
      <c r="G133" s="2"/>
      <c r="H133" s="25" t="s">
        <v>303</v>
      </c>
      <c r="I133" s="5">
        <v>41449</v>
      </c>
      <c r="J133" s="5"/>
      <c r="K133" s="49" t="s">
        <v>332</v>
      </c>
      <c r="L133" s="111"/>
      <c r="M133" s="130"/>
      <c r="N133" s="49">
        <v>41512</v>
      </c>
      <c r="O133" s="112" t="s">
        <v>136</v>
      </c>
      <c r="P133" s="2" t="s">
        <v>25</v>
      </c>
    </row>
    <row r="134" spans="2:16" x14ac:dyDescent="0.25">
      <c r="B134" s="39" t="s">
        <v>304</v>
      </c>
      <c r="C134" s="24"/>
      <c r="D134" s="3" t="s">
        <v>153</v>
      </c>
      <c r="E134" s="3"/>
      <c r="F134" s="2" t="s">
        <v>7</v>
      </c>
      <c r="G134" s="2"/>
      <c r="H134" s="25" t="s">
        <v>362</v>
      </c>
      <c r="I134" s="5">
        <v>41449</v>
      </c>
      <c r="J134" s="5"/>
      <c r="K134" s="49"/>
      <c r="L134" s="111" t="s">
        <v>361</v>
      </c>
      <c r="M134" s="130"/>
      <c r="N134" s="49">
        <v>41544</v>
      </c>
      <c r="O134" s="112" t="s">
        <v>136</v>
      </c>
      <c r="P134" s="2" t="s">
        <v>25</v>
      </c>
    </row>
    <row r="135" spans="2:16" ht="25.5" x14ac:dyDescent="0.25">
      <c r="B135" s="113" t="s">
        <v>304</v>
      </c>
      <c r="C135" s="114"/>
      <c r="D135" s="115" t="s">
        <v>153</v>
      </c>
      <c r="E135" s="115"/>
      <c r="F135" s="104" t="s">
        <v>7</v>
      </c>
      <c r="G135" s="104"/>
      <c r="H135" s="116" t="s">
        <v>363</v>
      </c>
      <c r="I135" s="117">
        <v>41557</v>
      </c>
      <c r="J135" s="117"/>
      <c r="K135" s="100"/>
      <c r="L135" s="118" t="s">
        <v>207</v>
      </c>
      <c r="M135" s="198"/>
      <c r="N135" s="100"/>
      <c r="O135" s="119" t="s">
        <v>136</v>
      </c>
      <c r="P135" s="31" t="s">
        <v>342</v>
      </c>
    </row>
    <row r="136" spans="2:16" ht="25.5" x14ac:dyDescent="0.25">
      <c r="B136" s="113" t="s">
        <v>305</v>
      </c>
      <c r="C136" s="114"/>
      <c r="D136" s="115" t="s">
        <v>144</v>
      </c>
      <c r="E136" s="115"/>
      <c r="F136" s="104" t="s">
        <v>7</v>
      </c>
      <c r="G136" s="104"/>
      <c r="H136" s="116" t="s">
        <v>345</v>
      </c>
      <c r="I136" s="117">
        <v>41449</v>
      </c>
      <c r="J136" s="117"/>
      <c r="K136" s="100"/>
      <c r="L136" s="118" t="s">
        <v>207</v>
      </c>
      <c r="M136" s="198"/>
      <c r="N136" s="100"/>
      <c r="O136" s="119" t="s">
        <v>136</v>
      </c>
      <c r="P136" s="31" t="s">
        <v>342</v>
      </c>
    </row>
    <row r="137" spans="2:16" ht="15" customHeight="1" x14ac:dyDescent="0.25">
      <c r="B137" s="39" t="s">
        <v>272</v>
      </c>
      <c r="C137" s="24"/>
      <c r="D137" s="3" t="s">
        <v>306</v>
      </c>
      <c r="E137" s="3"/>
      <c r="F137" s="2"/>
      <c r="G137" s="2"/>
      <c r="H137" s="25" t="s">
        <v>307</v>
      </c>
      <c r="I137" s="5">
        <v>41442</v>
      </c>
      <c r="J137" s="5"/>
      <c r="K137" s="49">
        <v>41457</v>
      </c>
      <c r="L137" s="111"/>
      <c r="M137" s="130"/>
      <c r="N137" s="49"/>
      <c r="O137" s="5"/>
      <c r="P137" s="2" t="s">
        <v>25</v>
      </c>
    </row>
    <row r="138" spans="2:16" ht="15" customHeight="1" x14ac:dyDescent="0.25">
      <c r="B138" s="39" t="s">
        <v>33</v>
      </c>
      <c r="C138" s="24"/>
      <c r="D138" s="3" t="s">
        <v>306</v>
      </c>
      <c r="E138" s="3"/>
      <c r="F138" s="2"/>
      <c r="G138" s="2"/>
      <c r="H138" s="25" t="s">
        <v>307</v>
      </c>
      <c r="I138" s="5">
        <v>41442</v>
      </c>
      <c r="J138" s="5"/>
      <c r="K138" s="49">
        <v>41457</v>
      </c>
      <c r="L138" s="111"/>
      <c r="M138" s="130"/>
      <c r="N138" s="49"/>
      <c r="O138" s="5"/>
      <c r="P138" s="2" t="s">
        <v>25</v>
      </c>
    </row>
    <row r="139" spans="2:16" ht="15" customHeight="1" x14ac:dyDescent="0.25">
      <c r="B139" s="39" t="s">
        <v>308</v>
      </c>
      <c r="C139" s="24"/>
      <c r="D139" s="3" t="s">
        <v>309</v>
      </c>
      <c r="E139" s="3"/>
      <c r="F139" s="2" t="s">
        <v>7</v>
      </c>
      <c r="G139" s="2"/>
      <c r="H139" s="25" t="s">
        <v>310</v>
      </c>
      <c r="I139" s="5"/>
      <c r="J139" s="5"/>
      <c r="K139" s="49"/>
      <c r="L139" s="111" t="s">
        <v>315</v>
      </c>
      <c r="M139" s="130"/>
      <c r="N139" s="49">
        <v>41484</v>
      </c>
      <c r="O139" s="112" t="s">
        <v>136</v>
      </c>
      <c r="P139" s="2" t="s">
        <v>25</v>
      </c>
    </row>
    <row r="140" spans="2:16" x14ac:dyDescent="0.25">
      <c r="B140" s="39" t="s">
        <v>74</v>
      </c>
      <c r="C140" s="24"/>
      <c r="D140" s="3" t="s">
        <v>306</v>
      </c>
      <c r="E140" s="3"/>
      <c r="F140" s="2" t="s">
        <v>7</v>
      </c>
      <c r="G140" s="2"/>
      <c r="H140" s="25" t="s">
        <v>313</v>
      </c>
      <c r="I140" s="5"/>
      <c r="J140" s="5"/>
      <c r="K140" s="49">
        <v>41509</v>
      </c>
      <c r="L140" s="111"/>
      <c r="M140" s="130"/>
      <c r="N140" s="49">
        <v>41505</v>
      </c>
      <c r="O140" s="112" t="s">
        <v>136</v>
      </c>
      <c r="P140" s="2" t="s">
        <v>25</v>
      </c>
    </row>
    <row r="141" spans="2:16" x14ac:dyDescent="0.25">
      <c r="B141" s="39" t="s">
        <v>10</v>
      </c>
      <c r="C141" s="24"/>
      <c r="D141" s="3" t="s">
        <v>306</v>
      </c>
      <c r="E141" s="3"/>
      <c r="F141" s="2" t="s">
        <v>7</v>
      </c>
      <c r="G141" s="2"/>
      <c r="H141" s="25" t="s">
        <v>313</v>
      </c>
      <c r="I141" s="5"/>
      <c r="J141" s="5"/>
      <c r="K141" s="49">
        <v>41516</v>
      </c>
      <c r="L141" s="111"/>
      <c r="M141" s="130"/>
      <c r="N141" s="49">
        <v>41522</v>
      </c>
      <c r="O141" s="112" t="s">
        <v>136</v>
      </c>
      <c r="P141" s="2" t="s">
        <v>25</v>
      </c>
    </row>
    <row r="142" spans="2:16" ht="25.5" x14ac:dyDescent="0.25">
      <c r="B142" s="39" t="s">
        <v>311</v>
      </c>
      <c r="C142" s="24"/>
      <c r="D142" s="3" t="s">
        <v>306</v>
      </c>
      <c r="E142" s="3"/>
      <c r="F142" s="2" t="s">
        <v>7</v>
      </c>
      <c r="G142" s="2"/>
      <c r="H142" s="25" t="s">
        <v>313</v>
      </c>
      <c r="I142" s="5"/>
      <c r="J142" s="5"/>
      <c r="K142" s="49">
        <v>41505</v>
      </c>
      <c r="L142" s="111" t="s">
        <v>314</v>
      </c>
      <c r="M142" s="130"/>
      <c r="N142" s="49">
        <v>41505</v>
      </c>
      <c r="O142" s="112" t="s">
        <v>136</v>
      </c>
      <c r="P142" s="2" t="s">
        <v>25</v>
      </c>
    </row>
    <row r="143" spans="2:16" x14ac:dyDescent="0.25">
      <c r="B143" s="39" t="s">
        <v>312</v>
      </c>
      <c r="C143" s="24"/>
      <c r="D143" s="3" t="s">
        <v>306</v>
      </c>
      <c r="E143" s="3"/>
      <c r="F143" s="2" t="s">
        <v>7</v>
      </c>
      <c r="G143" s="2"/>
      <c r="H143" s="25" t="s">
        <v>313</v>
      </c>
      <c r="I143" s="5"/>
      <c r="J143" s="5"/>
      <c r="K143" s="49">
        <v>41541</v>
      </c>
      <c r="L143" s="111">
        <v>41541</v>
      </c>
      <c r="M143" s="130"/>
      <c r="N143" s="49"/>
      <c r="O143" s="112" t="s">
        <v>326</v>
      </c>
      <c r="P143" s="2" t="s">
        <v>25</v>
      </c>
    </row>
    <row r="144" spans="2:16" ht="15" customHeight="1" x14ac:dyDescent="0.25">
      <c r="B144" s="39" t="s">
        <v>317</v>
      </c>
      <c r="C144" s="24"/>
      <c r="D144" s="3" t="s">
        <v>306</v>
      </c>
      <c r="E144" s="3"/>
      <c r="F144" s="2" t="s">
        <v>7</v>
      </c>
      <c r="G144" s="2"/>
      <c r="H144" s="25" t="s">
        <v>318</v>
      </c>
      <c r="I144" s="5"/>
      <c r="J144" s="5"/>
      <c r="K144" s="49"/>
      <c r="L144" s="111"/>
      <c r="M144" s="130"/>
      <c r="N144" s="49"/>
      <c r="O144" s="112" t="s">
        <v>136</v>
      </c>
      <c r="P144" s="2" t="s">
        <v>25</v>
      </c>
    </row>
    <row r="145" spans="2:16" x14ac:dyDescent="0.25">
      <c r="B145" s="39" t="s">
        <v>317</v>
      </c>
      <c r="C145" s="24"/>
      <c r="D145" s="3" t="s">
        <v>319</v>
      </c>
      <c r="E145" s="3"/>
      <c r="F145" s="2" t="s">
        <v>27</v>
      </c>
      <c r="G145" s="2" t="s">
        <v>506</v>
      </c>
      <c r="H145" s="25" t="s">
        <v>320</v>
      </c>
      <c r="I145" s="5"/>
      <c r="J145" s="5"/>
      <c r="K145" s="49"/>
      <c r="L145" s="111" t="s">
        <v>390</v>
      </c>
      <c r="M145" s="130"/>
      <c r="N145" s="49"/>
      <c r="O145" s="112"/>
      <c r="P145" s="2" t="s">
        <v>342</v>
      </c>
    </row>
    <row r="146" spans="2:16" ht="15" customHeight="1" x14ac:dyDescent="0.25">
      <c r="B146" s="39" t="s">
        <v>6</v>
      </c>
      <c r="C146" s="24"/>
      <c r="D146" s="3" t="s">
        <v>153</v>
      </c>
      <c r="E146" s="3"/>
      <c r="F146" s="2" t="s">
        <v>7</v>
      </c>
      <c r="G146" s="2"/>
      <c r="H146" s="25" t="s">
        <v>321</v>
      </c>
      <c r="I146" s="5">
        <v>41485</v>
      </c>
      <c r="J146" s="5"/>
      <c r="K146" s="49" t="s">
        <v>327</v>
      </c>
      <c r="L146" s="111"/>
      <c r="M146" s="130"/>
      <c r="N146" s="49">
        <v>41487</v>
      </c>
      <c r="O146" s="112" t="s">
        <v>136</v>
      </c>
      <c r="P146" s="2" t="s">
        <v>25</v>
      </c>
    </row>
    <row r="147" spans="2:16" ht="38.25" x14ac:dyDescent="0.25">
      <c r="B147" s="107" t="s">
        <v>288</v>
      </c>
      <c r="C147" s="29"/>
      <c r="D147" s="30" t="s">
        <v>153</v>
      </c>
      <c r="E147" s="30"/>
      <c r="F147" s="31" t="s">
        <v>7</v>
      </c>
      <c r="G147" s="31"/>
      <c r="H147" s="32" t="s">
        <v>322</v>
      </c>
      <c r="I147" s="37">
        <v>41494</v>
      </c>
      <c r="J147" s="34"/>
      <c r="K147" s="61">
        <v>41521</v>
      </c>
      <c r="L147" s="108"/>
      <c r="M147" s="197"/>
      <c r="N147" s="109"/>
      <c r="O147" s="120" t="s">
        <v>351</v>
      </c>
      <c r="P147" s="31" t="s">
        <v>342</v>
      </c>
    </row>
    <row r="148" spans="2:16" ht="38.25" x14ac:dyDescent="0.25">
      <c r="B148" s="107" t="s">
        <v>323</v>
      </c>
      <c r="C148" s="29"/>
      <c r="D148" s="30" t="s">
        <v>144</v>
      </c>
      <c r="E148" s="30"/>
      <c r="F148" s="31"/>
      <c r="G148" s="31"/>
      <c r="H148" s="32" t="s">
        <v>325</v>
      </c>
      <c r="I148" s="37">
        <v>41494</v>
      </c>
      <c r="J148" s="37"/>
      <c r="K148" s="61"/>
      <c r="L148" s="121" t="s">
        <v>328</v>
      </c>
      <c r="M148" s="199"/>
      <c r="N148" s="61"/>
      <c r="O148" s="33"/>
      <c r="P148" s="31" t="s">
        <v>342</v>
      </c>
    </row>
    <row r="149" spans="2:16" ht="38.25" x14ac:dyDescent="0.25">
      <c r="B149" s="107" t="s">
        <v>324</v>
      </c>
      <c r="C149" s="29"/>
      <c r="D149" s="30" t="s">
        <v>144</v>
      </c>
      <c r="E149" s="30"/>
      <c r="F149" s="31"/>
      <c r="G149" s="31"/>
      <c r="H149" s="32" t="s">
        <v>325</v>
      </c>
      <c r="I149" s="37">
        <v>41494</v>
      </c>
      <c r="J149" s="37"/>
      <c r="K149" s="61"/>
      <c r="L149" s="121" t="s">
        <v>328</v>
      </c>
      <c r="M149" s="199"/>
      <c r="N149" s="61"/>
      <c r="O149" s="33"/>
      <c r="P149" s="31" t="s">
        <v>342</v>
      </c>
    </row>
    <row r="150" spans="2:16" x14ac:dyDescent="0.25">
      <c r="B150" s="39" t="s">
        <v>264</v>
      </c>
      <c r="C150" s="24"/>
      <c r="D150" s="3" t="s">
        <v>153</v>
      </c>
      <c r="E150" s="3"/>
      <c r="F150" s="2" t="s">
        <v>7</v>
      </c>
      <c r="G150" s="2"/>
      <c r="H150" s="25" t="s">
        <v>329</v>
      </c>
      <c r="I150" s="5"/>
      <c r="J150" s="5"/>
      <c r="K150" s="49">
        <v>41509</v>
      </c>
      <c r="L150" s="111"/>
      <c r="M150" s="130"/>
      <c r="N150" s="49">
        <v>41509</v>
      </c>
      <c r="O150" s="112" t="s">
        <v>136</v>
      </c>
      <c r="P150" s="2" t="s">
        <v>25</v>
      </c>
    </row>
    <row r="151" spans="2:16" x14ac:dyDescent="0.25">
      <c r="B151" s="39" t="s">
        <v>330</v>
      </c>
      <c r="C151" s="24"/>
      <c r="D151" s="3" t="s">
        <v>153</v>
      </c>
      <c r="E151" s="3"/>
      <c r="F151" s="2" t="s">
        <v>7</v>
      </c>
      <c r="G151" s="2"/>
      <c r="H151" s="25" t="s">
        <v>331</v>
      </c>
      <c r="I151" s="5">
        <v>41508</v>
      </c>
      <c r="J151" s="26"/>
      <c r="K151" s="49">
        <v>41513</v>
      </c>
      <c r="L151" s="64"/>
      <c r="M151" s="74"/>
      <c r="N151" s="69">
        <v>41514</v>
      </c>
      <c r="O151" s="112"/>
      <c r="P151" s="2" t="s">
        <v>25</v>
      </c>
    </row>
    <row r="152" spans="2:16" ht="38.25" x14ac:dyDescent="0.25">
      <c r="B152" s="73" t="s">
        <v>89</v>
      </c>
      <c r="C152" s="24"/>
      <c r="D152" s="3" t="s">
        <v>306</v>
      </c>
      <c r="E152" s="3"/>
      <c r="F152" s="2" t="s">
        <v>7</v>
      </c>
      <c r="G152" s="2"/>
      <c r="H152" s="25" t="s">
        <v>333</v>
      </c>
      <c r="I152" s="5">
        <v>41514</v>
      </c>
      <c r="J152" s="5"/>
      <c r="K152" s="49">
        <v>41605</v>
      </c>
      <c r="L152" s="111" t="s">
        <v>355</v>
      </c>
      <c r="M152" s="130"/>
      <c r="N152" s="49">
        <v>41607</v>
      </c>
      <c r="O152" s="112" t="s">
        <v>136</v>
      </c>
      <c r="P152" s="2" t="s">
        <v>25</v>
      </c>
    </row>
    <row r="153" spans="2:16" x14ac:dyDescent="0.25">
      <c r="B153" s="122" t="s">
        <v>336</v>
      </c>
      <c r="C153" s="24"/>
      <c r="D153" s="3" t="s">
        <v>306</v>
      </c>
      <c r="E153" s="3"/>
      <c r="F153" s="2" t="s">
        <v>27</v>
      </c>
      <c r="G153" s="2"/>
      <c r="H153" s="25" t="s">
        <v>335</v>
      </c>
      <c r="I153" s="5">
        <v>41514</v>
      </c>
      <c r="J153" s="5"/>
      <c r="K153" s="49">
        <v>41528</v>
      </c>
      <c r="L153" s="111"/>
      <c r="M153" s="130"/>
      <c r="N153" s="49">
        <v>41528</v>
      </c>
      <c r="O153" s="112" t="s">
        <v>136</v>
      </c>
      <c r="P153" s="2" t="s">
        <v>25</v>
      </c>
    </row>
    <row r="154" spans="2:16" ht="25.5" x14ac:dyDescent="0.25">
      <c r="B154" s="122" t="s">
        <v>337</v>
      </c>
      <c r="C154" s="24"/>
      <c r="D154" s="3" t="s">
        <v>306</v>
      </c>
      <c r="E154" s="3"/>
      <c r="F154" s="2" t="s">
        <v>27</v>
      </c>
      <c r="G154" s="2"/>
      <c r="H154" s="25" t="s">
        <v>335</v>
      </c>
      <c r="I154" s="5">
        <v>41514</v>
      </c>
      <c r="J154" s="5"/>
      <c r="K154" s="49"/>
      <c r="L154" s="111" t="s">
        <v>341</v>
      </c>
      <c r="M154" s="130"/>
      <c r="N154" s="49"/>
      <c r="O154" s="112" t="s">
        <v>136</v>
      </c>
      <c r="P154" s="31" t="s">
        <v>342</v>
      </c>
    </row>
    <row r="155" spans="2:16" ht="25.5" x14ac:dyDescent="0.25">
      <c r="B155" s="39" t="s">
        <v>336</v>
      </c>
      <c r="C155" s="24"/>
      <c r="D155" s="3" t="s">
        <v>334</v>
      </c>
      <c r="E155" s="3"/>
      <c r="F155" s="2" t="s">
        <v>7</v>
      </c>
      <c r="G155" s="2"/>
      <c r="H155" s="25" t="s">
        <v>338</v>
      </c>
      <c r="I155" s="5">
        <v>41514</v>
      </c>
      <c r="J155" s="5"/>
      <c r="K155" s="49"/>
      <c r="L155" s="111" t="s">
        <v>372</v>
      </c>
      <c r="M155" s="130"/>
      <c r="N155" s="49">
        <v>41528</v>
      </c>
      <c r="O155" s="112" t="s">
        <v>136</v>
      </c>
      <c r="P155" s="2" t="s">
        <v>25</v>
      </c>
    </row>
    <row r="156" spans="2:16" ht="25.5" x14ac:dyDescent="0.25">
      <c r="B156" s="39" t="s">
        <v>337</v>
      </c>
      <c r="C156" s="24"/>
      <c r="D156" s="3" t="s">
        <v>334</v>
      </c>
      <c r="E156" s="3"/>
      <c r="F156" s="2" t="s">
        <v>7</v>
      </c>
      <c r="G156" s="2" t="s">
        <v>506</v>
      </c>
      <c r="H156" s="25" t="s">
        <v>507</v>
      </c>
      <c r="I156" s="5">
        <v>41514</v>
      </c>
      <c r="J156" s="5"/>
      <c r="K156" s="49"/>
      <c r="L156" s="111" t="s">
        <v>372</v>
      </c>
      <c r="M156" s="130"/>
      <c r="N156" s="49"/>
      <c r="O156" s="112" t="s">
        <v>136</v>
      </c>
      <c r="P156" s="2" t="s">
        <v>620</v>
      </c>
    </row>
    <row r="157" spans="2:16" ht="38.25" x14ac:dyDescent="0.25">
      <c r="B157" s="123" t="s">
        <v>162</v>
      </c>
      <c r="C157" s="124"/>
      <c r="D157" s="125" t="s">
        <v>334</v>
      </c>
      <c r="E157" s="125"/>
      <c r="F157" s="126" t="s">
        <v>27</v>
      </c>
      <c r="G157" s="126"/>
      <c r="H157" s="127" t="s">
        <v>850</v>
      </c>
      <c r="I157" s="128">
        <v>41516</v>
      </c>
      <c r="J157" s="5"/>
      <c r="K157" s="49"/>
      <c r="L157" s="111" t="s">
        <v>341</v>
      </c>
      <c r="M157" s="130"/>
      <c r="N157" s="49"/>
      <c r="O157" s="112" t="s">
        <v>136</v>
      </c>
      <c r="P157" s="31" t="s">
        <v>342</v>
      </c>
    </row>
    <row r="158" spans="2:16" x14ac:dyDescent="0.25">
      <c r="B158" s="122" t="s">
        <v>52</v>
      </c>
      <c r="C158" s="24"/>
      <c r="D158" s="3" t="s">
        <v>339</v>
      </c>
      <c r="E158" s="3"/>
      <c r="F158" s="2" t="s">
        <v>27</v>
      </c>
      <c r="G158" s="2"/>
      <c r="H158" s="25" t="s">
        <v>340</v>
      </c>
      <c r="I158" s="5">
        <v>41516</v>
      </c>
      <c r="J158" s="5"/>
      <c r="K158" s="49"/>
      <c r="L158" s="111">
        <v>41521</v>
      </c>
      <c r="M158" s="130"/>
      <c r="N158" s="49"/>
      <c r="O158" s="112" t="s">
        <v>136</v>
      </c>
      <c r="P158" s="2" t="s">
        <v>25</v>
      </c>
    </row>
    <row r="159" spans="2:16" ht="38.25" x14ac:dyDescent="0.25">
      <c r="B159" s="107" t="s">
        <v>162</v>
      </c>
      <c r="C159" s="29"/>
      <c r="D159" s="30" t="s">
        <v>334</v>
      </c>
      <c r="E159" s="30"/>
      <c r="F159" s="31" t="s">
        <v>27</v>
      </c>
      <c r="G159" s="31"/>
      <c r="H159" s="32" t="s">
        <v>346</v>
      </c>
      <c r="I159" s="37">
        <v>41516</v>
      </c>
      <c r="J159" s="37"/>
      <c r="K159" s="61" t="s">
        <v>353</v>
      </c>
      <c r="L159" s="121" t="s">
        <v>372</v>
      </c>
      <c r="M159" s="199"/>
      <c r="N159" s="61"/>
      <c r="O159" s="33" t="s">
        <v>388</v>
      </c>
      <c r="P159" s="31" t="s">
        <v>342</v>
      </c>
    </row>
    <row r="160" spans="2:16" ht="25.5" x14ac:dyDescent="0.25">
      <c r="B160" s="39" t="s">
        <v>52</v>
      </c>
      <c r="C160" s="24"/>
      <c r="D160" s="3" t="s">
        <v>339</v>
      </c>
      <c r="E160" s="3"/>
      <c r="F160" s="2" t="s">
        <v>27</v>
      </c>
      <c r="G160" s="2"/>
      <c r="H160" s="25" t="s">
        <v>347</v>
      </c>
      <c r="I160" s="5">
        <v>41516</v>
      </c>
      <c r="J160" s="5"/>
      <c r="K160" s="49">
        <v>41649</v>
      </c>
      <c r="L160" s="129" t="s">
        <v>403</v>
      </c>
      <c r="M160" s="200"/>
      <c r="N160" s="49">
        <v>41649</v>
      </c>
      <c r="O160" s="112" t="s">
        <v>136</v>
      </c>
      <c r="P160" s="2" t="s">
        <v>25</v>
      </c>
    </row>
    <row r="161" spans="2:16" ht="25.5" x14ac:dyDescent="0.25">
      <c r="B161" s="39" t="s">
        <v>164</v>
      </c>
      <c r="C161" s="24"/>
      <c r="D161" s="3" t="s">
        <v>339</v>
      </c>
      <c r="E161" s="3"/>
      <c r="F161" s="2" t="s">
        <v>27</v>
      </c>
      <c r="G161" s="2"/>
      <c r="H161" s="25" t="s">
        <v>348</v>
      </c>
      <c r="I161" s="5">
        <v>41533</v>
      </c>
      <c r="J161" s="5"/>
      <c r="K161" s="49" t="s">
        <v>352</v>
      </c>
      <c r="L161" s="111"/>
      <c r="M161" s="130"/>
      <c r="N161" s="49">
        <v>41536</v>
      </c>
      <c r="O161" s="112" t="s">
        <v>136</v>
      </c>
      <c r="P161" s="2" t="s">
        <v>25</v>
      </c>
    </row>
    <row r="162" spans="2:16" x14ac:dyDescent="0.25">
      <c r="B162" s="39" t="s">
        <v>187</v>
      </c>
      <c r="C162" s="24"/>
      <c r="D162" s="3" t="s">
        <v>153</v>
      </c>
      <c r="E162" s="3"/>
      <c r="F162" s="2" t="s">
        <v>27</v>
      </c>
      <c r="G162" s="2"/>
      <c r="H162" s="25" t="s">
        <v>343</v>
      </c>
      <c r="I162" s="5">
        <v>41523</v>
      </c>
      <c r="J162" s="5"/>
      <c r="K162" s="49"/>
      <c r="L162" s="111"/>
      <c r="M162" s="130"/>
      <c r="N162" s="49">
        <v>41530</v>
      </c>
      <c r="O162" s="112"/>
      <c r="P162" s="2" t="s">
        <v>25</v>
      </c>
    </row>
    <row r="163" spans="2:16" x14ac:dyDescent="0.25">
      <c r="B163" s="39" t="s">
        <v>264</v>
      </c>
      <c r="C163" s="24"/>
      <c r="D163" s="3" t="s">
        <v>188</v>
      </c>
      <c r="E163" s="3"/>
      <c r="F163" s="2" t="s">
        <v>27</v>
      </c>
      <c r="G163" s="2"/>
      <c r="H163" s="25" t="s">
        <v>344</v>
      </c>
      <c r="I163" s="5">
        <v>41529</v>
      </c>
      <c r="J163" s="5"/>
      <c r="K163" s="49"/>
      <c r="L163" s="111"/>
      <c r="M163" s="130"/>
      <c r="N163" s="49">
        <v>41530</v>
      </c>
      <c r="O163" s="112"/>
      <c r="P163" s="2" t="s">
        <v>25</v>
      </c>
    </row>
    <row r="164" spans="2:16" ht="38.25" x14ac:dyDescent="0.25">
      <c r="B164" s="39" t="s">
        <v>6</v>
      </c>
      <c r="C164" s="24"/>
      <c r="D164" s="3" t="s">
        <v>306</v>
      </c>
      <c r="E164" s="3"/>
      <c r="F164" s="2" t="s">
        <v>7</v>
      </c>
      <c r="G164" s="2"/>
      <c r="H164" s="25" t="s">
        <v>851</v>
      </c>
      <c r="I164" s="5">
        <v>41535</v>
      </c>
      <c r="J164" s="5"/>
      <c r="K164" s="49">
        <v>41578</v>
      </c>
      <c r="L164" s="111" t="s">
        <v>373</v>
      </c>
      <c r="M164" s="130"/>
      <c r="N164" s="49">
        <v>41577</v>
      </c>
      <c r="O164" s="112" t="s">
        <v>136</v>
      </c>
      <c r="P164" s="2" t="s">
        <v>25</v>
      </c>
    </row>
    <row r="165" spans="2:16" x14ac:dyDescent="0.25">
      <c r="B165" s="53" t="s">
        <v>164</v>
      </c>
      <c r="C165" s="45"/>
      <c r="D165" s="46" t="s">
        <v>153</v>
      </c>
      <c r="E165" s="46"/>
      <c r="F165" s="47" t="s">
        <v>27</v>
      </c>
      <c r="G165" s="47"/>
      <c r="H165" s="48" t="s">
        <v>350</v>
      </c>
      <c r="I165" s="49">
        <v>41540</v>
      </c>
      <c r="J165" s="49"/>
      <c r="K165" s="49">
        <v>41541</v>
      </c>
      <c r="L165" s="130"/>
      <c r="M165" s="130"/>
      <c r="N165" s="49">
        <v>41541</v>
      </c>
      <c r="O165" s="112" t="s">
        <v>136</v>
      </c>
      <c r="P165" s="2" t="s">
        <v>25</v>
      </c>
    </row>
    <row r="166" spans="2:16" x14ac:dyDescent="0.25">
      <c r="B166" s="39" t="s">
        <v>163</v>
      </c>
      <c r="C166" s="24"/>
      <c r="D166" s="3" t="s">
        <v>153</v>
      </c>
      <c r="E166" s="3"/>
      <c r="F166" s="2" t="s">
        <v>27</v>
      </c>
      <c r="G166" s="47"/>
      <c r="H166" s="48" t="s">
        <v>350</v>
      </c>
      <c r="I166" s="5">
        <v>41540</v>
      </c>
      <c r="J166" s="5"/>
      <c r="K166" s="49">
        <v>41541</v>
      </c>
      <c r="L166" s="111"/>
      <c r="M166" s="130"/>
      <c r="N166" s="49">
        <v>41541</v>
      </c>
      <c r="O166" s="112" t="s">
        <v>136</v>
      </c>
      <c r="P166" s="2" t="s">
        <v>25</v>
      </c>
    </row>
    <row r="167" spans="2:16" ht="38.25" x14ac:dyDescent="0.25">
      <c r="B167" s="39" t="s">
        <v>90</v>
      </c>
      <c r="C167" s="24"/>
      <c r="D167" s="3" t="s">
        <v>354</v>
      </c>
      <c r="E167" s="3"/>
      <c r="F167" s="2" t="s">
        <v>7</v>
      </c>
      <c r="G167" s="2"/>
      <c r="H167" s="25" t="s">
        <v>333</v>
      </c>
      <c r="I167" s="5">
        <v>41540</v>
      </c>
      <c r="J167" s="5"/>
      <c r="K167" s="49">
        <v>41558</v>
      </c>
      <c r="L167" s="111" t="s">
        <v>355</v>
      </c>
      <c r="M167" s="130"/>
      <c r="N167" s="49">
        <v>41557</v>
      </c>
      <c r="O167" s="112" t="s">
        <v>136</v>
      </c>
      <c r="P167" s="2" t="s">
        <v>25</v>
      </c>
    </row>
    <row r="168" spans="2:16" ht="38.25" x14ac:dyDescent="0.25">
      <c r="B168" s="39" t="s">
        <v>91</v>
      </c>
      <c r="C168" s="24"/>
      <c r="D168" s="3" t="s">
        <v>306</v>
      </c>
      <c r="E168" s="3"/>
      <c r="F168" s="2" t="s">
        <v>7</v>
      </c>
      <c r="G168" s="2"/>
      <c r="H168" s="25" t="s">
        <v>356</v>
      </c>
      <c r="I168" s="5">
        <v>41540</v>
      </c>
      <c r="J168" s="5"/>
      <c r="K168" s="49">
        <v>41544</v>
      </c>
      <c r="L168" s="111"/>
      <c r="M168" s="130"/>
      <c r="N168" s="49">
        <v>41542</v>
      </c>
      <c r="O168" s="112" t="s">
        <v>136</v>
      </c>
      <c r="P168" s="2" t="s">
        <v>25</v>
      </c>
    </row>
    <row r="169" spans="2:16" x14ac:dyDescent="0.25">
      <c r="B169" s="39" t="s">
        <v>357</v>
      </c>
      <c r="C169" s="24"/>
      <c r="D169" s="3" t="s">
        <v>306</v>
      </c>
      <c r="E169" s="3"/>
      <c r="F169" s="2" t="s">
        <v>7</v>
      </c>
      <c r="G169" s="2"/>
      <c r="H169" s="25" t="s">
        <v>274</v>
      </c>
      <c r="I169" s="5">
        <v>41554</v>
      </c>
      <c r="J169" s="5"/>
      <c r="K169" s="49">
        <v>41564</v>
      </c>
      <c r="L169" s="111"/>
      <c r="M169" s="130"/>
      <c r="N169" s="49">
        <v>41563</v>
      </c>
      <c r="O169" s="5"/>
      <c r="P169" s="2" t="s">
        <v>25</v>
      </c>
    </row>
    <row r="170" spans="2:16" x14ac:dyDescent="0.25">
      <c r="B170" s="39" t="s">
        <v>358</v>
      </c>
      <c r="C170" s="24"/>
      <c r="D170" s="3" t="s">
        <v>306</v>
      </c>
      <c r="E170" s="3"/>
      <c r="F170" s="2" t="s">
        <v>7</v>
      </c>
      <c r="G170" s="2"/>
      <c r="H170" s="25" t="s">
        <v>274</v>
      </c>
      <c r="I170" s="5">
        <v>41554</v>
      </c>
      <c r="J170" s="5"/>
      <c r="K170" s="49">
        <v>41564</v>
      </c>
      <c r="L170" s="111"/>
      <c r="M170" s="130"/>
      <c r="N170" s="49">
        <v>41563</v>
      </c>
      <c r="O170" s="5"/>
      <c r="P170" s="2" t="s">
        <v>25</v>
      </c>
    </row>
    <row r="171" spans="2:16" x14ac:dyDescent="0.25">
      <c r="B171" s="39" t="s">
        <v>33</v>
      </c>
      <c r="C171" s="24"/>
      <c r="D171" s="3" t="s">
        <v>306</v>
      </c>
      <c r="E171" s="3"/>
      <c r="F171" s="2" t="s">
        <v>7</v>
      </c>
      <c r="G171" s="2"/>
      <c r="H171" s="25" t="s">
        <v>274</v>
      </c>
      <c r="I171" s="5">
        <v>41554</v>
      </c>
      <c r="J171" s="5"/>
      <c r="K171" s="49">
        <v>41564</v>
      </c>
      <c r="L171" s="111"/>
      <c r="M171" s="130"/>
      <c r="N171" s="49">
        <v>41563</v>
      </c>
      <c r="O171" s="5"/>
      <c r="P171" s="2" t="s">
        <v>25</v>
      </c>
    </row>
    <row r="172" spans="2:16" ht="25.5" x14ac:dyDescent="0.25">
      <c r="B172" s="39" t="s">
        <v>359</v>
      </c>
      <c r="C172" s="24"/>
      <c r="D172" s="3" t="s">
        <v>309</v>
      </c>
      <c r="E172" s="3"/>
      <c r="F172" s="2" t="s">
        <v>7</v>
      </c>
      <c r="G172" s="2"/>
      <c r="H172" s="25" t="s">
        <v>360</v>
      </c>
      <c r="I172" s="5">
        <v>41557</v>
      </c>
      <c r="J172" s="5"/>
      <c r="K172" s="49">
        <v>41624</v>
      </c>
      <c r="L172" s="129" t="s">
        <v>403</v>
      </c>
      <c r="M172" s="200"/>
      <c r="N172" s="49">
        <v>41624</v>
      </c>
      <c r="O172" s="112" t="s">
        <v>136</v>
      </c>
      <c r="P172" s="2" t="s">
        <v>25</v>
      </c>
    </row>
    <row r="173" spans="2:16" ht="25.5" x14ac:dyDescent="0.25">
      <c r="B173" s="39" t="s">
        <v>288</v>
      </c>
      <c r="C173" s="24"/>
      <c r="D173" s="3" t="s">
        <v>234</v>
      </c>
      <c r="E173" s="3"/>
      <c r="F173" s="2" t="s">
        <v>7</v>
      </c>
      <c r="G173" s="2"/>
      <c r="H173" s="25" t="s">
        <v>364</v>
      </c>
      <c r="I173" s="5">
        <v>41558</v>
      </c>
      <c r="J173" s="5"/>
      <c r="K173" s="49">
        <v>41577</v>
      </c>
      <c r="L173" s="111" t="s">
        <v>367</v>
      </c>
      <c r="M173" s="130"/>
      <c r="N173" s="49">
        <v>41576</v>
      </c>
      <c r="O173" s="112" t="s">
        <v>136</v>
      </c>
      <c r="P173" s="2" t="s">
        <v>25</v>
      </c>
    </row>
    <row r="174" spans="2:16" x14ac:dyDescent="0.25">
      <c r="B174" s="39" t="s">
        <v>330</v>
      </c>
      <c r="C174" s="24"/>
      <c r="D174" s="3" t="s">
        <v>365</v>
      </c>
      <c r="E174" s="3"/>
      <c r="F174" s="2" t="s">
        <v>7</v>
      </c>
      <c r="G174" s="2"/>
      <c r="H174" s="25" t="s">
        <v>366</v>
      </c>
      <c r="I174" s="5">
        <v>41561</v>
      </c>
      <c r="J174" s="5"/>
      <c r="K174" s="49">
        <v>41564</v>
      </c>
      <c r="L174" s="111"/>
      <c r="M174" s="130"/>
      <c r="N174" s="49">
        <v>41563</v>
      </c>
      <c r="O174" s="5"/>
      <c r="P174" s="6" t="s">
        <v>25</v>
      </c>
    </row>
    <row r="175" spans="2:16" x14ac:dyDescent="0.25">
      <c r="B175" s="107" t="s">
        <v>359</v>
      </c>
      <c r="C175" s="29"/>
      <c r="D175" s="30" t="s">
        <v>309</v>
      </c>
      <c r="E175" s="30"/>
      <c r="F175" s="31" t="s">
        <v>27</v>
      </c>
      <c r="G175" s="131"/>
      <c r="H175" s="132" t="s">
        <v>374</v>
      </c>
      <c r="I175" s="37">
        <v>41568</v>
      </c>
      <c r="J175" s="37"/>
      <c r="K175" s="133" t="s">
        <v>413</v>
      </c>
      <c r="L175" s="61"/>
      <c r="M175" s="61"/>
      <c r="N175" s="61"/>
      <c r="O175" s="33" t="s">
        <v>136</v>
      </c>
      <c r="P175" s="31" t="s">
        <v>342</v>
      </c>
    </row>
    <row r="176" spans="2:16" ht="51" x14ac:dyDescent="0.25">
      <c r="B176" s="39" t="s">
        <v>330</v>
      </c>
      <c r="C176" s="24"/>
      <c r="D176" s="3" t="s">
        <v>375</v>
      </c>
      <c r="E176" s="3"/>
      <c r="F176" s="2" t="s">
        <v>376</v>
      </c>
      <c r="G176" s="2"/>
      <c r="H176" s="25" t="s">
        <v>377</v>
      </c>
      <c r="I176" s="5">
        <v>41568</v>
      </c>
      <c r="J176" s="5"/>
      <c r="K176" s="49">
        <v>41596</v>
      </c>
      <c r="L176" s="134" t="s">
        <v>379</v>
      </c>
      <c r="M176" s="201"/>
      <c r="N176" s="49"/>
      <c r="O176" s="112" t="s">
        <v>136</v>
      </c>
      <c r="P176" s="2" t="s">
        <v>25</v>
      </c>
    </row>
    <row r="177" spans="2:16" x14ac:dyDescent="0.25">
      <c r="B177" s="39" t="s">
        <v>32</v>
      </c>
      <c r="C177" s="24"/>
      <c r="D177" s="3" t="s">
        <v>306</v>
      </c>
      <c r="E177" s="3"/>
      <c r="F177" s="2" t="s">
        <v>376</v>
      </c>
      <c r="G177" s="2"/>
      <c r="H177" s="25" t="s">
        <v>378</v>
      </c>
      <c r="I177" s="5">
        <v>41570</v>
      </c>
      <c r="J177" s="5"/>
      <c r="K177" s="49">
        <v>41577</v>
      </c>
      <c r="L177" s="111"/>
      <c r="M177" s="130"/>
      <c r="N177" s="49">
        <v>41577</v>
      </c>
      <c r="O177" s="5"/>
      <c r="P177" s="2" t="s">
        <v>25</v>
      </c>
    </row>
    <row r="178" spans="2:16" x14ac:dyDescent="0.25">
      <c r="B178" s="39" t="s">
        <v>10</v>
      </c>
      <c r="C178" s="24"/>
      <c r="D178" s="3" t="s">
        <v>306</v>
      </c>
      <c r="E178" s="3"/>
      <c r="F178" s="2" t="s">
        <v>376</v>
      </c>
      <c r="G178" s="2"/>
      <c r="H178" s="25" t="s">
        <v>378</v>
      </c>
      <c r="I178" s="5">
        <v>41570</v>
      </c>
      <c r="J178" s="5"/>
      <c r="K178" s="49">
        <v>41577</v>
      </c>
      <c r="L178" s="111"/>
      <c r="M178" s="130"/>
      <c r="N178" s="49">
        <v>41577</v>
      </c>
      <c r="O178" s="5"/>
      <c r="P178" s="2" t="s">
        <v>25</v>
      </c>
    </row>
    <row r="179" spans="2:16" x14ac:dyDescent="0.25">
      <c r="B179" s="39" t="s">
        <v>74</v>
      </c>
      <c r="C179" s="24"/>
      <c r="D179" s="3" t="s">
        <v>306</v>
      </c>
      <c r="E179" s="3"/>
      <c r="F179" s="2" t="s">
        <v>376</v>
      </c>
      <c r="G179" s="2"/>
      <c r="H179" s="25" t="s">
        <v>378</v>
      </c>
      <c r="I179" s="5">
        <v>41570</v>
      </c>
      <c r="J179" s="5"/>
      <c r="K179" s="49">
        <v>41593</v>
      </c>
      <c r="L179" s="111"/>
      <c r="M179" s="130"/>
      <c r="N179" s="49"/>
      <c r="O179" s="5"/>
      <c r="P179" s="2" t="s">
        <v>25</v>
      </c>
    </row>
    <row r="180" spans="2:16" x14ac:dyDescent="0.25">
      <c r="B180" s="73" t="s">
        <v>65</v>
      </c>
      <c r="C180" s="24"/>
      <c r="D180" s="3" t="s">
        <v>306</v>
      </c>
      <c r="E180" s="3"/>
      <c r="F180" s="2" t="s">
        <v>376</v>
      </c>
      <c r="G180" s="2"/>
      <c r="H180" s="25" t="s">
        <v>378</v>
      </c>
      <c r="I180" s="5">
        <v>41570</v>
      </c>
      <c r="J180" s="5"/>
      <c r="K180" s="49">
        <v>41610</v>
      </c>
      <c r="L180" s="111">
        <v>41610</v>
      </c>
      <c r="M180" s="130"/>
      <c r="N180" s="49"/>
      <c r="O180" s="5"/>
      <c r="P180" s="2" t="s">
        <v>25</v>
      </c>
    </row>
    <row r="181" spans="2:16" x14ac:dyDescent="0.25">
      <c r="B181" s="39" t="s">
        <v>187</v>
      </c>
      <c r="C181" s="24"/>
      <c r="D181" s="3" t="s">
        <v>153</v>
      </c>
      <c r="E181" s="3"/>
      <c r="F181" s="2" t="s">
        <v>246</v>
      </c>
      <c r="G181" s="2"/>
      <c r="H181" s="25" t="s">
        <v>380</v>
      </c>
      <c r="I181" s="5">
        <v>41577</v>
      </c>
      <c r="J181" s="5"/>
      <c r="K181" s="49">
        <v>41648</v>
      </c>
      <c r="L181" s="111"/>
      <c r="M181" s="130"/>
      <c r="N181" s="49"/>
      <c r="O181" s="112" t="s">
        <v>136</v>
      </c>
      <c r="P181" s="2" t="s">
        <v>25</v>
      </c>
    </row>
    <row r="182" spans="2:16" ht="25.5" x14ac:dyDescent="0.25">
      <c r="B182" s="24" t="s">
        <v>220</v>
      </c>
      <c r="C182" s="24"/>
      <c r="D182" s="3" t="s">
        <v>153</v>
      </c>
      <c r="E182" s="3"/>
      <c r="F182" s="2"/>
      <c r="G182" s="2"/>
      <c r="H182" s="25" t="s">
        <v>399</v>
      </c>
      <c r="I182" s="5">
        <v>41582</v>
      </c>
      <c r="J182" s="5"/>
      <c r="K182" s="111">
        <v>41624</v>
      </c>
      <c r="L182" s="129" t="s">
        <v>403</v>
      </c>
      <c r="M182" s="200"/>
      <c r="N182" s="49">
        <v>41621</v>
      </c>
      <c r="O182" s="112" t="s">
        <v>136</v>
      </c>
      <c r="P182" s="2" t="s">
        <v>25</v>
      </c>
    </row>
    <row r="183" spans="2:16" ht="38.25" x14ac:dyDescent="0.25">
      <c r="B183" s="39" t="s">
        <v>26</v>
      </c>
      <c r="C183" s="24"/>
      <c r="D183" s="3" t="s">
        <v>473</v>
      </c>
      <c r="E183" s="3"/>
      <c r="F183" s="2" t="s">
        <v>27</v>
      </c>
      <c r="G183" s="2"/>
      <c r="H183" s="25" t="s">
        <v>382</v>
      </c>
      <c r="I183" s="5"/>
      <c r="J183" s="5"/>
      <c r="K183" s="49">
        <v>41754</v>
      </c>
      <c r="L183" s="111" t="s">
        <v>472</v>
      </c>
      <c r="M183" s="130"/>
      <c r="N183" s="49"/>
      <c r="O183" s="112" t="s">
        <v>136</v>
      </c>
      <c r="P183" s="2" t="s">
        <v>620</v>
      </c>
    </row>
    <row r="184" spans="2:16" ht="38.25" x14ac:dyDescent="0.25">
      <c r="B184" s="39" t="s">
        <v>381</v>
      </c>
      <c r="C184" s="24"/>
      <c r="D184" s="3"/>
      <c r="E184" s="3"/>
      <c r="F184" s="2" t="s">
        <v>27</v>
      </c>
      <c r="G184" s="2"/>
      <c r="H184" s="25" t="s">
        <v>383</v>
      </c>
      <c r="I184" s="5"/>
      <c r="J184" s="5"/>
      <c r="K184" s="49">
        <v>41674</v>
      </c>
      <c r="L184" s="111" t="s">
        <v>424</v>
      </c>
      <c r="M184" s="130"/>
      <c r="N184" s="49"/>
      <c r="O184" s="112" t="s">
        <v>136</v>
      </c>
      <c r="P184" s="2" t="s">
        <v>25</v>
      </c>
    </row>
    <row r="185" spans="2:16" ht="25.5" x14ac:dyDescent="0.25">
      <c r="B185" s="24" t="s">
        <v>119</v>
      </c>
      <c r="C185" s="24"/>
      <c r="D185" s="3" t="s">
        <v>306</v>
      </c>
      <c r="E185" s="3"/>
      <c r="F185" s="2" t="s">
        <v>7</v>
      </c>
      <c r="G185" s="2"/>
      <c r="H185" s="25" t="s">
        <v>398</v>
      </c>
      <c r="I185" s="5">
        <v>41584</v>
      </c>
      <c r="J185" s="5"/>
      <c r="K185" s="49">
        <v>41624</v>
      </c>
      <c r="L185" s="111"/>
      <c r="M185" s="130"/>
      <c r="N185" s="49">
        <v>41624</v>
      </c>
      <c r="O185" s="112" t="s">
        <v>136</v>
      </c>
      <c r="P185" s="2" t="s">
        <v>240</v>
      </c>
    </row>
    <row r="186" spans="2:16" x14ac:dyDescent="0.25">
      <c r="B186" s="39" t="s">
        <v>223</v>
      </c>
      <c r="C186" s="24"/>
      <c r="D186" s="3" t="s">
        <v>319</v>
      </c>
      <c r="E186" s="3"/>
      <c r="F186" s="2"/>
      <c r="G186" s="2"/>
      <c r="H186" s="25" t="s">
        <v>384</v>
      </c>
      <c r="I186" s="5">
        <v>41585</v>
      </c>
      <c r="J186" s="5"/>
      <c r="K186" s="49">
        <v>41593</v>
      </c>
      <c r="L186" s="111"/>
      <c r="M186" s="130"/>
      <c r="N186" s="49"/>
      <c r="O186" s="5"/>
      <c r="P186" s="2" t="s">
        <v>25</v>
      </c>
    </row>
    <row r="187" spans="2:16" x14ac:dyDescent="0.25">
      <c r="B187" s="39" t="s">
        <v>164</v>
      </c>
      <c r="C187" s="24"/>
      <c r="D187" s="3" t="s">
        <v>309</v>
      </c>
      <c r="E187" s="3"/>
      <c r="F187" s="2" t="s">
        <v>27</v>
      </c>
      <c r="G187" s="2"/>
      <c r="H187" s="25" t="s">
        <v>385</v>
      </c>
      <c r="I187" s="5">
        <v>41590</v>
      </c>
      <c r="J187" s="5"/>
      <c r="K187" s="49">
        <v>41591</v>
      </c>
      <c r="L187" s="111"/>
      <c r="M187" s="130"/>
      <c r="N187" s="49">
        <v>41591</v>
      </c>
      <c r="O187" s="112" t="s">
        <v>136</v>
      </c>
      <c r="P187" s="2" t="s">
        <v>25</v>
      </c>
    </row>
    <row r="188" spans="2:16" x14ac:dyDescent="0.25">
      <c r="B188" s="39" t="s">
        <v>312</v>
      </c>
      <c r="C188" s="24"/>
      <c r="D188" s="3" t="s">
        <v>221</v>
      </c>
      <c r="E188" s="3"/>
      <c r="F188" s="2" t="s">
        <v>7</v>
      </c>
      <c r="G188" s="2"/>
      <c r="H188" s="25" t="s">
        <v>386</v>
      </c>
      <c r="I188" s="5">
        <v>41592</v>
      </c>
      <c r="J188" s="5"/>
      <c r="K188" s="111">
        <v>41624</v>
      </c>
      <c r="L188" s="111"/>
      <c r="M188" s="130"/>
      <c r="N188" s="49">
        <v>41624</v>
      </c>
      <c r="O188" s="112"/>
      <c r="P188" s="2" t="s">
        <v>25</v>
      </c>
    </row>
    <row r="189" spans="2:16" x14ac:dyDescent="0.25">
      <c r="B189" s="39" t="s">
        <v>164</v>
      </c>
      <c r="C189" s="24"/>
      <c r="D189" s="3" t="s">
        <v>309</v>
      </c>
      <c r="E189" s="3"/>
      <c r="F189" s="2" t="s">
        <v>7</v>
      </c>
      <c r="G189" s="2"/>
      <c r="H189" s="25" t="s">
        <v>387</v>
      </c>
      <c r="I189" s="5">
        <v>41593</v>
      </c>
      <c r="J189" s="5"/>
      <c r="K189" s="49">
        <v>41624</v>
      </c>
      <c r="L189" s="111"/>
      <c r="M189" s="130"/>
      <c r="N189" s="49">
        <v>41624</v>
      </c>
      <c r="O189" s="112"/>
      <c r="P189" s="2" t="s">
        <v>25</v>
      </c>
    </row>
    <row r="190" spans="2:16" x14ac:dyDescent="0.25">
      <c r="B190" s="73" t="s">
        <v>330</v>
      </c>
      <c r="C190" s="24"/>
      <c r="D190" s="3" t="s">
        <v>306</v>
      </c>
      <c r="E190" s="3"/>
      <c r="F190" s="2" t="s">
        <v>7</v>
      </c>
      <c r="G190" s="2"/>
      <c r="H190" s="25" t="s">
        <v>392</v>
      </c>
      <c r="I190" s="5">
        <v>41600</v>
      </c>
      <c r="J190" s="5"/>
      <c r="K190" s="49">
        <v>41605</v>
      </c>
      <c r="L190" s="111"/>
      <c r="M190" s="130"/>
      <c r="N190" s="49">
        <v>41607</v>
      </c>
      <c r="O190" s="112"/>
      <c r="P190" s="2" t="s">
        <v>25</v>
      </c>
    </row>
    <row r="191" spans="2:16" x14ac:dyDescent="0.25">
      <c r="B191" s="73" t="s">
        <v>132</v>
      </c>
      <c r="C191" s="24"/>
      <c r="D191" s="3" t="s">
        <v>309</v>
      </c>
      <c r="E191" s="3"/>
      <c r="F191" s="2" t="s">
        <v>7</v>
      </c>
      <c r="G191" s="2"/>
      <c r="H191" s="25" t="s">
        <v>391</v>
      </c>
      <c r="I191" s="5">
        <v>41603</v>
      </c>
      <c r="J191" s="5"/>
      <c r="K191" s="49">
        <v>41605</v>
      </c>
      <c r="L191" s="111"/>
      <c r="M191" s="130"/>
      <c r="N191" s="49">
        <v>41607</v>
      </c>
      <c r="O191" s="112"/>
      <c r="P191" s="2" t="s">
        <v>25</v>
      </c>
    </row>
    <row r="192" spans="2:16" x14ac:dyDescent="0.25">
      <c r="B192" s="39" t="s">
        <v>51</v>
      </c>
      <c r="C192" s="24"/>
      <c r="D192" s="3" t="s">
        <v>153</v>
      </c>
      <c r="E192" s="3"/>
      <c r="F192" s="2" t="s">
        <v>27</v>
      </c>
      <c r="G192" s="2"/>
      <c r="H192" s="25" t="s">
        <v>393</v>
      </c>
      <c r="I192" s="5">
        <v>41604</v>
      </c>
      <c r="J192" s="5"/>
      <c r="K192" s="49">
        <v>41605</v>
      </c>
      <c r="L192" s="111"/>
      <c r="M192" s="130"/>
      <c r="N192" s="49">
        <v>41605</v>
      </c>
      <c r="O192" s="112" t="s">
        <v>394</v>
      </c>
      <c r="P192" s="2" t="s">
        <v>25</v>
      </c>
    </row>
    <row r="193" spans="2:16" x14ac:dyDescent="0.25">
      <c r="B193" s="39" t="s">
        <v>140</v>
      </c>
      <c r="C193" s="24"/>
      <c r="D193" s="3" t="s">
        <v>309</v>
      </c>
      <c r="E193" s="3"/>
      <c r="F193" s="2" t="s">
        <v>7</v>
      </c>
      <c r="G193" s="2"/>
      <c r="H193" s="25" t="s">
        <v>397</v>
      </c>
      <c r="I193" s="5">
        <v>41614</v>
      </c>
      <c r="J193" s="5"/>
      <c r="K193" s="49">
        <v>41617</v>
      </c>
      <c r="L193" s="111"/>
      <c r="M193" s="130"/>
      <c r="N193" s="49">
        <v>41614</v>
      </c>
      <c r="O193" s="112"/>
      <c r="P193" s="2" t="s">
        <v>25</v>
      </c>
    </row>
    <row r="194" spans="2:16" x14ac:dyDescent="0.25">
      <c r="B194" s="39" t="s">
        <v>32</v>
      </c>
      <c r="C194" s="24"/>
      <c r="D194" s="3" t="s">
        <v>172</v>
      </c>
      <c r="E194" s="3"/>
      <c r="F194" s="2" t="s">
        <v>7</v>
      </c>
      <c r="G194" s="2"/>
      <c r="H194" s="25" t="s">
        <v>397</v>
      </c>
      <c r="I194" s="5">
        <v>41614</v>
      </c>
      <c r="J194" s="5"/>
      <c r="K194" s="49">
        <v>41668</v>
      </c>
      <c r="L194" s="111"/>
      <c r="M194" s="130"/>
      <c r="N194" s="49"/>
      <c r="O194" s="112"/>
      <c r="P194" s="2" t="s">
        <v>25</v>
      </c>
    </row>
    <row r="195" spans="2:16" x14ac:dyDescent="0.25">
      <c r="B195" s="39" t="s">
        <v>395</v>
      </c>
      <c r="C195" s="24"/>
      <c r="D195" s="3" t="s">
        <v>172</v>
      </c>
      <c r="E195" s="3"/>
      <c r="F195" s="2"/>
      <c r="G195" s="2" t="s">
        <v>504</v>
      </c>
      <c r="H195" s="25" t="s">
        <v>397</v>
      </c>
      <c r="I195" s="5">
        <v>41614</v>
      </c>
      <c r="J195" s="5"/>
      <c r="K195" s="49" t="s">
        <v>414</v>
      </c>
      <c r="L195" s="111"/>
      <c r="M195" s="130"/>
      <c r="N195" s="49"/>
      <c r="O195" s="5"/>
      <c r="P195" s="2" t="s">
        <v>342</v>
      </c>
    </row>
    <row r="196" spans="2:16" x14ac:dyDescent="0.25">
      <c r="B196" s="39" t="s">
        <v>396</v>
      </c>
      <c r="C196" s="24"/>
      <c r="D196" s="3" t="s">
        <v>153</v>
      </c>
      <c r="E196" s="3"/>
      <c r="F196" s="2" t="s">
        <v>7</v>
      </c>
      <c r="G196" s="2"/>
      <c r="H196" s="25" t="s">
        <v>397</v>
      </c>
      <c r="I196" s="5">
        <v>41614</v>
      </c>
      <c r="J196" s="5"/>
      <c r="K196" s="49">
        <v>41617</v>
      </c>
      <c r="L196" s="111"/>
      <c r="M196" s="130"/>
      <c r="N196" s="49">
        <v>41614</v>
      </c>
      <c r="O196" s="5"/>
      <c r="P196" s="2" t="s">
        <v>25</v>
      </c>
    </row>
    <row r="197" spans="2:16" x14ac:dyDescent="0.25">
      <c r="B197" s="39" t="s">
        <v>95</v>
      </c>
      <c r="C197" s="24"/>
      <c r="D197" s="3" t="s">
        <v>172</v>
      </c>
      <c r="E197" s="3"/>
      <c r="F197" s="2" t="s">
        <v>7</v>
      </c>
      <c r="G197" s="2"/>
      <c r="H197" s="25" t="s">
        <v>397</v>
      </c>
      <c r="I197" s="5">
        <v>41614</v>
      </c>
      <c r="J197" s="5"/>
      <c r="K197" s="49">
        <v>41668</v>
      </c>
      <c r="L197" s="111"/>
      <c r="M197" s="130"/>
      <c r="N197" s="49"/>
      <c r="O197" s="5"/>
      <c r="P197" s="2" t="s">
        <v>25</v>
      </c>
    </row>
    <row r="198" spans="2:16" ht="25.5" x14ac:dyDescent="0.25">
      <c r="B198" s="39" t="s">
        <v>400</v>
      </c>
      <c r="C198" s="24"/>
      <c r="D198" s="3" t="s">
        <v>401</v>
      </c>
      <c r="E198" s="3"/>
      <c r="F198" s="2" t="s">
        <v>7</v>
      </c>
      <c r="G198" s="2"/>
      <c r="H198" s="25" t="s">
        <v>402</v>
      </c>
      <c r="I198" s="5">
        <v>41618</v>
      </c>
      <c r="J198" s="5"/>
      <c r="K198" s="49">
        <v>41620</v>
      </c>
      <c r="L198" s="129" t="s">
        <v>403</v>
      </c>
      <c r="M198" s="200"/>
      <c r="N198" s="49">
        <v>41620</v>
      </c>
      <c r="O198" s="112" t="s">
        <v>136</v>
      </c>
      <c r="P198" s="2" t="s">
        <v>240</v>
      </c>
    </row>
    <row r="199" spans="2:16" x14ac:dyDescent="0.25">
      <c r="B199" s="39" t="s">
        <v>405</v>
      </c>
      <c r="C199" s="24"/>
      <c r="D199" s="3" t="s">
        <v>234</v>
      </c>
      <c r="E199" s="3"/>
      <c r="F199" s="2" t="s">
        <v>7</v>
      </c>
      <c r="G199" s="2"/>
      <c r="H199" s="25" t="s">
        <v>404</v>
      </c>
      <c r="I199" s="5">
        <v>41624</v>
      </c>
      <c r="J199" s="5"/>
      <c r="K199" s="49"/>
      <c r="L199" s="111"/>
      <c r="M199" s="130"/>
      <c r="N199" s="49"/>
      <c r="O199" s="112" t="s">
        <v>136</v>
      </c>
      <c r="P199" s="2" t="s">
        <v>25</v>
      </c>
    </row>
    <row r="200" spans="2:16" x14ac:dyDescent="0.25">
      <c r="B200" s="39" t="s">
        <v>357</v>
      </c>
      <c r="C200" s="24"/>
      <c r="D200" s="3" t="s">
        <v>354</v>
      </c>
      <c r="E200" s="3"/>
      <c r="F200" s="2" t="s">
        <v>7</v>
      </c>
      <c r="G200" s="2"/>
      <c r="H200" s="25" t="s">
        <v>406</v>
      </c>
      <c r="I200" s="5">
        <v>41626</v>
      </c>
      <c r="J200" s="5"/>
      <c r="K200" s="49" t="s">
        <v>407</v>
      </c>
      <c r="L200" s="111"/>
      <c r="M200" s="130"/>
      <c r="N200" s="49">
        <v>41630</v>
      </c>
      <c r="O200" s="112"/>
      <c r="P200" s="2" t="s">
        <v>25</v>
      </c>
    </row>
    <row r="201" spans="2:16" x14ac:dyDescent="0.25">
      <c r="B201" s="39" t="s">
        <v>155</v>
      </c>
      <c r="C201" s="24"/>
      <c r="D201" s="3" t="s">
        <v>354</v>
      </c>
      <c r="E201" s="3"/>
      <c r="F201" s="2" t="s">
        <v>7</v>
      </c>
      <c r="G201" s="2"/>
      <c r="H201" s="25" t="s">
        <v>406</v>
      </c>
      <c r="I201" s="5">
        <v>41626</v>
      </c>
      <c r="J201" s="5"/>
      <c r="K201" s="49"/>
      <c r="L201" s="111"/>
      <c r="M201" s="130"/>
      <c r="N201" s="49">
        <v>41630</v>
      </c>
      <c r="O201" s="112"/>
      <c r="P201" s="2" t="s">
        <v>25</v>
      </c>
    </row>
    <row r="202" spans="2:16" x14ac:dyDescent="0.25">
      <c r="B202" s="39" t="s">
        <v>284</v>
      </c>
      <c r="C202" s="24"/>
      <c r="D202" s="3" t="s">
        <v>354</v>
      </c>
      <c r="E202" s="3"/>
      <c r="F202" s="2" t="s">
        <v>7</v>
      </c>
      <c r="G202" s="2"/>
      <c r="H202" s="25" t="s">
        <v>406</v>
      </c>
      <c r="I202" s="5">
        <v>41626</v>
      </c>
      <c r="J202" s="5"/>
      <c r="K202" s="49"/>
      <c r="L202" s="111"/>
      <c r="M202" s="130"/>
      <c r="N202" s="49">
        <v>41630</v>
      </c>
      <c r="O202" s="112"/>
      <c r="P202" s="2" t="s">
        <v>25</v>
      </c>
    </row>
    <row r="203" spans="2:16" x14ac:dyDescent="0.25">
      <c r="B203" s="39" t="s">
        <v>132</v>
      </c>
      <c r="C203" s="24"/>
      <c r="D203" s="3" t="s">
        <v>354</v>
      </c>
      <c r="E203" s="3"/>
      <c r="F203" s="2" t="s">
        <v>7</v>
      </c>
      <c r="G203" s="2"/>
      <c r="H203" s="25" t="s">
        <v>406</v>
      </c>
      <c r="I203" s="5">
        <v>41626</v>
      </c>
      <c r="J203" s="5"/>
      <c r="K203" s="49"/>
      <c r="L203" s="111"/>
      <c r="M203" s="130"/>
      <c r="N203" s="49">
        <v>41630</v>
      </c>
      <c r="O203" s="112"/>
      <c r="P203" s="2" t="s">
        <v>25</v>
      </c>
    </row>
    <row r="204" spans="2:16" x14ac:dyDescent="0.25">
      <c r="B204" s="39" t="s">
        <v>131</v>
      </c>
      <c r="C204" s="24"/>
      <c r="D204" s="3" t="s">
        <v>354</v>
      </c>
      <c r="E204" s="3"/>
      <c r="F204" s="2" t="s">
        <v>7</v>
      </c>
      <c r="G204" s="2"/>
      <c r="H204" s="25" t="s">
        <v>406</v>
      </c>
      <c r="I204" s="5">
        <v>41626</v>
      </c>
      <c r="J204" s="5"/>
      <c r="K204" s="49"/>
      <c r="L204" s="111"/>
      <c r="M204" s="130"/>
      <c r="N204" s="49">
        <v>41630</v>
      </c>
      <c r="O204" s="5"/>
      <c r="P204" s="2" t="s">
        <v>25</v>
      </c>
    </row>
    <row r="205" spans="2:16" ht="25.5" x14ac:dyDescent="0.25">
      <c r="B205" s="39" t="s">
        <v>408</v>
      </c>
      <c r="C205" s="24"/>
      <c r="D205" s="3" t="s">
        <v>409</v>
      </c>
      <c r="E205" s="3"/>
      <c r="F205" s="2" t="s">
        <v>13</v>
      </c>
      <c r="G205" s="2"/>
      <c r="H205" s="25" t="s">
        <v>410</v>
      </c>
      <c r="I205" s="5">
        <v>41645</v>
      </c>
      <c r="J205" s="5"/>
      <c r="K205" s="49" t="s">
        <v>412</v>
      </c>
      <c r="L205" s="111"/>
      <c r="M205" s="130"/>
      <c r="N205" s="49"/>
      <c r="O205" s="5" t="s">
        <v>411</v>
      </c>
      <c r="P205" s="2" t="s">
        <v>240</v>
      </c>
    </row>
    <row r="206" spans="2:16" x14ac:dyDescent="0.25">
      <c r="B206" s="39" t="s">
        <v>132</v>
      </c>
      <c r="C206" s="24"/>
      <c r="D206" s="3" t="s">
        <v>354</v>
      </c>
      <c r="E206" s="3"/>
      <c r="F206" s="2" t="s">
        <v>7</v>
      </c>
      <c r="G206" s="2"/>
      <c r="H206" s="25" t="s">
        <v>406</v>
      </c>
      <c r="I206" s="5">
        <v>41645</v>
      </c>
      <c r="J206" s="5"/>
      <c r="K206" s="49">
        <v>41661</v>
      </c>
      <c r="L206" s="111"/>
      <c r="M206" s="130"/>
      <c r="N206" s="49">
        <v>41660</v>
      </c>
      <c r="O206" s="112"/>
      <c r="P206" s="2" t="s">
        <v>25</v>
      </c>
    </row>
    <row r="207" spans="2:16" x14ac:dyDescent="0.25">
      <c r="B207" s="39" t="s">
        <v>357</v>
      </c>
      <c r="C207" s="24"/>
      <c r="D207" s="3" t="s">
        <v>375</v>
      </c>
      <c r="E207" s="3"/>
      <c r="F207" s="2" t="s">
        <v>7</v>
      </c>
      <c r="G207" s="2"/>
      <c r="H207" s="25" t="s">
        <v>415</v>
      </c>
      <c r="I207" s="5">
        <v>41660</v>
      </c>
      <c r="J207" s="5"/>
      <c r="K207" s="49">
        <v>41667</v>
      </c>
      <c r="L207" s="111"/>
      <c r="M207" s="130"/>
      <c r="N207" s="49"/>
      <c r="O207" s="112" t="s">
        <v>136</v>
      </c>
      <c r="P207" s="2" t="s">
        <v>25</v>
      </c>
    </row>
    <row r="208" spans="2:16" x14ac:dyDescent="0.25">
      <c r="B208" s="39" t="s">
        <v>357</v>
      </c>
      <c r="C208" s="24"/>
      <c r="D208" s="3" t="s">
        <v>375</v>
      </c>
      <c r="E208" s="3"/>
      <c r="F208" s="2" t="s">
        <v>7</v>
      </c>
      <c r="G208" s="2"/>
      <c r="H208" s="25" t="s">
        <v>416</v>
      </c>
      <c r="I208" s="5">
        <v>41660</v>
      </c>
      <c r="J208" s="5"/>
      <c r="K208" s="49">
        <v>41667</v>
      </c>
      <c r="L208" s="111"/>
      <c r="M208" s="130"/>
      <c r="N208" s="49"/>
      <c r="O208" s="112" t="s">
        <v>136</v>
      </c>
      <c r="P208" s="2" t="s">
        <v>25</v>
      </c>
    </row>
    <row r="209" spans="2:16" ht="25.5" x14ac:dyDescent="0.25">
      <c r="B209" s="39" t="s">
        <v>220</v>
      </c>
      <c r="C209" s="45"/>
      <c r="D209" s="46" t="s">
        <v>309</v>
      </c>
      <c r="E209" s="46"/>
      <c r="F209" s="47" t="s">
        <v>157</v>
      </c>
      <c r="G209" s="47"/>
      <c r="H209" s="25" t="s">
        <v>417</v>
      </c>
      <c r="I209" s="5">
        <v>41662</v>
      </c>
      <c r="J209" s="49"/>
      <c r="K209" s="49">
        <v>41703</v>
      </c>
      <c r="L209" s="130"/>
      <c r="M209" s="130"/>
      <c r="N209" s="49">
        <v>41703</v>
      </c>
      <c r="O209" s="49"/>
      <c r="P209" s="2" t="s">
        <v>25</v>
      </c>
    </row>
    <row r="210" spans="2:16" x14ac:dyDescent="0.2">
      <c r="B210" s="135" t="s">
        <v>268</v>
      </c>
      <c r="C210" s="24"/>
      <c r="D210" s="3" t="s">
        <v>418</v>
      </c>
      <c r="E210" s="3"/>
      <c r="F210" s="2" t="s">
        <v>27</v>
      </c>
      <c r="G210" s="2"/>
      <c r="H210" s="25" t="s">
        <v>420</v>
      </c>
      <c r="I210" s="5">
        <v>41666</v>
      </c>
      <c r="J210" s="5"/>
      <c r="K210" s="49">
        <v>41676</v>
      </c>
      <c r="L210" s="111"/>
      <c r="M210" s="130"/>
      <c r="N210" s="49">
        <v>41676</v>
      </c>
      <c r="O210" s="112" t="s">
        <v>136</v>
      </c>
      <c r="P210" s="2" t="s">
        <v>240</v>
      </c>
    </row>
    <row r="211" spans="2:16" x14ac:dyDescent="0.2">
      <c r="B211" s="136" t="s">
        <v>268</v>
      </c>
      <c r="C211" s="24"/>
      <c r="D211" s="3" t="s">
        <v>418</v>
      </c>
      <c r="E211" s="3"/>
      <c r="F211" s="2" t="s">
        <v>27</v>
      </c>
      <c r="G211" s="2"/>
      <c r="H211" s="25" t="s">
        <v>419</v>
      </c>
      <c r="I211" s="5">
        <v>41666</v>
      </c>
      <c r="J211" s="5"/>
      <c r="K211" s="49">
        <v>41695</v>
      </c>
      <c r="L211" s="111"/>
      <c r="M211" s="130"/>
      <c r="N211" s="49">
        <v>41695</v>
      </c>
      <c r="O211" s="112" t="s">
        <v>136</v>
      </c>
      <c r="P211" s="2" t="s">
        <v>240</v>
      </c>
    </row>
    <row r="212" spans="2:16" x14ac:dyDescent="0.25">
      <c r="B212" s="39" t="s">
        <v>422</v>
      </c>
      <c r="C212" s="24"/>
      <c r="D212" s="3" t="s">
        <v>309</v>
      </c>
      <c r="E212" s="3"/>
      <c r="F212" s="2" t="s">
        <v>7</v>
      </c>
      <c r="G212" s="2"/>
      <c r="H212" s="25" t="s">
        <v>421</v>
      </c>
      <c r="I212" s="5">
        <v>41666</v>
      </c>
      <c r="J212" s="5"/>
      <c r="K212" s="49">
        <v>41675</v>
      </c>
      <c r="L212" s="111" t="s">
        <v>423</v>
      </c>
      <c r="M212" s="130"/>
      <c r="N212" s="49"/>
      <c r="O212" s="112" t="s">
        <v>136</v>
      </c>
      <c r="P212" s="2" t="s">
        <v>25</v>
      </c>
    </row>
    <row r="213" spans="2:16" x14ac:dyDescent="0.25">
      <c r="B213" s="39" t="s">
        <v>422</v>
      </c>
      <c r="C213" s="24"/>
      <c r="D213" s="3" t="s">
        <v>418</v>
      </c>
      <c r="E213" s="3"/>
      <c r="F213" s="2" t="s">
        <v>7</v>
      </c>
      <c r="G213" s="2"/>
      <c r="H213" s="25" t="s">
        <v>421</v>
      </c>
      <c r="I213" s="5"/>
      <c r="J213" s="5"/>
      <c r="K213" s="49">
        <v>41696</v>
      </c>
      <c r="L213" s="111" t="s">
        <v>423</v>
      </c>
      <c r="M213" s="130"/>
      <c r="N213" s="49">
        <v>41696</v>
      </c>
      <c r="O213" s="112" t="s">
        <v>136</v>
      </c>
      <c r="P213" s="2" t="s">
        <v>240</v>
      </c>
    </row>
    <row r="214" spans="2:16" x14ac:dyDescent="0.25">
      <c r="B214" s="39" t="s">
        <v>425</v>
      </c>
      <c r="C214" s="24"/>
      <c r="D214" s="3" t="s">
        <v>309</v>
      </c>
      <c r="E214" s="3"/>
      <c r="F214" s="2" t="s">
        <v>7</v>
      </c>
      <c r="G214" s="2"/>
      <c r="H214" s="25" t="s">
        <v>426</v>
      </c>
      <c r="I214" s="5">
        <v>41694</v>
      </c>
      <c r="J214" s="5"/>
      <c r="K214" s="49">
        <v>41697</v>
      </c>
      <c r="L214" s="111" t="s">
        <v>433</v>
      </c>
      <c r="M214" s="130"/>
      <c r="N214" s="49">
        <v>41697</v>
      </c>
      <c r="O214" s="112"/>
      <c r="P214" s="2" t="s">
        <v>25</v>
      </c>
    </row>
    <row r="215" spans="2:16" x14ac:dyDescent="0.25">
      <c r="B215" s="39" t="s">
        <v>427</v>
      </c>
      <c r="C215" s="24"/>
      <c r="D215" s="3" t="s">
        <v>306</v>
      </c>
      <c r="E215" s="3"/>
      <c r="F215" s="2" t="s">
        <v>7</v>
      </c>
      <c r="G215" s="2"/>
      <c r="H215" s="25" t="s">
        <v>428</v>
      </c>
      <c r="I215" s="5">
        <v>41694</v>
      </c>
      <c r="J215" s="5"/>
      <c r="K215" s="49">
        <v>41697</v>
      </c>
      <c r="L215" s="111" t="s">
        <v>434</v>
      </c>
      <c r="M215" s="130"/>
      <c r="N215" s="49">
        <v>41697</v>
      </c>
      <c r="O215" s="112"/>
      <c r="P215" s="2" t="s">
        <v>25</v>
      </c>
    </row>
    <row r="216" spans="2:16" ht="38.25" x14ac:dyDescent="0.25">
      <c r="B216" s="39" t="s">
        <v>429</v>
      </c>
      <c r="C216" s="24"/>
      <c r="D216" s="3" t="s">
        <v>309</v>
      </c>
      <c r="E216" s="3"/>
      <c r="F216" s="2" t="s">
        <v>7</v>
      </c>
      <c r="G216" s="2"/>
      <c r="H216" s="25" t="s">
        <v>430</v>
      </c>
      <c r="I216" s="5">
        <v>41694</v>
      </c>
      <c r="J216" s="5"/>
      <c r="K216" s="49">
        <v>41701</v>
      </c>
      <c r="L216" s="111" t="s">
        <v>436</v>
      </c>
      <c r="M216" s="130"/>
      <c r="N216" s="49"/>
      <c r="O216" s="112" t="s">
        <v>136</v>
      </c>
      <c r="P216" s="2" t="s">
        <v>240</v>
      </c>
    </row>
    <row r="217" spans="2:16" x14ac:dyDescent="0.25">
      <c r="B217" s="39" t="s">
        <v>437</v>
      </c>
      <c r="C217" s="24"/>
      <c r="D217" s="3"/>
      <c r="E217" s="3"/>
      <c r="F217" s="2"/>
      <c r="G217" s="2"/>
      <c r="H217" s="25" t="s">
        <v>441</v>
      </c>
      <c r="I217" s="5">
        <v>41694</v>
      </c>
      <c r="J217" s="5"/>
      <c r="K217" s="49">
        <v>41698</v>
      </c>
      <c r="L217" s="111" t="s">
        <v>438</v>
      </c>
      <c r="M217" s="130"/>
      <c r="N217" s="49"/>
      <c r="O217" s="112" t="s">
        <v>136</v>
      </c>
      <c r="P217" s="2" t="s">
        <v>25</v>
      </c>
    </row>
    <row r="218" spans="2:16" x14ac:dyDescent="0.25">
      <c r="B218" s="39" t="s">
        <v>284</v>
      </c>
      <c r="C218" s="24"/>
      <c r="D218" s="3"/>
      <c r="E218" s="3"/>
      <c r="F218" s="2"/>
      <c r="G218" s="2"/>
      <c r="H218" s="25" t="s">
        <v>442</v>
      </c>
      <c r="I218" s="5">
        <v>41694</v>
      </c>
      <c r="J218" s="5"/>
      <c r="K218" s="49">
        <v>41698</v>
      </c>
      <c r="L218" s="111" t="s">
        <v>439</v>
      </c>
      <c r="M218" s="130"/>
      <c r="N218" s="49"/>
      <c r="O218" s="112" t="s">
        <v>136</v>
      </c>
      <c r="P218" s="2" t="s">
        <v>25</v>
      </c>
    </row>
    <row r="219" spans="2:16" x14ac:dyDescent="0.25">
      <c r="B219" s="39" t="s">
        <v>155</v>
      </c>
      <c r="C219" s="24"/>
      <c r="D219" s="3"/>
      <c r="E219" s="3"/>
      <c r="F219" s="2"/>
      <c r="G219" s="2"/>
      <c r="H219" s="25" t="s">
        <v>442</v>
      </c>
      <c r="I219" s="5">
        <v>41694</v>
      </c>
      <c r="J219" s="5"/>
      <c r="K219" s="49">
        <v>41698</v>
      </c>
      <c r="L219" s="111" t="s">
        <v>440</v>
      </c>
      <c r="M219" s="130"/>
      <c r="N219" s="49"/>
      <c r="O219" s="112" t="s">
        <v>136</v>
      </c>
      <c r="P219" s="2" t="s">
        <v>25</v>
      </c>
    </row>
    <row r="220" spans="2:16" x14ac:dyDescent="0.25">
      <c r="B220" s="39" t="s">
        <v>132</v>
      </c>
      <c r="C220" s="24"/>
      <c r="D220" s="3"/>
      <c r="E220" s="3"/>
      <c r="F220" s="2"/>
      <c r="G220" s="2"/>
      <c r="H220" s="25" t="s">
        <v>442</v>
      </c>
      <c r="I220" s="5"/>
      <c r="J220" s="5"/>
      <c r="K220" s="49">
        <v>41711</v>
      </c>
      <c r="L220" s="111" t="s">
        <v>443</v>
      </c>
      <c r="M220" s="130"/>
      <c r="N220" s="49" t="s">
        <v>444</v>
      </c>
      <c r="O220" s="112" t="s">
        <v>136</v>
      </c>
      <c r="P220" s="2" t="s">
        <v>25</v>
      </c>
    </row>
    <row r="221" spans="2:16" x14ac:dyDescent="0.25">
      <c r="B221" s="39" t="s">
        <v>131</v>
      </c>
      <c r="C221" s="24"/>
      <c r="D221" s="3" t="s">
        <v>153</v>
      </c>
      <c r="E221" s="3"/>
      <c r="F221" s="2" t="s">
        <v>7</v>
      </c>
      <c r="G221" s="2"/>
      <c r="H221" s="25" t="s">
        <v>442</v>
      </c>
      <c r="I221" s="5"/>
      <c r="J221" s="5"/>
      <c r="K221" s="49"/>
      <c r="L221" s="111"/>
      <c r="M221" s="130"/>
      <c r="N221" s="49">
        <v>41716</v>
      </c>
      <c r="O221" s="112" t="s">
        <v>136</v>
      </c>
      <c r="P221" s="2" t="s">
        <v>25</v>
      </c>
    </row>
    <row r="222" spans="2:16" x14ac:dyDescent="0.25">
      <c r="B222" s="39" t="s">
        <v>437</v>
      </c>
      <c r="C222" s="24"/>
      <c r="D222" s="3" t="s">
        <v>151</v>
      </c>
      <c r="E222" s="3"/>
      <c r="F222" s="2" t="s">
        <v>7</v>
      </c>
      <c r="G222" s="2"/>
      <c r="H222" s="25" t="s">
        <v>445</v>
      </c>
      <c r="I222" s="5">
        <v>41716</v>
      </c>
      <c r="J222" s="5"/>
      <c r="K222" s="49"/>
      <c r="L222" s="111">
        <v>41717</v>
      </c>
      <c r="M222" s="130"/>
      <c r="N222" s="49"/>
      <c r="O222" s="112" t="s">
        <v>136</v>
      </c>
      <c r="P222" s="2" t="s">
        <v>240</v>
      </c>
    </row>
    <row r="223" spans="2:16" x14ac:dyDescent="0.25">
      <c r="B223" s="39" t="s">
        <v>33</v>
      </c>
      <c r="C223" s="24"/>
      <c r="D223" s="3" t="s">
        <v>172</v>
      </c>
      <c r="E223" s="137"/>
      <c r="F223" s="2" t="s">
        <v>7</v>
      </c>
      <c r="G223" s="2"/>
      <c r="H223" s="25" t="s">
        <v>431</v>
      </c>
      <c r="I223" s="5">
        <v>41696</v>
      </c>
      <c r="J223" s="5"/>
      <c r="K223" s="49">
        <v>41718</v>
      </c>
      <c r="L223" s="111" t="s">
        <v>449</v>
      </c>
      <c r="M223" s="130"/>
      <c r="N223" s="49">
        <v>41717</v>
      </c>
      <c r="O223" s="112"/>
      <c r="P223" s="2" t="s">
        <v>25</v>
      </c>
    </row>
    <row r="224" spans="2:16" ht="51" x14ac:dyDescent="0.25">
      <c r="B224" s="31" t="s">
        <v>236</v>
      </c>
      <c r="C224" s="30"/>
      <c r="D224" s="30" t="s">
        <v>401</v>
      </c>
      <c r="E224" s="30"/>
      <c r="F224" s="31" t="s">
        <v>7</v>
      </c>
      <c r="G224" s="31"/>
      <c r="H224" s="32" t="s">
        <v>432</v>
      </c>
      <c r="I224" s="37">
        <v>41696</v>
      </c>
      <c r="J224" s="37"/>
      <c r="K224" s="37" t="s">
        <v>414</v>
      </c>
      <c r="L224" s="37" t="s">
        <v>435</v>
      </c>
      <c r="M224" s="37"/>
      <c r="N224" s="37"/>
      <c r="O224" s="33"/>
      <c r="P224" s="31" t="s">
        <v>342</v>
      </c>
    </row>
    <row r="225" spans="2:16" s="139" customFormat="1" x14ac:dyDescent="0.25">
      <c r="B225" s="138" t="s">
        <v>446</v>
      </c>
      <c r="C225" s="24" t="s">
        <v>448</v>
      </c>
      <c r="D225" s="3" t="s">
        <v>306</v>
      </c>
      <c r="E225" s="3"/>
      <c r="F225" s="25" t="s">
        <v>450</v>
      </c>
      <c r="G225" s="25"/>
      <c r="H225" s="25" t="s">
        <v>447</v>
      </c>
      <c r="I225" s="5">
        <v>41716</v>
      </c>
      <c r="J225" s="5"/>
      <c r="K225" s="49">
        <v>41719</v>
      </c>
      <c r="L225" s="111"/>
      <c r="M225" s="130"/>
      <c r="N225" s="49">
        <v>41719</v>
      </c>
      <c r="O225" s="112" t="s">
        <v>136</v>
      </c>
      <c r="P225" s="25" t="s">
        <v>25</v>
      </c>
    </row>
    <row r="226" spans="2:16" s="139" customFormat="1" ht="38.25" x14ac:dyDescent="0.25">
      <c r="B226" s="39" t="s">
        <v>304</v>
      </c>
      <c r="C226" s="24"/>
      <c r="D226" s="3" t="s">
        <v>153</v>
      </c>
      <c r="E226" s="3"/>
      <c r="F226" s="2" t="s">
        <v>7</v>
      </c>
      <c r="G226" s="2"/>
      <c r="H226" s="25" t="s">
        <v>451</v>
      </c>
      <c r="I226" s="5">
        <v>41722</v>
      </c>
      <c r="J226" s="5"/>
      <c r="K226" s="49" t="s">
        <v>471</v>
      </c>
      <c r="L226" s="111"/>
      <c r="M226" s="130"/>
      <c r="N226" s="49"/>
      <c r="O226" s="112" t="s">
        <v>136</v>
      </c>
      <c r="P226" s="25" t="s">
        <v>25</v>
      </c>
    </row>
    <row r="227" spans="2:16" s="139" customFormat="1" ht="25.5" x14ac:dyDescent="0.25">
      <c r="B227" s="138" t="s">
        <v>217</v>
      </c>
      <c r="C227" s="24" t="s">
        <v>463</v>
      </c>
      <c r="D227" s="3" t="s">
        <v>153</v>
      </c>
      <c r="E227" s="3"/>
      <c r="F227" s="25" t="s">
        <v>452</v>
      </c>
      <c r="G227" s="25"/>
      <c r="H227" s="25" t="s">
        <v>453</v>
      </c>
      <c r="I227" s="5">
        <v>41731</v>
      </c>
      <c r="J227" s="5"/>
      <c r="K227" s="49">
        <v>41744</v>
      </c>
      <c r="L227" s="111"/>
      <c r="M227" s="130"/>
      <c r="N227" s="49">
        <v>41745</v>
      </c>
      <c r="O227" s="112"/>
      <c r="P227" s="25" t="s">
        <v>25</v>
      </c>
    </row>
    <row r="228" spans="2:16" s="139" customFormat="1" x14ac:dyDescent="0.25">
      <c r="B228" s="138" t="s">
        <v>308</v>
      </c>
      <c r="C228" s="24"/>
      <c r="D228" s="3" t="s">
        <v>153</v>
      </c>
      <c r="E228" s="3"/>
      <c r="F228" s="25" t="s">
        <v>7</v>
      </c>
      <c r="G228" s="25"/>
      <c r="H228" s="25" t="s">
        <v>454</v>
      </c>
      <c r="I228" s="5">
        <v>41733</v>
      </c>
      <c r="J228" s="5"/>
      <c r="K228" s="49">
        <v>41740</v>
      </c>
      <c r="L228" s="111"/>
      <c r="M228" s="130"/>
      <c r="N228" s="49">
        <v>41740</v>
      </c>
      <c r="O228" s="5"/>
      <c r="P228" s="25" t="s">
        <v>25</v>
      </c>
    </row>
    <row r="229" spans="2:16" s="139" customFormat="1" x14ac:dyDescent="0.2">
      <c r="B229" s="138" t="s">
        <v>330</v>
      </c>
      <c r="C229" s="24"/>
      <c r="D229" s="3" t="s">
        <v>309</v>
      </c>
      <c r="E229" s="3"/>
      <c r="F229" s="25" t="s">
        <v>7</v>
      </c>
      <c r="G229" s="140"/>
      <c r="H229" s="136" t="s">
        <v>455</v>
      </c>
      <c r="I229" s="5">
        <v>41736</v>
      </c>
      <c r="J229" s="5"/>
      <c r="K229" s="49" t="s">
        <v>457</v>
      </c>
      <c r="L229" s="111" t="s">
        <v>456</v>
      </c>
      <c r="M229" s="130"/>
      <c r="N229" s="49">
        <v>41747</v>
      </c>
      <c r="O229" s="112" t="s">
        <v>136</v>
      </c>
      <c r="P229" s="25" t="s">
        <v>25</v>
      </c>
    </row>
    <row r="230" spans="2:16" s="139" customFormat="1" ht="38.25" x14ac:dyDescent="0.25">
      <c r="B230" s="138" t="s">
        <v>458</v>
      </c>
      <c r="C230" s="24"/>
      <c r="D230" s="3" t="s">
        <v>319</v>
      </c>
      <c r="E230" s="3"/>
      <c r="F230" s="25" t="s">
        <v>27</v>
      </c>
      <c r="G230" s="25"/>
      <c r="H230" s="25" t="s">
        <v>465</v>
      </c>
      <c r="I230" s="5">
        <v>41740</v>
      </c>
      <c r="J230" s="5"/>
      <c r="K230" s="49"/>
      <c r="L230" s="111" t="s">
        <v>474</v>
      </c>
      <c r="M230" s="130"/>
      <c r="N230" s="49"/>
      <c r="O230" s="112" t="s">
        <v>136</v>
      </c>
      <c r="P230" s="25" t="s">
        <v>240</v>
      </c>
    </row>
    <row r="231" spans="2:16" s="139" customFormat="1" ht="38.25" x14ac:dyDescent="0.25">
      <c r="B231" s="138" t="s">
        <v>458</v>
      </c>
      <c r="C231" s="24"/>
      <c r="D231" s="3" t="s">
        <v>401</v>
      </c>
      <c r="E231" s="3"/>
      <c r="F231" s="25" t="s">
        <v>7</v>
      </c>
      <c r="G231" s="25"/>
      <c r="H231" s="25" t="s">
        <v>464</v>
      </c>
      <c r="I231" s="5">
        <v>41744</v>
      </c>
      <c r="J231" s="5"/>
      <c r="K231" s="49"/>
      <c r="L231" s="111" t="s">
        <v>474</v>
      </c>
      <c r="M231" s="130"/>
      <c r="N231" s="49"/>
      <c r="O231" s="112" t="s">
        <v>136</v>
      </c>
      <c r="P231" s="25" t="s">
        <v>240</v>
      </c>
    </row>
    <row r="232" spans="2:16" s="139" customFormat="1" x14ac:dyDescent="0.25">
      <c r="B232" s="138" t="s">
        <v>458</v>
      </c>
      <c r="C232" s="24"/>
      <c r="D232" s="3" t="s">
        <v>401</v>
      </c>
      <c r="E232" s="3"/>
      <c r="F232" s="25" t="s">
        <v>7</v>
      </c>
      <c r="G232" s="25"/>
      <c r="H232" s="25" t="s">
        <v>485</v>
      </c>
      <c r="I232" s="5">
        <v>41744</v>
      </c>
      <c r="J232" s="5"/>
      <c r="K232" s="49">
        <v>41785</v>
      </c>
      <c r="L232" s="111"/>
      <c r="M232" s="130"/>
      <c r="N232" s="49"/>
      <c r="O232" s="112" t="s">
        <v>136</v>
      </c>
      <c r="P232" s="25" t="s">
        <v>240</v>
      </c>
    </row>
    <row r="233" spans="2:16" s="139" customFormat="1" x14ac:dyDescent="0.25">
      <c r="B233" s="138" t="s">
        <v>220</v>
      </c>
      <c r="C233" s="24" t="s">
        <v>459</v>
      </c>
      <c r="D233" s="3" t="s">
        <v>153</v>
      </c>
      <c r="E233" s="3"/>
      <c r="F233" s="25"/>
      <c r="G233" s="25"/>
      <c r="H233" s="25" t="s">
        <v>460</v>
      </c>
      <c r="I233" s="5">
        <v>41743</v>
      </c>
      <c r="J233" s="5"/>
      <c r="K233" s="49">
        <v>41745</v>
      </c>
      <c r="L233" s="111"/>
      <c r="M233" s="130"/>
      <c r="N233" s="49">
        <v>41745</v>
      </c>
      <c r="O233" s="112" t="s">
        <v>136</v>
      </c>
      <c r="P233" s="25" t="s">
        <v>240</v>
      </c>
    </row>
    <row r="234" spans="2:16" s="139" customFormat="1" x14ac:dyDescent="0.25">
      <c r="B234" s="138" t="s">
        <v>220</v>
      </c>
      <c r="C234" s="24" t="s">
        <v>461</v>
      </c>
      <c r="D234" s="3" t="s">
        <v>153</v>
      </c>
      <c r="E234" s="3"/>
      <c r="F234" s="25"/>
      <c r="G234" s="25"/>
      <c r="H234" s="25" t="s">
        <v>462</v>
      </c>
      <c r="I234" s="5">
        <v>41744</v>
      </c>
      <c r="J234" s="5"/>
      <c r="K234" s="49">
        <v>41757</v>
      </c>
      <c r="L234" s="111">
        <v>41757</v>
      </c>
      <c r="M234" s="130"/>
      <c r="N234" s="49"/>
      <c r="O234" s="112" t="s">
        <v>136</v>
      </c>
      <c r="P234" s="25" t="s">
        <v>25</v>
      </c>
    </row>
    <row r="235" spans="2:16" s="139" customFormat="1" x14ac:dyDescent="0.25">
      <c r="B235" s="138" t="s">
        <v>466</v>
      </c>
      <c r="C235" s="24" t="s">
        <v>468</v>
      </c>
      <c r="D235" s="3" t="s">
        <v>375</v>
      </c>
      <c r="E235" s="3"/>
      <c r="F235" s="25" t="s">
        <v>13</v>
      </c>
      <c r="G235" s="25"/>
      <c r="H235" s="25" t="s">
        <v>467</v>
      </c>
      <c r="I235" s="5">
        <v>41752</v>
      </c>
      <c r="J235" s="5"/>
      <c r="K235" s="49" t="s">
        <v>470</v>
      </c>
      <c r="L235" s="111"/>
      <c r="M235" s="130"/>
      <c r="N235" s="49">
        <v>41753</v>
      </c>
      <c r="O235" s="112" t="s">
        <v>136</v>
      </c>
      <c r="P235" s="25" t="s">
        <v>25</v>
      </c>
    </row>
    <row r="236" spans="2:16" s="139" customFormat="1" x14ac:dyDescent="0.25">
      <c r="B236" s="138" t="s">
        <v>466</v>
      </c>
      <c r="C236" s="24"/>
      <c r="D236" s="3" t="s">
        <v>309</v>
      </c>
      <c r="E236" s="3"/>
      <c r="F236" s="25" t="s">
        <v>7</v>
      </c>
      <c r="G236" s="25" t="s">
        <v>505</v>
      </c>
      <c r="H236" s="25" t="s">
        <v>469</v>
      </c>
      <c r="I236" s="5">
        <v>41752</v>
      </c>
      <c r="J236" s="5"/>
      <c r="K236" s="49">
        <v>41806</v>
      </c>
      <c r="L236" s="111" t="s">
        <v>509</v>
      </c>
      <c r="M236" s="130"/>
      <c r="N236" s="49">
        <v>41806</v>
      </c>
      <c r="O236" s="112" t="s">
        <v>136</v>
      </c>
      <c r="P236" s="25" t="s">
        <v>25</v>
      </c>
    </row>
    <row r="237" spans="2:16" s="139" customFormat="1" x14ac:dyDescent="0.25">
      <c r="B237" s="138" t="s">
        <v>119</v>
      </c>
      <c r="C237" s="24"/>
      <c r="D237" s="3" t="s">
        <v>306</v>
      </c>
      <c r="E237" s="3"/>
      <c r="F237" s="25" t="s">
        <v>7</v>
      </c>
      <c r="G237" s="25"/>
      <c r="H237" s="25" t="s">
        <v>454</v>
      </c>
      <c r="I237" s="5">
        <v>41754</v>
      </c>
      <c r="J237" s="5"/>
      <c r="K237" s="49">
        <v>41773</v>
      </c>
      <c r="L237" s="111"/>
      <c r="M237" s="130"/>
      <c r="N237" s="49">
        <v>41773</v>
      </c>
      <c r="O237" s="112"/>
      <c r="P237" s="25" t="s">
        <v>25</v>
      </c>
    </row>
    <row r="238" spans="2:16" s="139" customFormat="1" x14ac:dyDescent="0.25">
      <c r="B238" s="39" t="s">
        <v>304</v>
      </c>
      <c r="C238" s="24"/>
      <c r="D238" s="3" t="s">
        <v>306</v>
      </c>
      <c r="E238" s="3"/>
      <c r="F238" s="25" t="s">
        <v>7</v>
      </c>
      <c r="G238" s="25"/>
      <c r="H238" s="25" t="s">
        <v>475</v>
      </c>
      <c r="I238" s="5">
        <v>41765</v>
      </c>
      <c r="J238" s="5"/>
      <c r="K238" s="49">
        <v>41773</v>
      </c>
      <c r="L238" s="111" t="s">
        <v>479</v>
      </c>
      <c r="M238" s="130"/>
      <c r="N238" s="49">
        <v>41773</v>
      </c>
      <c r="O238" s="112" t="s">
        <v>136</v>
      </c>
      <c r="P238" s="25" t="s">
        <v>240</v>
      </c>
    </row>
    <row r="239" spans="2:16" s="139" customFormat="1" x14ac:dyDescent="0.25">
      <c r="B239" s="138" t="s">
        <v>476</v>
      </c>
      <c r="C239" s="24"/>
      <c r="D239" s="3" t="s">
        <v>306</v>
      </c>
      <c r="E239" s="3"/>
      <c r="F239" s="25" t="s">
        <v>7</v>
      </c>
      <c r="G239" s="25"/>
      <c r="H239" s="25" t="s">
        <v>481</v>
      </c>
      <c r="I239" s="5"/>
      <c r="J239" s="5"/>
      <c r="K239" s="49">
        <v>41773</v>
      </c>
      <c r="L239" s="111" t="s">
        <v>478</v>
      </c>
      <c r="M239" s="130"/>
      <c r="N239" s="49">
        <v>41773</v>
      </c>
      <c r="O239" s="112" t="s">
        <v>136</v>
      </c>
      <c r="P239" s="25" t="s">
        <v>25</v>
      </c>
    </row>
    <row r="240" spans="2:16" s="139" customFormat="1" x14ac:dyDescent="0.25">
      <c r="B240" s="138" t="s">
        <v>220</v>
      </c>
      <c r="C240" s="24"/>
      <c r="D240" s="3" t="s">
        <v>153</v>
      </c>
      <c r="E240" s="3"/>
      <c r="F240" s="25"/>
      <c r="G240" s="25"/>
      <c r="H240" s="25" t="s">
        <v>477</v>
      </c>
      <c r="I240" s="5">
        <v>41766</v>
      </c>
      <c r="J240" s="5"/>
      <c r="K240" s="49">
        <v>41774</v>
      </c>
      <c r="L240" s="111" t="s">
        <v>480</v>
      </c>
      <c r="M240" s="130"/>
      <c r="N240" s="49">
        <v>41744</v>
      </c>
      <c r="O240" s="5"/>
      <c r="P240" s="25" t="s">
        <v>240</v>
      </c>
    </row>
    <row r="241" spans="2:16" s="139" customFormat="1" x14ac:dyDescent="0.25">
      <c r="B241" s="138" t="s">
        <v>422</v>
      </c>
      <c r="C241" s="24"/>
      <c r="D241" s="3" t="s">
        <v>306</v>
      </c>
      <c r="E241" s="3"/>
      <c r="F241" s="25" t="s">
        <v>7</v>
      </c>
      <c r="G241" s="25"/>
      <c r="H241" s="25" t="s">
        <v>482</v>
      </c>
      <c r="I241" s="5">
        <v>41778</v>
      </c>
      <c r="J241" s="5"/>
      <c r="K241" s="49"/>
      <c r="L241" s="111"/>
      <c r="M241" s="130"/>
      <c r="N241" s="49"/>
      <c r="O241" s="112" t="s">
        <v>136</v>
      </c>
      <c r="P241" s="25" t="s">
        <v>25</v>
      </c>
    </row>
    <row r="242" spans="2:16" s="139" customFormat="1" ht="38.25" x14ac:dyDescent="0.25">
      <c r="B242" s="138" t="s">
        <v>422</v>
      </c>
      <c r="C242" s="24"/>
      <c r="D242" s="3" t="s">
        <v>306</v>
      </c>
      <c r="E242" s="3"/>
      <c r="F242" s="25" t="s">
        <v>27</v>
      </c>
      <c r="G242" s="25"/>
      <c r="H242" s="25" t="s">
        <v>483</v>
      </c>
      <c r="I242" s="5">
        <v>41778</v>
      </c>
      <c r="J242" s="5"/>
      <c r="K242" s="49">
        <v>41792</v>
      </c>
      <c r="L242" s="129" t="s">
        <v>489</v>
      </c>
      <c r="M242" s="200"/>
      <c r="N242" s="49"/>
      <c r="O242" s="112" t="s">
        <v>136</v>
      </c>
      <c r="P242" s="25" t="s">
        <v>25</v>
      </c>
    </row>
    <row r="243" spans="2:16" s="139" customFormat="1" x14ac:dyDescent="0.25">
      <c r="B243" s="138" t="s">
        <v>187</v>
      </c>
      <c r="C243" s="24"/>
      <c r="D243" s="3" t="s">
        <v>153</v>
      </c>
      <c r="E243" s="3"/>
      <c r="F243" s="25" t="s">
        <v>246</v>
      </c>
      <c r="G243" s="25" t="s">
        <v>504</v>
      </c>
      <c r="H243" s="25" t="s">
        <v>484</v>
      </c>
      <c r="I243" s="5">
        <v>41778</v>
      </c>
      <c r="J243" s="5"/>
      <c r="K243" s="49">
        <v>41801</v>
      </c>
      <c r="L243" s="111"/>
      <c r="M243" s="130"/>
      <c r="N243" s="49">
        <v>41801</v>
      </c>
      <c r="O243" s="5"/>
      <c r="P243" s="25" t="s">
        <v>25</v>
      </c>
    </row>
    <row r="244" spans="2:16" s="139" customFormat="1" x14ac:dyDescent="0.25">
      <c r="B244" s="138" t="s">
        <v>458</v>
      </c>
      <c r="C244" s="24"/>
      <c r="D244" s="3" t="s">
        <v>401</v>
      </c>
      <c r="E244" s="3"/>
      <c r="F244" s="25" t="s">
        <v>7</v>
      </c>
      <c r="G244" s="25"/>
      <c r="H244" s="25" t="s">
        <v>486</v>
      </c>
      <c r="I244" s="5">
        <v>41778</v>
      </c>
      <c r="J244" s="5"/>
      <c r="K244" s="49">
        <v>41785</v>
      </c>
      <c r="L244" s="111"/>
      <c r="M244" s="130"/>
      <c r="N244" s="49">
        <v>41785</v>
      </c>
      <c r="O244" s="5"/>
      <c r="P244" s="25" t="s">
        <v>25</v>
      </c>
    </row>
    <row r="245" spans="2:16" s="139" customFormat="1" ht="25.5" x14ac:dyDescent="0.25">
      <c r="B245" s="141" t="s">
        <v>169</v>
      </c>
      <c r="C245" s="24"/>
      <c r="D245" s="3" t="s">
        <v>153</v>
      </c>
      <c r="E245" s="3"/>
      <c r="F245" s="25" t="s">
        <v>7</v>
      </c>
      <c r="G245" s="25" t="s">
        <v>504</v>
      </c>
      <c r="H245" s="25" t="s">
        <v>852</v>
      </c>
      <c r="I245" s="5">
        <v>41779</v>
      </c>
      <c r="J245" s="5">
        <v>42020</v>
      </c>
      <c r="K245" s="49">
        <v>42031</v>
      </c>
      <c r="L245" s="111"/>
      <c r="M245" s="130"/>
      <c r="N245" s="49">
        <v>42030</v>
      </c>
      <c r="O245" s="5"/>
      <c r="P245" s="25" t="s">
        <v>25</v>
      </c>
    </row>
    <row r="246" spans="2:16" s="139" customFormat="1" x14ac:dyDescent="0.25">
      <c r="B246" s="138" t="s">
        <v>487</v>
      </c>
      <c r="C246" s="24"/>
      <c r="D246" s="3" t="s">
        <v>153</v>
      </c>
      <c r="E246" s="3"/>
      <c r="F246" s="25" t="s">
        <v>7</v>
      </c>
      <c r="G246" s="25"/>
      <c r="H246" s="25" t="s">
        <v>426</v>
      </c>
      <c r="I246" s="5">
        <v>41779</v>
      </c>
      <c r="J246" s="5"/>
      <c r="K246" s="49">
        <v>41785</v>
      </c>
      <c r="L246" s="111"/>
      <c r="M246" s="130"/>
      <c r="N246" s="49">
        <v>41785</v>
      </c>
      <c r="O246" s="5"/>
      <c r="P246" s="25" t="s">
        <v>25</v>
      </c>
    </row>
    <row r="247" spans="2:16" s="139" customFormat="1" x14ac:dyDescent="0.25">
      <c r="B247" s="138" t="s">
        <v>476</v>
      </c>
      <c r="C247" s="24"/>
      <c r="D247" s="3" t="s">
        <v>172</v>
      </c>
      <c r="E247" s="3"/>
      <c r="F247" s="25" t="s">
        <v>7</v>
      </c>
      <c r="G247" s="25"/>
      <c r="H247" s="25" t="s">
        <v>488</v>
      </c>
      <c r="I247" s="5">
        <v>41781</v>
      </c>
      <c r="J247" s="5"/>
      <c r="K247" s="49">
        <v>41795</v>
      </c>
      <c r="L247" s="111"/>
      <c r="M247" s="130"/>
      <c r="N247" s="49">
        <v>41796</v>
      </c>
      <c r="O247" s="5"/>
      <c r="P247" s="25" t="s">
        <v>25</v>
      </c>
    </row>
    <row r="248" spans="2:16" s="139" customFormat="1" ht="38.25" x14ac:dyDescent="0.25">
      <c r="B248" s="138" t="s">
        <v>490</v>
      </c>
      <c r="C248" s="24"/>
      <c r="D248" s="3" t="s">
        <v>401</v>
      </c>
      <c r="E248" s="3"/>
      <c r="F248" s="25" t="s">
        <v>27</v>
      </c>
      <c r="G248" s="25" t="s">
        <v>503</v>
      </c>
      <c r="H248" s="25" t="s">
        <v>491</v>
      </c>
      <c r="I248" s="5">
        <v>41793</v>
      </c>
      <c r="J248" s="5"/>
      <c r="K248" s="49"/>
      <c r="L248" s="111" t="s">
        <v>501</v>
      </c>
      <c r="M248" s="130"/>
      <c r="N248" s="49"/>
      <c r="O248" s="112" t="s">
        <v>136</v>
      </c>
      <c r="P248" s="25" t="s">
        <v>25</v>
      </c>
    </row>
    <row r="249" spans="2:16" s="139" customFormat="1" ht="63.75" x14ac:dyDescent="0.25">
      <c r="B249" s="138" t="s">
        <v>490</v>
      </c>
      <c r="C249" s="24"/>
      <c r="D249" s="3" t="s">
        <v>153</v>
      </c>
      <c r="E249" s="3"/>
      <c r="F249" s="25" t="s">
        <v>7</v>
      </c>
      <c r="G249" s="25" t="s">
        <v>503</v>
      </c>
      <c r="H249" s="25" t="s">
        <v>492</v>
      </c>
      <c r="I249" s="5">
        <v>41793</v>
      </c>
      <c r="J249" s="5"/>
      <c r="K249" s="49">
        <v>41829</v>
      </c>
      <c r="L249" s="111" t="s">
        <v>500</v>
      </c>
      <c r="M249" s="130"/>
      <c r="N249" s="49">
        <v>41829</v>
      </c>
      <c r="O249" s="112" t="s">
        <v>525</v>
      </c>
      <c r="P249" s="25" t="s">
        <v>25</v>
      </c>
    </row>
    <row r="250" spans="2:16" s="139" customFormat="1" x14ac:dyDescent="0.25">
      <c r="B250" s="138" t="s">
        <v>458</v>
      </c>
      <c r="C250" s="24" t="s">
        <v>493</v>
      </c>
      <c r="D250" s="3" t="s">
        <v>401</v>
      </c>
      <c r="E250" s="3"/>
      <c r="F250" s="25" t="s">
        <v>499</v>
      </c>
      <c r="G250" s="25"/>
      <c r="H250" s="25" t="s">
        <v>498</v>
      </c>
      <c r="I250" s="5">
        <v>41793</v>
      </c>
      <c r="J250" s="5"/>
      <c r="K250" s="49">
        <v>41795</v>
      </c>
      <c r="L250" s="111"/>
      <c r="M250" s="130"/>
      <c r="N250" s="49"/>
      <c r="O250" s="112" t="s">
        <v>136</v>
      </c>
      <c r="P250" s="25" t="s">
        <v>25</v>
      </c>
    </row>
    <row r="251" spans="2:16" s="139" customFormat="1" x14ac:dyDescent="0.25">
      <c r="B251" s="138" t="s">
        <v>458</v>
      </c>
      <c r="C251" s="24" t="s">
        <v>494</v>
      </c>
      <c r="D251" s="3" t="s">
        <v>401</v>
      </c>
      <c r="E251" s="3"/>
      <c r="F251" s="25" t="s">
        <v>499</v>
      </c>
      <c r="G251" s="25" t="s">
        <v>503</v>
      </c>
      <c r="H251" s="25" t="s">
        <v>498</v>
      </c>
      <c r="I251" s="5">
        <v>41793</v>
      </c>
      <c r="J251" s="5"/>
      <c r="K251" s="49">
        <v>41808</v>
      </c>
      <c r="L251" s="111"/>
      <c r="M251" s="130"/>
      <c r="N251" s="49">
        <v>41808</v>
      </c>
      <c r="O251" s="112" t="s">
        <v>136</v>
      </c>
      <c r="P251" s="25" t="s">
        <v>25</v>
      </c>
    </row>
    <row r="252" spans="2:16" s="139" customFormat="1" x14ac:dyDescent="0.25">
      <c r="B252" s="138" t="s">
        <v>458</v>
      </c>
      <c r="C252" s="24" t="s">
        <v>495</v>
      </c>
      <c r="D252" s="3" t="s">
        <v>401</v>
      </c>
      <c r="E252" s="3"/>
      <c r="F252" s="25" t="s">
        <v>499</v>
      </c>
      <c r="G252" s="25" t="s">
        <v>503</v>
      </c>
      <c r="H252" s="25" t="s">
        <v>498</v>
      </c>
      <c r="I252" s="5">
        <v>41793</v>
      </c>
      <c r="J252" s="5"/>
      <c r="K252" s="49">
        <v>41844</v>
      </c>
      <c r="L252" s="111"/>
      <c r="M252" s="130"/>
      <c r="N252" s="49">
        <v>41844</v>
      </c>
      <c r="O252" s="112" t="s">
        <v>136</v>
      </c>
      <c r="P252" s="25" t="s">
        <v>25</v>
      </c>
    </row>
    <row r="253" spans="2:16" s="139" customFormat="1" x14ac:dyDescent="0.25">
      <c r="B253" s="138" t="s">
        <v>458</v>
      </c>
      <c r="C253" s="24" t="s">
        <v>496</v>
      </c>
      <c r="D253" s="3" t="s">
        <v>172</v>
      </c>
      <c r="E253" s="3"/>
      <c r="F253" s="25" t="s">
        <v>7</v>
      </c>
      <c r="G253" s="25" t="s">
        <v>506</v>
      </c>
      <c r="H253" s="25" t="s">
        <v>497</v>
      </c>
      <c r="I253" s="5">
        <v>41793</v>
      </c>
      <c r="J253" s="5"/>
      <c r="K253" s="49"/>
      <c r="L253" s="111"/>
      <c r="M253" s="130"/>
      <c r="N253" s="49">
        <v>41814</v>
      </c>
      <c r="O253" s="112" t="s">
        <v>136</v>
      </c>
      <c r="P253" s="25" t="s">
        <v>25</v>
      </c>
    </row>
    <row r="254" spans="2:16" s="139" customFormat="1" x14ac:dyDescent="0.25">
      <c r="B254" s="138" t="s">
        <v>422</v>
      </c>
      <c r="C254" s="24" t="s">
        <v>448</v>
      </c>
      <c r="D254" s="3" t="s">
        <v>144</v>
      </c>
      <c r="E254" s="3"/>
      <c r="F254" s="25" t="s">
        <v>499</v>
      </c>
      <c r="G254" s="25" t="s">
        <v>503</v>
      </c>
      <c r="H254" s="25"/>
      <c r="I254" s="5">
        <v>41793</v>
      </c>
      <c r="J254" s="5"/>
      <c r="K254" s="49">
        <v>41800</v>
      </c>
      <c r="L254" s="111" t="s">
        <v>508</v>
      </c>
      <c r="M254" s="130"/>
      <c r="N254" s="49">
        <v>41800</v>
      </c>
      <c r="O254" s="112" t="s">
        <v>136</v>
      </c>
      <c r="P254" s="25" t="s">
        <v>25</v>
      </c>
    </row>
    <row r="255" spans="2:16" s="139" customFormat="1" x14ac:dyDescent="0.25">
      <c r="B255" s="138" t="s">
        <v>510</v>
      </c>
      <c r="C255" s="24"/>
      <c r="D255" s="3" t="s">
        <v>153</v>
      </c>
      <c r="E255" s="3"/>
      <c r="F255" s="25" t="s">
        <v>7</v>
      </c>
      <c r="G255" s="25" t="s">
        <v>512</v>
      </c>
      <c r="H255" s="25"/>
      <c r="I255" s="5">
        <v>41803</v>
      </c>
      <c r="J255" s="5"/>
      <c r="K255" s="49"/>
      <c r="L255" s="111"/>
      <c r="M255" s="130"/>
      <c r="N255" s="49">
        <v>41806</v>
      </c>
      <c r="O255" s="112"/>
      <c r="P255" s="25" t="s">
        <v>25</v>
      </c>
    </row>
    <row r="256" spans="2:16" s="139" customFormat="1" x14ac:dyDescent="0.25">
      <c r="B256" s="138" t="s">
        <v>511</v>
      </c>
      <c r="C256" s="24"/>
      <c r="D256" s="3" t="s">
        <v>153</v>
      </c>
      <c r="E256" s="3"/>
      <c r="F256" s="25" t="s">
        <v>7</v>
      </c>
      <c r="G256" s="25" t="s">
        <v>512</v>
      </c>
      <c r="H256" s="25"/>
      <c r="I256" s="5">
        <v>41803</v>
      </c>
      <c r="J256" s="5"/>
      <c r="K256" s="49"/>
      <c r="L256" s="111"/>
      <c r="M256" s="130"/>
      <c r="N256" s="49">
        <v>41806</v>
      </c>
      <c r="O256" s="112"/>
      <c r="P256" s="25" t="s">
        <v>25</v>
      </c>
    </row>
    <row r="257" spans="2:16" s="139" customFormat="1" x14ac:dyDescent="0.25">
      <c r="B257" s="138" t="s">
        <v>466</v>
      </c>
      <c r="C257" s="24"/>
      <c r="D257" s="3" t="s">
        <v>306</v>
      </c>
      <c r="E257" s="3"/>
      <c r="F257" s="25" t="s">
        <v>7</v>
      </c>
      <c r="G257" s="25" t="s">
        <v>505</v>
      </c>
      <c r="H257" s="25" t="s">
        <v>513</v>
      </c>
      <c r="I257" s="5"/>
      <c r="J257" s="5"/>
      <c r="K257" s="49">
        <v>41808</v>
      </c>
      <c r="L257" s="111" t="s">
        <v>514</v>
      </c>
      <c r="M257" s="130"/>
      <c r="N257" s="49">
        <v>41808</v>
      </c>
      <c r="O257" s="112"/>
      <c r="P257" s="25" t="s">
        <v>25</v>
      </c>
    </row>
    <row r="258" spans="2:16" s="139" customFormat="1" ht="20.25" customHeight="1" x14ac:dyDescent="0.25">
      <c r="B258" s="138" t="s">
        <v>272</v>
      </c>
      <c r="C258" s="24"/>
      <c r="D258" s="3" t="s">
        <v>365</v>
      </c>
      <c r="E258" s="3"/>
      <c r="F258" s="25" t="s">
        <v>7</v>
      </c>
      <c r="G258" s="48" t="s">
        <v>504</v>
      </c>
      <c r="H258" s="25" t="s">
        <v>432</v>
      </c>
      <c r="I258" s="5">
        <v>41809</v>
      </c>
      <c r="J258" s="5"/>
      <c r="K258" s="49" t="s">
        <v>555</v>
      </c>
      <c r="L258" s="111"/>
      <c r="M258" s="130"/>
      <c r="N258" s="49"/>
      <c r="O258" s="5"/>
      <c r="P258" s="25" t="s">
        <v>240</v>
      </c>
    </row>
    <row r="259" spans="2:16" s="139" customFormat="1" x14ac:dyDescent="0.25">
      <c r="B259" s="138" t="s">
        <v>515</v>
      </c>
      <c r="C259" s="24"/>
      <c r="D259" s="3" t="s">
        <v>365</v>
      </c>
      <c r="E259" s="3"/>
      <c r="F259" s="25" t="s">
        <v>7</v>
      </c>
      <c r="G259" s="48" t="s">
        <v>505</v>
      </c>
      <c r="H259" s="25" t="s">
        <v>516</v>
      </c>
      <c r="I259" s="5">
        <v>41813</v>
      </c>
      <c r="J259" s="5"/>
      <c r="K259" s="49"/>
      <c r="L259" s="111"/>
      <c r="M259" s="130"/>
      <c r="N259" s="49">
        <v>41816</v>
      </c>
      <c r="O259" s="112" t="s">
        <v>136</v>
      </c>
      <c r="P259" s="25" t="s">
        <v>25</v>
      </c>
    </row>
    <row r="260" spans="2:16" s="139" customFormat="1" x14ac:dyDescent="0.25">
      <c r="B260" s="138" t="s">
        <v>517</v>
      </c>
      <c r="C260" s="24"/>
      <c r="D260" s="3" t="s">
        <v>365</v>
      </c>
      <c r="E260" s="3"/>
      <c r="F260" s="25" t="s">
        <v>7</v>
      </c>
      <c r="G260" s="48" t="s">
        <v>505</v>
      </c>
      <c r="H260" s="25" t="s">
        <v>516</v>
      </c>
      <c r="I260" s="5">
        <v>41813</v>
      </c>
      <c r="J260" s="5"/>
      <c r="K260" s="49">
        <v>41815</v>
      </c>
      <c r="L260" s="111" t="s">
        <v>518</v>
      </c>
      <c r="M260" s="130"/>
      <c r="N260" s="49">
        <v>41816</v>
      </c>
      <c r="O260" s="112" t="s">
        <v>136</v>
      </c>
      <c r="P260" s="25" t="s">
        <v>25</v>
      </c>
    </row>
    <row r="261" spans="2:16" s="139" customFormat="1" x14ac:dyDescent="0.25">
      <c r="B261" s="138" t="s">
        <v>519</v>
      </c>
      <c r="C261" s="24"/>
      <c r="D261" s="3" t="s">
        <v>365</v>
      </c>
      <c r="E261" s="3"/>
      <c r="F261" s="25" t="s">
        <v>7</v>
      </c>
      <c r="G261" s="48" t="s">
        <v>505</v>
      </c>
      <c r="H261" s="25" t="s">
        <v>521</v>
      </c>
      <c r="I261" s="5">
        <v>41814</v>
      </c>
      <c r="J261" s="5"/>
      <c r="K261" s="49">
        <v>41815</v>
      </c>
      <c r="L261" s="111" t="s">
        <v>520</v>
      </c>
      <c r="M261" s="130"/>
      <c r="N261" s="49"/>
      <c r="O261" s="112" t="s">
        <v>136</v>
      </c>
      <c r="P261" s="25" t="s">
        <v>25</v>
      </c>
    </row>
    <row r="262" spans="2:16" s="139" customFormat="1" x14ac:dyDescent="0.25">
      <c r="B262" s="138" t="s">
        <v>330</v>
      </c>
      <c r="C262" s="24"/>
      <c r="D262" s="3" t="s">
        <v>306</v>
      </c>
      <c r="E262" s="3"/>
      <c r="F262" s="25" t="s">
        <v>7</v>
      </c>
      <c r="G262" s="48" t="s">
        <v>522</v>
      </c>
      <c r="H262" s="25" t="s">
        <v>523</v>
      </c>
      <c r="I262" s="5">
        <v>41820</v>
      </c>
      <c r="J262" s="5"/>
      <c r="K262" s="49">
        <v>41824</v>
      </c>
      <c r="L262" s="142">
        <f>2040+4020</f>
        <v>6060</v>
      </c>
      <c r="M262" s="202"/>
      <c r="N262" s="49"/>
      <c r="O262" s="5"/>
      <c r="P262" s="25" t="s">
        <v>240</v>
      </c>
    </row>
    <row r="263" spans="2:16" s="139" customFormat="1" ht="25.5" x14ac:dyDescent="0.25">
      <c r="B263" s="138" t="s">
        <v>466</v>
      </c>
      <c r="C263" s="24" t="s">
        <v>527</v>
      </c>
      <c r="D263" s="3" t="s">
        <v>199</v>
      </c>
      <c r="E263" s="3"/>
      <c r="F263" s="25" t="s">
        <v>7</v>
      </c>
      <c r="G263" s="48" t="s">
        <v>506</v>
      </c>
      <c r="H263" s="25" t="s">
        <v>524</v>
      </c>
      <c r="I263" s="5">
        <v>41841</v>
      </c>
      <c r="J263" s="5"/>
      <c r="K263" s="49">
        <v>41842</v>
      </c>
      <c r="L263" s="111" t="s">
        <v>535</v>
      </c>
      <c r="M263" s="130"/>
      <c r="N263" s="49">
        <v>41842</v>
      </c>
      <c r="O263" s="112" t="s">
        <v>136</v>
      </c>
      <c r="P263" s="25" t="s">
        <v>25</v>
      </c>
    </row>
    <row r="264" spans="2:16" s="139" customFormat="1" x14ac:dyDescent="0.25">
      <c r="B264" s="138" t="s">
        <v>490</v>
      </c>
      <c r="C264" s="24"/>
      <c r="D264" s="3" t="s">
        <v>153</v>
      </c>
      <c r="E264" s="3"/>
      <c r="F264" s="25" t="s">
        <v>7</v>
      </c>
      <c r="G264" s="48"/>
      <c r="H264" s="25" t="s">
        <v>526</v>
      </c>
      <c r="I264" s="5">
        <v>41842</v>
      </c>
      <c r="J264" s="5"/>
      <c r="K264" s="49" t="s">
        <v>543</v>
      </c>
      <c r="L264" s="111" t="s">
        <v>542</v>
      </c>
      <c r="M264" s="130"/>
      <c r="N264" s="49">
        <v>41863</v>
      </c>
      <c r="O264" s="112" t="s">
        <v>136</v>
      </c>
      <c r="P264" s="25" t="s">
        <v>25</v>
      </c>
    </row>
    <row r="265" spans="2:16" s="139" customFormat="1" ht="25.5" x14ac:dyDescent="0.25">
      <c r="B265" s="138" t="s">
        <v>466</v>
      </c>
      <c r="C265" s="24" t="s">
        <v>495</v>
      </c>
      <c r="D265" s="3" t="s">
        <v>199</v>
      </c>
      <c r="E265" s="3"/>
      <c r="F265" s="25" t="s">
        <v>7</v>
      </c>
      <c r="G265" s="48"/>
      <c r="H265" s="25" t="s">
        <v>526</v>
      </c>
      <c r="I265" s="5">
        <v>41843</v>
      </c>
      <c r="J265" s="5"/>
      <c r="K265" s="49"/>
      <c r="L265" s="111" t="s">
        <v>541</v>
      </c>
      <c r="M265" s="130"/>
      <c r="N265" s="49"/>
      <c r="O265" s="112" t="s">
        <v>546</v>
      </c>
      <c r="P265" s="25" t="s">
        <v>240</v>
      </c>
    </row>
    <row r="266" spans="2:16" s="139" customFormat="1" ht="25.5" x14ac:dyDescent="0.25">
      <c r="B266" s="138" t="s">
        <v>466</v>
      </c>
      <c r="C266" s="24" t="s">
        <v>528</v>
      </c>
      <c r="D266" s="3" t="s">
        <v>199</v>
      </c>
      <c r="E266" s="3"/>
      <c r="F266" s="25" t="s">
        <v>7</v>
      </c>
      <c r="G266" s="48"/>
      <c r="H266" s="25" t="s">
        <v>526</v>
      </c>
      <c r="I266" s="5">
        <v>41843</v>
      </c>
      <c r="J266" s="5"/>
      <c r="K266" s="49"/>
      <c r="L266" s="111" t="s">
        <v>544</v>
      </c>
      <c r="M266" s="130"/>
      <c r="N266" s="49"/>
      <c r="O266" s="112" t="s">
        <v>136</v>
      </c>
      <c r="P266" s="25" t="s">
        <v>240</v>
      </c>
    </row>
    <row r="267" spans="2:16" s="139" customFormat="1" x14ac:dyDescent="0.25">
      <c r="B267" s="138" t="s">
        <v>458</v>
      </c>
      <c r="C267" s="24" t="s">
        <v>532</v>
      </c>
      <c r="D267" s="3" t="s">
        <v>529</v>
      </c>
      <c r="E267" s="3"/>
      <c r="F267" s="25" t="s">
        <v>7</v>
      </c>
      <c r="G267" s="48"/>
      <c r="H267" s="25" t="s">
        <v>533</v>
      </c>
      <c r="I267" s="5">
        <v>41843</v>
      </c>
      <c r="J267" s="5"/>
      <c r="K267" s="49" t="s">
        <v>531</v>
      </c>
      <c r="L267" s="143" t="s">
        <v>551</v>
      </c>
      <c r="M267" s="203"/>
      <c r="N267" s="49">
        <v>41876</v>
      </c>
      <c r="O267" s="112" t="s">
        <v>136</v>
      </c>
      <c r="P267" s="25" t="s">
        <v>25</v>
      </c>
    </row>
    <row r="268" spans="2:16" s="139" customFormat="1" x14ac:dyDescent="0.25">
      <c r="B268" s="138" t="s">
        <v>458</v>
      </c>
      <c r="C268" s="24" t="s">
        <v>528</v>
      </c>
      <c r="D268" s="3" t="s">
        <v>401</v>
      </c>
      <c r="E268" s="3"/>
      <c r="F268" s="25" t="s">
        <v>7</v>
      </c>
      <c r="G268" s="48"/>
      <c r="H268" s="25" t="s">
        <v>530</v>
      </c>
      <c r="I268" s="5">
        <v>41843</v>
      </c>
      <c r="J268" s="5"/>
      <c r="K268" s="144" t="s">
        <v>853</v>
      </c>
      <c r="L268" s="143" t="s">
        <v>552</v>
      </c>
      <c r="M268" s="203"/>
      <c r="N268" s="49"/>
      <c r="O268" s="112" t="s">
        <v>136</v>
      </c>
      <c r="P268" s="25" t="s">
        <v>25</v>
      </c>
    </row>
    <row r="269" spans="2:16" x14ac:dyDescent="0.25">
      <c r="B269" s="138" t="s">
        <v>458</v>
      </c>
      <c r="C269" s="24" t="s">
        <v>534</v>
      </c>
      <c r="D269" s="3" t="s">
        <v>401</v>
      </c>
      <c r="E269" s="3"/>
      <c r="F269" s="25" t="s">
        <v>7</v>
      </c>
      <c r="G269" s="48"/>
      <c r="H269" s="25" t="s">
        <v>530</v>
      </c>
      <c r="I269" s="5">
        <v>41843</v>
      </c>
      <c r="J269" s="49"/>
      <c r="K269" s="49" t="s">
        <v>550</v>
      </c>
      <c r="L269" s="130"/>
      <c r="M269" s="130"/>
      <c r="N269" s="49"/>
      <c r="O269" s="112" t="s">
        <v>136</v>
      </c>
      <c r="P269" s="2" t="s">
        <v>620</v>
      </c>
    </row>
    <row r="270" spans="2:16" s="139" customFormat="1" x14ac:dyDescent="0.25">
      <c r="B270" s="138" t="s">
        <v>466</v>
      </c>
      <c r="C270" s="24"/>
      <c r="D270" s="3" t="s">
        <v>529</v>
      </c>
      <c r="E270" s="3"/>
      <c r="F270" s="25" t="s">
        <v>536</v>
      </c>
      <c r="G270" s="48" t="s">
        <v>503</v>
      </c>
      <c r="H270" s="25" t="s">
        <v>537</v>
      </c>
      <c r="I270" s="5">
        <v>41848</v>
      </c>
      <c r="J270" s="5"/>
      <c r="K270" s="49"/>
      <c r="L270" s="111"/>
      <c r="M270" s="130"/>
      <c r="N270" s="49">
        <v>41877</v>
      </c>
      <c r="O270" s="112" t="s">
        <v>136</v>
      </c>
      <c r="P270" s="25" t="s">
        <v>25</v>
      </c>
    </row>
    <row r="271" spans="2:16" s="139" customFormat="1" x14ac:dyDescent="0.25">
      <c r="B271" s="138" t="s">
        <v>466</v>
      </c>
      <c r="C271" s="24"/>
      <c r="D271" s="3" t="s">
        <v>529</v>
      </c>
      <c r="E271" s="3"/>
      <c r="F271" s="25" t="s">
        <v>536</v>
      </c>
      <c r="G271" s="48" t="s">
        <v>503</v>
      </c>
      <c r="H271" s="25" t="s">
        <v>538</v>
      </c>
      <c r="I271" s="5">
        <v>41848</v>
      </c>
      <c r="J271" s="5"/>
      <c r="K271" s="49" t="s">
        <v>554</v>
      </c>
      <c r="L271" s="111" t="s">
        <v>553</v>
      </c>
      <c r="M271" s="130"/>
      <c r="N271" s="49">
        <v>41891</v>
      </c>
      <c r="O271" s="112" t="s">
        <v>136</v>
      </c>
      <c r="P271" s="25" t="s">
        <v>25</v>
      </c>
    </row>
    <row r="272" spans="2:16" s="139" customFormat="1" x14ac:dyDescent="0.25">
      <c r="B272" s="138" t="s">
        <v>187</v>
      </c>
      <c r="C272" s="24"/>
      <c r="D272" s="3" t="s">
        <v>153</v>
      </c>
      <c r="E272" s="3"/>
      <c r="F272" s="25" t="s">
        <v>539</v>
      </c>
      <c r="G272" s="48" t="s">
        <v>504</v>
      </c>
      <c r="H272" s="25" t="s">
        <v>540</v>
      </c>
      <c r="I272" s="5">
        <v>41855</v>
      </c>
      <c r="J272" s="5"/>
      <c r="K272" s="49">
        <v>41859</v>
      </c>
      <c r="L272" s="111" t="s">
        <v>545</v>
      </c>
      <c r="M272" s="130"/>
      <c r="N272" s="49">
        <v>41859</v>
      </c>
      <c r="O272" s="112"/>
      <c r="P272" s="25" t="s">
        <v>25</v>
      </c>
    </row>
    <row r="273" spans="2:16" s="139" customFormat="1" x14ac:dyDescent="0.25">
      <c r="B273" s="138" t="s">
        <v>547</v>
      </c>
      <c r="C273" s="24"/>
      <c r="D273" s="3" t="s">
        <v>151</v>
      </c>
      <c r="E273" s="3"/>
      <c r="F273" s="25" t="s">
        <v>7</v>
      </c>
      <c r="G273" s="48" t="s">
        <v>505</v>
      </c>
      <c r="H273" s="25" t="s">
        <v>549</v>
      </c>
      <c r="I273" s="5">
        <v>41865</v>
      </c>
      <c r="J273" s="5"/>
      <c r="K273" s="49">
        <v>41869</v>
      </c>
      <c r="L273" s="111" t="s">
        <v>545</v>
      </c>
      <c r="M273" s="130"/>
      <c r="N273" s="49">
        <v>41869</v>
      </c>
      <c r="O273" s="112"/>
      <c r="P273" s="25" t="s">
        <v>25</v>
      </c>
    </row>
    <row r="274" spans="2:16" s="139" customFormat="1" x14ac:dyDescent="0.25">
      <c r="B274" s="138" t="s">
        <v>548</v>
      </c>
      <c r="C274" s="24"/>
      <c r="D274" s="3" t="s">
        <v>151</v>
      </c>
      <c r="E274" s="3"/>
      <c r="F274" s="25" t="s">
        <v>7</v>
      </c>
      <c r="G274" s="48" t="s">
        <v>505</v>
      </c>
      <c r="H274" s="25" t="s">
        <v>549</v>
      </c>
      <c r="I274" s="5">
        <v>41865</v>
      </c>
      <c r="J274" s="5"/>
      <c r="K274" s="49">
        <v>41869</v>
      </c>
      <c r="L274" s="111" t="s">
        <v>545</v>
      </c>
      <c r="M274" s="130"/>
      <c r="N274" s="49">
        <v>41869</v>
      </c>
      <c r="O274" s="112"/>
      <c r="P274" s="25" t="s">
        <v>25</v>
      </c>
    </row>
    <row r="275" spans="2:16" s="139" customFormat="1" x14ac:dyDescent="0.25">
      <c r="B275" s="138" t="s">
        <v>466</v>
      </c>
      <c r="C275" s="24"/>
      <c r="D275" s="3" t="s">
        <v>199</v>
      </c>
      <c r="E275" s="3"/>
      <c r="F275" s="25" t="s">
        <v>7</v>
      </c>
      <c r="G275" s="48" t="s">
        <v>506</v>
      </c>
      <c r="H275" s="25" t="s">
        <v>560</v>
      </c>
      <c r="I275" s="5">
        <v>41890</v>
      </c>
      <c r="J275" s="5"/>
      <c r="K275" s="49">
        <v>41920</v>
      </c>
      <c r="L275" s="111" t="s">
        <v>575</v>
      </c>
      <c r="M275" s="130"/>
      <c r="N275" s="49"/>
      <c r="O275" s="112" t="s">
        <v>136</v>
      </c>
      <c r="P275" s="25" t="s">
        <v>25</v>
      </c>
    </row>
    <row r="276" spans="2:16" s="139" customFormat="1" ht="25.5" x14ac:dyDescent="0.25">
      <c r="B276" s="138" t="s">
        <v>556</v>
      </c>
      <c r="C276" s="24"/>
      <c r="D276" s="3" t="s">
        <v>306</v>
      </c>
      <c r="E276" s="3"/>
      <c r="F276" s="25" t="s">
        <v>7</v>
      </c>
      <c r="G276" s="48" t="s">
        <v>558</v>
      </c>
      <c r="H276" s="25" t="s">
        <v>559</v>
      </c>
      <c r="I276" s="5"/>
      <c r="J276" s="5">
        <v>41968</v>
      </c>
      <c r="K276" s="49">
        <v>41971</v>
      </c>
      <c r="L276" s="145" t="s">
        <v>634</v>
      </c>
      <c r="M276" s="153"/>
      <c r="N276" s="49"/>
      <c r="O276" s="112" t="s">
        <v>136</v>
      </c>
      <c r="P276" s="25" t="s">
        <v>25</v>
      </c>
    </row>
    <row r="277" spans="2:16" s="139" customFormat="1" x14ac:dyDescent="0.25">
      <c r="B277" s="146" t="s">
        <v>312</v>
      </c>
      <c r="C277" s="114"/>
      <c r="D277" s="115" t="s">
        <v>557</v>
      </c>
      <c r="E277" s="115"/>
      <c r="F277" s="116" t="s">
        <v>7</v>
      </c>
      <c r="G277" s="99" t="s">
        <v>558</v>
      </c>
      <c r="H277" s="116" t="s">
        <v>641</v>
      </c>
      <c r="I277" s="117"/>
      <c r="J277" s="117">
        <v>41968</v>
      </c>
      <c r="K277" s="100">
        <v>41992</v>
      </c>
      <c r="L277" s="118" t="s">
        <v>628</v>
      </c>
      <c r="M277" s="198"/>
      <c r="N277" s="100"/>
      <c r="O277" s="119" t="s">
        <v>136</v>
      </c>
      <c r="P277" s="116" t="s">
        <v>342</v>
      </c>
    </row>
    <row r="278" spans="2:16" s="139" customFormat="1" x14ac:dyDescent="0.25">
      <c r="B278" s="138" t="s">
        <v>562</v>
      </c>
      <c r="C278" s="24"/>
      <c r="D278" s="3" t="s">
        <v>401</v>
      </c>
      <c r="E278" s="3"/>
      <c r="F278" s="25" t="s">
        <v>7</v>
      </c>
      <c r="G278" s="48" t="s">
        <v>558</v>
      </c>
      <c r="H278" s="25" t="s">
        <v>561</v>
      </c>
      <c r="I278" s="5"/>
      <c r="J278" s="5"/>
      <c r="K278" s="49" t="s">
        <v>570</v>
      </c>
      <c r="L278" s="111" t="s">
        <v>571</v>
      </c>
      <c r="M278" s="130"/>
      <c r="N278" s="49"/>
      <c r="O278" s="112" t="s">
        <v>136</v>
      </c>
      <c r="P278" s="25" t="s">
        <v>25</v>
      </c>
    </row>
    <row r="279" spans="2:16" s="139" customFormat="1" x14ac:dyDescent="0.25">
      <c r="B279" s="138" t="s">
        <v>562</v>
      </c>
      <c r="C279" s="24"/>
      <c r="D279" s="3" t="s">
        <v>401</v>
      </c>
      <c r="E279" s="3"/>
      <c r="F279" s="25" t="s">
        <v>27</v>
      </c>
      <c r="G279" s="48" t="s">
        <v>505</v>
      </c>
      <c r="H279" s="25" t="s">
        <v>564</v>
      </c>
      <c r="I279" s="5">
        <v>41891</v>
      </c>
      <c r="J279" s="5"/>
      <c r="K279" s="49"/>
      <c r="L279" s="111"/>
      <c r="M279" s="130"/>
      <c r="N279" s="49">
        <v>41898</v>
      </c>
      <c r="O279" s="112" t="s">
        <v>136</v>
      </c>
      <c r="P279" s="25" t="s">
        <v>25</v>
      </c>
    </row>
    <row r="280" spans="2:16" s="139" customFormat="1" ht="25.5" x14ac:dyDescent="0.25">
      <c r="B280" s="138" t="s">
        <v>563</v>
      </c>
      <c r="C280" s="24"/>
      <c r="D280" s="3" t="s">
        <v>401</v>
      </c>
      <c r="E280" s="3"/>
      <c r="F280" s="25" t="s">
        <v>7</v>
      </c>
      <c r="G280" s="48" t="s">
        <v>558</v>
      </c>
      <c r="H280" s="25" t="s">
        <v>854</v>
      </c>
      <c r="I280" s="5"/>
      <c r="J280" s="5">
        <v>41968</v>
      </c>
      <c r="K280" s="49">
        <v>41969</v>
      </c>
      <c r="L280" s="145" t="s">
        <v>636</v>
      </c>
      <c r="M280" s="153"/>
      <c r="N280" s="49">
        <v>41969</v>
      </c>
      <c r="O280" s="112" t="s">
        <v>136</v>
      </c>
      <c r="P280" s="25" t="s">
        <v>25</v>
      </c>
    </row>
    <row r="281" spans="2:16" s="139" customFormat="1" x14ac:dyDescent="0.25">
      <c r="B281" s="138" t="s">
        <v>57</v>
      </c>
      <c r="C281" s="24"/>
      <c r="D281" s="3" t="s">
        <v>401</v>
      </c>
      <c r="E281" s="3"/>
      <c r="F281" s="25" t="s">
        <v>7</v>
      </c>
      <c r="G281" s="48" t="s">
        <v>558</v>
      </c>
      <c r="H281" s="25" t="s">
        <v>583</v>
      </c>
      <c r="I281" s="5"/>
      <c r="J281" s="5"/>
      <c r="K281" s="49"/>
      <c r="L281" s="111"/>
      <c r="M281" s="130"/>
      <c r="N281" s="49"/>
      <c r="O281" s="112" t="s">
        <v>136</v>
      </c>
      <c r="P281" s="25" t="s">
        <v>240</v>
      </c>
    </row>
    <row r="282" spans="2:16" s="139" customFormat="1" x14ac:dyDescent="0.25">
      <c r="B282" s="138" t="s">
        <v>164</v>
      </c>
      <c r="C282" s="24"/>
      <c r="D282" s="3" t="s">
        <v>188</v>
      </c>
      <c r="E282" s="3"/>
      <c r="F282" s="25" t="s">
        <v>27</v>
      </c>
      <c r="G282" s="48" t="s">
        <v>503</v>
      </c>
      <c r="H282" s="25" t="s">
        <v>565</v>
      </c>
      <c r="I282" s="5">
        <v>41891</v>
      </c>
      <c r="J282" s="5"/>
      <c r="K282" s="49"/>
      <c r="L282" s="111"/>
      <c r="M282" s="130"/>
      <c r="N282" s="49">
        <v>41897</v>
      </c>
      <c r="O282" s="112" t="s">
        <v>136</v>
      </c>
      <c r="P282" s="25" t="s">
        <v>25</v>
      </c>
    </row>
    <row r="283" spans="2:16" s="139" customFormat="1" x14ac:dyDescent="0.25">
      <c r="B283" s="138" t="s">
        <v>517</v>
      </c>
      <c r="C283" s="24"/>
      <c r="D283" s="3" t="s">
        <v>172</v>
      </c>
      <c r="E283" s="3"/>
      <c r="F283" s="25" t="s">
        <v>7</v>
      </c>
      <c r="G283" s="48" t="s">
        <v>506</v>
      </c>
      <c r="H283" s="25" t="s">
        <v>566</v>
      </c>
      <c r="I283" s="5">
        <v>41897</v>
      </c>
      <c r="J283" s="5"/>
      <c r="K283" s="49"/>
      <c r="L283" s="111"/>
      <c r="M283" s="130"/>
      <c r="N283" s="49"/>
      <c r="O283" s="112" t="s">
        <v>136</v>
      </c>
      <c r="P283" s="25" t="s">
        <v>567</v>
      </c>
    </row>
    <row r="284" spans="2:16" s="139" customFormat="1" ht="25.5" x14ac:dyDescent="0.25">
      <c r="B284" s="138" t="s">
        <v>568</v>
      </c>
      <c r="C284" s="24"/>
      <c r="D284" s="3" t="s">
        <v>401</v>
      </c>
      <c r="E284" s="3"/>
      <c r="F284" s="25" t="s">
        <v>7</v>
      </c>
      <c r="G284" s="48" t="s">
        <v>558</v>
      </c>
      <c r="H284" s="25" t="s">
        <v>569</v>
      </c>
      <c r="I284" s="5">
        <v>41898</v>
      </c>
      <c r="J284" s="5"/>
      <c r="K284" s="49">
        <v>41925</v>
      </c>
      <c r="L284" s="111" t="s">
        <v>579</v>
      </c>
      <c r="M284" s="130"/>
      <c r="N284" s="49"/>
      <c r="O284" s="112" t="s">
        <v>136</v>
      </c>
      <c r="P284" s="25" t="s">
        <v>25</v>
      </c>
    </row>
    <row r="285" spans="2:16" s="139" customFormat="1" x14ac:dyDescent="0.25">
      <c r="B285" s="138" t="s">
        <v>572</v>
      </c>
      <c r="C285" s="24"/>
      <c r="D285" s="3" t="s">
        <v>529</v>
      </c>
      <c r="E285" s="3"/>
      <c r="F285" s="25"/>
      <c r="G285" s="48"/>
      <c r="H285" s="25" t="s">
        <v>573</v>
      </c>
      <c r="I285" s="5">
        <v>41911</v>
      </c>
      <c r="J285" s="5">
        <v>41911</v>
      </c>
      <c r="K285" s="49">
        <v>41912</v>
      </c>
      <c r="L285" s="111"/>
      <c r="M285" s="130"/>
      <c r="N285" s="49">
        <v>41912</v>
      </c>
      <c r="O285" s="112" t="s">
        <v>136</v>
      </c>
      <c r="P285" s="25" t="s">
        <v>25</v>
      </c>
    </row>
    <row r="286" spans="2:16" s="139" customFormat="1" x14ac:dyDescent="0.25">
      <c r="B286" s="138" t="s">
        <v>517</v>
      </c>
      <c r="C286" s="24"/>
      <c r="D286" s="3" t="s">
        <v>306</v>
      </c>
      <c r="E286" s="3"/>
      <c r="F286" s="25" t="s">
        <v>7</v>
      </c>
      <c r="G286" s="48"/>
      <c r="H286" s="25" t="s">
        <v>578</v>
      </c>
      <c r="I286" s="5">
        <v>41918</v>
      </c>
      <c r="J286" s="5"/>
      <c r="K286" s="49">
        <v>41920</v>
      </c>
      <c r="L286" s="111" t="s">
        <v>576</v>
      </c>
      <c r="M286" s="130"/>
      <c r="N286" s="49">
        <v>41919</v>
      </c>
      <c r="O286" s="112" t="s">
        <v>136</v>
      </c>
      <c r="P286" s="25" t="s">
        <v>25</v>
      </c>
    </row>
    <row r="287" spans="2:16" s="139" customFormat="1" x14ac:dyDescent="0.25">
      <c r="B287" s="138" t="s">
        <v>517</v>
      </c>
      <c r="C287" s="24"/>
      <c r="D287" s="3" t="s">
        <v>306</v>
      </c>
      <c r="E287" s="3"/>
      <c r="F287" s="25" t="s">
        <v>7</v>
      </c>
      <c r="G287" s="48"/>
      <c r="H287" s="25" t="s">
        <v>574</v>
      </c>
      <c r="I287" s="5">
        <v>41918</v>
      </c>
      <c r="J287" s="5"/>
      <c r="K287" s="49"/>
      <c r="L287" s="111"/>
      <c r="M287" s="130"/>
      <c r="N287" s="49"/>
      <c r="O287" s="112" t="s">
        <v>136</v>
      </c>
      <c r="P287" s="25" t="s">
        <v>25</v>
      </c>
    </row>
    <row r="288" spans="2:16" s="139" customFormat="1" ht="25.5" x14ac:dyDescent="0.25">
      <c r="B288" s="138" t="s">
        <v>490</v>
      </c>
      <c r="C288" s="24"/>
      <c r="D288" s="3" t="s">
        <v>375</v>
      </c>
      <c r="E288" s="3"/>
      <c r="F288" s="25" t="s">
        <v>7</v>
      </c>
      <c r="G288" s="48"/>
      <c r="H288" s="25" t="s">
        <v>580</v>
      </c>
      <c r="I288" s="5">
        <v>41925</v>
      </c>
      <c r="J288" s="5"/>
      <c r="K288" s="49">
        <v>41935</v>
      </c>
      <c r="L288" s="111" t="s">
        <v>584</v>
      </c>
      <c r="M288" s="130"/>
      <c r="N288" s="49"/>
      <c r="O288" s="112" t="s">
        <v>136</v>
      </c>
      <c r="P288" s="25" t="s">
        <v>25</v>
      </c>
    </row>
    <row r="289" spans="2:16" s="139" customFormat="1" x14ac:dyDescent="0.25">
      <c r="B289" s="138" t="s">
        <v>562</v>
      </c>
      <c r="C289" s="24"/>
      <c r="D289" s="3" t="s">
        <v>582</v>
      </c>
      <c r="E289" s="3"/>
      <c r="F289" s="25" t="s">
        <v>7</v>
      </c>
      <c r="G289" s="48" t="s">
        <v>558</v>
      </c>
      <c r="H289" s="25" t="s">
        <v>581</v>
      </c>
      <c r="I289" s="5">
        <v>41925</v>
      </c>
      <c r="J289" s="5"/>
      <c r="K289" s="49">
        <v>41932</v>
      </c>
      <c r="L289" s="111"/>
      <c r="M289" s="130"/>
      <c r="N289" s="49"/>
      <c r="O289" s="112" t="s">
        <v>136</v>
      </c>
      <c r="P289" s="25" t="s">
        <v>25</v>
      </c>
    </row>
    <row r="290" spans="2:16" s="139" customFormat="1" x14ac:dyDescent="0.25">
      <c r="B290" s="147" t="s">
        <v>163</v>
      </c>
      <c r="C290" s="24"/>
      <c r="D290" s="3" t="s">
        <v>585</v>
      </c>
      <c r="E290" s="3"/>
      <c r="F290" s="25" t="s">
        <v>586</v>
      </c>
      <c r="G290" s="48" t="s">
        <v>506</v>
      </c>
      <c r="H290" s="25" t="s">
        <v>587</v>
      </c>
      <c r="I290" s="5"/>
      <c r="J290" s="5"/>
      <c r="K290" s="49">
        <v>41948</v>
      </c>
      <c r="L290" s="111" t="s">
        <v>607</v>
      </c>
      <c r="M290" s="130"/>
      <c r="N290" s="49">
        <v>41948</v>
      </c>
      <c r="O290" s="112" t="s">
        <v>136</v>
      </c>
      <c r="P290" s="25" t="s">
        <v>240</v>
      </c>
    </row>
    <row r="291" spans="2:16" s="139" customFormat="1" x14ac:dyDescent="0.25">
      <c r="B291" s="138" t="s">
        <v>164</v>
      </c>
      <c r="C291" s="24"/>
      <c r="D291" s="3" t="s">
        <v>585</v>
      </c>
      <c r="E291" s="3"/>
      <c r="F291" s="25" t="s">
        <v>588</v>
      </c>
      <c r="G291" s="48"/>
      <c r="H291" s="25" t="s">
        <v>589</v>
      </c>
      <c r="I291" s="5"/>
      <c r="J291" s="5"/>
      <c r="K291" s="49">
        <v>41940</v>
      </c>
      <c r="L291" s="111" t="s">
        <v>590</v>
      </c>
      <c r="M291" s="130"/>
      <c r="N291" s="49">
        <v>41940</v>
      </c>
      <c r="O291" s="112" t="s">
        <v>136</v>
      </c>
      <c r="P291" s="25" t="s">
        <v>240</v>
      </c>
    </row>
    <row r="292" spans="2:16" s="139" customFormat="1" x14ac:dyDescent="0.25">
      <c r="B292" s="138" t="s">
        <v>591</v>
      </c>
      <c r="C292" s="24"/>
      <c r="D292" s="3" t="s">
        <v>188</v>
      </c>
      <c r="E292" s="3"/>
      <c r="F292" s="25" t="s">
        <v>27</v>
      </c>
      <c r="G292" s="48"/>
      <c r="H292" s="25" t="s">
        <v>589</v>
      </c>
      <c r="I292" s="5"/>
      <c r="J292" s="5"/>
      <c r="K292" s="49">
        <v>41940</v>
      </c>
      <c r="L292" s="111" t="s">
        <v>592</v>
      </c>
      <c r="M292" s="130"/>
      <c r="N292" s="49">
        <v>41940</v>
      </c>
      <c r="O292" s="112" t="s">
        <v>136</v>
      </c>
      <c r="P292" s="25" t="s">
        <v>240</v>
      </c>
    </row>
    <row r="293" spans="2:16" s="139" customFormat="1" x14ac:dyDescent="0.25">
      <c r="B293" s="138" t="s">
        <v>602</v>
      </c>
      <c r="C293" s="24"/>
      <c r="D293" s="3" t="s">
        <v>188</v>
      </c>
      <c r="E293" s="3"/>
      <c r="F293" s="25"/>
      <c r="G293" s="48"/>
      <c r="H293" s="25" t="s">
        <v>603</v>
      </c>
      <c r="I293" s="5"/>
      <c r="J293" s="5"/>
      <c r="K293" s="49"/>
      <c r="L293" s="111" t="s">
        <v>607</v>
      </c>
      <c r="M293" s="130"/>
      <c r="N293" s="49"/>
      <c r="O293" s="112" t="s">
        <v>136</v>
      </c>
      <c r="P293" s="25" t="s">
        <v>240</v>
      </c>
    </row>
    <row r="294" spans="2:16" s="139" customFormat="1" x14ac:dyDescent="0.25">
      <c r="B294" s="138" t="s">
        <v>490</v>
      </c>
      <c r="C294" s="24"/>
      <c r="D294" s="3" t="s">
        <v>596</v>
      </c>
      <c r="E294" s="3"/>
      <c r="F294" s="25"/>
      <c r="G294" s="48"/>
      <c r="H294" s="25" t="s">
        <v>597</v>
      </c>
      <c r="I294" s="5"/>
      <c r="J294" s="5"/>
      <c r="K294" s="49">
        <v>41940</v>
      </c>
      <c r="L294" s="111" t="s">
        <v>598</v>
      </c>
      <c r="M294" s="130"/>
      <c r="N294" s="49"/>
      <c r="O294" s="112" t="s">
        <v>136</v>
      </c>
      <c r="P294" s="25" t="s">
        <v>240</v>
      </c>
    </row>
    <row r="295" spans="2:16" s="139" customFormat="1" x14ac:dyDescent="0.25">
      <c r="B295" s="138" t="s">
        <v>599</v>
      </c>
      <c r="C295" s="24"/>
      <c r="D295" s="3" t="s">
        <v>144</v>
      </c>
      <c r="E295" s="3"/>
      <c r="F295" s="25"/>
      <c r="G295" s="48"/>
      <c r="H295" s="25" t="s">
        <v>600</v>
      </c>
      <c r="I295" s="5"/>
      <c r="J295" s="5"/>
      <c r="K295" s="49">
        <v>41943</v>
      </c>
      <c r="L295" s="111" t="s">
        <v>601</v>
      </c>
      <c r="M295" s="130"/>
      <c r="N295" s="49">
        <v>41943</v>
      </c>
      <c r="O295" s="112" t="s">
        <v>136</v>
      </c>
      <c r="P295" s="25" t="s">
        <v>240</v>
      </c>
    </row>
    <row r="296" spans="2:16" s="139" customFormat="1" x14ac:dyDescent="0.25">
      <c r="B296" s="148" t="s">
        <v>591</v>
      </c>
      <c r="C296" s="24"/>
      <c r="D296" s="3" t="s">
        <v>188</v>
      </c>
      <c r="E296" s="3"/>
      <c r="F296" s="25" t="s">
        <v>588</v>
      </c>
      <c r="G296" s="48"/>
      <c r="H296" s="25" t="s">
        <v>603</v>
      </c>
      <c r="I296" s="5"/>
      <c r="J296" s="5"/>
      <c r="K296" s="49">
        <v>41947</v>
      </c>
      <c r="L296" s="111" t="s">
        <v>605</v>
      </c>
      <c r="M296" s="130"/>
      <c r="N296" s="49"/>
      <c r="O296" s="112" t="s">
        <v>136</v>
      </c>
      <c r="P296" s="25" t="s">
        <v>240</v>
      </c>
    </row>
    <row r="297" spans="2:16" s="139" customFormat="1" x14ac:dyDescent="0.25">
      <c r="B297" s="148" t="s">
        <v>604</v>
      </c>
      <c r="C297" s="24"/>
      <c r="D297" s="3" t="s">
        <v>188</v>
      </c>
      <c r="E297" s="3"/>
      <c r="F297" s="25" t="s">
        <v>588</v>
      </c>
      <c r="G297" s="48"/>
      <c r="H297" s="25" t="s">
        <v>603</v>
      </c>
      <c r="I297" s="5"/>
      <c r="J297" s="5"/>
      <c r="K297" s="49">
        <v>41947</v>
      </c>
      <c r="L297" s="111" t="s">
        <v>606</v>
      </c>
      <c r="M297" s="130"/>
      <c r="N297" s="49"/>
      <c r="O297" s="112" t="s">
        <v>136</v>
      </c>
      <c r="P297" s="25" t="s">
        <v>240</v>
      </c>
    </row>
    <row r="298" spans="2:16" s="139" customFormat="1" x14ac:dyDescent="0.25">
      <c r="B298" s="147" t="s">
        <v>608</v>
      </c>
      <c r="C298" s="24"/>
      <c r="D298" s="3"/>
      <c r="E298" s="3"/>
      <c r="F298" s="25" t="s">
        <v>609</v>
      </c>
      <c r="G298" s="48"/>
      <c r="H298" s="25" t="s">
        <v>611</v>
      </c>
      <c r="I298" s="5"/>
      <c r="J298" s="5"/>
      <c r="K298" s="49">
        <v>41947</v>
      </c>
      <c r="L298" s="111" t="s">
        <v>610</v>
      </c>
      <c r="M298" s="130"/>
      <c r="N298" s="49">
        <v>41948</v>
      </c>
      <c r="O298" s="112" t="s">
        <v>136</v>
      </c>
      <c r="P298" s="25" t="s">
        <v>240</v>
      </c>
    </row>
    <row r="299" spans="2:16" s="139" customFormat="1" x14ac:dyDescent="0.25">
      <c r="B299" s="147" t="s">
        <v>612</v>
      </c>
      <c r="C299" s="24"/>
      <c r="D299" s="3" t="s">
        <v>144</v>
      </c>
      <c r="E299" s="3"/>
      <c r="F299" s="25" t="s">
        <v>27</v>
      </c>
      <c r="G299" s="48"/>
      <c r="H299" s="25" t="s">
        <v>613</v>
      </c>
      <c r="I299" s="5"/>
      <c r="J299" s="5"/>
      <c r="K299" s="49">
        <v>41949</v>
      </c>
      <c r="L299" s="111" t="s">
        <v>545</v>
      </c>
      <c r="M299" s="130"/>
      <c r="N299" s="49"/>
      <c r="O299" s="112" t="s">
        <v>136</v>
      </c>
      <c r="P299" s="25" t="s">
        <v>240</v>
      </c>
    </row>
    <row r="300" spans="2:16" s="139" customFormat="1" ht="25.5" x14ac:dyDescent="0.25">
      <c r="B300" s="147" t="s">
        <v>614</v>
      </c>
      <c r="C300" s="24"/>
      <c r="D300" s="3" t="s">
        <v>151</v>
      </c>
      <c r="E300" s="3"/>
      <c r="F300" s="25" t="s">
        <v>617</v>
      </c>
      <c r="G300" s="48"/>
      <c r="H300" s="25" t="s">
        <v>616</v>
      </c>
      <c r="I300" s="5"/>
      <c r="J300" s="5"/>
      <c r="K300" s="49">
        <v>41957</v>
      </c>
      <c r="L300" s="111" t="s">
        <v>615</v>
      </c>
      <c r="M300" s="130"/>
      <c r="N300" s="49"/>
      <c r="O300" s="112" t="s">
        <v>136</v>
      </c>
      <c r="P300" s="25" t="s">
        <v>240</v>
      </c>
    </row>
    <row r="301" spans="2:16" s="139" customFormat="1" x14ac:dyDescent="0.25">
      <c r="B301" s="147" t="s">
        <v>164</v>
      </c>
      <c r="C301" s="24"/>
      <c r="D301" s="3" t="s">
        <v>585</v>
      </c>
      <c r="E301" s="3"/>
      <c r="F301" s="25" t="s">
        <v>27</v>
      </c>
      <c r="G301" s="48"/>
      <c r="H301" s="25" t="s">
        <v>618</v>
      </c>
      <c r="I301" s="5"/>
      <c r="J301" s="5"/>
      <c r="K301" s="49">
        <v>41956</v>
      </c>
      <c r="L301" s="111" t="s">
        <v>619</v>
      </c>
      <c r="M301" s="130"/>
      <c r="N301" s="49"/>
      <c r="O301" s="112" t="s">
        <v>136</v>
      </c>
      <c r="P301" s="25" t="s">
        <v>240</v>
      </c>
    </row>
    <row r="302" spans="2:16" x14ac:dyDescent="0.25">
      <c r="B302" s="138" t="s">
        <v>594</v>
      </c>
      <c r="C302" s="24"/>
      <c r="D302" s="3" t="s">
        <v>188</v>
      </c>
      <c r="E302" s="3"/>
      <c r="F302" s="25" t="s">
        <v>27</v>
      </c>
      <c r="G302" s="48"/>
      <c r="H302" s="25" t="s">
        <v>595</v>
      </c>
      <c r="I302" s="5"/>
      <c r="J302" s="49"/>
      <c r="K302" s="49">
        <v>41940</v>
      </c>
      <c r="L302" s="130" t="s">
        <v>593</v>
      </c>
      <c r="M302" s="130"/>
      <c r="N302" s="49">
        <v>41971</v>
      </c>
      <c r="O302" s="112" t="s">
        <v>136</v>
      </c>
      <c r="P302" s="2" t="s">
        <v>240</v>
      </c>
    </row>
    <row r="303" spans="2:16" s="139" customFormat="1" ht="39" customHeight="1" x14ac:dyDescent="0.25">
      <c r="B303" s="24" t="s">
        <v>490</v>
      </c>
      <c r="C303" s="24"/>
      <c r="D303" s="3" t="s">
        <v>153</v>
      </c>
      <c r="E303" s="3"/>
      <c r="F303" s="25" t="s">
        <v>7</v>
      </c>
      <c r="G303" s="48" t="s">
        <v>558</v>
      </c>
      <c r="H303" s="25" t="s">
        <v>855</v>
      </c>
      <c r="I303" s="5">
        <v>42020</v>
      </c>
      <c r="J303" s="49">
        <v>42020</v>
      </c>
      <c r="K303" s="202">
        <v>42144</v>
      </c>
      <c r="L303" s="130"/>
      <c r="M303" s="130"/>
      <c r="N303" s="49"/>
      <c r="O303" s="112" t="s">
        <v>136</v>
      </c>
      <c r="P303" s="25"/>
    </row>
    <row r="304" spans="2:16" s="139" customFormat="1" ht="14.25" customHeight="1" x14ac:dyDescent="0.25">
      <c r="B304" s="149" t="s">
        <v>621</v>
      </c>
      <c r="C304" s="24"/>
      <c r="D304" s="3" t="s">
        <v>153</v>
      </c>
      <c r="E304" s="3"/>
      <c r="F304" s="25"/>
      <c r="G304" s="48" t="s">
        <v>558</v>
      </c>
      <c r="H304" s="25" t="s">
        <v>622</v>
      </c>
      <c r="I304" s="5">
        <v>41955</v>
      </c>
      <c r="J304" s="49">
        <v>41968</v>
      </c>
      <c r="K304" s="49">
        <v>42012</v>
      </c>
      <c r="L304" s="130" t="s">
        <v>683</v>
      </c>
      <c r="M304" s="130"/>
      <c r="N304" s="49"/>
      <c r="O304" s="112" t="s">
        <v>136</v>
      </c>
      <c r="P304" s="25" t="s">
        <v>240</v>
      </c>
    </row>
    <row r="305" spans="2:16" s="139" customFormat="1" x14ac:dyDescent="0.25">
      <c r="B305" s="150" t="s">
        <v>458</v>
      </c>
      <c r="C305" s="45"/>
      <c r="D305" s="46" t="s">
        <v>401</v>
      </c>
      <c r="E305" s="46"/>
      <c r="F305" s="48"/>
      <c r="G305" s="48" t="s">
        <v>673</v>
      </c>
      <c r="H305" s="48" t="s">
        <v>630</v>
      </c>
      <c r="I305" s="49">
        <v>41967</v>
      </c>
      <c r="J305" s="49"/>
      <c r="K305" s="49"/>
      <c r="L305" s="130"/>
      <c r="M305" s="130"/>
      <c r="N305" s="49">
        <v>41977</v>
      </c>
      <c r="O305" s="112" t="s">
        <v>136</v>
      </c>
      <c r="P305" s="48" t="s">
        <v>25</v>
      </c>
    </row>
    <row r="306" spans="2:16" s="139" customFormat="1" ht="25.5" x14ac:dyDescent="0.25">
      <c r="B306" s="150" t="s">
        <v>623</v>
      </c>
      <c r="C306" s="45"/>
      <c r="D306" s="46" t="s">
        <v>188</v>
      </c>
      <c r="E306" s="46"/>
      <c r="F306" s="48"/>
      <c r="G306" s="48" t="s">
        <v>673</v>
      </c>
      <c r="H306" s="48" t="s">
        <v>624</v>
      </c>
      <c r="I306" s="49">
        <v>41967</v>
      </c>
      <c r="J306" s="49"/>
      <c r="K306" s="49"/>
      <c r="L306" s="130"/>
      <c r="M306" s="130"/>
      <c r="N306" s="49" t="s">
        <v>787</v>
      </c>
      <c r="O306" s="112" t="s">
        <v>136</v>
      </c>
      <c r="P306" s="48" t="s">
        <v>620</v>
      </c>
    </row>
    <row r="307" spans="2:16" s="139" customFormat="1" x14ac:dyDescent="0.25">
      <c r="B307" s="150" t="s">
        <v>422</v>
      </c>
      <c r="C307" s="45"/>
      <c r="D307" s="46" t="s">
        <v>153</v>
      </c>
      <c r="E307" s="46"/>
      <c r="F307" s="48"/>
      <c r="G307" s="48"/>
      <c r="H307" s="48" t="s">
        <v>625</v>
      </c>
      <c r="I307" s="49">
        <v>41967</v>
      </c>
      <c r="J307" s="49">
        <v>41968</v>
      </c>
      <c r="K307" s="49">
        <v>41970</v>
      </c>
      <c r="L307" s="130"/>
      <c r="M307" s="130"/>
      <c r="N307" s="49">
        <v>42000</v>
      </c>
      <c r="O307" s="112" t="s">
        <v>136</v>
      </c>
      <c r="P307" s="48" t="s">
        <v>25</v>
      </c>
    </row>
    <row r="308" spans="2:16" s="139" customFormat="1" ht="25.5" x14ac:dyDescent="0.25">
      <c r="B308" s="150" t="s">
        <v>422</v>
      </c>
      <c r="C308" s="45"/>
      <c r="D308" s="46" t="s">
        <v>188</v>
      </c>
      <c r="E308" s="46"/>
      <c r="F308" s="48"/>
      <c r="G308" s="48"/>
      <c r="H308" s="151" t="s">
        <v>684</v>
      </c>
      <c r="I308" s="49">
        <v>41967</v>
      </c>
      <c r="J308" s="49">
        <v>41968</v>
      </c>
      <c r="K308" s="49"/>
      <c r="L308" s="130"/>
      <c r="M308" s="130"/>
      <c r="N308" s="49"/>
      <c r="O308" s="112" t="s">
        <v>738</v>
      </c>
      <c r="P308" s="48" t="s">
        <v>342</v>
      </c>
    </row>
    <row r="309" spans="2:16" s="139" customFormat="1" ht="25.5" x14ac:dyDescent="0.25">
      <c r="B309" s="152" t="s">
        <v>6</v>
      </c>
      <c r="C309" s="45"/>
      <c r="D309" s="46" t="s">
        <v>144</v>
      </c>
      <c r="E309" s="46"/>
      <c r="F309" s="48"/>
      <c r="G309" s="48"/>
      <c r="H309" s="48" t="s">
        <v>600</v>
      </c>
      <c r="I309" s="49"/>
      <c r="J309" s="49">
        <v>41968</v>
      </c>
      <c r="K309" s="49">
        <v>41969</v>
      </c>
      <c r="L309" s="153" t="s">
        <v>635</v>
      </c>
      <c r="M309" s="153"/>
      <c r="N309" s="49"/>
      <c r="O309" s="112" t="s">
        <v>136</v>
      </c>
      <c r="P309" s="48" t="s">
        <v>25</v>
      </c>
    </row>
    <row r="310" spans="2:16" s="139" customFormat="1" ht="25.5" x14ac:dyDescent="0.25">
      <c r="B310" s="154" t="s">
        <v>562</v>
      </c>
      <c r="C310" s="45"/>
      <c r="D310" s="46" t="s">
        <v>585</v>
      </c>
      <c r="E310" s="46"/>
      <c r="F310" s="48" t="s">
        <v>7</v>
      </c>
      <c r="G310" s="48" t="s">
        <v>626</v>
      </c>
      <c r="H310" s="48" t="s">
        <v>627</v>
      </c>
      <c r="I310" s="49">
        <v>41969</v>
      </c>
      <c r="J310" s="49">
        <v>41969</v>
      </c>
      <c r="K310" s="49">
        <v>41970</v>
      </c>
      <c r="L310" s="153" t="s">
        <v>631</v>
      </c>
      <c r="M310" s="153"/>
      <c r="N310" s="49"/>
      <c r="O310" s="112" t="s">
        <v>136</v>
      </c>
      <c r="P310" s="48" t="s">
        <v>25</v>
      </c>
    </row>
    <row r="311" spans="2:16" ht="25.5" x14ac:dyDescent="0.25">
      <c r="B311" s="154" t="s">
        <v>131</v>
      </c>
      <c r="C311" s="3"/>
      <c r="D311" s="3"/>
      <c r="E311" s="2"/>
      <c r="F311" s="2" t="s">
        <v>7</v>
      </c>
      <c r="G311" s="2"/>
      <c r="H311" s="48" t="s">
        <v>629</v>
      </c>
      <c r="I311" s="49">
        <v>41969</v>
      </c>
      <c r="J311" s="49">
        <v>41969</v>
      </c>
      <c r="K311" s="49">
        <v>41970</v>
      </c>
      <c r="L311" s="153" t="s">
        <v>633</v>
      </c>
      <c r="M311" s="153"/>
      <c r="N311" s="2"/>
      <c r="O311" s="112" t="s">
        <v>136</v>
      </c>
      <c r="P311" s="48" t="s">
        <v>25</v>
      </c>
    </row>
    <row r="312" spans="2:16" s="139" customFormat="1" x14ac:dyDescent="0.25">
      <c r="B312" s="154" t="s">
        <v>637</v>
      </c>
      <c r="C312" s="45"/>
      <c r="D312" s="46" t="s">
        <v>151</v>
      </c>
      <c r="E312" s="46"/>
      <c r="F312" s="48" t="s">
        <v>7</v>
      </c>
      <c r="G312" s="48"/>
      <c r="H312" s="48" t="s">
        <v>638</v>
      </c>
      <c r="I312" s="49"/>
      <c r="J312" s="49">
        <v>41969</v>
      </c>
      <c r="K312" s="49">
        <v>41971</v>
      </c>
      <c r="L312" s="153" t="s">
        <v>632</v>
      </c>
      <c r="M312" s="153"/>
      <c r="N312" s="49"/>
      <c r="O312" s="112" t="s">
        <v>136</v>
      </c>
      <c r="P312" s="48" t="s">
        <v>25</v>
      </c>
    </row>
    <row r="313" spans="2:16" s="139" customFormat="1" x14ac:dyDescent="0.25">
      <c r="B313" s="150" t="s">
        <v>639</v>
      </c>
      <c r="C313" s="3"/>
      <c r="D313" s="3" t="s">
        <v>153</v>
      </c>
      <c r="E313" s="3"/>
      <c r="F313" s="25"/>
      <c r="G313" s="25"/>
      <c r="H313" s="25" t="s">
        <v>644</v>
      </c>
      <c r="I313" s="5"/>
      <c r="J313" s="5">
        <v>41976</v>
      </c>
      <c r="K313" s="5">
        <v>41977</v>
      </c>
      <c r="L313" s="5" t="s">
        <v>645</v>
      </c>
      <c r="M313" s="5"/>
      <c r="N313" s="5">
        <v>41977</v>
      </c>
      <c r="O313" s="112" t="s">
        <v>136</v>
      </c>
      <c r="P313" s="25" t="s">
        <v>25</v>
      </c>
    </row>
    <row r="314" spans="2:16" x14ac:dyDescent="0.25">
      <c r="B314" s="155" t="s">
        <v>556</v>
      </c>
      <c r="C314" s="3"/>
      <c r="D314" s="3" t="s">
        <v>306</v>
      </c>
      <c r="E314" s="3"/>
      <c r="F314" s="25" t="s">
        <v>7</v>
      </c>
      <c r="G314" s="48" t="s">
        <v>558</v>
      </c>
      <c r="H314" s="25" t="s">
        <v>640</v>
      </c>
      <c r="I314" s="5">
        <v>41976</v>
      </c>
      <c r="J314" s="49">
        <v>41978</v>
      </c>
      <c r="K314" s="156">
        <v>42010</v>
      </c>
      <c r="L314" s="157" t="s">
        <v>665</v>
      </c>
      <c r="M314" s="157"/>
      <c r="N314" s="2"/>
      <c r="O314" s="38" t="s">
        <v>136</v>
      </c>
      <c r="P314" s="48" t="s">
        <v>25</v>
      </c>
    </row>
    <row r="315" spans="2:16" s="139" customFormat="1" x14ac:dyDescent="0.25">
      <c r="B315" s="150" t="s">
        <v>312</v>
      </c>
      <c r="C315" s="45"/>
      <c r="D315" s="46" t="s">
        <v>306</v>
      </c>
      <c r="E315" s="46"/>
      <c r="F315" s="48" t="s">
        <v>7</v>
      </c>
      <c r="G315" s="48" t="s">
        <v>558</v>
      </c>
      <c r="H315" s="48" t="s">
        <v>640</v>
      </c>
      <c r="I315" s="49">
        <v>41976</v>
      </c>
      <c r="J315" s="49">
        <v>41978</v>
      </c>
      <c r="K315" s="158">
        <v>41991</v>
      </c>
      <c r="L315" s="157" t="s">
        <v>647</v>
      </c>
      <c r="M315" s="157"/>
      <c r="N315" s="49"/>
      <c r="O315" s="112" t="s">
        <v>136</v>
      </c>
      <c r="P315" s="48" t="s">
        <v>25</v>
      </c>
    </row>
    <row r="316" spans="2:16" s="139" customFormat="1" ht="14.25" customHeight="1" x14ac:dyDescent="0.25">
      <c r="B316" s="149" t="s">
        <v>642</v>
      </c>
      <c r="C316" s="24"/>
      <c r="D316" s="3" t="s">
        <v>188</v>
      </c>
      <c r="E316" s="3"/>
      <c r="F316" s="25" t="s">
        <v>27</v>
      </c>
      <c r="G316" s="48"/>
      <c r="H316" s="25" t="s">
        <v>643</v>
      </c>
      <c r="I316" s="5"/>
      <c r="J316" s="49">
        <v>41976</v>
      </c>
      <c r="K316" s="49">
        <v>41977</v>
      </c>
      <c r="L316" s="130" t="s">
        <v>584</v>
      </c>
      <c r="M316" s="130"/>
      <c r="N316" s="49">
        <v>41977</v>
      </c>
      <c r="O316" s="112" t="s">
        <v>136</v>
      </c>
      <c r="P316" s="25" t="s">
        <v>25</v>
      </c>
    </row>
    <row r="317" spans="2:16" s="139" customFormat="1" x14ac:dyDescent="0.25">
      <c r="B317" s="152" t="s">
        <v>163</v>
      </c>
      <c r="C317" s="45"/>
      <c r="D317" s="46" t="s">
        <v>585</v>
      </c>
      <c r="E317" s="46"/>
      <c r="F317" s="48"/>
      <c r="G317" s="48"/>
      <c r="H317" s="48" t="s">
        <v>646</v>
      </c>
      <c r="I317" s="49"/>
      <c r="J317" s="49">
        <v>41978</v>
      </c>
      <c r="K317" s="49">
        <v>41981</v>
      </c>
      <c r="L317" s="130" t="s">
        <v>571</v>
      </c>
      <c r="M317" s="130"/>
      <c r="N317" s="49">
        <v>41981</v>
      </c>
      <c r="O317" s="112" t="s">
        <v>136</v>
      </c>
      <c r="P317" s="48" t="s">
        <v>25</v>
      </c>
    </row>
    <row r="318" spans="2:16" s="139" customFormat="1" x14ac:dyDescent="0.25">
      <c r="B318" s="159" t="s">
        <v>648</v>
      </c>
      <c r="C318" s="45"/>
      <c r="D318" s="46" t="s">
        <v>649</v>
      </c>
      <c r="E318" s="46"/>
      <c r="F318" s="48" t="s">
        <v>7</v>
      </c>
      <c r="G318" s="48" t="s">
        <v>558</v>
      </c>
      <c r="H318" s="48" t="s">
        <v>700</v>
      </c>
      <c r="I318" s="49">
        <v>41981</v>
      </c>
      <c r="J318" s="49">
        <v>42020</v>
      </c>
      <c r="K318" s="49">
        <v>42024</v>
      </c>
      <c r="L318" s="130"/>
      <c r="M318" s="130"/>
      <c r="N318" s="49"/>
      <c r="O318" s="112"/>
      <c r="P318" s="48" t="s">
        <v>240</v>
      </c>
    </row>
    <row r="319" spans="2:16" s="139" customFormat="1" x14ac:dyDescent="0.25">
      <c r="B319" s="45" t="s">
        <v>466</v>
      </c>
      <c r="C319" s="45"/>
      <c r="D319" s="46" t="s">
        <v>199</v>
      </c>
      <c r="E319" s="46"/>
      <c r="F319" s="48" t="s">
        <v>7</v>
      </c>
      <c r="G319" s="48"/>
      <c r="H319" s="48" t="s">
        <v>650</v>
      </c>
      <c r="I319" s="49">
        <v>41981</v>
      </c>
      <c r="J319" s="49">
        <v>41983</v>
      </c>
      <c r="K319" s="49">
        <v>41984</v>
      </c>
      <c r="L319" s="130" t="s">
        <v>659</v>
      </c>
      <c r="M319" s="130"/>
      <c r="N319" s="49">
        <v>41984</v>
      </c>
      <c r="O319" s="112"/>
      <c r="P319" s="48" t="s">
        <v>240</v>
      </c>
    </row>
    <row r="320" spans="2:16" s="139" customFormat="1" x14ac:dyDescent="0.25">
      <c r="B320" s="45" t="s">
        <v>466</v>
      </c>
      <c r="C320" s="45"/>
      <c r="D320" s="46" t="s">
        <v>529</v>
      </c>
      <c r="E320" s="46"/>
      <c r="F320" s="48" t="s">
        <v>7</v>
      </c>
      <c r="G320" s="48"/>
      <c r="H320" s="48" t="s">
        <v>651</v>
      </c>
      <c r="I320" s="49">
        <v>41981</v>
      </c>
      <c r="J320" s="49">
        <v>41983</v>
      </c>
      <c r="K320" s="158">
        <v>41995</v>
      </c>
      <c r="L320" s="157" t="s">
        <v>664</v>
      </c>
      <c r="M320" s="157"/>
      <c r="N320" s="49"/>
      <c r="O320" s="112"/>
      <c r="P320" s="48" t="s">
        <v>25</v>
      </c>
    </row>
    <row r="321" spans="2:16" s="139" customFormat="1" x14ac:dyDescent="0.25">
      <c r="B321" s="48" t="s">
        <v>652</v>
      </c>
      <c r="C321" s="24"/>
      <c r="D321" s="3" t="s">
        <v>188</v>
      </c>
      <c r="E321" s="3"/>
      <c r="F321" s="25"/>
      <c r="G321" s="48"/>
      <c r="H321" s="25" t="s">
        <v>856</v>
      </c>
      <c r="I321" s="5"/>
      <c r="J321" s="5">
        <v>41983</v>
      </c>
      <c r="K321" s="49">
        <v>41984</v>
      </c>
      <c r="L321" s="111" t="s">
        <v>655</v>
      </c>
      <c r="M321" s="130"/>
      <c r="N321" s="49">
        <v>41984</v>
      </c>
      <c r="O321" s="112" t="s">
        <v>136</v>
      </c>
      <c r="P321" s="48" t="s">
        <v>25</v>
      </c>
    </row>
    <row r="322" spans="2:16" s="139" customFormat="1" x14ac:dyDescent="0.25">
      <c r="B322" s="48" t="s">
        <v>653</v>
      </c>
      <c r="C322" s="24"/>
      <c r="D322" s="3" t="s">
        <v>188</v>
      </c>
      <c r="E322" s="3"/>
      <c r="F322" s="25"/>
      <c r="G322" s="48"/>
      <c r="H322" s="25" t="s">
        <v>857</v>
      </c>
      <c r="I322" s="5"/>
      <c r="J322" s="5">
        <v>41983</v>
      </c>
      <c r="K322" s="49">
        <v>41984</v>
      </c>
      <c r="L322" s="111" t="s">
        <v>656</v>
      </c>
      <c r="M322" s="130"/>
      <c r="N322" s="49">
        <v>41984</v>
      </c>
      <c r="O322" s="112" t="s">
        <v>136</v>
      </c>
      <c r="P322" s="48" t="s">
        <v>25</v>
      </c>
    </row>
    <row r="323" spans="2:16" s="139" customFormat="1" x14ac:dyDescent="0.25">
      <c r="B323" s="48" t="s">
        <v>602</v>
      </c>
      <c r="C323" s="45"/>
      <c r="D323" s="46" t="s">
        <v>188</v>
      </c>
      <c r="E323" s="46"/>
      <c r="F323" s="48"/>
      <c r="G323" s="48"/>
      <c r="H323" s="48" t="s">
        <v>857</v>
      </c>
      <c r="I323" s="49"/>
      <c r="J323" s="49">
        <v>41983</v>
      </c>
      <c r="K323" s="49">
        <v>41984</v>
      </c>
      <c r="L323" s="130" t="s">
        <v>654</v>
      </c>
      <c r="M323" s="130"/>
      <c r="N323" s="49">
        <v>41984</v>
      </c>
      <c r="O323" s="112" t="s">
        <v>136</v>
      </c>
      <c r="P323" s="48" t="s">
        <v>25</v>
      </c>
    </row>
    <row r="324" spans="2:16" s="139" customFormat="1" x14ac:dyDescent="0.25">
      <c r="B324" s="48" t="s">
        <v>657</v>
      </c>
      <c r="C324" s="24"/>
      <c r="D324" s="3" t="s">
        <v>188</v>
      </c>
      <c r="E324" s="3"/>
      <c r="F324" s="25"/>
      <c r="G324" s="48"/>
      <c r="H324" s="25" t="s">
        <v>858</v>
      </c>
      <c r="I324" s="5"/>
      <c r="J324" s="5">
        <v>41983</v>
      </c>
      <c r="K324" s="49">
        <v>41984</v>
      </c>
      <c r="L324" s="111" t="s">
        <v>658</v>
      </c>
      <c r="M324" s="130"/>
      <c r="N324" s="49">
        <v>41984</v>
      </c>
      <c r="O324" s="112" t="s">
        <v>136</v>
      </c>
      <c r="P324" s="48" t="s">
        <v>25</v>
      </c>
    </row>
    <row r="325" spans="2:16" s="139" customFormat="1" x14ac:dyDescent="0.25">
      <c r="B325" s="48" t="s">
        <v>657</v>
      </c>
      <c r="C325" s="24"/>
      <c r="D325" s="3" t="s">
        <v>188</v>
      </c>
      <c r="E325" s="3"/>
      <c r="F325" s="25"/>
      <c r="G325" s="48"/>
      <c r="H325" s="25" t="s">
        <v>859</v>
      </c>
      <c r="I325" s="5"/>
      <c r="J325" s="5">
        <v>41983</v>
      </c>
      <c r="K325" s="49">
        <v>41984</v>
      </c>
      <c r="L325" s="111" t="s">
        <v>545</v>
      </c>
      <c r="M325" s="130"/>
      <c r="N325" s="49">
        <v>41984</v>
      </c>
      <c r="O325" s="112" t="s">
        <v>136</v>
      </c>
      <c r="P325" s="48" t="s">
        <v>25</v>
      </c>
    </row>
    <row r="326" spans="2:16" s="139" customFormat="1" ht="25.5" x14ac:dyDescent="0.25">
      <c r="B326" s="24" t="s">
        <v>660</v>
      </c>
      <c r="C326" s="24"/>
      <c r="D326" s="3" t="s">
        <v>401</v>
      </c>
      <c r="E326" s="3"/>
      <c r="F326" s="25"/>
      <c r="G326" s="48" t="s">
        <v>558</v>
      </c>
      <c r="H326" s="25" t="s">
        <v>661</v>
      </c>
      <c r="I326" s="5">
        <v>41985</v>
      </c>
      <c r="J326" s="5">
        <v>42012</v>
      </c>
      <c r="K326" s="49" t="s">
        <v>682</v>
      </c>
      <c r="L326" s="111"/>
      <c r="M326" s="130"/>
      <c r="N326" s="49">
        <v>42067</v>
      </c>
      <c r="O326" s="112" t="s">
        <v>136</v>
      </c>
      <c r="P326" s="48" t="s">
        <v>25</v>
      </c>
    </row>
    <row r="327" spans="2:16" s="139" customFormat="1" x14ac:dyDescent="0.25">
      <c r="B327" s="24" t="s">
        <v>662</v>
      </c>
      <c r="C327" s="24"/>
      <c r="D327" s="3" t="s">
        <v>172</v>
      </c>
      <c r="E327" s="3"/>
      <c r="F327" s="25"/>
      <c r="G327" s="48" t="s">
        <v>558</v>
      </c>
      <c r="H327" s="25" t="s">
        <v>663</v>
      </c>
      <c r="I327" s="5">
        <v>41988</v>
      </c>
      <c r="J327" s="5">
        <v>42020</v>
      </c>
      <c r="K327" s="49">
        <v>42110</v>
      </c>
      <c r="L327" s="111"/>
      <c r="M327" s="130"/>
      <c r="N327" s="49">
        <v>42110</v>
      </c>
      <c r="O327" s="112" t="s">
        <v>136</v>
      </c>
      <c r="P327" s="48" t="s">
        <v>25</v>
      </c>
    </row>
    <row r="328" spans="2:16" s="139" customFormat="1" x14ac:dyDescent="0.25">
      <c r="B328" s="160" t="s">
        <v>666</v>
      </c>
      <c r="C328" s="24"/>
      <c r="D328" s="3" t="s">
        <v>144</v>
      </c>
      <c r="E328" s="3"/>
      <c r="F328" s="25"/>
      <c r="G328" s="48"/>
      <c r="H328" s="25" t="s">
        <v>667</v>
      </c>
      <c r="I328" s="5">
        <v>41991</v>
      </c>
      <c r="J328" s="5">
        <v>41991</v>
      </c>
      <c r="K328" s="49">
        <v>41992</v>
      </c>
      <c r="L328" s="111" t="s">
        <v>658</v>
      </c>
      <c r="M328" s="130"/>
      <c r="N328" s="49"/>
      <c r="O328" s="112" t="s">
        <v>668</v>
      </c>
      <c r="P328" s="48" t="s">
        <v>25</v>
      </c>
    </row>
    <row r="329" spans="2:16" s="139" customFormat="1" ht="51" x14ac:dyDescent="0.25">
      <c r="B329" s="161" t="s">
        <v>669</v>
      </c>
      <c r="C329" s="161"/>
      <c r="D329" s="162" t="s">
        <v>144</v>
      </c>
      <c r="E329" s="162"/>
      <c r="F329" s="163" t="s">
        <v>7</v>
      </c>
      <c r="G329" s="164" t="s">
        <v>558</v>
      </c>
      <c r="H329" s="163" t="s">
        <v>670</v>
      </c>
      <c r="I329" s="165">
        <v>42009</v>
      </c>
      <c r="J329" s="165">
        <v>42012</v>
      </c>
      <c r="K329" s="166" t="s">
        <v>697</v>
      </c>
      <c r="L329" s="167"/>
      <c r="M329" s="204"/>
      <c r="N329" s="166"/>
      <c r="O329" s="168" t="s">
        <v>789</v>
      </c>
      <c r="P329" s="164" t="s">
        <v>342</v>
      </c>
    </row>
    <row r="330" spans="2:16" s="139" customFormat="1" x14ac:dyDescent="0.25">
      <c r="B330" s="160" t="s">
        <v>128</v>
      </c>
      <c r="C330" s="24"/>
      <c r="D330" s="3" t="s">
        <v>153</v>
      </c>
      <c r="E330" s="3"/>
      <c r="F330" s="25"/>
      <c r="G330" s="48" t="s">
        <v>504</v>
      </c>
      <c r="H330" s="25" t="s">
        <v>432</v>
      </c>
      <c r="I330" s="5">
        <v>42009</v>
      </c>
      <c r="J330" s="5"/>
      <c r="K330" s="49"/>
      <c r="L330" s="111"/>
      <c r="M330" s="130"/>
      <c r="N330" s="49">
        <v>42010</v>
      </c>
      <c r="O330" s="112"/>
      <c r="P330" s="48" t="s">
        <v>240</v>
      </c>
    </row>
    <row r="331" spans="2:16" s="139" customFormat="1" x14ac:dyDescent="0.25">
      <c r="B331" s="160" t="s">
        <v>476</v>
      </c>
      <c r="C331" s="24"/>
      <c r="D331" s="3" t="s">
        <v>172</v>
      </c>
      <c r="E331" s="3"/>
      <c r="F331" s="25"/>
      <c r="G331" s="48" t="s">
        <v>504</v>
      </c>
      <c r="H331" s="25" t="s">
        <v>674</v>
      </c>
      <c r="I331" s="5">
        <v>42009</v>
      </c>
      <c r="J331" s="5"/>
      <c r="K331" s="49"/>
      <c r="L331" s="111"/>
      <c r="M331" s="130"/>
      <c r="N331" s="49">
        <v>42010</v>
      </c>
      <c r="O331" s="112"/>
      <c r="P331" s="48" t="s">
        <v>240</v>
      </c>
    </row>
    <row r="332" spans="2:16" s="139" customFormat="1" x14ac:dyDescent="0.25">
      <c r="B332" s="160" t="s">
        <v>74</v>
      </c>
      <c r="C332" s="24"/>
      <c r="D332" s="3" t="s">
        <v>153</v>
      </c>
      <c r="E332" s="3"/>
      <c r="F332" s="25"/>
      <c r="G332" s="48" t="s">
        <v>504</v>
      </c>
      <c r="H332" s="25" t="s">
        <v>674</v>
      </c>
      <c r="I332" s="5">
        <v>42009</v>
      </c>
      <c r="J332" s="5"/>
      <c r="K332" s="49"/>
      <c r="L332" s="111"/>
      <c r="M332" s="130"/>
      <c r="N332" s="49">
        <v>42010</v>
      </c>
      <c r="O332" s="112"/>
      <c r="P332" s="48" t="s">
        <v>240</v>
      </c>
    </row>
    <row r="333" spans="2:16" s="139" customFormat="1" x14ac:dyDescent="0.25">
      <c r="B333" s="24" t="s">
        <v>675</v>
      </c>
      <c r="C333" s="24"/>
      <c r="D333" s="3" t="s">
        <v>354</v>
      </c>
      <c r="E333" s="3"/>
      <c r="F333" s="25"/>
      <c r="G333" s="48" t="s">
        <v>558</v>
      </c>
      <c r="H333" s="25" t="s">
        <v>791</v>
      </c>
      <c r="I333" s="5">
        <v>42010</v>
      </c>
      <c r="J333" s="5"/>
      <c r="K333" s="49"/>
      <c r="L333" s="169" t="s">
        <v>207</v>
      </c>
      <c r="M333" s="157"/>
      <c r="N333" s="49"/>
      <c r="O333" s="112" t="s">
        <v>136</v>
      </c>
      <c r="P333" s="48"/>
    </row>
    <row r="334" spans="2:16" s="139" customFormat="1" ht="51" x14ac:dyDescent="0.25">
      <c r="B334" s="24" t="s">
        <v>678</v>
      </c>
      <c r="C334" s="170" t="s">
        <v>753</v>
      </c>
      <c r="D334" s="3" t="s">
        <v>153</v>
      </c>
      <c r="E334" s="3"/>
      <c r="F334" s="25"/>
      <c r="G334" s="48" t="s">
        <v>676</v>
      </c>
      <c r="H334" s="25" t="s">
        <v>677</v>
      </c>
      <c r="I334" s="5">
        <v>42010</v>
      </c>
      <c r="J334" s="5">
        <v>42012</v>
      </c>
      <c r="K334" s="156" t="s">
        <v>752</v>
      </c>
      <c r="L334" s="171" t="s">
        <v>755</v>
      </c>
      <c r="M334" s="184"/>
      <c r="N334" s="49" t="s">
        <v>758</v>
      </c>
      <c r="O334" s="112" t="s">
        <v>136</v>
      </c>
      <c r="P334" s="48" t="s">
        <v>25</v>
      </c>
    </row>
    <row r="335" spans="2:16" s="139" customFormat="1" ht="63.75" x14ac:dyDescent="0.25">
      <c r="B335" s="172" t="s">
        <v>220</v>
      </c>
      <c r="C335" s="24"/>
      <c r="D335" s="3" t="s">
        <v>153</v>
      </c>
      <c r="E335" s="3"/>
      <c r="F335" s="25"/>
      <c r="G335" s="48" t="s">
        <v>558</v>
      </c>
      <c r="H335" s="25" t="s">
        <v>679</v>
      </c>
      <c r="I335" s="5">
        <v>42011</v>
      </c>
      <c r="J335" s="5">
        <v>42020</v>
      </c>
      <c r="K335" s="49">
        <v>42024</v>
      </c>
      <c r="L335" s="171" t="s">
        <v>698</v>
      </c>
      <c r="M335" s="184"/>
      <c r="N335" s="49"/>
      <c r="O335" s="112"/>
      <c r="P335" s="48" t="s">
        <v>25</v>
      </c>
    </row>
    <row r="336" spans="2:16" s="139" customFormat="1" x14ac:dyDescent="0.25">
      <c r="B336" s="160" t="s">
        <v>163</v>
      </c>
      <c r="C336" s="24"/>
      <c r="D336" s="3" t="s">
        <v>188</v>
      </c>
      <c r="E336" s="3"/>
      <c r="F336" s="25" t="s">
        <v>588</v>
      </c>
      <c r="G336" s="48"/>
      <c r="H336" s="25" t="s">
        <v>680</v>
      </c>
      <c r="I336" s="5"/>
      <c r="J336" s="5">
        <v>42012</v>
      </c>
      <c r="K336" s="49">
        <v>42013</v>
      </c>
      <c r="L336" s="111"/>
      <c r="M336" s="130"/>
      <c r="N336" s="49"/>
      <c r="O336" s="112" t="s">
        <v>136</v>
      </c>
      <c r="P336" s="48" t="s">
        <v>240</v>
      </c>
    </row>
    <row r="337" spans="2:16" s="139" customFormat="1" x14ac:dyDescent="0.25">
      <c r="B337" s="160" t="s">
        <v>604</v>
      </c>
      <c r="C337" s="24"/>
      <c r="D337" s="3" t="s">
        <v>188</v>
      </c>
      <c r="E337" s="3"/>
      <c r="F337" s="25" t="s">
        <v>588</v>
      </c>
      <c r="G337" s="48"/>
      <c r="H337" s="25" t="s">
        <v>681</v>
      </c>
      <c r="I337" s="5"/>
      <c r="J337" s="5">
        <v>42012</v>
      </c>
      <c r="K337" s="49">
        <v>42013</v>
      </c>
      <c r="L337" s="111"/>
      <c r="M337" s="130"/>
      <c r="N337" s="49"/>
      <c r="O337" s="112" t="s">
        <v>136</v>
      </c>
      <c r="P337" s="48" t="s">
        <v>240</v>
      </c>
    </row>
    <row r="338" spans="2:16" s="139" customFormat="1" x14ac:dyDescent="0.25">
      <c r="B338" s="170" t="s">
        <v>422</v>
      </c>
      <c r="C338" s="24"/>
      <c r="D338" s="3" t="s">
        <v>144</v>
      </c>
      <c r="E338" s="3"/>
      <c r="F338" s="25"/>
      <c r="G338" s="48" t="s">
        <v>558</v>
      </c>
      <c r="H338" s="25" t="s">
        <v>686</v>
      </c>
      <c r="I338" s="5">
        <v>42016</v>
      </c>
      <c r="J338" s="5">
        <v>42017</v>
      </c>
      <c r="K338" s="49">
        <v>42018</v>
      </c>
      <c r="L338" s="111" t="s">
        <v>590</v>
      </c>
      <c r="M338" s="130"/>
      <c r="N338" s="49"/>
      <c r="O338" s="112" t="s">
        <v>136</v>
      </c>
      <c r="P338" s="48" t="s">
        <v>25</v>
      </c>
    </row>
    <row r="339" spans="2:16" s="139" customFormat="1" x14ac:dyDescent="0.25">
      <c r="B339" s="160" t="s">
        <v>89</v>
      </c>
      <c r="C339" s="24"/>
      <c r="D339" s="3" t="s">
        <v>375</v>
      </c>
      <c r="E339" s="3"/>
      <c r="F339" s="25"/>
      <c r="G339" s="48" t="s">
        <v>504</v>
      </c>
      <c r="H339" s="25" t="s">
        <v>685</v>
      </c>
      <c r="I339" s="5">
        <v>42016</v>
      </c>
      <c r="J339" s="5">
        <v>42018</v>
      </c>
      <c r="K339" s="49">
        <v>42019</v>
      </c>
      <c r="L339" s="111"/>
      <c r="M339" s="130"/>
      <c r="N339" s="49"/>
      <c r="O339" s="112" t="s">
        <v>136</v>
      </c>
      <c r="P339" s="48" t="s">
        <v>25</v>
      </c>
    </row>
    <row r="340" spans="2:16" s="139" customFormat="1" x14ac:dyDescent="0.25">
      <c r="B340" s="170" t="s">
        <v>599</v>
      </c>
      <c r="C340" s="24"/>
      <c r="D340" s="3" t="s">
        <v>144</v>
      </c>
      <c r="E340" s="3"/>
      <c r="F340" s="25"/>
      <c r="G340" s="48" t="s">
        <v>671</v>
      </c>
      <c r="H340" s="25" t="s">
        <v>687</v>
      </c>
      <c r="I340" s="5">
        <v>42018</v>
      </c>
      <c r="J340" s="5">
        <v>42018</v>
      </c>
      <c r="K340" s="49">
        <v>42019</v>
      </c>
      <c r="L340" s="111" t="s">
        <v>545</v>
      </c>
      <c r="M340" s="130"/>
      <c r="N340" s="49"/>
      <c r="O340" s="112" t="s">
        <v>136</v>
      </c>
      <c r="P340" s="48" t="s">
        <v>25</v>
      </c>
    </row>
    <row r="341" spans="2:16" s="139" customFormat="1" x14ac:dyDescent="0.25">
      <c r="B341" s="170" t="s">
        <v>694</v>
      </c>
      <c r="C341" s="24"/>
      <c r="D341" s="3" t="s">
        <v>188</v>
      </c>
      <c r="E341" s="3"/>
      <c r="F341" s="25"/>
      <c r="G341" s="48" t="s">
        <v>558</v>
      </c>
      <c r="H341" s="25" t="s">
        <v>688</v>
      </c>
      <c r="I341" s="5"/>
      <c r="J341" s="5">
        <v>42019</v>
      </c>
      <c r="K341" s="49">
        <v>42020</v>
      </c>
      <c r="L341" s="111" t="s">
        <v>689</v>
      </c>
      <c r="M341" s="130"/>
      <c r="N341" s="49"/>
      <c r="O341" s="112" t="s">
        <v>136</v>
      </c>
      <c r="P341" s="48" t="s">
        <v>25</v>
      </c>
    </row>
    <row r="342" spans="2:16" s="139" customFormat="1" ht="25.5" x14ac:dyDescent="0.25">
      <c r="B342" s="24" t="s">
        <v>621</v>
      </c>
      <c r="C342" s="24" t="s">
        <v>495</v>
      </c>
      <c r="D342" s="3" t="s">
        <v>153</v>
      </c>
      <c r="E342" s="3"/>
      <c r="F342" s="25"/>
      <c r="G342" s="48" t="s">
        <v>558</v>
      </c>
      <c r="H342" s="25" t="s">
        <v>695</v>
      </c>
      <c r="I342" s="5">
        <v>42020</v>
      </c>
      <c r="J342" s="5">
        <v>42020</v>
      </c>
      <c r="K342" s="158">
        <v>42068</v>
      </c>
      <c r="L342" s="111"/>
      <c r="M342" s="130"/>
      <c r="N342" s="49">
        <v>42068</v>
      </c>
      <c r="O342" s="112" t="s">
        <v>136</v>
      </c>
      <c r="P342" s="48" t="s">
        <v>25</v>
      </c>
    </row>
    <row r="343" spans="2:16" s="139" customFormat="1" ht="25.5" x14ac:dyDescent="0.25">
      <c r="B343" s="25" t="s">
        <v>690</v>
      </c>
      <c r="C343" s="24" t="s">
        <v>691</v>
      </c>
      <c r="D343" s="3" t="s">
        <v>153</v>
      </c>
      <c r="E343" s="3"/>
      <c r="F343" s="25"/>
      <c r="G343" s="48" t="s">
        <v>676</v>
      </c>
      <c r="H343" s="25" t="s">
        <v>696</v>
      </c>
      <c r="I343" s="5">
        <v>42020</v>
      </c>
      <c r="J343" s="5">
        <v>42030</v>
      </c>
      <c r="K343" s="156" t="s">
        <v>723</v>
      </c>
      <c r="L343" s="111"/>
      <c r="M343" s="130"/>
      <c r="N343" s="49"/>
      <c r="O343" s="112" t="s">
        <v>136</v>
      </c>
      <c r="P343" s="48" t="s">
        <v>342</v>
      </c>
    </row>
    <row r="344" spans="2:16" s="139" customFormat="1" ht="25.5" x14ac:dyDescent="0.25">
      <c r="B344" s="3" t="s">
        <v>359</v>
      </c>
      <c r="C344" s="24" t="s">
        <v>692</v>
      </c>
      <c r="D344" s="3" t="s">
        <v>153</v>
      </c>
      <c r="E344" s="3"/>
      <c r="F344" s="25"/>
      <c r="G344" s="48" t="s">
        <v>676</v>
      </c>
      <c r="H344" s="25" t="s">
        <v>696</v>
      </c>
      <c r="I344" s="5">
        <v>42020</v>
      </c>
      <c r="J344" s="5">
        <v>42030</v>
      </c>
      <c r="K344" s="156" t="s">
        <v>723</v>
      </c>
      <c r="L344" s="111"/>
      <c r="M344" s="130"/>
      <c r="N344" s="49"/>
      <c r="O344" s="112" t="s">
        <v>136</v>
      </c>
      <c r="P344" s="48" t="s">
        <v>342</v>
      </c>
    </row>
    <row r="345" spans="2:16" s="139" customFormat="1" ht="38.25" x14ac:dyDescent="0.25">
      <c r="B345" s="173" t="s">
        <v>264</v>
      </c>
      <c r="C345" s="29" t="s">
        <v>693</v>
      </c>
      <c r="D345" s="30" t="s">
        <v>153</v>
      </c>
      <c r="E345" s="30"/>
      <c r="F345" s="32"/>
      <c r="G345" s="174" t="s">
        <v>676</v>
      </c>
      <c r="H345" s="32" t="s">
        <v>696</v>
      </c>
      <c r="I345" s="37" t="s">
        <v>701</v>
      </c>
      <c r="J345" s="37" t="s">
        <v>701</v>
      </c>
      <c r="K345" s="61" t="s">
        <v>699</v>
      </c>
      <c r="L345" s="175" t="s">
        <v>702</v>
      </c>
      <c r="M345" s="205"/>
      <c r="N345" s="61"/>
      <c r="O345" s="33" t="s">
        <v>136</v>
      </c>
      <c r="P345" s="174" t="s">
        <v>342</v>
      </c>
    </row>
    <row r="346" spans="2:16" s="139" customFormat="1" x14ac:dyDescent="0.25">
      <c r="B346" s="25" t="s">
        <v>657</v>
      </c>
      <c r="C346" s="25" t="s">
        <v>706</v>
      </c>
      <c r="D346" s="3" t="s">
        <v>188</v>
      </c>
      <c r="E346" s="3"/>
      <c r="F346" s="25" t="s">
        <v>586</v>
      </c>
      <c r="G346" s="48" t="s">
        <v>703</v>
      </c>
      <c r="H346" s="25" t="s">
        <v>704</v>
      </c>
      <c r="I346" s="5" t="s">
        <v>705</v>
      </c>
      <c r="J346" s="5" t="s">
        <v>705</v>
      </c>
      <c r="K346" s="49">
        <v>42033</v>
      </c>
      <c r="L346" s="111" t="s">
        <v>717</v>
      </c>
      <c r="M346" s="130"/>
      <c r="N346" s="49"/>
      <c r="O346" s="112" t="s">
        <v>136</v>
      </c>
      <c r="P346" s="48" t="s">
        <v>240</v>
      </c>
    </row>
    <row r="347" spans="2:16" s="139" customFormat="1" x14ac:dyDescent="0.25">
      <c r="B347" s="3" t="s">
        <v>604</v>
      </c>
      <c r="C347" s="24" t="s">
        <v>707</v>
      </c>
      <c r="D347" s="3" t="s">
        <v>188</v>
      </c>
      <c r="E347" s="3"/>
      <c r="F347" s="25" t="s">
        <v>586</v>
      </c>
      <c r="G347" s="48" t="s">
        <v>703</v>
      </c>
      <c r="H347" s="25" t="s">
        <v>704</v>
      </c>
      <c r="I347" s="5" t="s">
        <v>705</v>
      </c>
      <c r="J347" s="5" t="s">
        <v>705</v>
      </c>
      <c r="K347" s="49">
        <v>42033</v>
      </c>
      <c r="L347" s="111" t="s">
        <v>717</v>
      </c>
      <c r="M347" s="130"/>
      <c r="N347" s="49"/>
      <c r="O347" s="112" t="s">
        <v>136</v>
      </c>
      <c r="P347" s="48" t="s">
        <v>240</v>
      </c>
    </row>
    <row r="348" spans="2:16" s="139" customFormat="1" x14ac:dyDescent="0.25">
      <c r="B348" s="25" t="s">
        <v>563</v>
      </c>
      <c r="C348" s="25" t="s">
        <v>708</v>
      </c>
      <c r="D348" s="3" t="s">
        <v>585</v>
      </c>
      <c r="E348" s="3"/>
      <c r="F348" s="25" t="s">
        <v>27</v>
      </c>
      <c r="G348" s="48" t="s">
        <v>671</v>
      </c>
      <c r="H348" s="25" t="s">
        <v>709</v>
      </c>
      <c r="I348" s="5">
        <v>42026</v>
      </c>
      <c r="J348" s="5">
        <v>42026</v>
      </c>
      <c r="K348" s="49">
        <v>42033</v>
      </c>
      <c r="L348" s="111" t="s">
        <v>717</v>
      </c>
      <c r="M348" s="130"/>
      <c r="N348" s="49"/>
      <c r="O348" s="112" t="s">
        <v>136</v>
      </c>
      <c r="P348" s="48" t="s">
        <v>240</v>
      </c>
    </row>
    <row r="349" spans="2:16" s="139" customFormat="1" x14ac:dyDescent="0.25">
      <c r="B349" s="176" t="s">
        <v>57</v>
      </c>
      <c r="C349" s="176">
        <v>308</v>
      </c>
      <c r="D349" s="3" t="s">
        <v>585</v>
      </c>
      <c r="E349" s="3"/>
      <c r="F349" s="25" t="s">
        <v>27</v>
      </c>
      <c r="G349" s="48" t="s">
        <v>672</v>
      </c>
      <c r="H349" s="25" t="s">
        <v>716</v>
      </c>
      <c r="I349" s="5"/>
      <c r="J349" s="5"/>
      <c r="K349" s="49">
        <v>42031</v>
      </c>
      <c r="L349" s="111"/>
      <c r="M349" s="130"/>
      <c r="N349" s="49">
        <v>42031</v>
      </c>
      <c r="O349" s="112" t="s">
        <v>136</v>
      </c>
      <c r="P349" s="48" t="s">
        <v>25</v>
      </c>
    </row>
    <row r="350" spans="2:16" s="139" customFormat="1" x14ac:dyDescent="0.25">
      <c r="B350" s="160" t="s">
        <v>710</v>
      </c>
      <c r="C350" s="24"/>
      <c r="D350" s="3" t="s">
        <v>153</v>
      </c>
      <c r="E350" s="3"/>
      <c r="F350" s="25" t="s">
        <v>7</v>
      </c>
      <c r="G350" s="48" t="s">
        <v>558</v>
      </c>
      <c r="H350" s="177" t="s">
        <v>711</v>
      </c>
      <c r="I350" s="5">
        <v>42030</v>
      </c>
      <c r="J350" s="5">
        <v>42066</v>
      </c>
      <c r="K350" s="158">
        <v>42079</v>
      </c>
      <c r="L350" s="111" t="s">
        <v>751</v>
      </c>
      <c r="M350" s="130"/>
      <c r="N350" s="49">
        <v>42080</v>
      </c>
      <c r="O350" s="112" t="s">
        <v>136</v>
      </c>
      <c r="P350" s="48" t="s">
        <v>25</v>
      </c>
    </row>
    <row r="351" spans="2:16" s="139" customFormat="1" x14ac:dyDescent="0.25">
      <c r="B351" s="160" t="s">
        <v>690</v>
      </c>
      <c r="C351" s="24"/>
      <c r="D351" s="3" t="s">
        <v>401</v>
      </c>
      <c r="E351" s="3"/>
      <c r="F351" s="25" t="s">
        <v>7</v>
      </c>
      <c r="G351" s="48" t="s">
        <v>558</v>
      </c>
      <c r="H351" s="177" t="s">
        <v>712</v>
      </c>
      <c r="I351" s="5">
        <v>42030</v>
      </c>
      <c r="J351" s="5">
        <v>42066</v>
      </c>
      <c r="K351" s="158">
        <v>42088</v>
      </c>
      <c r="L351" s="169"/>
      <c r="M351" s="157"/>
      <c r="N351" s="49">
        <v>42089</v>
      </c>
      <c r="O351" s="112" t="s">
        <v>136</v>
      </c>
      <c r="P351" s="25" t="s">
        <v>25</v>
      </c>
    </row>
    <row r="352" spans="2:16" s="139" customFormat="1" ht="25.5" x14ac:dyDescent="0.25">
      <c r="B352" s="25" t="s">
        <v>359</v>
      </c>
      <c r="C352" s="24"/>
      <c r="D352" s="3" t="s">
        <v>401</v>
      </c>
      <c r="E352" s="3"/>
      <c r="F352" s="25" t="s">
        <v>7</v>
      </c>
      <c r="G352" s="25" t="s">
        <v>558</v>
      </c>
      <c r="H352" s="25" t="s">
        <v>860</v>
      </c>
      <c r="I352" s="5">
        <v>42030</v>
      </c>
      <c r="J352" s="5"/>
      <c r="K352" s="5"/>
      <c r="L352" s="111"/>
      <c r="M352" s="130"/>
      <c r="N352" s="49">
        <v>42132</v>
      </c>
      <c r="O352" s="112" t="s">
        <v>136</v>
      </c>
      <c r="P352" s="25" t="s">
        <v>240</v>
      </c>
    </row>
    <row r="353" spans="2:16" s="139" customFormat="1" ht="24" customHeight="1" x14ac:dyDescent="0.25">
      <c r="B353" s="177" t="s">
        <v>715</v>
      </c>
      <c r="C353" s="25" t="s">
        <v>713</v>
      </c>
      <c r="D353" s="3" t="s">
        <v>188</v>
      </c>
      <c r="E353" s="3"/>
      <c r="F353" s="25" t="s">
        <v>586</v>
      </c>
      <c r="G353" s="25" t="s">
        <v>703</v>
      </c>
      <c r="H353" s="25" t="s">
        <v>714</v>
      </c>
      <c r="I353" s="5">
        <v>42030</v>
      </c>
      <c r="J353" s="5">
        <v>42030</v>
      </c>
      <c r="K353" s="49">
        <v>42031</v>
      </c>
      <c r="L353" s="111"/>
      <c r="M353" s="130"/>
      <c r="N353" s="49">
        <v>42031</v>
      </c>
      <c r="O353" s="112"/>
      <c r="P353" s="178" t="s">
        <v>25</v>
      </c>
    </row>
    <row r="354" spans="2:16" ht="51" x14ac:dyDescent="0.25">
      <c r="B354" s="179" t="s">
        <v>721</v>
      </c>
      <c r="C354" s="161"/>
      <c r="D354" s="162" t="s">
        <v>306</v>
      </c>
      <c r="E354" s="162"/>
      <c r="F354" s="180" t="s">
        <v>586</v>
      </c>
      <c r="G354" s="163"/>
      <c r="H354" s="163" t="s">
        <v>454</v>
      </c>
      <c r="I354" s="165" t="s">
        <v>720</v>
      </c>
      <c r="J354" s="165">
        <v>42037</v>
      </c>
      <c r="K354" s="166" t="s">
        <v>722</v>
      </c>
      <c r="L354" s="167"/>
      <c r="M354" s="204"/>
      <c r="N354" s="166"/>
      <c r="O354" s="165"/>
      <c r="P354" s="180" t="s">
        <v>723</v>
      </c>
    </row>
    <row r="355" spans="2:16" x14ac:dyDescent="0.25">
      <c r="B355" s="39" t="s">
        <v>718</v>
      </c>
      <c r="C355" s="24"/>
      <c r="D355" s="3" t="s">
        <v>306</v>
      </c>
      <c r="E355" s="3"/>
      <c r="F355" s="2" t="s">
        <v>586</v>
      </c>
      <c r="G355" s="2"/>
      <c r="H355" s="25" t="s">
        <v>719</v>
      </c>
      <c r="I355" s="5" t="s">
        <v>720</v>
      </c>
      <c r="J355" s="5">
        <v>42037</v>
      </c>
      <c r="K355" s="49">
        <v>42039</v>
      </c>
      <c r="L355" s="111"/>
      <c r="M355" s="130"/>
      <c r="N355" s="49"/>
      <c r="O355" s="5"/>
      <c r="P355" s="2" t="s">
        <v>240</v>
      </c>
    </row>
    <row r="356" spans="2:16" s="139" customFormat="1" ht="25.5" x14ac:dyDescent="0.25">
      <c r="B356" s="24" t="s">
        <v>724</v>
      </c>
      <c r="C356" s="24" t="s">
        <v>727</v>
      </c>
      <c r="D356" s="3" t="s">
        <v>726</v>
      </c>
      <c r="E356" s="3"/>
      <c r="F356" s="25" t="s">
        <v>27</v>
      </c>
      <c r="G356" s="48" t="s">
        <v>558</v>
      </c>
      <c r="H356" s="25" t="s">
        <v>731</v>
      </c>
      <c r="I356" s="5">
        <v>42038</v>
      </c>
      <c r="J356" s="5">
        <v>42038</v>
      </c>
      <c r="K356" s="49">
        <v>42039</v>
      </c>
      <c r="L356" s="111" t="s">
        <v>729</v>
      </c>
      <c r="M356" s="130"/>
      <c r="N356" s="49"/>
      <c r="O356" s="112" t="s">
        <v>136</v>
      </c>
      <c r="P356" s="25" t="s">
        <v>240</v>
      </c>
    </row>
    <row r="357" spans="2:16" s="139" customFormat="1" ht="25.5" x14ac:dyDescent="0.25">
      <c r="B357" s="24" t="s">
        <v>725</v>
      </c>
      <c r="C357" s="24" t="s">
        <v>728</v>
      </c>
      <c r="D357" s="3" t="s">
        <v>726</v>
      </c>
      <c r="E357" s="3"/>
      <c r="F357" s="25" t="s">
        <v>27</v>
      </c>
      <c r="G357" s="25" t="s">
        <v>558</v>
      </c>
      <c r="H357" s="25" t="s">
        <v>731</v>
      </c>
      <c r="I357" s="5">
        <v>42038</v>
      </c>
      <c r="J357" s="5">
        <v>42038</v>
      </c>
      <c r="K357" s="5">
        <v>42039</v>
      </c>
      <c r="L357" s="111" t="s">
        <v>730</v>
      </c>
      <c r="M357" s="130"/>
      <c r="N357" s="49"/>
      <c r="O357" s="112" t="s">
        <v>136</v>
      </c>
      <c r="P357" s="25" t="s">
        <v>240</v>
      </c>
    </row>
    <row r="358" spans="2:16" x14ac:dyDescent="0.25">
      <c r="B358" s="39" t="s">
        <v>732</v>
      </c>
      <c r="C358" s="24"/>
      <c r="D358" s="3" t="s">
        <v>172</v>
      </c>
      <c r="E358" s="3"/>
      <c r="F358" s="2" t="s">
        <v>586</v>
      </c>
      <c r="G358" s="2"/>
      <c r="H358" s="25" t="s">
        <v>454</v>
      </c>
      <c r="I358" s="5">
        <v>42039</v>
      </c>
      <c r="J358" s="5">
        <v>42039</v>
      </c>
      <c r="K358" s="49">
        <v>42040</v>
      </c>
      <c r="L358" s="111"/>
      <c r="M358" s="130"/>
      <c r="N358" s="49"/>
      <c r="O358" s="5"/>
      <c r="P358" s="2" t="s">
        <v>240</v>
      </c>
    </row>
    <row r="359" spans="2:16" x14ac:dyDescent="0.25">
      <c r="B359" s="39" t="s">
        <v>733</v>
      </c>
      <c r="C359" s="24"/>
      <c r="D359" s="3" t="s">
        <v>172</v>
      </c>
      <c r="E359" s="3"/>
      <c r="F359" s="2" t="s">
        <v>586</v>
      </c>
      <c r="G359" s="2"/>
      <c r="H359" s="25" t="s">
        <v>454</v>
      </c>
      <c r="I359" s="5">
        <v>42039</v>
      </c>
      <c r="J359" s="5">
        <v>42039</v>
      </c>
      <c r="K359" s="49">
        <v>42040</v>
      </c>
      <c r="L359" s="111"/>
      <c r="M359" s="130"/>
      <c r="N359" s="49"/>
      <c r="O359" s="5"/>
      <c r="P359" s="2" t="s">
        <v>240</v>
      </c>
    </row>
    <row r="360" spans="2:16" x14ac:dyDescent="0.25">
      <c r="B360" s="39" t="s">
        <v>734</v>
      </c>
      <c r="C360" s="24"/>
      <c r="D360" s="3" t="s">
        <v>172</v>
      </c>
      <c r="E360" s="3"/>
      <c r="F360" s="2" t="s">
        <v>586</v>
      </c>
      <c r="G360" s="2"/>
      <c r="H360" s="25" t="s">
        <v>454</v>
      </c>
      <c r="I360" s="5">
        <v>42039</v>
      </c>
      <c r="J360" s="5">
        <v>42039</v>
      </c>
      <c r="K360" s="49">
        <v>42040</v>
      </c>
      <c r="L360" s="111"/>
      <c r="M360" s="130"/>
      <c r="N360" s="49"/>
      <c r="O360" s="5"/>
      <c r="P360" s="2" t="s">
        <v>240</v>
      </c>
    </row>
    <row r="361" spans="2:16" ht="25.5" x14ac:dyDescent="0.25">
      <c r="B361" s="181" t="s">
        <v>735</v>
      </c>
      <c r="C361" s="45" t="s">
        <v>742</v>
      </c>
      <c r="D361" s="46" t="s">
        <v>153</v>
      </c>
      <c r="E361" s="46"/>
      <c r="F361" s="47" t="s">
        <v>7</v>
      </c>
      <c r="G361" s="2"/>
      <c r="H361" s="48" t="s">
        <v>744</v>
      </c>
      <c r="I361" s="49">
        <v>42044</v>
      </c>
      <c r="J361" s="49"/>
      <c r="K361" s="49"/>
      <c r="L361" s="130"/>
      <c r="M361" s="130"/>
      <c r="N361" s="49"/>
      <c r="O361" s="112" t="s">
        <v>136</v>
      </c>
      <c r="P361" s="2" t="s">
        <v>25</v>
      </c>
    </row>
    <row r="362" spans="2:16" ht="38.25" x14ac:dyDescent="0.25">
      <c r="B362" s="181" t="s">
        <v>736</v>
      </c>
      <c r="C362" s="45" t="s">
        <v>741</v>
      </c>
      <c r="D362" s="46" t="s">
        <v>153</v>
      </c>
      <c r="E362" s="46"/>
      <c r="F362" s="47" t="s">
        <v>499</v>
      </c>
      <c r="G362" s="2"/>
      <c r="H362" s="48" t="s">
        <v>737</v>
      </c>
      <c r="I362" s="49">
        <v>42044</v>
      </c>
      <c r="J362" s="49">
        <v>42047</v>
      </c>
      <c r="K362" s="49" t="s">
        <v>739</v>
      </c>
      <c r="L362" s="130" t="s">
        <v>740</v>
      </c>
      <c r="M362" s="130"/>
      <c r="N362" s="49">
        <v>42051</v>
      </c>
      <c r="O362" s="112" t="s">
        <v>136</v>
      </c>
      <c r="P362" s="2" t="s">
        <v>25</v>
      </c>
    </row>
    <row r="363" spans="2:16" x14ac:dyDescent="0.25">
      <c r="B363" s="181" t="s">
        <v>725</v>
      </c>
      <c r="C363" s="45" t="s">
        <v>172</v>
      </c>
      <c r="D363" s="46" t="s">
        <v>188</v>
      </c>
      <c r="E363" s="46"/>
      <c r="F363" s="47" t="s">
        <v>27</v>
      </c>
      <c r="G363" s="2"/>
      <c r="H363" s="48" t="s">
        <v>743</v>
      </c>
      <c r="I363" s="49">
        <v>42048</v>
      </c>
      <c r="J363" s="49"/>
      <c r="K363" s="49"/>
      <c r="L363" s="130"/>
      <c r="M363" s="130"/>
      <c r="N363" s="49"/>
      <c r="O363" s="182" t="s">
        <v>136</v>
      </c>
      <c r="P363" s="2" t="s">
        <v>25</v>
      </c>
    </row>
    <row r="364" spans="2:16" x14ac:dyDescent="0.25">
      <c r="B364" s="122" t="s">
        <v>724</v>
      </c>
      <c r="C364" s="24" t="s">
        <v>746</v>
      </c>
      <c r="D364" s="3" t="s">
        <v>585</v>
      </c>
      <c r="E364" s="3"/>
      <c r="F364" s="2" t="s">
        <v>27</v>
      </c>
      <c r="G364" s="2" t="s">
        <v>558</v>
      </c>
      <c r="H364" s="25" t="s">
        <v>745</v>
      </c>
      <c r="I364" s="49">
        <v>42061</v>
      </c>
      <c r="J364" s="5">
        <v>42061</v>
      </c>
      <c r="K364" s="49">
        <v>42062</v>
      </c>
      <c r="L364" s="111"/>
      <c r="M364" s="130"/>
      <c r="N364" s="49">
        <v>42062</v>
      </c>
      <c r="O364" s="112" t="s">
        <v>136</v>
      </c>
      <c r="P364" s="2" t="s">
        <v>25</v>
      </c>
    </row>
    <row r="365" spans="2:16" x14ac:dyDescent="0.25">
      <c r="B365" s="53" t="s">
        <v>517</v>
      </c>
      <c r="C365" s="45"/>
      <c r="D365" s="46" t="s">
        <v>747</v>
      </c>
      <c r="E365" s="46"/>
      <c r="F365" s="47" t="s">
        <v>7</v>
      </c>
      <c r="G365" s="2"/>
      <c r="H365" s="48" t="s">
        <v>454</v>
      </c>
      <c r="I365" s="49">
        <v>42061</v>
      </c>
      <c r="J365" s="49">
        <v>42062</v>
      </c>
      <c r="K365" s="49">
        <v>42065</v>
      </c>
      <c r="L365" s="130"/>
      <c r="M365" s="130"/>
      <c r="N365" s="49">
        <v>42065</v>
      </c>
      <c r="O365" s="182"/>
      <c r="P365" s="2" t="s">
        <v>25</v>
      </c>
    </row>
    <row r="366" spans="2:16" x14ac:dyDescent="0.25">
      <c r="B366" s="53" t="s">
        <v>187</v>
      </c>
      <c r="C366" s="45" t="s">
        <v>754</v>
      </c>
      <c r="D366" s="46" t="s">
        <v>151</v>
      </c>
      <c r="E366" s="46"/>
      <c r="F366" s="47" t="s">
        <v>7</v>
      </c>
      <c r="G366" s="25" t="s">
        <v>504</v>
      </c>
      <c r="H366" s="48" t="s">
        <v>454</v>
      </c>
      <c r="I366" s="49">
        <v>42061</v>
      </c>
      <c r="J366" s="49">
        <v>42062</v>
      </c>
      <c r="K366" s="158">
        <v>42079</v>
      </c>
      <c r="L366" s="130"/>
      <c r="M366" s="130"/>
      <c r="N366" s="49">
        <v>42079</v>
      </c>
      <c r="O366" s="182"/>
      <c r="P366" s="2" t="s">
        <v>25</v>
      </c>
    </row>
    <row r="367" spans="2:16" x14ac:dyDescent="0.25">
      <c r="B367" s="53" t="s">
        <v>466</v>
      </c>
      <c r="C367" s="45"/>
      <c r="D367" s="46" t="s">
        <v>529</v>
      </c>
      <c r="E367" s="46"/>
      <c r="F367" s="47" t="s">
        <v>7</v>
      </c>
      <c r="G367" s="2"/>
      <c r="H367" s="48" t="s">
        <v>454</v>
      </c>
      <c r="I367" s="49">
        <v>42061</v>
      </c>
      <c r="J367" s="49">
        <v>42062</v>
      </c>
      <c r="K367" s="49">
        <v>42065</v>
      </c>
      <c r="L367" s="130"/>
      <c r="M367" s="130"/>
      <c r="N367" s="49">
        <v>42065</v>
      </c>
      <c r="O367" s="182"/>
      <c r="P367" s="2" t="s">
        <v>25</v>
      </c>
    </row>
    <row r="368" spans="2:16" x14ac:dyDescent="0.25">
      <c r="B368" s="183" t="s">
        <v>748</v>
      </c>
      <c r="C368" s="45" t="s">
        <v>749</v>
      </c>
      <c r="D368" s="46" t="s">
        <v>151</v>
      </c>
      <c r="E368" s="46"/>
      <c r="F368" s="47" t="s">
        <v>27</v>
      </c>
      <c r="G368" s="2"/>
      <c r="H368" s="48" t="s">
        <v>750</v>
      </c>
      <c r="I368" s="49">
        <v>42062</v>
      </c>
      <c r="J368" s="49">
        <v>42062</v>
      </c>
      <c r="K368" s="49">
        <v>42062</v>
      </c>
      <c r="L368" s="130"/>
      <c r="M368" s="130"/>
      <c r="N368" s="49">
        <v>42062</v>
      </c>
      <c r="O368" s="182" t="s">
        <v>136</v>
      </c>
      <c r="P368" s="2" t="s">
        <v>25</v>
      </c>
    </row>
    <row r="369" spans="2:16" x14ac:dyDescent="0.25">
      <c r="B369" s="53" t="s">
        <v>6</v>
      </c>
      <c r="C369" s="45" t="s">
        <v>756</v>
      </c>
      <c r="D369" s="46" t="s">
        <v>144</v>
      </c>
      <c r="E369" s="46"/>
      <c r="F369" s="47" t="s">
        <v>27</v>
      </c>
      <c r="G369" s="2"/>
      <c r="H369" s="48" t="s">
        <v>757</v>
      </c>
      <c r="I369" s="49">
        <v>42068</v>
      </c>
      <c r="J369" s="49">
        <v>42068</v>
      </c>
      <c r="K369" s="49">
        <v>42069</v>
      </c>
      <c r="L369" s="130"/>
      <c r="M369" s="130"/>
      <c r="N369" s="49">
        <v>42069</v>
      </c>
      <c r="O369" s="182" t="s">
        <v>136</v>
      </c>
      <c r="P369" s="2" t="s">
        <v>240</v>
      </c>
    </row>
    <row r="370" spans="2:16" ht="25.5" x14ac:dyDescent="0.25">
      <c r="B370" s="2" t="s">
        <v>623</v>
      </c>
      <c r="C370" s="45"/>
      <c r="D370" s="46" t="s">
        <v>188</v>
      </c>
      <c r="E370" s="46"/>
      <c r="F370" s="47" t="s">
        <v>27</v>
      </c>
      <c r="G370" s="25" t="s">
        <v>671</v>
      </c>
      <c r="H370" s="48" t="s">
        <v>759</v>
      </c>
      <c r="I370" s="49">
        <v>42069</v>
      </c>
      <c r="J370" s="49"/>
      <c r="K370" s="49"/>
      <c r="L370" s="130"/>
      <c r="M370" s="130"/>
      <c r="N370" s="49"/>
      <c r="O370" s="182" t="s">
        <v>136</v>
      </c>
      <c r="P370" s="2"/>
    </row>
    <row r="371" spans="2:16" ht="38.25" x14ac:dyDescent="0.25">
      <c r="B371" s="53" t="s">
        <v>446</v>
      </c>
      <c r="C371" s="45"/>
      <c r="D371" s="46" t="s">
        <v>306</v>
      </c>
      <c r="E371" s="46"/>
      <c r="F371" s="47"/>
      <c r="G371" s="25" t="s">
        <v>558</v>
      </c>
      <c r="H371" s="48" t="s">
        <v>761</v>
      </c>
      <c r="I371" s="49">
        <v>42076</v>
      </c>
      <c r="J371" s="49"/>
      <c r="K371" s="49"/>
      <c r="L371" s="184" t="s">
        <v>766</v>
      </c>
      <c r="M371" s="184"/>
      <c r="N371" s="49">
        <v>42076</v>
      </c>
      <c r="O371" s="182"/>
      <c r="P371" s="2" t="s">
        <v>25</v>
      </c>
    </row>
    <row r="372" spans="2:16" x14ac:dyDescent="0.25">
      <c r="B372" s="53" t="s">
        <v>90</v>
      </c>
      <c r="C372" s="45" t="s">
        <v>767</v>
      </c>
      <c r="D372" s="46" t="s">
        <v>306</v>
      </c>
      <c r="E372" s="46"/>
      <c r="F372" s="47" t="s">
        <v>7</v>
      </c>
      <c r="G372" s="25" t="s">
        <v>504</v>
      </c>
      <c r="H372" s="48" t="s">
        <v>760</v>
      </c>
      <c r="I372" s="49">
        <v>42076</v>
      </c>
      <c r="J372" s="49"/>
      <c r="K372" s="49">
        <v>42079</v>
      </c>
      <c r="L372" s="130"/>
      <c r="M372" s="130"/>
      <c r="N372" s="49">
        <v>42079</v>
      </c>
      <c r="O372" s="182"/>
      <c r="P372" s="2" t="s">
        <v>25</v>
      </c>
    </row>
    <row r="373" spans="2:16" ht="25.5" x14ac:dyDescent="0.25">
      <c r="B373" s="46" t="s">
        <v>131</v>
      </c>
      <c r="C373" s="45" t="s">
        <v>768</v>
      </c>
      <c r="D373" s="46" t="s">
        <v>306</v>
      </c>
      <c r="E373" s="46"/>
      <c r="F373" s="47" t="s">
        <v>7</v>
      </c>
      <c r="G373" s="25" t="s">
        <v>504</v>
      </c>
      <c r="H373" s="48" t="s">
        <v>760</v>
      </c>
      <c r="I373" s="49">
        <v>42076</v>
      </c>
      <c r="J373" s="49"/>
      <c r="K373" s="49" t="s">
        <v>861</v>
      </c>
      <c r="L373" s="130"/>
      <c r="M373" s="130"/>
      <c r="N373" s="49"/>
      <c r="O373" s="182"/>
      <c r="P373" s="2" t="s">
        <v>25</v>
      </c>
    </row>
    <row r="374" spans="2:16" ht="25.5" x14ac:dyDescent="0.25">
      <c r="B374" s="183" t="s">
        <v>614</v>
      </c>
      <c r="C374" s="45" t="s">
        <v>764</v>
      </c>
      <c r="D374" s="46"/>
      <c r="E374" s="46"/>
      <c r="F374" s="47" t="s">
        <v>617</v>
      </c>
      <c r="G374" s="2"/>
      <c r="H374" s="48"/>
      <c r="I374" s="49">
        <v>42076</v>
      </c>
      <c r="J374" s="49">
        <v>42076</v>
      </c>
      <c r="K374" s="49">
        <v>42079</v>
      </c>
      <c r="L374" s="130"/>
      <c r="M374" s="130"/>
      <c r="N374" s="49">
        <v>42079</v>
      </c>
      <c r="O374" s="182"/>
      <c r="P374" s="2" t="s">
        <v>25</v>
      </c>
    </row>
    <row r="375" spans="2:16" x14ac:dyDescent="0.25">
      <c r="B375" s="2" t="s">
        <v>735</v>
      </c>
      <c r="C375" s="45" t="s">
        <v>765</v>
      </c>
      <c r="D375" s="46" t="s">
        <v>582</v>
      </c>
      <c r="E375" s="46"/>
      <c r="F375" s="47" t="s">
        <v>7</v>
      </c>
      <c r="G375" s="2"/>
      <c r="H375" s="48" t="s">
        <v>762</v>
      </c>
      <c r="I375" s="49">
        <v>42076</v>
      </c>
      <c r="J375" s="49">
        <v>42076</v>
      </c>
      <c r="K375" s="49">
        <v>42088</v>
      </c>
      <c r="L375" s="157"/>
      <c r="M375" s="157"/>
      <c r="N375" s="49">
        <v>42089</v>
      </c>
      <c r="O375" s="182"/>
      <c r="P375" s="2" t="s">
        <v>25</v>
      </c>
    </row>
    <row r="376" spans="2:16" x14ac:dyDescent="0.25">
      <c r="B376" s="183" t="s">
        <v>735</v>
      </c>
      <c r="C376" s="45" t="s">
        <v>741</v>
      </c>
      <c r="D376" s="46"/>
      <c r="E376" s="46"/>
      <c r="F376" s="47" t="s">
        <v>27</v>
      </c>
      <c r="G376" s="2"/>
      <c r="H376" s="48" t="s">
        <v>763</v>
      </c>
      <c r="I376" s="49">
        <v>42076</v>
      </c>
      <c r="J376" s="49">
        <v>42076</v>
      </c>
      <c r="K376" s="49">
        <v>42082</v>
      </c>
      <c r="L376" s="130"/>
      <c r="M376" s="130"/>
      <c r="N376" s="49">
        <v>42080</v>
      </c>
      <c r="O376" s="182"/>
      <c r="P376" s="2" t="s">
        <v>25</v>
      </c>
    </row>
    <row r="377" spans="2:16" x14ac:dyDescent="0.25">
      <c r="B377" s="53" t="s">
        <v>476</v>
      </c>
      <c r="C377" s="45"/>
      <c r="D377" s="46" t="s">
        <v>747</v>
      </c>
      <c r="E377" s="46"/>
      <c r="F377" s="47" t="s">
        <v>7</v>
      </c>
      <c r="G377" s="2"/>
      <c r="H377" s="48" t="s">
        <v>760</v>
      </c>
      <c r="I377" s="49">
        <v>42088</v>
      </c>
      <c r="J377" s="49">
        <v>42088</v>
      </c>
      <c r="K377" s="49">
        <v>42089</v>
      </c>
      <c r="L377" s="130"/>
      <c r="M377" s="130"/>
      <c r="N377" s="49">
        <v>42089</v>
      </c>
      <c r="O377" s="182"/>
      <c r="P377" s="2" t="s">
        <v>25</v>
      </c>
    </row>
    <row r="378" spans="2:16" x14ac:dyDescent="0.25">
      <c r="B378" s="53" t="s">
        <v>132</v>
      </c>
      <c r="C378" s="45"/>
      <c r="D378" s="46" t="s">
        <v>151</v>
      </c>
      <c r="E378" s="46"/>
      <c r="F378" s="47" t="s">
        <v>7</v>
      </c>
      <c r="G378" s="2"/>
      <c r="H378" s="48" t="s">
        <v>760</v>
      </c>
      <c r="I378" s="49">
        <v>42088</v>
      </c>
      <c r="J378" s="49">
        <v>42088</v>
      </c>
      <c r="K378" s="49">
        <v>42089</v>
      </c>
      <c r="L378" s="130"/>
      <c r="M378" s="130"/>
      <c r="N378" s="49">
        <v>42089</v>
      </c>
      <c r="O378" s="182"/>
      <c r="P378" s="2" t="s">
        <v>25</v>
      </c>
    </row>
    <row r="379" spans="2:16" x14ac:dyDescent="0.25">
      <c r="B379" s="53" t="s">
        <v>10</v>
      </c>
      <c r="C379" s="45"/>
      <c r="D379" s="46" t="s">
        <v>151</v>
      </c>
      <c r="E379" s="46"/>
      <c r="F379" s="47" t="s">
        <v>7</v>
      </c>
      <c r="G379" s="2"/>
      <c r="H379" s="48" t="s">
        <v>760</v>
      </c>
      <c r="I379" s="49">
        <v>42088</v>
      </c>
      <c r="J379" s="49">
        <v>42088</v>
      </c>
      <c r="K379" s="49">
        <v>42089</v>
      </c>
      <c r="L379" s="130"/>
      <c r="M379" s="130"/>
      <c r="N379" s="49">
        <v>42089</v>
      </c>
      <c r="O379" s="182"/>
      <c r="P379" s="2" t="s">
        <v>25</v>
      </c>
    </row>
    <row r="380" spans="2:16" x14ac:dyDescent="0.25">
      <c r="B380" s="53" t="s">
        <v>82</v>
      </c>
      <c r="C380" s="45"/>
      <c r="D380" s="46" t="s">
        <v>769</v>
      </c>
      <c r="E380" s="46"/>
      <c r="F380" s="47" t="s">
        <v>7</v>
      </c>
      <c r="G380" s="2"/>
      <c r="H380" s="48" t="s">
        <v>760</v>
      </c>
      <c r="I380" s="49">
        <v>42088</v>
      </c>
      <c r="J380" s="49">
        <v>42088</v>
      </c>
      <c r="K380" s="49">
        <v>42089</v>
      </c>
      <c r="L380" s="130"/>
      <c r="M380" s="130"/>
      <c r="N380" s="49">
        <v>42089</v>
      </c>
      <c r="O380" s="182"/>
      <c r="P380" s="2" t="s">
        <v>25</v>
      </c>
    </row>
    <row r="381" spans="2:16" x14ac:dyDescent="0.25">
      <c r="B381" s="53" t="s">
        <v>163</v>
      </c>
      <c r="C381" s="45"/>
      <c r="D381" s="46" t="s">
        <v>585</v>
      </c>
      <c r="E381" s="46"/>
      <c r="F381" s="47" t="s">
        <v>7</v>
      </c>
      <c r="G381" s="2"/>
      <c r="H381" s="48" t="s">
        <v>760</v>
      </c>
      <c r="I381" s="49">
        <v>42088</v>
      </c>
      <c r="J381" s="49">
        <v>42088</v>
      </c>
      <c r="K381" s="49">
        <v>42089</v>
      </c>
      <c r="L381" s="130"/>
      <c r="M381" s="130"/>
      <c r="N381" s="49">
        <v>42089</v>
      </c>
      <c r="O381" s="49"/>
      <c r="P381" s="2" t="s">
        <v>25</v>
      </c>
    </row>
    <row r="382" spans="2:16" x14ac:dyDescent="0.25">
      <c r="B382" s="53" t="s">
        <v>128</v>
      </c>
      <c r="C382" s="45"/>
      <c r="D382" s="46" t="s">
        <v>151</v>
      </c>
      <c r="E382" s="46"/>
      <c r="F382" s="47" t="s">
        <v>7</v>
      </c>
      <c r="G382" s="2"/>
      <c r="H382" s="48" t="s">
        <v>760</v>
      </c>
      <c r="I382" s="49">
        <v>42088</v>
      </c>
      <c r="J382" s="49">
        <v>42088</v>
      </c>
      <c r="K382" s="49">
        <v>42089</v>
      </c>
      <c r="L382" s="130"/>
      <c r="M382" s="130"/>
      <c r="N382" s="49">
        <v>42089</v>
      </c>
      <c r="O382" s="49"/>
      <c r="P382" s="2" t="s">
        <v>25</v>
      </c>
    </row>
    <row r="383" spans="2:16" ht="38.25" x14ac:dyDescent="0.25">
      <c r="B383" s="48" t="s">
        <v>156</v>
      </c>
      <c r="C383" s="45"/>
      <c r="D383" s="46" t="s">
        <v>770</v>
      </c>
      <c r="E383" s="46" t="s">
        <v>878</v>
      </c>
      <c r="F383" s="47" t="s">
        <v>157</v>
      </c>
      <c r="G383" s="2" t="s">
        <v>504</v>
      </c>
      <c r="H383" s="48" t="s">
        <v>771</v>
      </c>
      <c r="I383" s="49">
        <v>42102</v>
      </c>
      <c r="J383" s="49">
        <v>42102</v>
      </c>
      <c r="K383" s="49">
        <v>42135</v>
      </c>
      <c r="L383" s="130"/>
      <c r="M383" s="130">
        <v>42136</v>
      </c>
      <c r="N383" s="49">
        <v>42135</v>
      </c>
      <c r="O383" s="182" t="s">
        <v>136</v>
      </c>
      <c r="P383" s="2" t="s">
        <v>25</v>
      </c>
    </row>
    <row r="384" spans="2:16" x14ac:dyDescent="0.25">
      <c r="B384" s="48" t="s">
        <v>476</v>
      </c>
      <c r="C384" s="45"/>
      <c r="D384" s="46" t="s">
        <v>172</v>
      </c>
      <c r="E384" s="46"/>
      <c r="F384" s="47" t="s">
        <v>7</v>
      </c>
      <c r="G384" s="2"/>
      <c r="H384" s="48" t="s">
        <v>772</v>
      </c>
      <c r="I384" s="49"/>
      <c r="J384" s="49"/>
      <c r="K384" s="49"/>
      <c r="L384" s="130"/>
      <c r="M384" s="130"/>
      <c r="N384" s="49"/>
      <c r="O384" s="49"/>
      <c r="P384" s="2"/>
    </row>
    <row r="385" spans="2:16" x14ac:dyDescent="0.25">
      <c r="B385" s="48" t="s">
        <v>35</v>
      </c>
      <c r="C385" s="45"/>
      <c r="D385" s="46" t="s">
        <v>153</v>
      </c>
      <c r="E385" s="46"/>
      <c r="F385" s="47" t="s">
        <v>773</v>
      </c>
      <c r="G385" s="2" t="s">
        <v>558</v>
      </c>
      <c r="H385" s="48" t="s">
        <v>774</v>
      </c>
      <c r="I385" s="49">
        <v>42108</v>
      </c>
      <c r="J385" s="49"/>
      <c r="K385" s="49"/>
      <c r="L385" s="130"/>
      <c r="M385" s="130"/>
      <c r="N385" s="49">
        <v>42122</v>
      </c>
      <c r="O385" s="182" t="s">
        <v>136</v>
      </c>
      <c r="P385" s="2" t="s">
        <v>25</v>
      </c>
    </row>
    <row r="386" spans="2:16" ht="25.5" x14ac:dyDescent="0.25">
      <c r="B386" s="48" t="s">
        <v>466</v>
      </c>
      <c r="C386" s="45"/>
      <c r="D386" s="46" t="s">
        <v>529</v>
      </c>
      <c r="E386" s="46"/>
      <c r="F386" s="47"/>
      <c r="G386" s="2"/>
      <c r="H386" s="48" t="s">
        <v>862</v>
      </c>
      <c r="I386" s="49">
        <v>42109</v>
      </c>
      <c r="J386" s="49"/>
      <c r="K386" s="130" t="s">
        <v>869</v>
      </c>
      <c r="L386" s="130"/>
      <c r="M386" s="130"/>
      <c r="N386" s="49"/>
      <c r="O386" s="49"/>
      <c r="P386" s="2"/>
    </row>
    <row r="387" spans="2:16" ht="38.25" x14ac:dyDescent="0.25">
      <c r="B387" s="53" t="s">
        <v>775</v>
      </c>
      <c r="C387" s="45" t="s">
        <v>529</v>
      </c>
      <c r="D387" s="46" t="s">
        <v>529</v>
      </c>
      <c r="E387" s="46"/>
      <c r="F387" s="47" t="s">
        <v>27</v>
      </c>
      <c r="G387" s="2" t="s">
        <v>781</v>
      </c>
      <c r="H387" s="48" t="s">
        <v>776</v>
      </c>
      <c r="I387" s="49">
        <v>42110</v>
      </c>
      <c r="J387" s="49"/>
      <c r="K387" s="49">
        <v>42116</v>
      </c>
      <c r="L387" s="130" t="s">
        <v>785</v>
      </c>
      <c r="M387" s="130"/>
      <c r="N387" s="49"/>
      <c r="O387" s="182" t="s">
        <v>136</v>
      </c>
      <c r="P387" s="2" t="s">
        <v>25</v>
      </c>
    </row>
    <row r="388" spans="2:16" x14ac:dyDescent="0.25">
      <c r="B388" s="53" t="s">
        <v>777</v>
      </c>
      <c r="C388" s="45" t="s">
        <v>151</v>
      </c>
      <c r="D388" s="46" t="s">
        <v>782</v>
      </c>
      <c r="E388" s="46"/>
      <c r="F388" s="47" t="s">
        <v>779</v>
      </c>
      <c r="G388" s="2" t="s">
        <v>505</v>
      </c>
      <c r="H388" s="48" t="s">
        <v>783</v>
      </c>
      <c r="I388" s="49">
        <v>42110</v>
      </c>
      <c r="J388" s="49"/>
      <c r="K388" s="49">
        <v>42115</v>
      </c>
      <c r="L388" s="130"/>
      <c r="M388" s="130"/>
      <c r="N388" s="49">
        <v>42111</v>
      </c>
      <c r="O388" s="182" t="s">
        <v>136</v>
      </c>
      <c r="P388" s="2" t="s">
        <v>25</v>
      </c>
    </row>
    <row r="389" spans="2:16" x14ac:dyDescent="0.25">
      <c r="B389" s="53" t="s">
        <v>724</v>
      </c>
      <c r="C389" s="45" t="s">
        <v>778</v>
      </c>
      <c r="D389" s="46" t="s">
        <v>153</v>
      </c>
      <c r="E389" s="46"/>
      <c r="F389" s="47" t="s">
        <v>27</v>
      </c>
      <c r="G389" s="2" t="s">
        <v>781</v>
      </c>
      <c r="H389" s="48" t="s">
        <v>784</v>
      </c>
      <c r="I389" s="49">
        <v>42110</v>
      </c>
      <c r="J389" s="49"/>
      <c r="K389" s="49">
        <v>42115</v>
      </c>
      <c r="L389" s="130"/>
      <c r="M389" s="130"/>
      <c r="N389" s="49">
        <v>42111</v>
      </c>
      <c r="O389" s="182" t="s">
        <v>136</v>
      </c>
      <c r="P389" s="2" t="s">
        <v>240</v>
      </c>
    </row>
    <row r="390" spans="2:16" x14ac:dyDescent="0.25">
      <c r="B390" s="48" t="s">
        <v>725</v>
      </c>
      <c r="C390" s="45" t="s">
        <v>780</v>
      </c>
      <c r="D390" s="46" t="s">
        <v>153</v>
      </c>
      <c r="E390" s="46"/>
      <c r="F390" s="47" t="s">
        <v>27</v>
      </c>
      <c r="G390" s="2" t="s">
        <v>781</v>
      </c>
      <c r="H390" s="48" t="s">
        <v>784</v>
      </c>
      <c r="I390" s="49">
        <v>42110</v>
      </c>
      <c r="J390" s="49"/>
      <c r="K390" s="49"/>
      <c r="L390" s="130"/>
      <c r="M390" s="130"/>
      <c r="N390" s="49"/>
      <c r="O390" s="182" t="s">
        <v>136</v>
      </c>
      <c r="P390" s="2" t="s">
        <v>25</v>
      </c>
    </row>
    <row r="391" spans="2:16" ht="51" x14ac:dyDescent="0.25">
      <c r="B391" s="48" t="s">
        <v>563</v>
      </c>
      <c r="C391" s="45" t="s">
        <v>786</v>
      </c>
      <c r="D391" s="46" t="s">
        <v>153</v>
      </c>
      <c r="E391" s="46"/>
      <c r="F391" s="47" t="s">
        <v>27</v>
      </c>
      <c r="G391" s="2" t="s">
        <v>558</v>
      </c>
      <c r="H391" s="48" t="s">
        <v>863</v>
      </c>
      <c r="I391" s="49">
        <v>42115</v>
      </c>
      <c r="J391" s="49"/>
      <c r="K391" s="49">
        <v>42181</v>
      </c>
      <c r="L391" s="49" t="s">
        <v>871</v>
      </c>
      <c r="M391" s="49"/>
      <c r="N391" s="49"/>
      <c r="O391" s="182"/>
      <c r="P391" s="2"/>
    </row>
    <row r="392" spans="2:16" x14ac:dyDescent="0.25">
      <c r="B392" s="48" t="s">
        <v>6</v>
      </c>
      <c r="C392" s="45"/>
      <c r="D392" s="46" t="s">
        <v>153</v>
      </c>
      <c r="E392" s="46"/>
      <c r="F392" s="47" t="s">
        <v>7</v>
      </c>
      <c r="G392" s="2" t="s">
        <v>558</v>
      </c>
      <c r="H392" s="48" t="s">
        <v>788</v>
      </c>
      <c r="I392" s="49">
        <v>42115</v>
      </c>
      <c r="J392" s="49"/>
      <c r="K392" s="130" t="s">
        <v>889</v>
      </c>
      <c r="L392" s="130"/>
      <c r="M392" s="130"/>
      <c r="N392" s="49"/>
      <c r="O392" s="182" t="s">
        <v>136</v>
      </c>
      <c r="P392" s="2"/>
    </row>
    <row r="393" spans="2:16" x14ac:dyDescent="0.25">
      <c r="B393" s="53" t="s">
        <v>422</v>
      </c>
      <c r="C393" s="45"/>
      <c r="D393" s="46" t="s">
        <v>153</v>
      </c>
      <c r="E393" s="46"/>
      <c r="F393" s="47" t="s">
        <v>7</v>
      </c>
      <c r="G393" s="2" t="s">
        <v>558</v>
      </c>
      <c r="H393" s="48" t="s">
        <v>788</v>
      </c>
      <c r="I393" s="49">
        <v>42115</v>
      </c>
      <c r="J393" s="49"/>
      <c r="K393" s="49">
        <v>42117</v>
      </c>
      <c r="L393" s="130"/>
      <c r="M393" s="49"/>
      <c r="N393" s="49">
        <v>42118</v>
      </c>
      <c r="O393" s="182" t="s">
        <v>136</v>
      </c>
      <c r="P393" s="2" t="s">
        <v>25</v>
      </c>
    </row>
    <row r="394" spans="2:16" x14ac:dyDescent="0.25">
      <c r="B394" s="53" t="s">
        <v>132</v>
      </c>
      <c r="C394" s="45"/>
      <c r="D394" s="46" t="s">
        <v>153</v>
      </c>
      <c r="E394" s="46"/>
      <c r="F394" s="47" t="s">
        <v>7</v>
      </c>
      <c r="G394" s="2" t="s">
        <v>504</v>
      </c>
      <c r="H394" s="48" t="s">
        <v>790</v>
      </c>
      <c r="I394" s="49">
        <v>42115</v>
      </c>
      <c r="J394" s="49"/>
      <c r="K394" s="49">
        <v>42117</v>
      </c>
      <c r="L394" s="130"/>
      <c r="M394" s="130"/>
      <c r="N394" s="49">
        <v>42118</v>
      </c>
      <c r="O394" s="182"/>
      <c r="P394" s="2" t="s">
        <v>25</v>
      </c>
    </row>
    <row r="395" spans="2:16" x14ac:dyDescent="0.25">
      <c r="B395" s="53" t="s">
        <v>357</v>
      </c>
      <c r="C395" s="45"/>
      <c r="D395" s="46" t="s">
        <v>153</v>
      </c>
      <c r="E395" s="46"/>
      <c r="F395" s="47" t="s">
        <v>7</v>
      </c>
      <c r="G395" s="2" t="s">
        <v>504</v>
      </c>
      <c r="H395" s="48" t="s">
        <v>790</v>
      </c>
      <c r="I395" s="49">
        <v>42115</v>
      </c>
      <c r="J395" s="49"/>
      <c r="K395" s="49">
        <v>42117</v>
      </c>
      <c r="L395" s="130"/>
      <c r="M395" s="130"/>
      <c r="N395" s="49">
        <v>42118</v>
      </c>
      <c r="O395" s="182"/>
      <c r="P395" s="2" t="s">
        <v>25</v>
      </c>
    </row>
    <row r="396" spans="2:16" x14ac:dyDescent="0.25">
      <c r="B396" s="53" t="s">
        <v>690</v>
      </c>
      <c r="C396" s="45"/>
      <c r="D396" s="46" t="s">
        <v>188</v>
      </c>
      <c r="E396" s="46"/>
      <c r="F396" s="47" t="s">
        <v>27</v>
      </c>
      <c r="G396" s="2" t="s">
        <v>503</v>
      </c>
      <c r="H396" s="48" t="s">
        <v>864</v>
      </c>
      <c r="I396" s="49">
        <v>42115</v>
      </c>
      <c r="J396" s="49"/>
      <c r="K396" s="49">
        <v>42117</v>
      </c>
      <c r="L396" s="130"/>
      <c r="M396" s="130"/>
      <c r="N396" s="49"/>
      <c r="O396" s="182"/>
      <c r="P396" s="2" t="s">
        <v>25</v>
      </c>
    </row>
    <row r="397" spans="2:16" x14ac:dyDescent="0.25">
      <c r="B397" s="53" t="s">
        <v>517</v>
      </c>
      <c r="C397" s="45"/>
      <c r="D397" s="46" t="s">
        <v>172</v>
      </c>
      <c r="E397" s="46"/>
      <c r="F397" s="47" t="s">
        <v>7</v>
      </c>
      <c r="G397" s="2" t="s">
        <v>504</v>
      </c>
      <c r="H397" s="48" t="s">
        <v>432</v>
      </c>
      <c r="I397" s="49">
        <v>42115</v>
      </c>
      <c r="J397" s="49"/>
      <c r="K397" s="49">
        <v>42117</v>
      </c>
      <c r="L397" s="130"/>
      <c r="M397" s="130"/>
      <c r="N397" s="49">
        <v>42118</v>
      </c>
      <c r="O397" s="182"/>
      <c r="P397" s="2" t="s">
        <v>25</v>
      </c>
    </row>
    <row r="398" spans="2:16" x14ac:dyDescent="0.25">
      <c r="B398" s="53" t="s">
        <v>312</v>
      </c>
      <c r="C398" s="45"/>
      <c r="D398" s="46" t="s">
        <v>153</v>
      </c>
      <c r="E398" s="46"/>
      <c r="F398" s="47" t="s">
        <v>7</v>
      </c>
      <c r="G398" s="2" t="s">
        <v>504</v>
      </c>
      <c r="H398" s="48" t="s">
        <v>432</v>
      </c>
      <c r="I398" s="49">
        <v>42115</v>
      </c>
      <c r="J398" s="49"/>
      <c r="K398" s="49">
        <v>42117</v>
      </c>
      <c r="L398" s="130"/>
      <c r="M398" s="130"/>
      <c r="N398" s="49">
        <v>42118</v>
      </c>
      <c r="O398" s="182"/>
      <c r="P398" s="47" t="s">
        <v>25</v>
      </c>
    </row>
    <row r="399" spans="2:16" x14ac:dyDescent="0.25">
      <c r="B399" s="53" t="s">
        <v>865</v>
      </c>
      <c r="C399" s="45"/>
      <c r="D399" s="46" t="s">
        <v>153</v>
      </c>
      <c r="E399" s="46"/>
      <c r="F399" s="47" t="s">
        <v>7</v>
      </c>
      <c r="G399" s="2"/>
      <c r="H399" s="48"/>
      <c r="I399" s="49">
        <v>42115</v>
      </c>
      <c r="J399" s="49"/>
      <c r="K399" s="49">
        <v>42117</v>
      </c>
      <c r="L399" s="130"/>
      <c r="M399" s="130"/>
      <c r="N399" s="49">
        <v>42118</v>
      </c>
      <c r="O399" s="182"/>
      <c r="P399" s="47" t="s">
        <v>25</v>
      </c>
    </row>
    <row r="400" spans="2:16" x14ac:dyDescent="0.25">
      <c r="B400" s="46" t="s">
        <v>792</v>
      </c>
      <c r="C400" s="46" t="s">
        <v>890</v>
      </c>
      <c r="D400" s="46" t="s">
        <v>172</v>
      </c>
      <c r="E400" s="46"/>
      <c r="F400" s="47" t="s">
        <v>7</v>
      </c>
      <c r="G400" s="2" t="s">
        <v>504</v>
      </c>
      <c r="H400" s="48" t="s">
        <v>432</v>
      </c>
      <c r="I400" s="49">
        <v>42115</v>
      </c>
      <c r="J400" s="49"/>
      <c r="K400" s="69">
        <v>42145</v>
      </c>
      <c r="L400" s="49"/>
      <c r="M400" s="49"/>
      <c r="N400" s="49"/>
      <c r="O400" s="182"/>
      <c r="P400" s="47"/>
    </row>
    <row r="401" spans="2:16" x14ac:dyDescent="0.25">
      <c r="B401" s="53" t="s">
        <v>733</v>
      </c>
      <c r="C401" s="45"/>
      <c r="D401" s="46" t="s">
        <v>172</v>
      </c>
      <c r="E401" s="46"/>
      <c r="F401" s="47" t="s">
        <v>7</v>
      </c>
      <c r="G401" s="2" t="s">
        <v>504</v>
      </c>
      <c r="H401" s="48" t="s">
        <v>432</v>
      </c>
      <c r="I401" s="49">
        <v>42115</v>
      </c>
      <c r="J401" s="49"/>
      <c r="K401" s="49">
        <v>42117</v>
      </c>
      <c r="L401" s="130"/>
      <c r="M401" s="130"/>
      <c r="N401" s="49">
        <v>42118</v>
      </c>
      <c r="O401" s="182"/>
      <c r="P401" s="47" t="s">
        <v>25</v>
      </c>
    </row>
    <row r="402" spans="2:16" x14ac:dyDescent="0.25">
      <c r="B402" s="53" t="s">
        <v>718</v>
      </c>
      <c r="C402" s="45"/>
      <c r="D402" s="46" t="s">
        <v>172</v>
      </c>
      <c r="E402" s="46"/>
      <c r="F402" s="47" t="s">
        <v>7</v>
      </c>
      <c r="G402" s="2" t="s">
        <v>504</v>
      </c>
      <c r="H402" s="48" t="s">
        <v>432</v>
      </c>
      <c r="I402" s="49">
        <v>42115</v>
      </c>
      <c r="J402" s="49"/>
      <c r="K402" s="49">
        <v>42117</v>
      </c>
      <c r="L402" s="130"/>
      <c r="M402" s="130"/>
      <c r="N402" s="49">
        <v>42118</v>
      </c>
      <c r="O402" s="182"/>
      <c r="P402" s="47" t="s">
        <v>25</v>
      </c>
    </row>
    <row r="403" spans="2:16" ht="25.5" x14ac:dyDescent="0.25">
      <c r="B403" s="181" t="s">
        <v>466</v>
      </c>
      <c r="C403" s="188"/>
      <c r="D403" s="189" t="s">
        <v>529</v>
      </c>
      <c r="E403" s="189"/>
      <c r="F403" s="190" t="s">
        <v>7</v>
      </c>
      <c r="G403" s="191" t="s">
        <v>504</v>
      </c>
      <c r="H403" s="192" t="s">
        <v>866</v>
      </c>
      <c r="I403" s="49">
        <v>42118</v>
      </c>
      <c r="J403" s="49"/>
      <c r="K403" s="130" t="s">
        <v>870</v>
      </c>
      <c r="L403" s="130"/>
      <c r="M403" s="130"/>
      <c r="N403" s="49"/>
      <c r="O403" s="182"/>
      <c r="P403" s="47"/>
    </row>
    <row r="404" spans="2:16" x14ac:dyDescent="0.25">
      <c r="B404" s="189" t="s">
        <v>82</v>
      </c>
      <c r="C404" s="188" t="s">
        <v>868</v>
      </c>
      <c r="D404" s="189" t="s">
        <v>153</v>
      </c>
      <c r="E404" s="189"/>
      <c r="F404" s="190" t="s">
        <v>7</v>
      </c>
      <c r="G404" s="190" t="s">
        <v>504</v>
      </c>
      <c r="H404" s="48" t="s">
        <v>790</v>
      </c>
      <c r="I404" s="49">
        <v>42121</v>
      </c>
      <c r="J404" s="49">
        <v>42122</v>
      </c>
      <c r="K404" s="49">
        <v>42123</v>
      </c>
      <c r="L404" s="130"/>
      <c r="M404" s="130">
        <v>42123</v>
      </c>
      <c r="N404" s="49"/>
      <c r="O404" s="182"/>
      <c r="P404" s="47" t="s">
        <v>25</v>
      </c>
    </row>
    <row r="405" spans="2:16" ht="25.5" x14ac:dyDescent="0.25">
      <c r="B405" s="181" t="s">
        <v>359</v>
      </c>
      <c r="C405" s="188" t="s">
        <v>867</v>
      </c>
      <c r="D405" s="189" t="s">
        <v>151</v>
      </c>
      <c r="E405" s="189"/>
      <c r="F405" s="190" t="s">
        <v>7</v>
      </c>
      <c r="G405" s="190"/>
      <c r="H405" s="185" t="s">
        <v>873</v>
      </c>
      <c r="I405" s="49"/>
      <c r="J405" s="49">
        <v>42122</v>
      </c>
      <c r="K405" s="49">
        <v>42123</v>
      </c>
      <c r="L405" s="130"/>
      <c r="M405" s="130">
        <v>42123</v>
      </c>
      <c r="N405" s="49"/>
      <c r="O405" s="182" t="s">
        <v>136</v>
      </c>
      <c r="P405" s="47" t="s">
        <v>25</v>
      </c>
    </row>
    <row r="406" spans="2:16" x14ac:dyDescent="0.25">
      <c r="B406" s="181" t="s">
        <v>466</v>
      </c>
      <c r="C406" s="188"/>
      <c r="D406" s="189" t="s">
        <v>188</v>
      </c>
      <c r="E406" s="189"/>
      <c r="F406" s="190" t="s">
        <v>7</v>
      </c>
      <c r="G406" s="190"/>
      <c r="H406" s="46" t="s">
        <v>874</v>
      </c>
      <c r="I406" s="49">
        <v>42122</v>
      </c>
      <c r="J406" s="49"/>
      <c r="K406" s="49"/>
      <c r="L406" s="130"/>
      <c r="M406" s="130">
        <v>42122</v>
      </c>
      <c r="N406" s="49"/>
      <c r="O406" s="182"/>
      <c r="P406" s="47" t="s">
        <v>25</v>
      </c>
    </row>
    <row r="407" spans="2:16" x14ac:dyDescent="0.25">
      <c r="B407" s="53" t="s">
        <v>128</v>
      </c>
      <c r="C407" s="45"/>
      <c r="D407" s="46" t="s">
        <v>401</v>
      </c>
      <c r="E407" s="46"/>
      <c r="F407" s="47" t="s">
        <v>7</v>
      </c>
      <c r="G407" s="47"/>
      <c r="H407" s="48" t="s">
        <v>875</v>
      </c>
      <c r="I407" s="49">
        <v>42122</v>
      </c>
      <c r="J407" s="49"/>
      <c r="K407" s="49"/>
      <c r="L407" s="130"/>
      <c r="M407" s="130"/>
      <c r="N407" s="49"/>
      <c r="O407" s="182" t="s">
        <v>136</v>
      </c>
      <c r="P407" s="47"/>
    </row>
    <row r="408" spans="2:16" x14ac:dyDescent="0.25">
      <c r="B408" s="53" t="s">
        <v>517</v>
      </c>
      <c r="C408" s="45"/>
      <c r="D408" s="46" t="s">
        <v>306</v>
      </c>
      <c r="E408" s="46"/>
      <c r="F408" s="47" t="s">
        <v>7</v>
      </c>
      <c r="G408" s="47" t="s">
        <v>558</v>
      </c>
      <c r="H408" s="48" t="s">
        <v>876</v>
      </c>
      <c r="I408" s="49">
        <v>42128</v>
      </c>
      <c r="J408" s="49"/>
      <c r="K408" s="49"/>
      <c r="L408" s="130"/>
      <c r="M408" s="130"/>
      <c r="N408" s="49"/>
      <c r="O408" s="182"/>
      <c r="P408" s="47"/>
    </row>
    <row r="409" spans="2:16" x14ac:dyDescent="0.25">
      <c r="B409" s="53" t="s">
        <v>92</v>
      </c>
      <c r="C409" s="45"/>
      <c r="D409" s="46" t="s">
        <v>306</v>
      </c>
      <c r="E409" s="46"/>
      <c r="F409" s="47" t="s">
        <v>7</v>
      </c>
      <c r="G409" s="47" t="s">
        <v>558</v>
      </c>
      <c r="H409" s="48" t="s">
        <v>877</v>
      </c>
      <c r="I409" s="49">
        <v>42129</v>
      </c>
      <c r="J409" s="49"/>
      <c r="K409" s="49"/>
      <c r="L409" s="130"/>
      <c r="M409" s="130"/>
      <c r="N409" s="49"/>
      <c r="O409" s="182"/>
      <c r="P409" s="47"/>
    </row>
    <row r="410" spans="2:16" x14ac:dyDescent="0.25">
      <c r="B410" s="53" t="s">
        <v>162</v>
      </c>
      <c r="C410" s="45" t="s">
        <v>768</v>
      </c>
      <c r="D410" s="46" t="s">
        <v>188</v>
      </c>
      <c r="E410" s="46"/>
      <c r="F410" s="47" t="s">
        <v>27</v>
      </c>
      <c r="G410" s="47" t="s">
        <v>879</v>
      </c>
      <c r="H410" s="48" t="s">
        <v>880</v>
      </c>
      <c r="I410" s="49">
        <v>42131</v>
      </c>
      <c r="J410" s="49"/>
      <c r="K410" s="49"/>
      <c r="L410" s="130"/>
      <c r="M410" s="130"/>
      <c r="N410" s="49"/>
      <c r="O410" s="182" t="s">
        <v>136</v>
      </c>
      <c r="P410" s="47"/>
    </row>
    <row r="411" spans="2:16" x14ac:dyDescent="0.25">
      <c r="B411" s="53" t="s">
        <v>809</v>
      </c>
      <c r="C411" s="45" t="s">
        <v>881</v>
      </c>
      <c r="D411" s="46" t="s">
        <v>188</v>
      </c>
      <c r="E411" s="46"/>
      <c r="F411" s="47" t="s">
        <v>27</v>
      </c>
      <c r="G411" s="47" t="s">
        <v>879</v>
      </c>
      <c r="H411" s="48" t="s">
        <v>880</v>
      </c>
      <c r="I411" s="49">
        <v>42131</v>
      </c>
      <c r="J411" s="49"/>
      <c r="K411" s="49"/>
      <c r="L411" s="130"/>
      <c r="M411" s="130"/>
      <c r="N411" s="49">
        <v>42135</v>
      </c>
      <c r="O411" s="182" t="s">
        <v>136</v>
      </c>
      <c r="P411" s="47" t="s">
        <v>25</v>
      </c>
    </row>
    <row r="412" spans="2:16" x14ac:dyDescent="0.25">
      <c r="B412" s="46" t="s">
        <v>6</v>
      </c>
      <c r="C412" s="46" t="s">
        <v>891</v>
      </c>
      <c r="D412" s="46" t="s">
        <v>306</v>
      </c>
      <c r="E412" s="46"/>
      <c r="F412" s="47" t="s">
        <v>7</v>
      </c>
      <c r="G412" s="47"/>
      <c r="H412" s="48" t="s">
        <v>887</v>
      </c>
      <c r="I412" s="49">
        <v>42142</v>
      </c>
      <c r="J412" s="49"/>
      <c r="K412" s="202">
        <v>42144</v>
      </c>
      <c r="L412" s="130"/>
      <c r="M412" s="130"/>
      <c r="N412" s="49"/>
      <c r="O412" s="182"/>
      <c r="P412" s="47"/>
    </row>
    <row r="413" spans="2:16" x14ac:dyDescent="0.25">
      <c r="B413" s="46" t="s">
        <v>882</v>
      </c>
      <c r="C413" s="46" t="s">
        <v>892</v>
      </c>
      <c r="D413" s="46" t="s">
        <v>888</v>
      </c>
      <c r="E413" s="46"/>
      <c r="F413" s="47"/>
      <c r="G413" s="47"/>
      <c r="H413" s="48" t="s">
        <v>886</v>
      </c>
      <c r="I413" s="49">
        <v>42142</v>
      </c>
      <c r="J413" s="49"/>
      <c r="K413" s="202">
        <v>42145</v>
      </c>
      <c r="L413" s="130"/>
      <c r="M413" s="130"/>
      <c r="N413" s="49"/>
      <c r="O413" s="182"/>
      <c r="P413" s="47"/>
    </row>
    <row r="414" spans="2:16" x14ac:dyDescent="0.25">
      <c r="B414" s="53" t="s">
        <v>883</v>
      </c>
      <c r="C414" s="45"/>
      <c r="D414" s="46" t="s">
        <v>884</v>
      </c>
      <c r="E414" s="46"/>
      <c r="F414" s="47" t="s">
        <v>7</v>
      </c>
      <c r="G414" s="207" t="s">
        <v>505</v>
      </c>
      <c r="H414" s="48" t="s">
        <v>885</v>
      </c>
      <c r="I414" s="49">
        <v>42142</v>
      </c>
      <c r="J414" s="49"/>
      <c r="K414" s="49"/>
      <c r="L414" s="130"/>
      <c r="M414" s="130"/>
      <c r="N414" s="49"/>
      <c r="O414" s="182" t="s">
        <v>136</v>
      </c>
      <c r="P414" s="47"/>
    </row>
    <row r="415" spans="2:16" x14ac:dyDescent="0.25">
      <c r="B415" s="53"/>
      <c r="C415" s="45"/>
      <c r="D415" s="46"/>
      <c r="E415" s="46"/>
      <c r="F415" s="47"/>
      <c r="G415" s="47"/>
      <c r="H415" s="48"/>
      <c r="I415" s="49"/>
      <c r="J415" s="49"/>
      <c r="K415" s="49"/>
      <c r="L415" s="130"/>
      <c r="M415" s="130"/>
      <c r="N415" s="49"/>
      <c r="O415" s="182"/>
      <c r="P415" s="47"/>
    </row>
    <row r="416" spans="2:16" x14ac:dyDescent="0.25">
      <c r="B416" s="53"/>
      <c r="C416" s="45"/>
      <c r="D416" s="46"/>
      <c r="E416" s="46"/>
      <c r="F416" s="47"/>
      <c r="G416" s="47"/>
      <c r="H416" s="48"/>
      <c r="I416" s="49"/>
      <c r="J416" s="49"/>
      <c r="K416" s="49"/>
      <c r="L416" s="130"/>
      <c r="M416" s="130"/>
      <c r="N416" s="49"/>
      <c r="O416" s="182"/>
      <c r="P416" s="47"/>
    </row>
    <row r="417" spans="2:16" x14ac:dyDescent="0.25">
      <c r="B417" s="53"/>
      <c r="C417" s="45"/>
      <c r="D417" s="46"/>
      <c r="E417" s="46"/>
      <c r="F417" s="47"/>
      <c r="G417" s="47"/>
      <c r="H417" s="48"/>
      <c r="I417" s="49"/>
      <c r="J417" s="49"/>
      <c r="K417" s="49"/>
      <c r="L417" s="130"/>
      <c r="M417" s="130"/>
      <c r="N417" s="49"/>
      <c r="O417" s="182"/>
      <c r="P417" s="47"/>
    </row>
    <row r="418" spans="2:16" x14ac:dyDescent="0.25">
      <c r="B418" s="2"/>
      <c r="C418" s="3"/>
      <c r="D418" s="3"/>
      <c r="E418" s="2"/>
      <c r="F418" s="2"/>
      <c r="G418" s="2"/>
      <c r="H418" s="25"/>
      <c r="I418" s="5"/>
      <c r="J418" s="2"/>
      <c r="K418" s="2"/>
      <c r="L418" s="2"/>
      <c r="M418" s="2"/>
      <c r="N418" s="2"/>
      <c r="O418" s="2"/>
      <c r="P418" s="2"/>
    </row>
  </sheetData>
  <sortState ref="S3:S8">
    <sortCondition ref="S8"/>
  </sortState>
  <conditionalFormatting sqref="A2:P419">
    <cfRule type="cellIs" priority="3" stopIfTrue="1" operator="equal">
      <formula>""</formula>
    </cfRule>
  </conditionalFormatting>
  <conditionalFormatting sqref="I2:I419">
    <cfRule type="cellIs" dxfId="39" priority="5" operator="greaterThan">
      <formula>AUJOUDHUI()-7</formula>
    </cfRule>
    <cfRule type="cellIs" dxfId="38" priority="33" operator="between">
      <formula>TODAY()</formula>
      <formula>TODAY()-7</formula>
    </cfRule>
  </conditionalFormatting>
  <conditionalFormatting sqref="J383">
    <cfRule type="cellIs" dxfId="37" priority="1" operator="greaterThan">
      <formula>AUJOUDHUI()-7</formula>
    </cfRule>
    <cfRule type="cellIs" dxfId="36" priority="2" operator="between">
      <formula>TODAY()</formula>
      <formula>TODAY()-7</formula>
    </cfRule>
  </conditionalFormatting>
  <dataValidations count="2">
    <dataValidation type="list" allowBlank="1" showInputMessage="1" showErrorMessage="1" sqref="G2:G7">
      <formula1>$S$2:$S$7</formula1>
    </dataValidation>
    <dataValidation type="list" allowBlank="1" showInputMessage="1" showErrorMessage="1" sqref="G8:G354 G370:G373 G366">
      <formula1>$S$2:$S$9</formula1>
    </dataValidation>
  </dataValidations>
  <pageMargins left="0.25" right="0.25" top="0.75" bottom="0.75" header="0.3" footer="0.3"/>
  <pageSetup paperSize="9" scale="59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R24"/>
  <sheetViews>
    <sheetView tabSelected="1" topLeftCell="B1" zoomScale="85" zoomScaleNormal="85" workbookViewId="0">
      <pane xSplit="23265" topLeftCell="G1"/>
      <selection activeCell="C18" sqref="C18"/>
      <selection pane="topRight" activeCell="F1" sqref="F1"/>
    </sheetView>
  </sheetViews>
  <sheetFormatPr baseColWidth="10" defaultColWidth="11.42578125" defaultRowHeight="15" x14ac:dyDescent="0.25"/>
  <cols>
    <col min="1" max="1" width="11.42578125" style="210"/>
    <col min="2" max="2" width="18.5703125" style="212" customWidth="1"/>
    <col min="3" max="3" width="7.42578125" style="211" customWidth="1"/>
    <col min="4" max="4" width="10" style="211" customWidth="1"/>
    <col min="5" max="5" width="8.140625" style="211" customWidth="1"/>
    <col min="6" max="6" width="13.28515625" style="211" customWidth="1"/>
    <col min="7" max="7" width="60.85546875" style="211" customWidth="1"/>
    <col min="8" max="8" width="12.85546875" style="211" customWidth="1"/>
    <col min="9" max="9" width="15.85546875" style="214" customWidth="1"/>
    <col min="10" max="10" width="14.5703125" style="211" customWidth="1"/>
    <col min="11" max="11" width="34.42578125" style="211" customWidth="1"/>
    <col min="12" max="12" width="13.140625" style="211" customWidth="1"/>
    <col min="13" max="13" width="18" style="211" customWidth="1"/>
    <col min="14" max="14" width="15.42578125" style="209" customWidth="1"/>
    <col min="15" max="15" width="14.140625" style="211" customWidth="1"/>
    <col min="16" max="16" width="11.42578125" style="211"/>
    <col min="17" max="17" width="11.42578125" style="211" customWidth="1"/>
    <col min="18" max="18" width="14.85546875" style="208" hidden="1" customWidth="1"/>
    <col min="19" max="19" width="11.42578125" style="211" customWidth="1"/>
    <col min="20" max="16384" width="11.42578125" style="211"/>
  </cols>
  <sheetData>
    <row r="1" spans="2:7" ht="15.75" thickBot="1" x14ac:dyDescent="0.3"/>
    <row r="2" spans="2:7" x14ac:dyDescent="0.25">
      <c r="B2" s="218" t="s">
        <v>899</v>
      </c>
      <c r="C2" s="219"/>
      <c r="D2" s="219"/>
      <c r="E2" s="219"/>
      <c r="F2" s="219"/>
      <c r="G2" s="220"/>
    </row>
    <row r="3" spans="2:7" x14ac:dyDescent="0.25">
      <c r="B3" s="221"/>
      <c r="C3" s="222"/>
      <c r="D3" s="222"/>
      <c r="E3" s="222"/>
      <c r="F3" s="222"/>
      <c r="G3" s="223"/>
    </row>
    <row r="4" spans="2:7" x14ac:dyDescent="0.25">
      <c r="B4" s="221"/>
      <c r="C4" s="222"/>
      <c r="D4" s="222"/>
      <c r="E4" s="222"/>
      <c r="F4" s="222"/>
      <c r="G4" s="223"/>
    </row>
    <row r="5" spans="2:7" x14ac:dyDescent="0.25">
      <c r="B5" s="221"/>
      <c r="C5" s="222"/>
      <c r="D5" s="222"/>
      <c r="E5" s="222"/>
      <c r="F5" s="222"/>
      <c r="G5" s="223"/>
    </row>
    <row r="6" spans="2:7" x14ac:dyDescent="0.25">
      <c r="B6" s="221"/>
      <c r="C6" s="222"/>
      <c r="D6" s="222"/>
      <c r="E6" s="222"/>
      <c r="F6" s="222"/>
      <c r="G6" s="223"/>
    </row>
    <row r="7" spans="2:7" x14ac:dyDescent="0.25">
      <c r="B7" s="221"/>
      <c r="C7" s="222"/>
      <c r="D7" s="222"/>
      <c r="E7" s="222"/>
      <c r="F7" s="222"/>
      <c r="G7" s="223"/>
    </row>
    <row r="8" spans="2:7" x14ac:dyDescent="0.25">
      <c r="B8" s="221"/>
      <c r="C8" s="222"/>
      <c r="D8" s="222"/>
      <c r="E8" s="222"/>
      <c r="F8" s="222"/>
      <c r="G8" s="223"/>
    </row>
    <row r="9" spans="2:7" x14ac:dyDescent="0.25">
      <c r="B9" s="221"/>
      <c r="C9" s="222"/>
      <c r="D9" s="222"/>
      <c r="E9" s="222"/>
      <c r="F9" s="222"/>
      <c r="G9" s="223"/>
    </row>
    <row r="10" spans="2:7" x14ac:dyDescent="0.25">
      <c r="B10" s="221"/>
      <c r="C10" s="222"/>
      <c r="D10" s="222"/>
      <c r="E10" s="227" t="s">
        <v>900</v>
      </c>
      <c r="F10" s="222"/>
      <c r="G10" s="223"/>
    </row>
    <row r="11" spans="2:7" x14ac:dyDescent="0.25">
      <c r="B11" s="221"/>
      <c r="C11" s="222"/>
      <c r="D11" s="222"/>
      <c r="E11" s="222"/>
      <c r="F11" s="222"/>
      <c r="G11" s="223"/>
    </row>
    <row r="12" spans="2:7" x14ac:dyDescent="0.25">
      <c r="B12" s="221"/>
      <c r="C12" s="222"/>
      <c r="D12" s="222"/>
      <c r="E12" s="222"/>
      <c r="F12" s="222"/>
      <c r="G12" s="223"/>
    </row>
    <row r="13" spans="2:7" x14ac:dyDescent="0.25">
      <c r="B13" s="221"/>
      <c r="C13" s="222"/>
      <c r="D13" s="222"/>
      <c r="E13" s="222"/>
      <c r="F13" s="222"/>
      <c r="G13" s="223"/>
    </row>
    <row r="14" spans="2:7" x14ac:dyDescent="0.25">
      <c r="B14" s="221"/>
      <c r="C14" s="222"/>
      <c r="D14" s="222"/>
      <c r="E14" s="222"/>
      <c r="F14" s="222"/>
      <c r="G14" s="223"/>
    </row>
    <row r="15" spans="2:7" x14ac:dyDescent="0.25">
      <c r="B15" s="221"/>
      <c r="C15" s="222"/>
      <c r="D15" s="222"/>
      <c r="E15" s="222"/>
      <c r="F15" s="222"/>
      <c r="G15" s="223"/>
    </row>
    <row r="16" spans="2:7" x14ac:dyDescent="0.25">
      <c r="B16" s="221"/>
      <c r="C16" s="222"/>
      <c r="D16" s="222"/>
      <c r="E16" s="222"/>
      <c r="F16" s="222"/>
      <c r="G16" s="223"/>
    </row>
    <row r="17" spans="2:7" x14ac:dyDescent="0.25">
      <c r="B17" s="221"/>
      <c r="C17" s="222"/>
      <c r="D17" s="222"/>
      <c r="E17" s="222"/>
      <c r="F17" s="222"/>
      <c r="G17" s="223"/>
    </row>
    <row r="18" spans="2:7" x14ac:dyDescent="0.25">
      <c r="B18" s="221"/>
      <c r="C18" s="222"/>
      <c r="D18" s="222"/>
      <c r="E18" s="222"/>
      <c r="F18" s="222"/>
      <c r="G18" s="223"/>
    </row>
    <row r="19" spans="2:7" x14ac:dyDescent="0.25">
      <c r="B19" s="221"/>
      <c r="C19" s="222"/>
      <c r="D19" s="222"/>
      <c r="E19" s="222"/>
      <c r="F19" s="222"/>
      <c r="G19" s="223"/>
    </row>
    <row r="20" spans="2:7" x14ac:dyDescent="0.25">
      <c r="B20" s="221"/>
      <c r="C20" s="222"/>
      <c r="D20" s="222"/>
      <c r="E20" s="222"/>
      <c r="F20" s="222"/>
      <c r="G20" s="223"/>
    </row>
    <row r="21" spans="2:7" x14ac:dyDescent="0.25">
      <c r="B21" s="221"/>
      <c r="C21" s="222"/>
      <c r="D21" s="222"/>
      <c r="E21" s="222"/>
      <c r="F21" s="222"/>
      <c r="G21" s="223"/>
    </row>
    <row r="22" spans="2:7" x14ac:dyDescent="0.25">
      <c r="B22" s="221"/>
      <c r="C22" s="222"/>
      <c r="D22" s="222"/>
      <c r="E22" s="222"/>
      <c r="F22" s="222"/>
      <c r="G22" s="223"/>
    </row>
    <row r="23" spans="2:7" x14ac:dyDescent="0.25">
      <c r="B23" s="221"/>
      <c r="C23" s="222"/>
      <c r="D23" s="222"/>
      <c r="E23" s="222"/>
      <c r="F23" s="222"/>
      <c r="G23" s="223"/>
    </row>
    <row r="24" spans="2:7" ht="15.75" thickBot="1" x14ac:dyDescent="0.3">
      <c r="B24" s="224"/>
      <c r="C24" s="225"/>
      <c r="D24" s="225"/>
      <c r="E24" s="225"/>
      <c r="F24" s="225"/>
      <c r="G24" s="226"/>
    </row>
  </sheetData>
  <sheetProtection formatCells="0" formatColumns="0" formatRows="0" insertColumns="0" insertRows="0" insertHyperlinks="0" deleteColumns="0" deleteRows="0" selectLockedCells="1"/>
  <sortState ref="R1:R24">
    <sortCondition ref="R1"/>
  </sortState>
  <pageMargins left="0.25" right="0.25" top="0.75" bottom="0.75" header="0.3" footer="0.3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A11" sqref="A11"/>
    </sheetView>
  </sheetViews>
  <sheetFormatPr baseColWidth="10" defaultColWidth="11.42578125" defaultRowHeight="15" x14ac:dyDescent="0.25"/>
  <cols>
    <col min="1" max="1" width="35.85546875" customWidth="1"/>
    <col min="2" max="2" width="41" customWidth="1"/>
  </cols>
  <sheetData>
    <row r="1" spans="1:4" x14ac:dyDescent="0.25">
      <c r="A1" t="s">
        <v>894</v>
      </c>
      <c r="B1" t="s">
        <v>893</v>
      </c>
      <c r="C1" s="215"/>
      <c r="D1" s="215"/>
    </row>
    <row r="2" spans="1:4" x14ac:dyDescent="0.25">
      <c r="A2" t="s">
        <v>895</v>
      </c>
      <c r="B2" s="216" t="s">
        <v>896</v>
      </c>
      <c r="C2" s="215"/>
      <c r="D2" s="215"/>
    </row>
    <row r="3" spans="1:4" x14ac:dyDescent="0.25">
      <c r="A3" t="s">
        <v>897</v>
      </c>
      <c r="B3" s="217" t="s">
        <v>898</v>
      </c>
      <c r="C3" s="215"/>
      <c r="D3" s="215"/>
    </row>
    <row r="4" spans="1:4" x14ac:dyDescent="0.25">
      <c r="C4" s="215"/>
      <c r="D4" s="215"/>
    </row>
    <row r="5" spans="1:4" x14ac:dyDescent="0.25">
      <c r="B5" s="216"/>
    </row>
    <row r="6" spans="1:4" x14ac:dyDescent="0.25">
      <c r="B6" s="216"/>
    </row>
    <row r="7" spans="1:4" x14ac:dyDescent="0.25">
      <c r="B7" s="216"/>
    </row>
  </sheetData>
  <hyperlinks>
    <hyperlink ref="B2" r:id="rId1"/>
    <hyperlink ref="B3" r:id="rId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Q318"/>
  <sheetViews>
    <sheetView topLeftCell="A46" workbookViewId="0">
      <selection activeCell="C24" sqref="C24"/>
    </sheetView>
  </sheetViews>
  <sheetFormatPr baseColWidth="10" defaultColWidth="11.42578125" defaultRowHeight="15" x14ac:dyDescent="0.25"/>
  <cols>
    <col min="1" max="1" width="3.42578125" style="8" customWidth="1"/>
    <col min="2" max="2" width="16.140625" style="8" bestFit="1" customWidth="1"/>
    <col min="3" max="3" width="13" style="8" bestFit="1" customWidth="1"/>
    <col min="4" max="4" width="15.42578125" style="8" bestFit="1" customWidth="1"/>
    <col min="5" max="10" width="13" style="8" bestFit="1" customWidth="1"/>
    <col min="11" max="11" width="13" style="8" customWidth="1"/>
    <col min="12" max="12" width="11.42578125" style="8"/>
    <col min="13" max="13" width="12.5703125" style="8" customWidth="1"/>
    <col min="14" max="14" width="12.28515625" style="8" customWidth="1"/>
    <col min="15" max="16" width="11.42578125" style="8"/>
    <col min="17" max="17" width="28.85546875" style="8" bestFit="1" customWidth="1"/>
    <col min="18" max="16384" width="11.42578125" style="8"/>
  </cols>
  <sheetData>
    <row r="1" spans="2:17" x14ac:dyDescent="0.25">
      <c r="B1" s="7" t="s">
        <v>793</v>
      </c>
    </row>
    <row r="3" spans="2:17" x14ac:dyDescent="0.25">
      <c r="B3" s="8" t="s">
        <v>794</v>
      </c>
      <c r="C3" s="8" t="s">
        <v>795</v>
      </c>
      <c r="D3" s="8" t="s">
        <v>796</v>
      </c>
      <c r="E3" s="8" t="s">
        <v>797</v>
      </c>
      <c r="F3" s="8" t="s">
        <v>798</v>
      </c>
      <c r="G3" s="8" t="s">
        <v>799</v>
      </c>
      <c r="H3" s="8" t="s">
        <v>800</v>
      </c>
      <c r="I3" s="8" t="s">
        <v>801</v>
      </c>
      <c r="J3" s="8" t="s">
        <v>802</v>
      </c>
      <c r="K3" s="8" t="s">
        <v>803</v>
      </c>
      <c r="L3" s="8" t="s">
        <v>804</v>
      </c>
      <c r="M3" s="8" t="s">
        <v>805</v>
      </c>
      <c r="N3" s="8" t="s">
        <v>806</v>
      </c>
    </row>
    <row r="4" spans="2:17" x14ac:dyDescent="0.25">
      <c r="B4" s="9" t="s">
        <v>710</v>
      </c>
      <c r="F4" s="8" t="e">
        <f>IF(LOOKUP(B4,'Attendu Recette '!$B$1:$B$512)&amp;'Attendu Recette '!$I$2:$I$513=date,"",Feuil2!$P$4)</f>
        <v>#N/A</v>
      </c>
      <c r="P4" s="11" t="s">
        <v>807</v>
      </c>
      <c r="Q4" s="11" t="s">
        <v>822</v>
      </c>
    </row>
    <row r="5" spans="2:17" x14ac:dyDescent="0.25">
      <c r="B5" s="9" t="s">
        <v>466</v>
      </c>
      <c r="E5" s="8" t="s">
        <v>25</v>
      </c>
      <c r="F5" s="8" t="e">
        <f>IF(LOOKUP(B5,'Attendu Recette '!$B$1:$B$512)&amp;'Attendu Recette '!$I$2:$I$513=date,"",Feuil2!$P$4)</f>
        <v>#NAME?</v>
      </c>
    </row>
    <row r="6" spans="2:17" x14ac:dyDescent="0.25">
      <c r="B6" s="9" t="s">
        <v>690</v>
      </c>
      <c r="F6" s="8" t="e">
        <f>IF(LOOKUP(B6,'Attendu Recette '!$B$1:$B$512)&amp;'Attendu Recette '!$I$2:$I$513=date,"",Feuil2!$P$4)</f>
        <v>#NAME?</v>
      </c>
    </row>
    <row r="7" spans="2:17" x14ac:dyDescent="0.25">
      <c r="B7" s="9" t="s">
        <v>52</v>
      </c>
      <c r="F7" s="8" t="e">
        <f>IF(LOOKUP(B7,'Attendu Recette '!$B$1:$B$512)&amp;'Attendu Recette '!$I$2:$I$513=date,"",Feuil2!$P$4)</f>
        <v>#NAME?</v>
      </c>
    </row>
    <row r="8" spans="2:17" x14ac:dyDescent="0.25">
      <c r="B8" s="9" t="s">
        <v>359</v>
      </c>
      <c r="E8" s="8" t="s">
        <v>807</v>
      </c>
      <c r="F8" s="8" t="e">
        <f>IF(LOOKUP(B8,'Attendu Recette '!$B$1:$B$512)&amp;'Attendu Recette '!$I$2:$I$513=date,"",Feuil2!$P$4)</f>
        <v>#NAME?</v>
      </c>
    </row>
    <row r="9" spans="2:17" x14ac:dyDescent="0.25">
      <c r="B9" s="9" t="s">
        <v>808</v>
      </c>
      <c r="F9" s="8" t="e">
        <f>IF(LOOKUP(B9,'Attendu Recette '!$B$1:$B$512)&amp;'Attendu Recette '!$I$2:$I$513=date,"",Feuil2!$P$4)</f>
        <v>#NAME?</v>
      </c>
    </row>
    <row r="10" spans="2:17" x14ac:dyDescent="0.25">
      <c r="B10" s="9" t="s">
        <v>162</v>
      </c>
      <c r="F10" s="8" t="e">
        <f>IF(LOOKUP(B10,'Attendu Recette '!$B$1:$B$512)&amp;'Attendu Recette '!$I$2:$I$513=date,"",Feuil2!$P$4)</f>
        <v>#NAME?</v>
      </c>
    </row>
    <row r="11" spans="2:17" x14ac:dyDescent="0.25">
      <c r="B11" s="9" t="s">
        <v>809</v>
      </c>
      <c r="F11" s="8" t="e">
        <f>IF(LOOKUP(B11,'Attendu Recette '!$B$1:$B$512)&amp;'Attendu Recette '!$I$2:$I$513=date,"",Feuil2!$P$4)</f>
        <v>#NAME?</v>
      </c>
    </row>
    <row r="12" spans="2:17" x14ac:dyDescent="0.25">
      <c r="B12" s="9" t="s">
        <v>336</v>
      </c>
      <c r="F12" s="8" t="e">
        <f>IF(LOOKUP(B12,'Attendu Recette '!$B$1:$B$512)&amp;'Attendu Recette '!$I$2:$I$513=date,"",Feuil2!$P$4)</f>
        <v>#NAME?</v>
      </c>
    </row>
    <row r="13" spans="2:17" x14ac:dyDescent="0.25">
      <c r="B13" s="9" t="s">
        <v>156</v>
      </c>
      <c r="F13" s="8" t="e">
        <f>IF(LOOKUP(B13,'Attendu Recette '!$B$1:$B$512)&amp;'Attendu Recette '!$I$2:$I$513=date,"",Feuil2!$P$4)</f>
        <v>#NAME?</v>
      </c>
    </row>
    <row r="14" spans="2:17" x14ac:dyDescent="0.25">
      <c r="B14" s="9" t="s">
        <v>96</v>
      </c>
      <c r="F14" s="8" t="e">
        <f>IF(LOOKUP(B14,'Attendu Recette '!$B$1:$B$512)&amp;'Attendu Recette '!$I$2:$I$513=date,"",Feuil2!$P$4)</f>
        <v>#NAME?</v>
      </c>
    </row>
    <row r="15" spans="2:17" x14ac:dyDescent="0.25">
      <c r="B15" s="9" t="s">
        <v>97</v>
      </c>
      <c r="F15" s="8" t="e">
        <f>IF(LOOKUP(B15,'Attendu Recette '!$B$1:$B$512)&amp;'Attendu Recette '!$I$2:$I$513=date,"",Feuil2!$P$4)</f>
        <v>#NAME?</v>
      </c>
    </row>
    <row r="16" spans="2:17" x14ac:dyDescent="0.25">
      <c r="B16" s="10" t="s">
        <v>223</v>
      </c>
      <c r="F16" s="8" t="e">
        <f>IF(LOOKUP(B16,'Attendu Recette '!$B$1:$B$512)&amp;'Attendu Recette '!$I$2:$I$513=date,"",Feuil2!$P$4)</f>
        <v>#NAME?</v>
      </c>
    </row>
    <row r="17" spans="2:6" x14ac:dyDescent="0.25">
      <c r="B17" s="9" t="s">
        <v>220</v>
      </c>
      <c r="F17" s="8" t="e">
        <f>IF(LOOKUP(B17,'Attendu Recette '!$B$1:$B$512)&amp;'Attendu Recette '!$I$2:$I$513=date,"",Feuil2!$P$4)</f>
        <v>#NAME?</v>
      </c>
    </row>
    <row r="18" spans="2:6" x14ac:dyDescent="0.25">
      <c r="B18" s="9" t="s">
        <v>32</v>
      </c>
      <c r="F18" s="8" t="e">
        <f>IF(LOOKUP(B18,'Attendu Recette '!$B$1:$B$512)&amp;'Attendu Recette '!$I$2:$I$513=date,"",Feuil2!$P$4)</f>
        <v>#NAME?</v>
      </c>
    </row>
    <row r="19" spans="2:6" x14ac:dyDescent="0.25">
      <c r="B19" s="9" t="s">
        <v>119</v>
      </c>
      <c r="F19" s="8" t="e">
        <f>IF(LOOKUP(B19,'Attendu Recette '!$B$1:$B$512)&amp;'Attendu Recette '!$I$2:$I$513=date,"",Feuil2!$P$4)</f>
        <v>#NAME?</v>
      </c>
    </row>
    <row r="20" spans="2:6" x14ac:dyDescent="0.25">
      <c r="B20" s="9" t="s">
        <v>395</v>
      </c>
      <c r="F20" s="8" t="e">
        <f>IF(LOOKUP(B20,'Attendu Recette '!$B$1:$B$512)&amp;'Attendu Recette '!$I$2:$I$513=date,"",Feuil2!$P$4)</f>
        <v>#NAME?</v>
      </c>
    </row>
    <row r="21" spans="2:6" x14ac:dyDescent="0.25">
      <c r="B21" s="9" t="s">
        <v>476</v>
      </c>
      <c r="F21" s="8" t="e">
        <f>IF(LOOKUP(B21,'Attendu Recette '!$B$1:$B$512)&amp;'Attendu Recette '!$I$2:$I$513=date,"",Feuil2!$P$4)</f>
        <v>#NAME?</v>
      </c>
    </row>
    <row r="22" spans="2:6" x14ac:dyDescent="0.25">
      <c r="B22" s="9" t="s">
        <v>10</v>
      </c>
      <c r="F22" s="8" t="e">
        <f>IF(LOOKUP(B22,'Attendu Recette '!$B$1:$B$512)&amp;'Attendu Recette '!$I$2:$I$513=date,"",Feuil2!$P$4)</f>
        <v>#NAME?</v>
      </c>
    </row>
    <row r="23" spans="2:6" x14ac:dyDescent="0.25">
      <c r="B23" s="9" t="s">
        <v>74</v>
      </c>
      <c r="F23" s="8" t="e">
        <f>IF(LOOKUP(B23,'Attendu Recette '!$B$1:$B$512)&amp;'Attendu Recette '!$I$2:$I$513=date,"",Feuil2!$P$4)</f>
        <v>#NAME?</v>
      </c>
    </row>
    <row r="24" spans="2:6" x14ac:dyDescent="0.25">
      <c r="B24" s="9" t="s">
        <v>490</v>
      </c>
      <c r="F24" s="8" t="e">
        <f>IF(LOOKUP(B24,'Attendu Recette '!$B$1:$B$512)&amp;'Attendu Recette '!$I$2:$I$513=date,"",Feuil2!$P$4)</f>
        <v>#NAME?</v>
      </c>
    </row>
    <row r="25" spans="2:6" x14ac:dyDescent="0.25">
      <c r="B25" s="9" t="s">
        <v>637</v>
      </c>
      <c r="F25" s="8" t="e">
        <f>IF(LOOKUP(B25,'Attendu Recette '!$B$1:$B$512)&amp;'Attendu Recette '!$I$2:$I$513=date,"",Feuil2!$P$4)</f>
        <v>#NAME?</v>
      </c>
    </row>
    <row r="26" spans="2:6" x14ac:dyDescent="0.25">
      <c r="B26" s="9" t="s">
        <v>57</v>
      </c>
      <c r="F26" s="8" t="e">
        <f>IF(LOOKUP(B26,'Attendu Recette '!$B$1:$B$512)&amp;'Attendu Recette '!$I$2:$I$513=date,"",Feuil2!$P$4)</f>
        <v>#NAME?</v>
      </c>
    </row>
    <row r="27" spans="2:6" x14ac:dyDescent="0.25">
      <c r="B27" s="9" t="s">
        <v>107</v>
      </c>
      <c r="F27" s="8" t="e">
        <f>IF(LOOKUP(B27,'Attendu Recette '!$B$1:$B$512)&amp;'Attendu Recette '!$I$2:$I$513=date,"",Feuil2!$P$4)</f>
        <v>#NAME?</v>
      </c>
    </row>
    <row r="28" spans="2:6" x14ac:dyDescent="0.25">
      <c r="B28" s="9" t="s">
        <v>810</v>
      </c>
      <c r="F28" s="8" t="e">
        <f>IF(LOOKUP(B28,'Attendu Recette '!$B$1:$B$512)&amp;'Attendu Recette '!$I$2:$I$513=date,"",Feuil2!$P$4)</f>
        <v>#NAME?</v>
      </c>
    </row>
    <row r="29" spans="2:6" x14ac:dyDescent="0.25">
      <c r="B29" s="9" t="s">
        <v>308</v>
      </c>
      <c r="F29" s="8" t="e">
        <f>IF(LOOKUP(B29,'Attendu Recette '!$B$1:$B$512)&amp;'Attendu Recette '!$I$2:$I$513=date,"",Feuil2!$P$4)</f>
        <v>#NAME?</v>
      </c>
    </row>
    <row r="30" spans="2:6" x14ac:dyDescent="0.25">
      <c r="B30" s="9" t="s">
        <v>264</v>
      </c>
      <c r="F30" s="8" t="e">
        <f>IF(LOOKUP(B30,'Attendu Recette '!$B$1:$B$512)&amp;'Attendu Recette '!$I$2:$I$513=date,"",Feuil2!$P$4)</f>
        <v>#NAME?</v>
      </c>
    </row>
    <row r="31" spans="2:6" x14ac:dyDescent="0.25">
      <c r="B31" s="9" t="s">
        <v>217</v>
      </c>
      <c r="F31" s="8" t="e">
        <f>IF(LOOKUP(B31,'Attendu Recette '!$B$1:$B$512)&amp;'Attendu Recette '!$I$2:$I$513=date,"",Feuil2!$P$4)</f>
        <v>#NAME?</v>
      </c>
    </row>
    <row r="32" spans="2:6" x14ac:dyDescent="0.25">
      <c r="B32" s="9" t="s">
        <v>458</v>
      </c>
      <c r="F32" s="8" t="e">
        <f>IF(LOOKUP(B32,'Attendu Recette '!$B$1:$B$512)&amp;'Attendu Recette '!$I$2:$I$513=date,"",Feuil2!$P$4)</f>
        <v>#NAME?</v>
      </c>
    </row>
    <row r="33" spans="2:6" x14ac:dyDescent="0.25">
      <c r="B33" s="9" t="s">
        <v>214</v>
      </c>
      <c r="F33" s="8" t="e">
        <f>IF(LOOKUP(B33,'Attendu Recette '!$B$1:$B$512)&amp;'Attendu Recette '!$I$2:$I$513=date,"",Feuil2!$P$4)</f>
        <v>#NAME?</v>
      </c>
    </row>
    <row r="34" spans="2:6" x14ac:dyDescent="0.25">
      <c r="B34" s="9" t="s">
        <v>89</v>
      </c>
      <c r="F34" s="8" t="e">
        <f>IF(LOOKUP(B34,'Attendu Recette '!$B$1:$B$512)&amp;'Attendu Recette '!$I$2:$I$513=date,"",Feuil2!$P$4)</f>
        <v>#NAME?</v>
      </c>
    </row>
    <row r="35" spans="2:6" x14ac:dyDescent="0.25">
      <c r="B35" s="9" t="s">
        <v>90</v>
      </c>
      <c r="E35" s="8" t="s">
        <v>811</v>
      </c>
      <c r="F35" s="8" t="e">
        <f>IF(LOOKUP(B35,'Attendu Recette '!$B$1:$B$512)&amp;'Attendu Recette '!$I$2:$I$513=date,"",Feuil2!$P$4)</f>
        <v>#NAME?</v>
      </c>
    </row>
    <row r="36" spans="2:6" x14ac:dyDescent="0.25">
      <c r="B36" s="9" t="s">
        <v>260</v>
      </c>
      <c r="F36" s="8" t="e">
        <f>IF(LOOKUP(B36,'Attendu Recette '!$B$1:$B$512)&amp;'Attendu Recette '!$I$2:$I$513=date,"",Feuil2!$P$4)</f>
        <v>#NAME?</v>
      </c>
    </row>
    <row r="37" spans="2:6" x14ac:dyDescent="0.25">
      <c r="B37" s="9" t="s">
        <v>155</v>
      </c>
      <c r="F37" s="8" t="e">
        <f>IF(LOOKUP(B37,'Attendu Recette '!$B$1:$B$512)&amp;'Attendu Recette '!$I$2:$I$513=date,"",Feuil2!$P$4)</f>
        <v>#NAME?</v>
      </c>
    </row>
    <row r="38" spans="2:6" x14ac:dyDescent="0.25">
      <c r="B38" s="9" t="s">
        <v>284</v>
      </c>
      <c r="F38" s="8" t="e">
        <f>IF(LOOKUP(B38,'Attendu Recette '!$B$1:$B$512)&amp;'Attendu Recette '!$I$2:$I$513=date,"",Feuil2!$P$4)</f>
        <v>#NAME?</v>
      </c>
    </row>
    <row r="39" spans="2:6" x14ac:dyDescent="0.25">
      <c r="B39" s="9" t="s">
        <v>357</v>
      </c>
      <c r="F39" s="8" t="e">
        <f>IF(LOOKUP(B39,'Attendu Recette '!$B$1:$B$512)&amp;'Attendu Recette '!$I$2:$I$513=date,"",Feuil2!$P$4)</f>
        <v>#NAME?</v>
      </c>
    </row>
    <row r="40" spans="2:6" x14ac:dyDescent="0.25">
      <c r="B40" s="9" t="s">
        <v>812</v>
      </c>
      <c r="F40" s="8" t="e">
        <f>IF(LOOKUP(B40,'Attendu Recette '!$B$1:$B$512)&amp;'Attendu Recette '!$I$2:$I$513=date,"",Feuil2!$P$4)</f>
        <v>#NAME?</v>
      </c>
    </row>
    <row r="41" spans="2:6" x14ac:dyDescent="0.25">
      <c r="B41" s="9" t="s">
        <v>168</v>
      </c>
      <c r="F41" s="8" t="e">
        <f>IF(LOOKUP(B41,'Attendu Recette '!$B$1:$B$512)&amp;'Attendu Recette '!$I$2:$I$513=date,"",Feuil2!$P$4)</f>
        <v>#NAME?</v>
      </c>
    </row>
    <row r="42" spans="2:6" x14ac:dyDescent="0.25">
      <c r="B42" s="9" t="s">
        <v>132</v>
      </c>
      <c r="F42" s="8" t="e">
        <f>IF(LOOKUP(B42,'Attendu Recette '!$B$1:$B$512)&amp;'Attendu Recette '!$I$2:$I$513=date,"",Feuil2!$P$4)</f>
        <v>#NAME?</v>
      </c>
    </row>
    <row r="43" spans="2:6" x14ac:dyDescent="0.25">
      <c r="B43" s="9" t="s">
        <v>813</v>
      </c>
      <c r="F43" s="8" t="e">
        <f>IF(LOOKUP(B43,'Attendu Recette '!$B$1:$B$512)&amp;'Attendu Recette '!$I$2:$I$513=date,"",Feuil2!$P$4)</f>
        <v>#NAME?</v>
      </c>
    </row>
    <row r="44" spans="2:6" x14ac:dyDescent="0.25">
      <c r="B44" s="9" t="s">
        <v>131</v>
      </c>
      <c r="E44" s="8" t="s">
        <v>811</v>
      </c>
      <c r="F44" s="8" t="e">
        <f>IF(LOOKUP(B44,'Attendu Recette '!$B$1:$B$512)&amp;'Attendu Recette '!$I$2:$I$513=date,"",Feuil2!$P$4)</f>
        <v>#NAME?</v>
      </c>
    </row>
    <row r="45" spans="2:6" x14ac:dyDescent="0.25">
      <c r="B45" s="9" t="s">
        <v>814</v>
      </c>
      <c r="F45" s="8" t="e">
        <f>IF(LOOKUP(B45,'Attendu Recette '!$B$1:$B$512)&amp;'Attendu Recette '!$I$2:$I$513=date,"",Feuil2!$P$4)</f>
        <v>#NAME?</v>
      </c>
    </row>
    <row r="46" spans="2:6" x14ac:dyDescent="0.25">
      <c r="B46" s="9" t="s">
        <v>748</v>
      </c>
      <c r="F46" s="8" t="e">
        <f>IF(LOOKUP(B46,'Attendu Recette '!$B$1:$B$512)&amp;'Attendu Recette '!$I$2:$I$513=date,"",Feuil2!$P$4)</f>
        <v>#NAME?</v>
      </c>
    </row>
    <row r="47" spans="2:6" x14ac:dyDescent="0.25">
      <c r="B47" s="9" t="s">
        <v>164</v>
      </c>
      <c r="F47" s="8" t="e">
        <f>IF(LOOKUP(B47,'Attendu Recette '!$B$1:$B$512)&amp;'Attendu Recette '!$I$2:$I$513=date,"",Feuil2!$P$4)</f>
        <v>#NAME?</v>
      </c>
    </row>
    <row r="48" spans="2:6" x14ac:dyDescent="0.25">
      <c r="B48" s="9" t="s">
        <v>163</v>
      </c>
      <c r="F48" s="8" t="e">
        <f>IF(LOOKUP(B48,'Attendu Recette '!$B$1:$B$512)&amp;'Attendu Recette '!$I$2:$I$513=date,"",Feuil2!$P$4)</f>
        <v>#NAME?</v>
      </c>
    </row>
    <row r="49" spans="2:6" x14ac:dyDescent="0.25">
      <c r="B49" s="10" t="s">
        <v>815</v>
      </c>
      <c r="F49" s="8" t="e">
        <f>IF(LOOKUP(B49,'Attendu Recette '!$B$1:$B$512)&amp;'Attendu Recette '!$I$2:$I$513=date,"",Feuil2!$P$4)</f>
        <v>#NAME?</v>
      </c>
    </row>
    <row r="50" spans="2:6" x14ac:dyDescent="0.25">
      <c r="B50" s="9" t="s">
        <v>128</v>
      </c>
      <c r="F50" s="8" t="e">
        <f>IF(LOOKUP(B50,'Attendu Recette '!$B$1:$B$512)&amp;'Attendu Recette '!$I$2:$I$513=date,"",Feuil2!$P$4)</f>
        <v>#NAME?</v>
      </c>
    </row>
    <row r="51" spans="2:6" x14ac:dyDescent="0.25">
      <c r="B51" s="9" t="s">
        <v>446</v>
      </c>
      <c r="F51" s="8" t="e">
        <f>IF(LOOKUP(B51,'Attendu Recette '!$B$1:$B$512)&amp;'Attendu Recette '!$I$2:$I$513=date,"",Feuil2!$P$4)</f>
        <v>#NAME?</v>
      </c>
    </row>
    <row r="52" spans="2:6" x14ac:dyDescent="0.25">
      <c r="B52" s="9" t="s">
        <v>816</v>
      </c>
      <c r="F52" s="8" t="e">
        <f>IF(LOOKUP(B52,'Attendu Recette '!$B$1:$B$512)&amp;'Attendu Recette '!$I$2:$I$513=date,"",Feuil2!$P$4)</f>
        <v>#NAME?</v>
      </c>
    </row>
    <row r="53" spans="2:6" x14ac:dyDescent="0.25">
      <c r="B53" s="9" t="s">
        <v>425</v>
      </c>
      <c r="F53" s="8" t="e">
        <f>IF(LOOKUP(B53,'Attendu Recette '!$B$1:$B$512)&amp;'Attendu Recette '!$I$2:$I$513=date,"",Feuil2!$P$4)</f>
        <v>#NAME?</v>
      </c>
    </row>
    <row r="54" spans="2:6" x14ac:dyDescent="0.25">
      <c r="B54" s="9" t="s">
        <v>82</v>
      </c>
      <c r="F54" s="8" t="e">
        <f>IF(LOOKUP(B54,'Attendu Recette '!$B$1:$B$512)&amp;'Attendu Recette '!$I$2:$I$513=date,"",Feuil2!$P$4)</f>
        <v>#NAME?</v>
      </c>
    </row>
    <row r="55" spans="2:6" x14ac:dyDescent="0.25">
      <c r="B55" s="9" t="s">
        <v>304</v>
      </c>
      <c r="F55" s="8" t="e">
        <f>IF(LOOKUP(B55,'Attendu Recette '!$B$1:$B$512)&amp;'Attendu Recette '!$I$2:$I$513=date,"",Feuil2!$P$4)</f>
        <v>#NAME?</v>
      </c>
    </row>
    <row r="56" spans="2:6" x14ac:dyDescent="0.25">
      <c r="B56" s="9" t="s">
        <v>51</v>
      </c>
      <c r="F56" s="8" t="e">
        <f>IF(LOOKUP(B56,'Attendu Recette '!$B$1:$B$512)&amp;'Attendu Recette '!$I$2:$I$513=date,"",Feuil2!$P$4)</f>
        <v>#NAME?</v>
      </c>
    </row>
    <row r="57" spans="2:6" x14ac:dyDescent="0.25">
      <c r="B57" s="9" t="s">
        <v>422</v>
      </c>
      <c r="F57" s="8" t="e">
        <f>IF(LOOKUP(B57,'Attendu Recette '!$B$1:$B$512)&amp;'Attendu Recette '!$I$2:$I$513=date,"",Feuil2!$P$4)</f>
        <v>#NAME?</v>
      </c>
    </row>
    <row r="58" spans="2:6" x14ac:dyDescent="0.25">
      <c r="B58" s="9" t="s">
        <v>6</v>
      </c>
      <c r="F58" s="8" t="e">
        <f>IF(LOOKUP(B58,'Attendu Recette '!$B$1:$B$512)&amp;'Attendu Recette '!$I$2:$I$513=date,"",Feuil2!$P$4)</f>
        <v>#NAME?</v>
      </c>
    </row>
    <row r="59" spans="2:6" x14ac:dyDescent="0.25">
      <c r="B59" s="9" t="s">
        <v>817</v>
      </c>
      <c r="F59" s="8" t="e">
        <f>IF(LOOKUP(B59,'Attendu Recette '!$B$1:$B$512)&amp;'Attendu Recette '!$I$2:$I$513=date,"",Feuil2!$P$4)</f>
        <v>#NAME?</v>
      </c>
    </row>
    <row r="60" spans="2:6" x14ac:dyDescent="0.25">
      <c r="B60" s="9" t="s">
        <v>818</v>
      </c>
      <c r="F60" s="8" t="e">
        <f>IF(LOOKUP(B60,'Attendu Recette '!$B$1:$B$512)&amp;'Attendu Recette '!$I$2:$I$513=date,"",Feuil2!$P$4)</f>
        <v>#NAME?</v>
      </c>
    </row>
    <row r="61" spans="2:6" x14ac:dyDescent="0.25">
      <c r="B61" s="9" t="s">
        <v>819</v>
      </c>
      <c r="F61" s="8" t="e">
        <f>IF(LOOKUP(B61,'Attendu Recette '!$B$1:$B$512)&amp;'Attendu Recette '!$I$2:$I$513=date,"",Feuil2!$P$4)</f>
        <v>#NAME?</v>
      </c>
    </row>
    <row r="62" spans="2:6" x14ac:dyDescent="0.25">
      <c r="B62" s="9" t="s">
        <v>95</v>
      </c>
      <c r="F62" s="8" t="e">
        <f>IF(LOOKUP(B62,'Attendu Recette '!$B$1:$B$512)&amp;'Attendu Recette '!$I$2:$I$513=date,"",Feuil2!$P$4)</f>
        <v>#NAME?</v>
      </c>
    </row>
    <row r="63" spans="2:6" x14ac:dyDescent="0.25">
      <c r="B63" s="9" t="s">
        <v>33</v>
      </c>
      <c r="F63" s="8" t="e">
        <f>IF(LOOKUP(B63,'Attendu Recette '!$B$1:$B$512)&amp;'Attendu Recette '!$I$2:$I$513=date,"",Feuil2!$P$4)</f>
        <v>#NAME?</v>
      </c>
    </row>
    <row r="64" spans="2:6" x14ac:dyDescent="0.25">
      <c r="B64" s="9" t="s">
        <v>272</v>
      </c>
      <c r="F64" s="8" t="e">
        <f>IF(LOOKUP(B64,'Attendu Recette '!$B$1:$B$512)&amp;'Attendu Recette '!$I$2:$I$513=date,"",Feuil2!$P$4)</f>
        <v>#NAME?</v>
      </c>
    </row>
    <row r="65" spans="2:6" x14ac:dyDescent="0.25">
      <c r="B65" s="9" t="s">
        <v>820</v>
      </c>
      <c r="F65" s="8" t="e">
        <f>IF(LOOKUP(B65,'Attendu Recette '!$B$1:$B$512)&amp;'Attendu Recette '!$I$2:$I$513=date,"",Feuil2!$P$4)</f>
        <v>#NAME?</v>
      </c>
    </row>
    <row r="66" spans="2:6" x14ac:dyDescent="0.25">
      <c r="B66" s="9" t="s">
        <v>288</v>
      </c>
      <c r="F66" s="8" t="e">
        <f>IF(LOOKUP(B66,'Attendu Recette '!$B$1:$B$512)&amp;'Attendu Recette '!$I$2:$I$513=date,"",Feuil2!$P$4)</f>
        <v>#NAME?</v>
      </c>
    </row>
    <row r="67" spans="2:6" x14ac:dyDescent="0.25">
      <c r="B67" s="9" t="s">
        <v>718</v>
      </c>
      <c r="F67" s="8" t="e">
        <f>IF(LOOKUP(B67,'Attendu Recette '!$B$1:$B$512)&amp;'Attendu Recette '!$I$2:$I$513=date,"",Feuil2!$P$4)</f>
        <v>#NAME?</v>
      </c>
    </row>
    <row r="68" spans="2:6" x14ac:dyDescent="0.25">
      <c r="B68" s="9" t="s">
        <v>821</v>
      </c>
      <c r="F68" s="8" t="e">
        <f>IF(LOOKUP(B68,'Attendu Recette '!$B$1:$B$512)&amp;'Attendu Recette '!$I$2:$I$513=date,"",Feuil2!$P$4)</f>
        <v>#NAME?</v>
      </c>
    </row>
    <row r="69" spans="2:6" x14ac:dyDescent="0.25">
      <c r="B69" s="9" t="s">
        <v>312</v>
      </c>
      <c r="F69" s="8" t="e">
        <f>IF(LOOKUP(B69,'Attendu Recette '!$B$1:$B$512)&amp;'Attendu Recette '!$I$2:$I$513=date,"",Feuil2!$P$4)</f>
        <v>#NAME?</v>
      </c>
    </row>
    <row r="70" spans="2:6" x14ac:dyDescent="0.25">
      <c r="B70" s="9" t="s">
        <v>614</v>
      </c>
      <c r="F70" s="8" t="e">
        <f>IF(LOOKUP(B70,'Attendu Recette '!$B$1:$B$512)&amp;'Attendu Recette '!$I$2:$I$513=date,"",Feuil2!$P$4)</f>
        <v>#NAME?</v>
      </c>
    </row>
    <row r="71" spans="2:6" x14ac:dyDescent="0.25">
      <c r="B71" s="9"/>
    </row>
    <row r="72" spans="2:6" x14ac:dyDescent="0.25">
      <c r="B72" s="9"/>
    </row>
    <row r="73" spans="2:6" x14ac:dyDescent="0.25">
      <c r="B73" s="9"/>
    </row>
    <row r="74" spans="2:6" x14ac:dyDescent="0.25">
      <c r="B74" s="9"/>
    </row>
    <row r="75" spans="2:6" x14ac:dyDescent="0.25">
      <c r="B75" s="9"/>
    </row>
    <row r="76" spans="2:6" x14ac:dyDescent="0.25">
      <c r="B76" s="9"/>
    </row>
    <row r="77" spans="2:6" x14ac:dyDescent="0.25">
      <c r="B77" s="9"/>
    </row>
    <row r="78" spans="2:6" x14ac:dyDescent="0.25">
      <c r="B78" s="9"/>
    </row>
    <row r="79" spans="2:6" x14ac:dyDescent="0.25">
      <c r="B79" s="9"/>
    </row>
    <row r="80" spans="2:6" x14ac:dyDescent="0.25">
      <c r="B80" s="9"/>
    </row>
    <row r="81" spans="2:2" x14ac:dyDescent="0.25">
      <c r="B81" s="9"/>
    </row>
    <row r="82" spans="2:2" x14ac:dyDescent="0.25">
      <c r="B82" s="9"/>
    </row>
    <row r="83" spans="2:2" x14ac:dyDescent="0.25">
      <c r="B83" s="9"/>
    </row>
    <row r="84" spans="2:2" x14ac:dyDescent="0.25">
      <c r="B84" s="9"/>
    </row>
    <row r="85" spans="2:2" x14ac:dyDescent="0.25">
      <c r="B85" s="9"/>
    </row>
    <row r="86" spans="2:2" x14ac:dyDescent="0.25">
      <c r="B86" s="9"/>
    </row>
    <row r="87" spans="2:2" x14ac:dyDescent="0.25">
      <c r="B87" s="9"/>
    </row>
    <row r="88" spans="2:2" x14ac:dyDescent="0.25">
      <c r="B88" s="9"/>
    </row>
    <row r="89" spans="2:2" x14ac:dyDescent="0.25">
      <c r="B89" s="9"/>
    </row>
    <row r="90" spans="2:2" x14ac:dyDescent="0.25">
      <c r="B90" s="9"/>
    </row>
    <row r="91" spans="2:2" x14ac:dyDescent="0.25">
      <c r="B91" s="9"/>
    </row>
    <row r="92" spans="2:2" x14ac:dyDescent="0.25">
      <c r="B92" s="9"/>
    </row>
    <row r="93" spans="2:2" x14ac:dyDescent="0.25">
      <c r="B93" s="9"/>
    </row>
    <row r="94" spans="2:2" x14ac:dyDescent="0.25">
      <c r="B94" s="9"/>
    </row>
    <row r="95" spans="2:2" x14ac:dyDescent="0.25">
      <c r="B95" s="9"/>
    </row>
    <row r="96" spans="2:2" x14ac:dyDescent="0.25">
      <c r="B96" s="9"/>
    </row>
    <row r="97" spans="2:2" x14ac:dyDescent="0.25">
      <c r="B97" s="9"/>
    </row>
    <row r="98" spans="2:2" x14ac:dyDescent="0.25">
      <c r="B98" s="9"/>
    </row>
    <row r="99" spans="2:2" x14ac:dyDescent="0.25">
      <c r="B99" s="9"/>
    </row>
    <row r="100" spans="2:2" x14ac:dyDescent="0.25">
      <c r="B100" s="9"/>
    </row>
    <row r="101" spans="2:2" x14ac:dyDescent="0.25">
      <c r="B101" s="9"/>
    </row>
    <row r="102" spans="2:2" x14ac:dyDescent="0.25">
      <c r="B102" s="9"/>
    </row>
    <row r="103" spans="2:2" x14ac:dyDescent="0.25">
      <c r="B103" s="9"/>
    </row>
    <row r="104" spans="2:2" x14ac:dyDescent="0.25">
      <c r="B104" s="9"/>
    </row>
    <row r="105" spans="2:2" x14ac:dyDescent="0.25">
      <c r="B105" s="9"/>
    </row>
    <row r="106" spans="2:2" x14ac:dyDescent="0.25">
      <c r="B106" s="9"/>
    </row>
    <row r="107" spans="2:2" x14ac:dyDescent="0.25">
      <c r="B107" s="9"/>
    </row>
    <row r="108" spans="2:2" x14ac:dyDescent="0.25">
      <c r="B108" s="9"/>
    </row>
    <row r="109" spans="2:2" x14ac:dyDescent="0.25">
      <c r="B109" s="9"/>
    </row>
    <row r="110" spans="2:2" x14ac:dyDescent="0.25">
      <c r="B110" s="9"/>
    </row>
    <row r="111" spans="2:2" x14ac:dyDescent="0.25">
      <c r="B111" s="9"/>
    </row>
    <row r="112" spans="2:2" x14ac:dyDescent="0.25">
      <c r="B112" s="9"/>
    </row>
    <row r="113" spans="2:2" x14ac:dyDescent="0.25">
      <c r="B113" s="9"/>
    </row>
    <row r="114" spans="2:2" x14ac:dyDescent="0.25">
      <c r="B114" s="9"/>
    </row>
    <row r="115" spans="2:2" x14ac:dyDescent="0.25">
      <c r="B115" s="9"/>
    </row>
    <row r="116" spans="2:2" x14ac:dyDescent="0.25">
      <c r="B116" s="9"/>
    </row>
    <row r="117" spans="2:2" x14ac:dyDescent="0.25">
      <c r="B117" s="9"/>
    </row>
    <row r="118" spans="2:2" x14ac:dyDescent="0.25">
      <c r="B118" s="9"/>
    </row>
    <row r="119" spans="2:2" x14ac:dyDescent="0.25">
      <c r="B119" s="9"/>
    </row>
    <row r="120" spans="2:2" x14ac:dyDescent="0.25">
      <c r="B120" s="9"/>
    </row>
    <row r="121" spans="2:2" x14ac:dyDescent="0.25">
      <c r="B121" s="9"/>
    </row>
    <row r="122" spans="2:2" x14ac:dyDescent="0.25">
      <c r="B122" s="9"/>
    </row>
    <row r="123" spans="2:2" x14ac:dyDescent="0.25">
      <c r="B123" s="9"/>
    </row>
    <row r="124" spans="2:2" x14ac:dyDescent="0.25">
      <c r="B124" s="9"/>
    </row>
    <row r="125" spans="2:2" x14ac:dyDescent="0.25">
      <c r="B125" s="9"/>
    </row>
    <row r="126" spans="2:2" x14ac:dyDescent="0.25">
      <c r="B126" s="9"/>
    </row>
    <row r="127" spans="2:2" x14ac:dyDescent="0.25">
      <c r="B127" s="9"/>
    </row>
    <row r="128" spans="2:2" x14ac:dyDescent="0.25">
      <c r="B128" s="9"/>
    </row>
    <row r="129" spans="2:2" x14ac:dyDescent="0.25">
      <c r="B129" s="9"/>
    </row>
    <row r="130" spans="2:2" x14ac:dyDescent="0.25">
      <c r="B130" s="9"/>
    </row>
    <row r="131" spans="2:2" x14ac:dyDescent="0.25">
      <c r="B131" s="9"/>
    </row>
    <row r="132" spans="2:2" x14ac:dyDescent="0.25">
      <c r="B132" s="9"/>
    </row>
    <row r="133" spans="2:2" x14ac:dyDescent="0.25">
      <c r="B133" s="9"/>
    </row>
    <row r="134" spans="2:2" x14ac:dyDescent="0.25">
      <c r="B134" s="9"/>
    </row>
    <row r="135" spans="2:2" x14ac:dyDescent="0.25">
      <c r="B135" s="9"/>
    </row>
    <row r="136" spans="2:2" x14ac:dyDescent="0.25">
      <c r="B136" s="9"/>
    </row>
    <row r="137" spans="2:2" x14ac:dyDescent="0.25">
      <c r="B137" s="9"/>
    </row>
    <row r="138" spans="2:2" x14ac:dyDescent="0.25">
      <c r="B138" s="9"/>
    </row>
    <row r="139" spans="2:2" x14ac:dyDescent="0.25">
      <c r="B139" s="9"/>
    </row>
    <row r="140" spans="2:2" x14ac:dyDescent="0.25">
      <c r="B140" s="9"/>
    </row>
    <row r="141" spans="2:2" x14ac:dyDescent="0.25">
      <c r="B141" s="9"/>
    </row>
    <row r="142" spans="2:2" x14ac:dyDescent="0.25">
      <c r="B142" s="9"/>
    </row>
    <row r="143" spans="2:2" x14ac:dyDescent="0.25">
      <c r="B143" s="9"/>
    </row>
    <row r="144" spans="2:2" x14ac:dyDescent="0.25">
      <c r="B144" s="9"/>
    </row>
    <row r="145" spans="2:2" x14ac:dyDescent="0.25">
      <c r="B145" s="9"/>
    </row>
    <row r="146" spans="2:2" x14ac:dyDescent="0.25">
      <c r="B146" s="9"/>
    </row>
    <row r="147" spans="2:2" x14ac:dyDescent="0.25">
      <c r="B147" s="9"/>
    </row>
    <row r="148" spans="2:2" x14ac:dyDescent="0.25">
      <c r="B148" s="9"/>
    </row>
    <row r="149" spans="2:2" x14ac:dyDescent="0.25">
      <c r="B149" s="9"/>
    </row>
    <row r="150" spans="2:2" x14ac:dyDescent="0.25">
      <c r="B150" s="9"/>
    </row>
    <row r="151" spans="2:2" x14ac:dyDescent="0.25">
      <c r="B151" s="9"/>
    </row>
    <row r="152" spans="2:2" x14ac:dyDescent="0.25">
      <c r="B152" s="9"/>
    </row>
    <row r="153" spans="2:2" x14ac:dyDescent="0.25">
      <c r="B153" s="9"/>
    </row>
    <row r="154" spans="2:2" x14ac:dyDescent="0.25">
      <c r="B154" s="9"/>
    </row>
    <row r="155" spans="2:2" x14ac:dyDescent="0.25">
      <c r="B155" s="9"/>
    </row>
    <row r="156" spans="2:2" x14ac:dyDescent="0.25">
      <c r="B156" s="9"/>
    </row>
    <row r="157" spans="2:2" x14ac:dyDescent="0.25">
      <c r="B157" s="9"/>
    </row>
    <row r="158" spans="2:2" x14ac:dyDescent="0.25">
      <c r="B158" s="9"/>
    </row>
    <row r="159" spans="2:2" x14ac:dyDescent="0.25">
      <c r="B159" s="9"/>
    </row>
    <row r="160" spans="2:2" x14ac:dyDescent="0.25">
      <c r="B160" s="9"/>
    </row>
    <row r="161" spans="2:2" x14ac:dyDescent="0.25">
      <c r="B161" s="9"/>
    </row>
    <row r="162" spans="2:2" x14ac:dyDescent="0.25">
      <c r="B162" s="9"/>
    </row>
    <row r="163" spans="2:2" x14ac:dyDescent="0.25">
      <c r="B163" s="9"/>
    </row>
    <row r="164" spans="2:2" x14ac:dyDescent="0.25">
      <c r="B164" s="9"/>
    </row>
    <row r="165" spans="2:2" x14ac:dyDescent="0.25">
      <c r="B165" s="9"/>
    </row>
    <row r="166" spans="2:2" x14ac:dyDescent="0.25">
      <c r="B166" s="9"/>
    </row>
    <row r="167" spans="2:2" x14ac:dyDescent="0.25">
      <c r="B167" s="9"/>
    </row>
    <row r="168" spans="2:2" x14ac:dyDescent="0.25">
      <c r="B168" s="9"/>
    </row>
    <row r="169" spans="2:2" x14ac:dyDescent="0.25">
      <c r="B169" s="9"/>
    </row>
    <row r="170" spans="2:2" x14ac:dyDescent="0.25">
      <c r="B170" s="9"/>
    </row>
    <row r="171" spans="2:2" x14ac:dyDescent="0.25">
      <c r="B171" s="9"/>
    </row>
    <row r="172" spans="2:2" x14ac:dyDescent="0.25">
      <c r="B172" s="9"/>
    </row>
    <row r="173" spans="2:2" x14ac:dyDescent="0.25">
      <c r="B173" s="9"/>
    </row>
    <row r="174" spans="2:2" x14ac:dyDescent="0.25">
      <c r="B174" s="9"/>
    </row>
    <row r="175" spans="2:2" x14ac:dyDescent="0.25">
      <c r="B175" s="9"/>
    </row>
    <row r="176" spans="2:2" x14ac:dyDescent="0.25">
      <c r="B176" s="9"/>
    </row>
    <row r="177" spans="2:2" x14ac:dyDescent="0.25">
      <c r="B177" s="9"/>
    </row>
    <row r="178" spans="2:2" x14ac:dyDescent="0.25">
      <c r="B178" s="9"/>
    </row>
    <row r="179" spans="2:2" x14ac:dyDescent="0.25">
      <c r="B179" s="9"/>
    </row>
    <row r="180" spans="2:2" x14ac:dyDescent="0.25">
      <c r="B180" s="9"/>
    </row>
    <row r="181" spans="2:2" x14ac:dyDescent="0.25">
      <c r="B181" s="9"/>
    </row>
    <row r="182" spans="2:2" x14ac:dyDescent="0.25">
      <c r="B182" s="9"/>
    </row>
    <row r="183" spans="2:2" x14ac:dyDescent="0.25">
      <c r="B183" s="9"/>
    </row>
    <row r="184" spans="2:2" x14ac:dyDescent="0.25">
      <c r="B184" s="9"/>
    </row>
    <row r="185" spans="2:2" x14ac:dyDescent="0.25">
      <c r="B185" s="9"/>
    </row>
    <row r="186" spans="2:2" x14ac:dyDescent="0.25">
      <c r="B186" s="9"/>
    </row>
    <row r="187" spans="2:2" x14ac:dyDescent="0.25">
      <c r="B187" s="9"/>
    </row>
    <row r="188" spans="2:2" x14ac:dyDescent="0.25">
      <c r="B188" s="9"/>
    </row>
    <row r="189" spans="2:2" x14ac:dyDescent="0.25">
      <c r="B189" s="9"/>
    </row>
    <row r="190" spans="2:2" x14ac:dyDescent="0.25">
      <c r="B190" s="9"/>
    </row>
    <row r="191" spans="2:2" x14ac:dyDescent="0.25">
      <c r="B191" s="9"/>
    </row>
    <row r="192" spans="2:2" x14ac:dyDescent="0.25">
      <c r="B192" s="9"/>
    </row>
    <row r="193" spans="2:2" x14ac:dyDescent="0.25">
      <c r="B193" s="9"/>
    </row>
    <row r="194" spans="2:2" x14ac:dyDescent="0.25">
      <c r="B194" s="9"/>
    </row>
    <row r="195" spans="2:2" x14ac:dyDescent="0.25">
      <c r="B195" s="9"/>
    </row>
    <row r="196" spans="2:2" x14ac:dyDescent="0.25">
      <c r="B196" s="9"/>
    </row>
    <row r="197" spans="2:2" x14ac:dyDescent="0.25">
      <c r="B197" s="9"/>
    </row>
    <row r="198" spans="2:2" x14ac:dyDescent="0.25">
      <c r="B198" s="9"/>
    </row>
    <row r="199" spans="2:2" x14ac:dyDescent="0.25">
      <c r="B199" s="9"/>
    </row>
    <row r="200" spans="2:2" x14ac:dyDescent="0.25">
      <c r="B200" s="9"/>
    </row>
    <row r="201" spans="2:2" x14ac:dyDescent="0.25">
      <c r="B201" s="9"/>
    </row>
    <row r="202" spans="2:2" x14ac:dyDescent="0.25">
      <c r="B202" s="9"/>
    </row>
    <row r="203" spans="2:2" x14ac:dyDescent="0.25">
      <c r="B203" s="9"/>
    </row>
    <row r="204" spans="2:2" x14ac:dyDescent="0.25">
      <c r="B204" s="9"/>
    </row>
    <row r="205" spans="2:2" x14ac:dyDescent="0.25">
      <c r="B205" s="9"/>
    </row>
    <row r="206" spans="2:2" x14ac:dyDescent="0.25">
      <c r="B206" s="9"/>
    </row>
    <row r="207" spans="2:2" x14ac:dyDescent="0.25">
      <c r="B207" s="9"/>
    </row>
    <row r="208" spans="2:2" x14ac:dyDescent="0.25">
      <c r="B208" s="9"/>
    </row>
    <row r="209" spans="2:2" x14ac:dyDescent="0.25">
      <c r="B209" s="9"/>
    </row>
    <row r="210" spans="2:2" x14ac:dyDescent="0.25">
      <c r="B210" s="9"/>
    </row>
    <row r="211" spans="2:2" x14ac:dyDescent="0.25">
      <c r="B211" s="9"/>
    </row>
    <row r="212" spans="2:2" x14ac:dyDescent="0.25">
      <c r="B212" s="9"/>
    </row>
    <row r="213" spans="2:2" x14ac:dyDescent="0.25">
      <c r="B213" s="9"/>
    </row>
    <row r="214" spans="2:2" x14ac:dyDescent="0.25">
      <c r="B214" s="9"/>
    </row>
    <row r="215" spans="2:2" x14ac:dyDescent="0.25">
      <c r="B215" s="9"/>
    </row>
    <row r="216" spans="2:2" x14ac:dyDescent="0.25">
      <c r="B216" s="9"/>
    </row>
    <row r="217" spans="2:2" x14ac:dyDescent="0.25">
      <c r="B217" s="9"/>
    </row>
    <row r="218" spans="2:2" x14ac:dyDescent="0.25">
      <c r="B218" s="9"/>
    </row>
    <row r="219" spans="2:2" x14ac:dyDescent="0.25">
      <c r="B219" s="9"/>
    </row>
    <row r="220" spans="2:2" x14ac:dyDescent="0.25">
      <c r="B220" s="9"/>
    </row>
    <row r="221" spans="2:2" x14ac:dyDescent="0.25">
      <c r="B221" s="9"/>
    </row>
    <row r="222" spans="2:2" x14ac:dyDescent="0.25">
      <c r="B222" s="9"/>
    </row>
    <row r="223" spans="2:2" x14ac:dyDescent="0.25">
      <c r="B223" s="9"/>
    </row>
    <row r="224" spans="2:2" x14ac:dyDescent="0.25">
      <c r="B224" s="9"/>
    </row>
    <row r="225" spans="2:2" x14ac:dyDescent="0.25">
      <c r="B225" s="9"/>
    </row>
    <row r="226" spans="2:2" x14ac:dyDescent="0.25">
      <c r="B226" s="9"/>
    </row>
    <row r="227" spans="2:2" x14ac:dyDescent="0.25">
      <c r="B227" s="9"/>
    </row>
    <row r="228" spans="2:2" x14ac:dyDescent="0.25">
      <c r="B228" s="9"/>
    </row>
    <row r="229" spans="2:2" x14ac:dyDescent="0.25">
      <c r="B229" s="9"/>
    </row>
    <row r="230" spans="2:2" x14ac:dyDescent="0.25">
      <c r="B230" s="9"/>
    </row>
    <row r="231" spans="2:2" x14ac:dyDescent="0.25">
      <c r="B231" s="9"/>
    </row>
    <row r="232" spans="2:2" x14ac:dyDescent="0.25">
      <c r="B232" s="9"/>
    </row>
    <row r="233" spans="2:2" x14ac:dyDescent="0.25">
      <c r="B233" s="9"/>
    </row>
    <row r="234" spans="2:2" x14ac:dyDescent="0.25">
      <c r="B234" s="9"/>
    </row>
    <row r="235" spans="2:2" x14ac:dyDescent="0.25">
      <c r="B235" s="9"/>
    </row>
    <row r="236" spans="2:2" x14ac:dyDescent="0.25">
      <c r="B236" s="9"/>
    </row>
    <row r="237" spans="2:2" x14ac:dyDescent="0.25">
      <c r="B237" s="9"/>
    </row>
    <row r="238" spans="2:2" x14ac:dyDescent="0.25">
      <c r="B238" s="9"/>
    </row>
    <row r="239" spans="2:2" x14ac:dyDescent="0.25">
      <c r="B239" s="9"/>
    </row>
    <row r="240" spans="2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9"/>
    </row>
    <row r="247" spans="2:2" x14ac:dyDescent="0.25">
      <c r="B247" s="9"/>
    </row>
    <row r="248" spans="2:2" x14ac:dyDescent="0.25">
      <c r="B248" s="9"/>
    </row>
    <row r="249" spans="2:2" x14ac:dyDescent="0.25">
      <c r="B249" s="9"/>
    </row>
    <row r="250" spans="2:2" x14ac:dyDescent="0.25">
      <c r="B250" s="9"/>
    </row>
    <row r="251" spans="2:2" x14ac:dyDescent="0.25">
      <c r="B251" s="9"/>
    </row>
    <row r="252" spans="2:2" x14ac:dyDescent="0.25">
      <c r="B252" s="9"/>
    </row>
    <row r="253" spans="2:2" x14ac:dyDescent="0.25">
      <c r="B253" s="9"/>
    </row>
    <row r="254" spans="2:2" x14ac:dyDescent="0.25">
      <c r="B254" s="9"/>
    </row>
    <row r="255" spans="2:2" x14ac:dyDescent="0.25">
      <c r="B255" s="9"/>
    </row>
    <row r="256" spans="2:2" x14ac:dyDescent="0.25">
      <c r="B256" s="9"/>
    </row>
    <row r="257" spans="2:2" x14ac:dyDescent="0.25">
      <c r="B257" s="9"/>
    </row>
    <row r="258" spans="2:2" x14ac:dyDescent="0.25">
      <c r="B258" s="9"/>
    </row>
    <row r="259" spans="2:2" x14ac:dyDescent="0.25">
      <c r="B259" s="9"/>
    </row>
    <row r="260" spans="2:2" x14ac:dyDescent="0.25">
      <c r="B260" s="9"/>
    </row>
    <row r="261" spans="2:2" x14ac:dyDescent="0.25">
      <c r="B261" s="9"/>
    </row>
    <row r="262" spans="2:2" x14ac:dyDescent="0.25">
      <c r="B262" s="9"/>
    </row>
    <row r="263" spans="2:2" x14ac:dyDescent="0.25">
      <c r="B263" s="9"/>
    </row>
    <row r="264" spans="2:2" x14ac:dyDescent="0.25">
      <c r="B264" s="9"/>
    </row>
    <row r="265" spans="2:2" x14ac:dyDescent="0.25">
      <c r="B265" s="9"/>
    </row>
    <row r="266" spans="2:2" x14ac:dyDescent="0.25">
      <c r="B266" s="9"/>
    </row>
    <row r="267" spans="2:2" x14ac:dyDescent="0.25">
      <c r="B267" s="9"/>
    </row>
    <row r="268" spans="2:2" x14ac:dyDescent="0.25">
      <c r="B268" s="9"/>
    </row>
    <row r="269" spans="2:2" x14ac:dyDescent="0.25">
      <c r="B269" s="9"/>
    </row>
    <row r="270" spans="2:2" x14ac:dyDescent="0.25">
      <c r="B270" s="9"/>
    </row>
    <row r="271" spans="2:2" x14ac:dyDescent="0.25">
      <c r="B271" s="9"/>
    </row>
    <row r="272" spans="2:2" x14ac:dyDescent="0.25">
      <c r="B272" s="9"/>
    </row>
    <row r="273" spans="2:2" x14ac:dyDescent="0.25">
      <c r="B273" s="9"/>
    </row>
    <row r="274" spans="2:2" x14ac:dyDescent="0.25">
      <c r="B274" s="9"/>
    </row>
    <row r="275" spans="2:2" x14ac:dyDescent="0.25">
      <c r="B275" s="9"/>
    </row>
    <row r="276" spans="2:2" x14ac:dyDescent="0.25">
      <c r="B276" s="9"/>
    </row>
    <row r="277" spans="2:2" x14ac:dyDescent="0.25">
      <c r="B277" s="9"/>
    </row>
    <row r="278" spans="2:2" x14ac:dyDescent="0.25">
      <c r="B278" s="9"/>
    </row>
    <row r="279" spans="2:2" x14ac:dyDescent="0.25">
      <c r="B279" s="9"/>
    </row>
    <row r="280" spans="2:2" x14ac:dyDescent="0.25">
      <c r="B280" s="9"/>
    </row>
    <row r="281" spans="2:2" x14ac:dyDescent="0.25">
      <c r="B281" s="9"/>
    </row>
    <row r="282" spans="2:2" x14ac:dyDescent="0.25">
      <c r="B282" s="9"/>
    </row>
    <row r="283" spans="2:2" x14ac:dyDescent="0.25">
      <c r="B283" s="9"/>
    </row>
    <row r="284" spans="2:2" x14ac:dyDescent="0.25">
      <c r="B284" s="9"/>
    </row>
    <row r="285" spans="2:2" x14ac:dyDescent="0.25">
      <c r="B285" s="9"/>
    </row>
    <row r="286" spans="2:2" x14ac:dyDescent="0.25">
      <c r="B286" s="9"/>
    </row>
    <row r="287" spans="2:2" x14ac:dyDescent="0.25">
      <c r="B287" s="9"/>
    </row>
    <row r="288" spans="2:2" x14ac:dyDescent="0.25">
      <c r="B288" s="9"/>
    </row>
    <row r="289" spans="2:2" x14ac:dyDescent="0.25">
      <c r="B289" s="9"/>
    </row>
    <row r="290" spans="2:2" x14ac:dyDescent="0.25">
      <c r="B290" s="9"/>
    </row>
    <row r="291" spans="2:2" x14ac:dyDescent="0.25">
      <c r="B291" s="9"/>
    </row>
    <row r="292" spans="2:2" x14ac:dyDescent="0.25">
      <c r="B292" s="9"/>
    </row>
    <row r="293" spans="2:2" x14ac:dyDescent="0.25">
      <c r="B293" s="9"/>
    </row>
    <row r="294" spans="2:2" x14ac:dyDescent="0.25">
      <c r="B294" s="9"/>
    </row>
    <row r="295" spans="2:2" x14ac:dyDescent="0.25">
      <c r="B295" s="9"/>
    </row>
    <row r="296" spans="2:2" x14ac:dyDescent="0.25">
      <c r="B296" s="9"/>
    </row>
    <row r="297" spans="2:2" x14ac:dyDescent="0.25">
      <c r="B297" s="9"/>
    </row>
    <row r="298" spans="2:2" x14ac:dyDescent="0.25">
      <c r="B298" s="9"/>
    </row>
    <row r="299" spans="2:2" x14ac:dyDescent="0.25">
      <c r="B299" s="9"/>
    </row>
    <row r="300" spans="2:2" x14ac:dyDescent="0.25">
      <c r="B300" s="9"/>
    </row>
    <row r="301" spans="2:2" x14ac:dyDescent="0.25">
      <c r="B301" s="9"/>
    </row>
    <row r="302" spans="2:2" x14ac:dyDescent="0.25">
      <c r="B302" s="9"/>
    </row>
    <row r="303" spans="2:2" x14ac:dyDescent="0.25">
      <c r="B303" s="9"/>
    </row>
    <row r="304" spans="2:2" x14ac:dyDescent="0.25">
      <c r="B304" s="9"/>
    </row>
    <row r="305" spans="2:2" x14ac:dyDescent="0.25">
      <c r="B305" s="9"/>
    </row>
    <row r="306" spans="2:2" x14ac:dyDescent="0.25">
      <c r="B306" s="9"/>
    </row>
    <row r="307" spans="2:2" x14ac:dyDescent="0.25">
      <c r="B307" s="9"/>
    </row>
    <row r="308" spans="2:2" x14ac:dyDescent="0.25">
      <c r="B308" s="9"/>
    </row>
    <row r="309" spans="2:2" x14ac:dyDescent="0.25">
      <c r="B309" s="9"/>
    </row>
    <row r="310" spans="2:2" x14ac:dyDescent="0.25">
      <c r="B310" s="9"/>
    </row>
    <row r="311" spans="2:2" x14ac:dyDescent="0.25">
      <c r="B311" s="9"/>
    </row>
    <row r="312" spans="2:2" x14ac:dyDescent="0.25">
      <c r="B312" s="9"/>
    </row>
    <row r="313" spans="2:2" x14ac:dyDescent="0.25">
      <c r="B313" s="9"/>
    </row>
    <row r="314" spans="2:2" x14ac:dyDescent="0.25">
      <c r="B314" s="9"/>
    </row>
    <row r="315" spans="2:2" x14ac:dyDescent="0.25">
      <c r="B315" s="9"/>
    </row>
    <row r="316" spans="2:2" x14ac:dyDescent="0.25">
      <c r="B316" s="9"/>
    </row>
    <row r="317" spans="2:2" x14ac:dyDescent="0.25">
      <c r="B317" s="9"/>
    </row>
    <row r="318" spans="2:2" x14ac:dyDescent="0.25">
      <c r="B318" s="9"/>
    </row>
  </sheetData>
  <conditionalFormatting sqref="B4:B70">
    <cfRule type="duplicateValues" dxfId="15" priority="1"/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sqref="A1:D1048576"/>
    </sheetView>
  </sheetViews>
  <sheetFormatPr baseColWidth="10" defaultColWidth="11.42578125" defaultRowHeight="15" x14ac:dyDescent="0.25"/>
  <cols>
    <col min="1" max="16384" width="11.42578125" style="213"/>
  </cols>
  <sheetData>
    <row r="1" ht="15" customHeight="1" x14ac:dyDescent="0.25"/>
    <row r="2" ht="15" customHeight="1" x14ac:dyDescent="0.25"/>
    <row r="3" ht="15" customHeight="1" x14ac:dyDescent="0.25"/>
    <row r="4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Attendu Recette </vt:lpstr>
      <vt:lpstr>Test</vt:lpstr>
      <vt:lpstr>Param</vt:lpstr>
      <vt:lpstr>Feuil2</vt:lpstr>
      <vt:lpstr>Feuil1</vt:lpstr>
    </vt:vector>
  </TitlesOfParts>
  <Company>Honeywell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e235244</dc:creator>
  <cp:lastModifiedBy>Nervo, Magali</cp:lastModifiedBy>
  <cp:lastPrinted>2015-06-15T06:45:41Z</cp:lastPrinted>
  <dcterms:created xsi:type="dcterms:W3CDTF">2011-10-11T13:27:11Z</dcterms:created>
  <dcterms:modified xsi:type="dcterms:W3CDTF">2015-07-20T14:00:11Z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Attendus pour recette VBA MàJ.xlsm</vt:lpwstr>
  </property>
</Properties>
</file>