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heckCompatibility="1" defaultThemeVersion="124226"/>
  <bookViews>
    <workbookView xWindow="360" yWindow="270" windowWidth="14940" windowHeight="9150" tabRatio="835" activeTab="1"/>
  </bookViews>
  <sheets>
    <sheet name="EXTRACT for STATUS" sheetId="1" r:id="rId1"/>
    <sheet name="STATUS" sheetId="14" r:id="rId2"/>
    <sheet name="STATUS (2)" sheetId="15" r:id="rId3"/>
  </sheets>
  <definedNames>
    <definedName name="_xlnm._FilterDatabase" localSheetId="0" hidden="1">'EXTRACT for STATUS'!$A$1:$C$6001</definedName>
    <definedName name="_xlnm._FilterDatabase" localSheetId="1" hidden="1">STATUS!$I$3:$R$11</definedName>
    <definedName name="_xlnm._FilterDatabase" localSheetId="2" hidden="1">'STATUS (2)'!$I$3:$R$11</definedName>
  </definedNames>
  <calcPr calcId="125725"/>
  <pivotCaches>
    <pivotCache cacheId="32" r:id="rId4"/>
  </pivotCaches>
</workbook>
</file>

<file path=xl/calcChain.xml><?xml version="1.0" encoding="utf-8"?>
<calcChain xmlns="http://schemas.openxmlformats.org/spreadsheetml/2006/main">
  <c r="M11" i="14"/>
  <c r="M10"/>
  <c r="M9"/>
  <c r="M8"/>
  <c r="M7"/>
  <c r="M6"/>
  <c r="M5"/>
  <c r="M4"/>
  <c r="F107" i="15"/>
  <c r="E107"/>
  <c r="D107"/>
  <c r="C107"/>
  <c r="R11"/>
  <c r="P11"/>
  <c r="Q11" s="1"/>
  <c r="N11"/>
  <c r="O11" s="1"/>
  <c r="M11"/>
  <c r="L11"/>
  <c r="J11"/>
  <c r="K11" s="1"/>
  <c r="R10"/>
  <c r="Q10"/>
  <c r="P10"/>
  <c r="O10"/>
  <c r="N10"/>
  <c r="M10"/>
  <c r="L10"/>
  <c r="J10"/>
  <c r="K10" s="1"/>
  <c r="R9"/>
  <c r="P9"/>
  <c r="Q9" s="1"/>
  <c r="N9"/>
  <c r="O9" s="1"/>
  <c r="M9"/>
  <c r="L9"/>
  <c r="J9"/>
  <c r="K9" s="1"/>
  <c r="R8"/>
  <c r="Q8"/>
  <c r="P8"/>
  <c r="O8"/>
  <c r="N8"/>
  <c r="M8"/>
  <c r="L8"/>
  <c r="K8"/>
  <c r="J8"/>
  <c r="R7"/>
  <c r="P7"/>
  <c r="Q7" s="1"/>
  <c r="N7"/>
  <c r="O7" s="1"/>
  <c r="M7"/>
  <c r="L7"/>
  <c r="J7"/>
  <c r="K7" s="1"/>
  <c r="R6"/>
  <c r="Q6"/>
  <c r="P6"/>
  <c r="O6"/>
  <c r="N6"/>
  <c r="M6"/>
  <c r="L6"/>
  <c r="J6"/>
  <c r="K6" s="1"/>
  <c r="R5"/>
  <c r="P5"/>
  <c r="Q5" s="1"/>
  <c r="N5"/>
  <c r="O5" s="1"/>
  <c r="M5"/>
  <c r="L5"/>
  <c r="J5"/>
  <c r="K5" s="1"/>
  <c r="R4"/>
  <c r="Q4"/>
  <c r="P4"/>
  <c r="O4"/>
  <c r="N4"/>
  <c r="M4"/>
  <c r="L4"/>
  <c r="K4"/>
  <c r="J4"/>
  <c r="J4" i="14" l="1"/>
  <c r="N4"/>
  <c r="P4"/>
  <c r="R4"/>
  <c r="J5"/>
  <c r="N5"/>
  <c r="P5"/>
  <c r="R5"/>
  <c r="J6"/>
  <c r="N6"/>
  <c r="P6"/>
  <c r="R6"/>
  <c r="J7"/>
  <c r="N7"/>
  <c r="P7"/>
  <c r="R7"/>
  <c r="J8"/>
  <c r="N8"/>
  <c r="P8"/>
  <c r="R8"/>
  <c r="J9"/>
  <c r="N9"/>
  <c r="P9"/>
  <c r="R9"/>
  <c r="J10"/>
  <c r="N10"/>
  <c r="P10"/>
  <c r="R10"/>
  <c r="J11"/>
  <c r="N11"/>
  <c r="P11"/>
  <c r="R11"/>
  <c r="K15"/>
  <c r="L15"/>
  <c r="M15"/>
  <c r="K18"/>
  <c r="O6" l="1"/>
  <c r="O7"/>
  <c r="O11"/>
  <c r="Q11"/>
  <c r="O10"/>
  <c r="Q7"/>
  <c r="Q8"/>
  <c r="K8"/>
  <c r="Q4"/>
  <c r="K4"/>
  <c r="K11"/>
  <c r="K7"/>
  <c r="Q10"/>
  <c r="K10"/>
  <c r="O9"/>
  <c r="Q6"/>
  <c r="K6"/>
  <c r="O5"/>
  <c r="Q9"/>
  <c r="K9"/>
  <c r="O8"/>
  <c r="Q5"/>
  <c r="K5"/>
  <c r="O4"/>
</calcChain>
</file>

<file path=xl/sharedStrings.xml><?xml version="1.0" encoding="utf-8"?>
<sst xmlns="http://schemas.openxmlformats.org/spreadsheetml/2006/main" count="413" uniqueCount="67">
  <si>
    <t>ITEC/DIR</t>
  </si>
  <si>
    <t>ITEC/PRD/EMA</t>
  </si>
  <si>
    <t>ITEC</t>
  </si>
  <si>
    <t>ITEC/COO SW051</t>
  </si>
  <si>
    <t>ITEC/RRF/RES</t>
  </si>
  <si>
    <t>ITEC/FCC/OSD</t>
  </si>
  <si>
    <t>ITEC/FCC/PRS</t>
  </si>
  <si>
    <t>ITEC/PRD/SUP</t>
  </si>
  <si>
    <t>ITEC/CTT/CTY</t>
  </si>
  <si>
    <t>ITEC/FCC/LTL</t>
  </si>
  <si>
    <t>ITEC/DPR/RAD</t>
  </si>
  <si>
    <t>ITEC/DPR/SER</t>
  </si>
  <si>
    <t>ITEC/DPR/CMP</t>
  </si>
  <si>
    <t>ITEC/CTT/GEF</t>
  </si>
  <si>
    <t>ITEC/CTT/FIC</t>
  </si>
  <si>
    <t>ITEC/CTT</t>
  </si>
  <si>
    <t>ITEC/RRF/PLR</t>
  </si>
  <si>
    <t>ITEC/RRF/REF</t>
  </si>
  <si>
    <t>ITEC/CTT/SOL</t>
  </si>
  <si>
    <t>ITEC/FCC/AME</t>
  </si>
  <si>
    <t>ITEC/PRD/AME</t>
  </si>
  <si>
    <t>ITEC/PRD/DIR</t>
  </si>
  <si>
    <t>ITEC/PRD/ASI</t>
  </si>
  <si>
    <t>ITEC/PRD/QUA</t>
  </si>
  <si>
    <t>ITEC/DPR/LMM</t>
  </si>
  <si>
    <t>ITEC/DPR/FIC</t>
  </si>
  <si>
    <t>ITEC/COO</t>
  </si>
  <si>
    <t>ITEC/CTT/RRC</t>
  </si>
  <si>
    <t>ITEC/CSY/AME</t>
  </si>
  <si>
    <t>ITEC/COO/MSU</t>
  </si>
  <si>
    <t>ITEC/DPR/ASI</t>
  </si>
  <si>
    <t>ITEC/PRD/TSM</t>
  </si>
  <si>
    <t>ITEC/PRD</t>
  </si>
  <si>
    <t>ITEC/ARC</t>
  </si>
  <si>
    <t>Total</t>
  </si>
  <si>
    <t>Grand Total</t>
  </si>
  <si>
    <t>ITEC/DPR</t>
  </si>
  <si>
    <t>ITEC/RRF</t>
  </si>
  <si>
    <t>ITEC/FCC</t>
  </si>
  <si>
    <t>ITEC/CSY</t>
  </si>
  <si>
    <t>%</t>
  </si>
  <si>
    <t>Creation Date</t>
  </si>
  <si>
    <t>Status</t>
  </si>
  <si>
    <t>Covered Department</t>
  </si>
  <si>
    <t>Cancelled</t>
  </si>
  <si>
    <t>Open</t>
  </si>
  <si>
    <t>Suspended</t>
  </si>
  <si>
    <t>Row Labels</t>
  </si>
  <si>
    <t>Column Labels</t>
  </si>
  <si>
    <t>&gt;1 mois</t>
  </si>
  <si>
    <t>&lt;1 mois</t>
  </si>
  <si>
    <t>&lt;3 mois</t>
  </si>
  <si>
    <t>Count of Creation Date</t>
  </si>
  <si>
    <t>BL</t>
  </si>
  <si>
    <t>OLD (&gt;1 month)</t>
  </si>
  <si>
    <t>OLD (&lt;3 month)</t>
  </si>
  <si>
    <t>OPEN</t>
  </si>
  <si>
    <t>SUSPENDED</t>
  </si>
  <si>
    <t>CANCELLED</t>
  </si>
  <si>
    <t>dans les cellules ci-dessus j'ai toutes les données "open" réparties par BL --&gt; OK</t>
  </si>
  <si>
    <t>dans les cellules ci-dessus JE VOUDRAI toutes les données "open" + "comprises entre un intervalle de date" ET réparties par BL --&gt; KO….</t>
  </si>
  <si>
    <t>ci-dessous (41) j'ai les données OPEN et "comprises entre un intervalle de date" MAIS SANS LA REPARTITION par BL…</t>
  </si>
  <si>
    <t>&lt;-- est un test qui ne marche pas….. Je me demande si le problème ne vient pas du fait que je pointe toujours vers la colonne A (dans l'exemple SUMIFS d'excel les conditions pointent toujours vers des colonnes différentes….
Mais je n'arrive pas à garder le TCD et à mettre ces 2 données dans 2 colonnes différentes.......</t>
  </si>
  <si>
    <t>A</t>
  </si>
  <si>
    <t>B</t>
  </si>
  <si>
    <t>RESULTAT ATTENDU</t>
  </si>
  <si>
    <t>CI-DESSUS LA FORMULE PROPOSEE, MAIS ELLE NE RETOURNE PAS LE RESULTAT ATTENDU (cf. onglet STATUS(2) colonne M pour le résultat attendu)</t>
  </si>
</sst>
</file>

<file path=xl/styles.xml><?xml version="1.0" encoding="utf-8"?>
<styleSheet xmlns="http://schemas.openxmlformats.org/spreadsheetml/2006/main">
  <numFmts count="1">
    <numFmt numFmtId="164" formatCode="yyyy\-mm\-dd"/>
  </numFmts>
  <fonts count="10">
    <font>
      <sz val="10"/>
      <name val="Arial"/>
    </font>
    <font>
      <b/>
      <sz val="12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</cellStyleXfs>
  <cellXfs count="41">
    <xf numFmtId="0" fontId="0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left" vertical="top" wrapText="1"/>
    </xf>
    <xf numFmtId="164" fontId="0" fillId="0" borderId="0" xfId="0" applyNumberFormat="1" applyFont="1" applyFill="1" applyBorder="1" applyAlignment="1">
      <alignment horizontal="left" vertical="top" wrapText="1"/>
    </xf>
    <xf numFmtId="0" fontId="0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vertical="center"/>
    </xf>
    <xf numFmtId="0" fontId="3" fillId="2" borderId="0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Border="1" applyAlignment="1">
      <alignment vertical="center"/>
    </xf>
    <xf numFmtId="0" fontId="0" fillId="2" borderId="0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horizontal="justify"/>
    </xf>
    <xf numFmtId="0" fontId="0" fillId="0" borderId="0" xfId="0" pivotButton="1" applyNumberFormat="1" applyFont="1" applyFill="1" applyBorder="1" applyAlignment="1"/>
    <xf numFmtId="0" fontId="0" fillId="0" borderId="0" xfId="0" applyNumberFormat="1" applyFont="1" applyFill="1" applyBorder="1" applyAlignment="1">
      <alignment horizontal="left"/>
    </xf>
    <xf numFmtId="0" fontId="2" fillId="2" borderId="0" xfId="1" applyNumberFormat="1" applyFont="1" applyFill="1" applyBorder="1" applyAlignment="1">
      <alignment vertical="center"/>
    </xf>
    <xf numFmtId="0" fontId="3" fillId="2" borderId="2" xfId="1" applyNumberFormat="1" applyFont="1" applyFill="1" applyBorder="1" applyAlignment="1">
      <alignment horizontal="center" vertical="center"/>
    </xf>
    <xf numFmtId="0" fontId="4" fillId="2" borderId="2" xfId="1" applyNumberFormat="1" applyFont="1" applyFill="1" applyBorder="1" applyAlignment="1">
      <alignment horizontal="center" vertical="center"/>
    </xf>
    <xf numFmtId="0" fontId="2" fillId="2" borderId="2" xfId="1" applyNumberFormat="1" applyFont="1" applyFill="1" applyBorder="1" applyAlignment="1">
      <alignment vertical="center"/>
    </xf>
    <xf numFmtId="0" fontId="2" fillId="2" borderId="2" xfId="1" applyNumberFormat="1" applyFont="1" applyFill="1" applyBorder="1" applyAlignment="1">
      <alignment horizontal="center" vertical="center" wrapText="1"/>
    </xf>
    <xf numFmtId="9" fontId="5" fillId="2" borderId="2" xfId="1" applyNumberFormat="1" applyFont="1" applyFill="1" applyBorder="1" applyAlignment="1">
      <alignment horizontal="center" vertical="center" wrapText="1"/>
    </xf>
    <xf numFmtId="0" fontId="3" fillId="2" borderId="2" xfId="1" applyNumberFormat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left" indent="1"/>
    </xf>
    <xf numFmtId="0" fontId="2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5" fillId="3" borderId="0" xfId="0" applyNumberFormat="1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>
      <alignment horizontal="center" vertical="center"/>
    </xf>
    <xf numFmtId="0" fontId="6" fillId="4" borderId="3" xfId="1" applyNumberFormat="1" applyFont="1" applyFill="1" applyBorder="1" applyAlignment="1">
      <alignment horizontal="center" vertical="center"/>
    </xf>
    <xf numFmtId="0" fontId="6" fillId="4" borderId="4" xfId="1" applyNumberFormat="1" applyFont="1" applyFill="1" applyBorder="1" applyAlignment="1">
      <alignment horizontal="center" vertical="center"/>
    </xf>
    <xf numFmtId="0" fontId="6" fillId="4" borderId="6" xfId="1" applyNumberFormat="1" applyFont="1" applyFill="1" applyBorder="1" applyAlignment="1">
      <alignment horizontal="center" vertical="center"/>
    </xf>
    <xf numFmtId="0" fontId="6" fillId="4" borderId="5" xfId="1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/>
    <xf numFmtId="14" fontId="3" fillId="0" borderId="0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>
      <alignment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2" borderId="0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LARBONI (dlarboni060407)" refreshedDate="41302.57933912037" createdVersion="3" refreshedVersion="3" minRefreshableVersion="3" recordCount="105">
  <cacheSource type="worksheet">
    <worksheetSource ref="A1:C106" sheet="EXTRACT for STATUS"/>
  </cacheSource>
  <cacheFields count="3">
    <cacheField name="Creation Date" numFmtId="164">
      <sharedItems containsSemiMixedTypes="0" containsNonDate="0" containsDate="1" containsString="0" minDate="2011-06-29T12:52:03" maxDate="2013-01-24T12:35:02" count="105">
        <d v="2011-12-22T18:13:00"/>
        <d v="2012-01-20T13:53:32"/>
        <d v="2012-02-08T09:19:46"/>
        <d v="2012-02-21T14:05:44"/>
        <d v="2012-03-09T15:32:34"/>
        <d v="2012-03-29T16:45:44"/>
        <d v="2012-06-25T11:57:22"/>
        <d v="2012-06-25T11:59:35"/>
        <d v="2012-07-31T18:11:52"/>
        <d v="2012-09-24T11:18:02"/>
        <d v="2012-09-25T15:29:13"/>
        <d v="2012-09-28T17:52:06"/>
        <d v="2012-10-12T16:21:13"/>
        <d v="2012-10-19T08:08:05"/>
        <d v="2012-10-19T08:13:08"/>
        <d v="2012-10-23T14:47:36"/>
        <d v="2012-10-30T08:37:09"/>
        <d v="2012-10-31T18:37:51"/>
        <d v="2012-11-08T18:57:03"/>
        <d v="2012-11-14T19:25:55"/>
        <d v="2012-11-26T09:29:59"/>
        <d v="2012-11-27T11:22:17"/>
        <d v="2012-11-28T19:15:36"/>
        <d v="2012-12-05T15:27:10"/>
        <d v="2012-12-12T12:08:12"/>
        <d v="2012-12-12T17:12:43"/>
        <d v="2012-12-14T09:52:44"/>
        <d v="2012-12-14T16:04:02"/>
        <d v="2012-12-14T16:06:10"/>
        <d v="2012-12-14T16:35:59"/>
        <d v="2012-12-14T17:39:36"/>
        <d v="2012-12-14T17:51:34"/>
        <d v="2012-12-17T06:58:32"/>
        <d v="2012-12-18T18:24:38"/>
        <d v="2012-12-18T18:35:00"/>
        <d v="2012-12-19T10:54:58"/>
        <d v="2012-12-19T12:40:03"/>
        <d v="2012-12-19T16:57:15"/>
        <d v="2012-12-19T17:03:53"/>
        <d v="2012-12-19T17:15:14"/>
        <d v="2012-12-19T17:22:19"/>
        <d v="2012-12-19T17:26:45"/>
        <d v="2012-12-20T10:19:54"/>
        <d v="2012-12-21T10:46:18"/>
        <d v="2012-12-21T10:59:44"/>
        <d v="2012-12-21T11:18:18"/>
        <d v="2012-12-21T15:57:17"/>
        <d v="2012-12-21T16:45:28"/>
        <d v="2012-12-21T17:28:38"/>
        <d v="2012-12-21T20:00:12"/>
        <d v="2012-12-26T05:30:44"/>
        <d v="2012-12-26T15:24:53"/>
        <d v="2012-12-27T03:29:09"/>
        <d v="2012-12-27T03:37:28"/>
        <d v="2012-12-27T11:17:10"/>
        <d v="2012-12-27T15:25:42"/>
        <d v="2012-12-27T16:21:24"/>
        <d v="2012-12-27T20:40:40"/>
        <d v="2012-12-31T08:49:02"/>
        <d v="2012-12-31T15:24:44"/>
        <d v="2013-01-02T14:40:01"/>
        <d v="2013-01-08T10:33:14"/>
        <d v="2013-01-09T20:22:43"/>
        <d v="2013-01-09T20:26:15"/>
        <d v="2013-01-10T17:04:33"/>
        <d v="2013-01-14T13:16:58"/>
        <d v="2013-01-15T10:40:46"/>
        <d v="2013-01-16T09:56:59"/>
        <d v="2013-01-17T14:42:08"/>
        <d v="2013-01-21T15:36:39"/>
        <d v="2013-01-22T15:39:34"/>
        <d v="2013-01-22T19:02:16"/>
        <d v="2013-01-22T19:27:34"/>
        <d v="2013-01-22T20:58:50"/>
        <d v="2013-01-22T21:19:30"/>
        <d v="2013-01-23T20:37:23"/>
        <d v="2013-01-24T12:35:02"/>
        <d v="2011-06-29T12:52:03"/>
        <d v="2011-06-29T12:56:08"/>
        <d v="2011-06-29T12:59:39"/>
        <d v="2011-06-29T13:04:14"/>
        <d v="2011-12-05T15:50:39"/>
        <d v="2011-12-05T15:55:48"/>
        <d v="2011-12-15T10:45:50"/>
        <d v="2012-03-26T13:57:27"/>
        <d v="2012-05-30T13:42:47"/>
        <d v="2012-07-20T22:39:56"/>
        <d v="2012-07-27T16:56:25"/>
        <d v="2012-07-27T17:11:29"/>
        <d v="2012-07-27T17:15:43"/>
        <d v="2012-07-27T17:25:09"/>
        <d v="2012-07-30T17:24:42"/>
        <d v="2012-09-19T15:46:27"/>
        <d v="2012-10-10T14:45:21"/>
        <d v="2012-10-30T20:06:45"/>
        <d v="2012-12-21T11:25:11"/>
        <d v="2012-03-28T14:59:48"/>
        <d v="2012-06-28T07:29:17"/>
        <d v="2012-06-28T19:35:59"/>
        <d v="2012-06-29T14:49:01"/>
        <d v="2012-06-29T14:49:44"/>
        <d v="2012-06-29T14:52:50"/>
        <d v="2012-06-29T16:07:26"/>
        <d v="2012-11-12T13:55:24"/>
        <d v="2013-01-22T18:50:02"/>
      </sharedItems>
    </cacheField>
    <cacheField name="Status" numFmtId="0">
      <sharedItems count="3">
        <s v="Open"/>
        <s v="Cancelled"/>
        <s v="Suspended"/>
      </sharedItems>
    </cacheField>
    <cacheField name="Covered Department" numFmtId="0">
      <sharedItems count="34">
        <s v="ITEC/DPR/RAD"/>
        <s v="ITEC/CTT/GEF"/>
        <s v="ITEC/CTT/CTY"/>
        <s v="ITEC/CTT/SOL"/>
        <s v="ITEC/RRF/PLR"/>
        <s v="ITEC/DPR/LMM"/>
        <s v="ITEC/CTT/RRC"/>
        <s v="ITEC/COO SW051"/>
        <s v="ITEC/FCC/OSD"/>
        <s v="ITEC/PRD/QUA"/>
        <s v="ITEC/PRD/ASI"/>
        <s v="ITEC/PRD/TSM"/>
        <s v="ITEC/PRD/SUP"/>
        <s v="ITEC/COO"/>
        <s v="ITEC"/>
        <s v="ITEC/RRF/REF"/>
        <s v="ITEC/FCC"/>
        <s v="ITEC/DPR/ASI"/>
        <s v="ITEC/DIR"/>
        <s v="ITEC/DPR/CMP"/>
        <s v="ITEC/DPR/SER"/>
        <s v="ITEC/CSY"/>
        <s v="ITEC/DPR"/>
        <s v="ITEC/RRF/RES"/>
        <s v="ITEC/CTT/FIC"/>
        <s v="ITEC/FCC/LTL"/>
        <s v="ITEC/PRD/EMA"/>
        <s v="ITEC/PRD/AME"/>
        <s v="ITEC/FCC/PRS"/>
        <s v="ITEC/CSY/AME"/>
        <s v="ITEC/FCC/AME"/>
        <s v="ITEC/PRD/DIR"/>
        <s v="ITEC/COO/MSU"/>
        <s v="ITEC/DPR/FIC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">
  <r>
    <x v="0"/>
    <x v="0"/>
    <x v="0"/>
  </r>
  <r>
    <x v="1"/>
    <x v="0"/>
    <x v="1"/>
  </r>
  <r>
    <x v="2"/>
    <x v="0"/>
    <x v="2"/>
  </r>
  <r>
    <x v="3"/>
    <x v="0"/>
    <x v="1"/>
  </r>
  <r>
    <x v="4"/>
    <x v="0"/>
    <x v="1"/>
  </r>
  <r>
    <x v="5"/>
    <x v="0"/>
    <x v="3"/>
  </r>
  <r>
    <x v="6"/>
    <x v="0"/>
    <x v="3"/>
  </r>
  <r>
    <x v="7"/>
    <x v="0"/>
    <x v="3"/>
  </r>
  <r>
    <x v="8"/>
    <x v="0"/>
    <x v="4"/>
  </r>
  <r>
    <x v="9"/>
    <x v="0"/>
    <x v="5"/>
  </r>
  <r>
    <x v="10"/>
    <x v="0"/>
    <x v="6"/>
  </r>
  <r>
    <x v="11"/>
    <x v="0"/>
    <x v="3"/>
  </r>
  <r>
    <x v="12"/>
    <x v="0"/>
    <x v="7"/>
  </r>
  <r>
    <x v="13"/>
    <x v="0"/>
    <x v="8"/>
  </r>
  <r>
    <x v="14"/>
    <x v="0"/>
    <x v="8"/>
  </r>
  <r>
    <x v="15"/>
    <x v="0"/>
    <x v="9"/>
  </r>
  <r>
    <x v="16"/>
    <x v="0"/>
    <x v="10"/>
  </r>
  <r>
    <x v="17"/>
    <x v="0"/>
    <x v="11"/>
  </r>
  <r>
    <x v="18"/>
    <x v="0"/>
    <x v="12"/>
  </r>
  <r>
    <x v="19"/>
    <x v="0"/>
    <x v="7"/>
  </r>
  <r>
    <x v="20"/>
    <x v="0"/>
    <x v="13"/>
  </r>
  <r>
    <x v="21"/>
    <x v="0"/>
    <x v="9"/>
  </r>
  <r>
    <x v="22"/>
    <x v="0"/>
    <x v="14"/>
  </r>
  <r>
    <x v="23"/>
    <x v="0"/>
    <x v="12"/>
  </r>
  <r>
    <x v="24"/>
    <x v="0"/>
    <x v="15"/>
  </r>
  <r>
    <x v="25"/>
    <x v="0"/>
    <x v="9"/>
  </r>
  <r>
    <x v="26"/>
    <x v="0"/>
    <x v="4"/>
  </r>
  <r>
    <x v="27"/>
    <x v="0"/>
    <x v="5"/>
  </r>
  <r>
    <x v="28"/>
    <x v="0"/>
    <x v="5"/>
  </r>
  <r>
    <x v="29"/>
    <x v="0"/>
    <x v="7"/>
  </r>
  <r>
    <x v="30"/>
    <x v="0"/>
    <x v="16"/>
  </r>
  <r>
    <x v="31"/>
    <x v="0"/>
    <x v="15"/>
  </r>
  <r>
    <x v="32"/>
    <x v="0"/>
    <x v="17"/>
  </r>
  <r>
    <x v="33"/>
    <x v="0"/>
    <x v="0"/>
  </r>
  <r>
    <x v="34"/>
    <x v="0"/>
    <x v="0"/>
  </r>
  <r>
    <x v="35"/>
    <x v="0"/>
    <x v="18"/>
  </r>
  <r>
    <x v="36"/>
    <x v="0"/>
    <x v="2"/>
  </r>
  <r>
    <x v="37"/>
    <x v="0"/>
    <x v="19"/>
  </r>
  <r>
    <x v="38"/>
    <x v="0"/>
    <x v="19"/>
  </r>
  <r>
    <x v="39"/>
    <x v="0"/>
    <x v="19"/>
  </r>
  <r>
    <x v="40"/>
    <x v="0"/>
    <x v="19"/>
  </r>
  <r>
    <x v="41"/>
    <x v="0"/>
    <x v="19"/>
  </r>
  <r>
    <x v="42"/>
    <x v="0"/>
    <x v="20"/>
  </r>
  <r>
    <x v="43"/>
    <x v="0"/>
    <x v="19"/>
  </r>
  <r>
    <x v="44"/>
    <x v="0"/>
    <x v="19"/>
  </r>
  <r>
    <x v="45"/>
    <x v="0"/>
    <x v="6"/>
  </r>
  <r>
    <x v="46"/>
    <x v="0"/>
    <x v="13"/>
  </r>
  <r>
    <x v="47"/>
    <x v="0"/>
    <x v="14"/>
  </r>
  <r>
    <x v="48"/>
    <x v="0"/>
    <x v="21"/>
  </r>
  <r>
    <x v="49"/>
    <x v="0"/>
    <x v="3"/>
  </r>
  <r>
    <x v="50"/>
    <x v="0"/>
    <x v="18"/>
  </r>
  <r>
    <x v="51"/>
    <x v="0"/>
    <x v="22"/>
  </r>
  <r>
    <x v="52"/>
    <x v="0"/>
    <x v="14"/>
  </r>
  <r>
    <x v="53"/>
    <x v="0"/>
    <x v="14"/>
  </r>
  <r>
    <x v="54"/>
    <x v="0"/>
    <x v="20"/>
  </r>
  <r>
    <x v="55"/>
    <x v="0"/>
    <x v="23"/>
  </r>
  <r>
    <x v="56"/>
    <x v="0"/>
    <x v="11"/>
  </r>
  <r>
    <x v="57"/>
    <x v="0"/>
    <x v="11"/>
  </r>
  <r>
    <x v="58"/>
    <x v="0"/>
    <x v="12"/>
  </r>
  <r>
    <x v="59"/>
    <x v="0"/>
    <x v="12"/>
  </r>
  <r>
    <x v="60"/>
    <x v="0"/>
    <x v="24"/>
  </r>
  <r>
    <x v="61"/>
    <x v="0"/>
    <x v="12"/>
  </r>
  <r>
    <x v="62"/>
    <x v="0"/>
    <x v="25"/>
  </r>
  <r>
    <x v="63"/>
    <x v="0"/>
    <x v="25"/>
  </r>
  <r>
    <x v="64"/>
    <x v="0"/>
    <x v="9"/>
  </r>
  <r>
    <x v="65"/>
    <x v="0"/>
    <x v="26"/>
  </r>
  <r>
    <x v="66"/>
    <x v="0"/>
    <x v="18"/>
  </r>
  <r>
    <x v="67"/>
    <x v="0"/>
    <x v="15"/>
  </r>
  <r>
    <x v="68"/>
    <x v="0"/>
    <x v="27"/>
  </r>
  <r>
    <x v="69"/>
    <x v="0"/>
    <x v="28"/>
  </r>
  <r>
    <x v="70"/>
    <x v="0"/>
    <x v="27"/>
  </r>
  <r>
    <x v="71"/>
    <x v="0"/>
    <x v="27"/>
  </r>
  <r>
    <x v="72"/>
    <x v="0"/>
    <x v="27"/>
  </r>
  <r>
    <x v="73"/>
    <x v="0"/>
    <x v="27"/>
  </r>
  <r>
    <x v="74"/>
    <x v="0"/>
    <x v="29"/>
  </r>
  <r>
    <x v="75"/>
    <x v="0"/>
    <x v="27"/>
  </r>
  <r>
    <x v="76"/>
    <x v="0"/>
    <x v="14"/>
  </r>
  <r>
    <x v="77"/>
    <x v="1"/>
    <x v="4"/>
  </r>
  <r>
    <x v="78"/>
    <x v="1"/>
    <x v="4"/>
  </r>
  <r>
    <x v="79"/>
    <x v="1"/>
    <x v="4"/>
  </r>
  <r>
    <x v="80"/>
    <x v="1"/>
    <x v="4"/>
  </r>
  <r>
    <x v="81"/>
    <x v="1"/>
    <x v="4"/>
  </r>
  <r>
    <x v="82"/>
    <x v="1"/>
    <x v="4"/>
  </r>
  <r>
    <x v="83"/>
    <x v="1"/>
    <x v="2"/>
  </r>
  <r>
    <x v="84"/>
    <x v="1"/>
    <x v="4"/>
  </r>
  <r>
    <x v="85"/>
    <x v="1"/>
    <x v="28"/>
  </r>
  <r>
    <x v="86"/>
    <x v="1"/>
    <x v="14"/>
  </r>
  <r>
    <x v="87"/>
    <x v="1"/>
    <x v="30"/>
  </r>
  <r>
    <x v="88"/>
    <x v="1"/>
    <x v="30"/>
  </r>
  <r>
    <x v="89"/>
    <x v="1"/>
    <x v="30"/>
  </r>
  <r>
    <x v="90"/>
    <x v="1"/>
    <x v="30"/>
  </r>
  <r>
    <x v="91"/>
    <x v="1"/>
    <x v="31"/>
  </r>
  <r>
    <x v="92"/>
    <x v="1"/>
    <x v="25"/>
  </r>
  <r>
    <x v="93"/>
    <x v="1"/>
    <x v="32"/>
  </r>
  <r>
    <x v="94"/>
    <x v="1"/>
    <x v="27"/>
  </r>
  <r>
    <x v="95"/>
    <x v="1"/>
    <x v="6"/>
  </r>
  <r>
    <x v="96"/>
    <x v="2"/>
    <x v="20"/>
  </r>
  <r>
    <x v="97"/>
    <x v="2"/>
    <x v="16"/>
  </r>
  <r>
    <x v="98"/>
    <x v="2"/>
    <x v="16"/>
  </r>
  <r>
    <x v="99"/>
    <x v="2"/>
    <x v="33"/>
  </r>
  <r>
    <x v="100"/>
    <x v="2"/>
    <x v="16"/>
  </r>
  <r>
    <x v="101"/>
    <x v="2"/>
    <x v="16"/>
  </r>
  <r>
    <x v="102"/>
    <x v="2"/>
    <x v="16"/>
  </r>
  <r>
    <x v="103"/>
    <x v="2"/>
    <x v="32"/>
  </r>
  <r>
    <x v="104"/>
    <x v="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6" cacheId="32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E144" firstHeaderRow="1" firstDataRow="2" firstDataCol="1"/>
  <pivotFields count="3">
    <pivotField axis="axisRow" dataField="1" numFmtId="164" showAll="0">
      <items count="106">
        <item x="77"/>
        <item x="78"/>
        <item x="79"/>
        <item x="80"/>
        <item x="81"/>
        <item x="82"/>
        <item x="83"/>
        <item x="0"/>
        <item x="1"/>
        <item x="2"/>
        <item x="3"/>
        <item x="4"/>
        <item x="84"/>
        <item x="96"/>
        <item x="5"/>
        <item x="85"/>
        <item x="6"/>
        <item x="7"/>
        <item x="97"/>
        <item x="98"/>
        <item x="99"/>
        <item x="100"/>
        <item x="101"/>
        <item x="102"/>
        <item x="86"/>
        <item x="87"/>
        <item x="88"/>
        <item x="89"/>
        <item x="90"/>
        <item x="91"/>
        <item x="8"/>
        <item x="92"/>
        <item x="9"/>
        <item x="10"/>
        <item x="11"/>
        <item x="93"/>
        <item x="12"/>
        <item x="13"/>
        <item x="14"/>
        <item x="15"/>
        <item x="16"/>
        <item x="94"/>
        <item x="17"/>
        <item x="18"/>
        <item x="103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9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104"/>
        <item x="71"/>
        <item x="72"/>
        <item x="73"/>
        <item x="74"/>
        <item x="75"/>
        <item x="76"/>
        <item t="default"/>
      </items>
    </pivotField>
    <pivotField axis="axisCol" showAll="0">
      <items count="4">
        <item x="1"/>
        <item x="0"/>
        <item x="2"/>
        <item t="default"/>
      </items>
    </pivotField>
    <pivotField axis="axisRow" multipleItemSelectionAllowed="1" showAll="0">
      <items count="35">
        <item x="14"/>
        <item x="13"/>
        <item x="7"/>
        <item x="32"/>
        <item x="21"/>
        <item x="29"/>
        <item x="2"/>
        <item x="24"/>
        <item x="1"/>
        <item x="6"/>
        <item x="3"/>
        <item x="18"/>
        <item x="22"/>
        <item x="17"/>
        <item x="19"/>
        <item x="33"/>
        <item x="5"/>
        <item x="0"/>
        <item x="20"/>
        <item x="16"/>
        <item x="30"/>
        <item x="25"/>
        <item x="8"/>
        <item x="28"/>
        <item x="27"/>
        <item x="10"/>
        <item x="31"/>
        <item x="26"/>
        <item x="9"/>
        <item x="12"/>
        <item x="11"/>
        <item x="4"/>
        <item x="15"/>
        <item x="23"/>
        <item t="default"/>
      </items>
    </pivotField>
  </pivotFields>
  <rowFields count="2">
    <field x="2"/>
    <field x="0"/>
  </rowFields>
  <rowItems count="140">
    <i>
      <x/>
    </i>
    <i r="1">
      <x v="24"/>
    </i>
    <i r="1">
      <x v="48"/>
    </i>
    <i r="1">
      <x v="74"/>
    </i>
    <i r="1">
      <x v="79"/>
    </i>
    <i r="1">
      <x v="80"/>
    </i>
    <i r="1">
      <x v="104"/>
    </i>
    <i>
      <x v="1"/>
    </i>
    <i r="1">
      <x v="46"/>
    </i>
    <i r="1">
      <x v="73"/>
    </i>
    <i>
      <x v="2"/>
    </i>
    <i r="1">
      <x v="36"/>
    </i>
    <i r="1">
      <x v="45"/>
    </i>
    <i r="1">
      <x v="55"/>
    </i>
    <i>
      <x v="3"/>
    </i>
    <i r="1">
      <x v="35"/>
    </i>
    <i r="1">
      <x v="44"/>
    </i>
    <i>
      <x v="4"/>
    </i>
    <i r="1">
      <x v="75"/>
    </i>
    <i>
      <x v="5"/>
    </i>
    <i r="1">
      <x v="102"/>
    </i>
    <i>
      <x v="6"/>
    </i>
    <i r="1">
      <x v="6"/>
    </i>
    <i r="1">
      <x v="9"/>
    </i>
    <i r="1">
      <x v="62"/>
    </i>
    <i>
      <x v="7"/>
    </i>
    <i r="1">
      <x v="87"/>
    </i>
    <i>
      <x v="8"/>
    </i>
    <i r="1">
      <x v="8"/>
    </i>
    <i r="1">
      <x v="10"/>
    </i>
    <i r="1">
      <x v="11"/>
    </i>
    <i>
      <x v="9"/>
    </i>
    <i r="1">
      <x v="33"/>
    </i>
    <i r="1">
      <x v="71"/>
    </i>
    <i r="1">
      <x v="72"/>
    </i>
    <i>
      <x v="10"/>
    </i>
    <i r="1">
      <x v="14"/>
    </i>
    <i r="1">
      <x v="16"/>
    </i>
    <i r="1">
      <x v="17"/>
    </i>
    <i r="1">
      <x v="34"/>
    </i>
    <i r="1">
      <x v="76"/>
    </i>
    <i>
      <x v="11"/>
    </i>
    <i r="1">
      <x v="61"/>
    </i>
    <i r="1">
      <x v="77"/>
    </i>
    <i r="1">
      <x v="93"/>
    </i>
    <i>
      <x v="12"/>
    </i>
    <i r="1">
      <x v="78"/>
    </i>
    <i>
      <x v="13"/>
    </i>
    <i r="1">
      <x v="58"/>
    </i>
    <i>
      <x v="14"/>
    </i>
    <i r="1">
      <x v="63"/>
    </i>
    <i r="1">
      <x v="64"/>
    </i>
    <i r="1">
      <x v="65"/>
    </i>
    <i r="1">
      <x v="66"/>
    </i>
    <i r="1">
      <x v="67"/>
    </i>
    <i r="1">
      <x v="69"/>
    </i>
    <i r="1">
      <x v="70"/>
    </i>
    <i>
      <x v="15"/>
    </i>
    <i r="1">
      <x v="20"/>
    </i>
    <i>
      <x v="16"/>
    </i>
    <i r="1">
      <x v="32"/>
    </i>
    <i r="1">
      <x v="53"/>
    </i>
    <i r="1">
      <x v="54"/>
    </i>
    <i>
      <x v="17"/>
    </i>
    <i r="1">
      <x v="7"/>
    </i>
    <i r="1">
      <x v="59"/>
    </i>
    <i r="1">
      <x v="60"/>
    </i>
    <i>
      <x v="18"/>
    </i>
    <i r="1">
      <x v="13"/>
    </i>
    <i r="1">
      <x v="68"/>
    </i>
    <i r="1">
      <x v="81"/>
    </i>
    <i>
      <x v="19"/>
    </i>
    <i r="1">
      <x v="18"/>
    </i>
    <i r="1">
      <x v="19"/>
    </i>
    <i r="1">
      <x v="21"/>
    </i>
    <i r="1">
      <x v="22"/>
    </i>
    <i r="1">
      <x v="23"/>
    </i>
    <i r="1">
      <x v="56"/>
    </i>
    <i>
      <x v="20"/>
    </i>
    <i r="1">
      <x v="25"/>
    </i>
    <i r="1">
      <x v="26"/>
    </i>
    <i r="1">
      <x v="27"/>
    </i>
    <i r="1">
      <x v="28"/>
    </i>
    <i>
      <x v="21"/>
    </i>
    <i r="1">
      <x v="31"/>
    </i>
    <i r="1">
      <x v="89"/>
    </i>
    <i r="1">
      <x v="90"/>
    </i>
    <i>
      <x v="22"/>
    </i>
    <i r="1">
      <x v="37"/>
    </i>
    <i r="1">
      <x v="38"/>
    </i>
    <i>
      <x v="23"/>
    </i>
    <i r="1">
      <x v="15"/>
    </i>
    <i r="1">
      <x v="96"/>
    </i>
    <i>
      <x v="24"/>
    </i>
    <i r="1">
      <x v="41"/>
    </i>
    <i r="1">
      <x v="95"/>
    </i>
    <i r="1">
      <x v="97"/>
    </i>
    <i r="1">
      <x v="99"/>
    </i>
    <i r="1">
      <x v="100"/>
    </i>
    <i r="1">
      <x v="101"/>
    </i>
    <i r="1">
      <x v="103"/>
    </i>
    <i>
      <x v="25"/>
    </i>
    <i r="1">
      <x v="40"/>
    </i>
    <i>
      <x v="26"/>
    </i>
    <i r="1">
      <x v="29"/>
    </i>
    <i>
      <x v="27"/>
    </i>
    <i r="1">
      <x v="92"/>
    </i>
    <i>
      <x v="28"/>
    </i>
    <i r="1">
      <x v="39"/>
    </i>
    <i r="1">
      <x v="47"/>
    </i>
    <i r="1">
      <x v="51"/>
    </i>
    <i r="1">
      <x v="91"/>
    </i>
    <i>
      <x v="29"/>
    </i>
    <i r="1">
      <x v="43"/>
    </i>
    <i r="1">
      <x v="49"/>
    </i>
    <i r="1">
      <x v="85"/>
    </i>
    <i r="1">
      <x v="86"/>
    </i>
    <i r="1">
      <x v="88"/>
    </i>
    <i r="1">
      <x v="98"/>
    </i>
    <i>
      <x v="30"/>
    </i>
    <i r="1">
      <x v="42"/>
    </i>
    <i r="1">
      <x v="83"/>
    </i>
    <i r="1">
      <x v="84"/>
    </i>
    <i>
      <x v="31"/>
    </i>
    <i r="1">
      <x/>
    </i>
    <i r="1">
      <x v="1"/>
    </i>
    <i r="1">
      <x v="2"/>
    </i>
    <i r="1">
      <x v="3"/>
    </i>
    <i r="1">
      <x v="4"/>
    </i>
    <i r="1">
      <x v="5"/>
    </i>
    <i r="1">
      <x v="12"/>
    </i>
    <i r="1">
      <x v="30"/>
    </i>
    <i r="1">
      <x v="52"/>
    </i>
    <i>
      <x v="32"/>
    </i>
    <i r="1">
      <x v="50"/>
    </i>
    <i r="1">
      <x v="57"/>
    </i>
    <i r="1">
      <x v="94"/>
    </i>
    <i>
      <x v="33"/>
    </i>
    <i r="1">
      <x v="8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Count of Creation Date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06"/>
  <sheetViews>
    <sheetView zoomScaleNormal="100" workbookViewId="0">
      <selection activeCell="C2" sqref="C2"/>
    </sheetView>
  </sheetViews>
  <sheetFormatPr defaultRowHeight="27" customHeight="1"/>
  <cols>
    <col min="1" max="2" width="30" bestFit="1" customWidth="1"/>
    <col min="3" max="3" width="20" bestFit="1" customWidth="1"/>
    <col min="226" max="226" width="15" bestFit="1" customWidth="1"/>
    <col min="227" max="227" width="60" bestFit="1" customWidth="1"/>
    <col min="228" max="228" width="12" bestFit="1" customWidth="1"/>
    <col min="229" max="229" width="20" bestFit="1" customWidth="1"/>
    <col min="230" max="230" width="70" bestFit="1" customWidth="1"/>
    <col min="231" max="231" width="30" bestFit="1" customWidth="1"/>
    <col min="232" max="232" width="12" bestFit="1" customWidth="1"/>
    <col min="233" max="233" width="14" bestFit="1" customWidth="1"/>
    <col min="234" max="234" width="40" bestFit="1" customWidth="1"/>
    <col min="235" max="236" width="12" bestFit="1" customWidth="1"/>
    <col min="237" max="237" width="30" bestFit="1" customWidth="1"/>
    <col min="238" max="238" width="20" bestFit="1" customWidth="1"/>
    <col min="239" max="239" width="30" bestFit="1" customWidth="1"/>
    <col min="240" max="246" width="20" bestFit="1" customWidth="1"/>
    <col min="482" max="482" width="15" bestFit="1" customWidth="1"/>
    <col min="483" max="483" width="60" bestFit="1" customWidth="1"/>
    <col min="484" max="484" width="12" bestFit="1" customWidth="1"/>
    <col min="485" max="485" width="20" bestFit="1" customWidth="1"/>
    <col min="486" max="486" width="70" bestFit="1" customWidth="1"/>
    <col min="487" max="487" width="30" bestFit="1" customWidth="1"/>
    <col min="488" max="488" width="12" bestFit="1" customWidth="1"/>
    <col min="489" max="489" width="14" bestFit="1" customWidth="1"/>
    <col min="490" max="490" width="40" bestFit="1" customWidth="1"/>
    <col min="491" max="492" width="12" bestFit="1" customWidth="1"/>
    <col min="493" max="493" width="30" bestFit="1" customWidth="1"/>
    <col min="494" max="494" width="20" bestFit="1" customWidth="1"/>
    <col min="495" max="495" width="30" bestFit="1" customWidth="1"/>
    <col min="496" max="502" width="20" bestFit="1" customWidth="1"/>
    <col min="738" max="738" width="15" bestFit="1" customWidth="1"/>
    <col min="739" max="739" width="60" bestFit="1" customWidth="1"/>
    <col min="740" max="740" width="12" bestFit="1" customWidth="1"/>
    <col min="741" max="741" width="20" bestFit="1" customWidth="1"/>
    <col min="742" max="742" width="70" bestFit="1" customWidth="1"/>
    <col min="743" max="743" width="30" bestFit="1" customWidth="1"/>
    <col min="744" max="744" width="12" bestFit="1" customWidth="1"/>
    <col min="745" max="745" width="14" bestFit="1" customWidth="1"/>
    <col min="746" max="746" width="40" bestFit="1" customWidth="1"/>
    <col min="747" max="748" width="12" bestFit="1" customWidth="1"/>
    <col min="749" max="749" width="30" bestFit="1" customWidth="1"/>
    <col min="750" max="750" width="20" bestFit="1" customWidth="1"/>
    <col min="751" max="751" width="30" bestFit="1" customWidth="1"/>
    <col min="752" max="758" width="20" bestFit="1" customWidth="1"/>
    <col min="994" max="994" width="15" bestFit="1" customWidth="1"/>
    <col min="995" max="995" width="60" bestFit="1" customWidth="1"/>
    <col min="996" max="996" width="12" bestFit="1" customWidth="1"/>
    <col min="997" max="997" width="20" bestFit="1" customWidth="1"/>
    <col min="998" max="998" width="70" bestFit="1" customWidth="1"/>
    <col min="999" max="999" width="30" bestFit="1" customWidth="1"/>
    <col min="1000" max="1000" width="12" bestFit="1" customWidth="1"/>
    <col min="1001" max="1001" width="14" bestFit="1" customWidth="1"/>
    <col min="1002" max="1002" width="40" bestFit="1" customWidth="1"/>
    <col min="1003" max="1004" width="12" bestFit="1" customWidth="1"/>
    <col min="1005" max="1005" width="30" bestFit="1" customWidth="1"/>
    <col min="1006" max="1006" width="20" bestFit="1" customWidth="1"/>
    <col min="1007" max="1007" width="30" bestFit="1" customWidth="1"/>
    <col min="1008" max="1014" width="20" bestFit="1" customWidth="1"/>
    <col min="1250" max="1250" width="15" bestFit="1" customWidth="1"/>
    <col min="1251" max="1251" width="60" bestFit="1" customWidth="1"/>
    <col min="1252" max="1252" width="12" bestFit="1" customWidth="1"/>
    <col min="1253" max="1253" width="20" bestFit="1" customWidth="1"/>
    <col min="1254" max="1254" width="70" bestFit="1" customWidth="1"/>
    <col min="1255" max="1255" width="30" bestFit="1" customWidth="1"/>
    <col min="1256" max="1256" width="12" bestFit="1" customWidth="1"/>
    <col min="1257" max="1257" width="14" bestFit="1" customWidth="1"/>
    <col min="1258" max="1258" width="40" bestFit="1" customWidth="1"/>
    <col min="1259" max="1260" width="12" bestFit="1" customWidth="1"/>
    <col min="1261" max="1261" width="30" bestFit="1" customWidth="1"/>
    <col min="1262" max="1262" width="20" bestFit="1" customWidth="1"/>
    <col min="1263" max="1263" width="30" bestFit="1" customWidth="1"/>
    <col min="1264" max="1270" width="20" bestFit="1" customWidth="1"/>
    <col min="1506" max="1506" width="15" bestFit="1" customWidth="1"/>
    <col min="1507" max="1507" width="60" bestFit="1" customWidth="1"/>
    <col min="1508" max="1508" width="12" bestFit="1" customWidth="1"/>
    <col min="1509" max="1509" width="20" bestFit="1" customWidth="1"/>
    <col min="1510" max="1510" width="70" bestFit="1" customWidth="1"/>
    <col min="1511" max="1511" width="30" bestFit="1" customWidth="1"/>
    <col min="1512" max="1512" width="12" bestFit="1" customWidth="1"/>
    <col min="1513" max="1513" width="14" bestFit="1" customWidth="1"/>
    <col min="1514" max="1514" width="40" bestFit="1" customWidth="1"/>
    <col min="1515" max="1516" width="12" bestFit="1" customWidth="1"/>
    <col min="1517" max="1517" width="30" bestFit="1" customWidth="1"/>
    <col min="1518" max="1518" width="20" bestFit="1" customWidth="1"/>
    <col min="1519" max="1519" width="30" bestFit="1" customWidth="1"/>
    <col min="1520" max="1526" width="20" bestFit="1" customWidth="1"/>
    <col min="1762" max="1762" width="15" bestFit="1" customWidth="1"/>
    <col min="1763" max="1763" width="60" bestFit="1" customWidth="1"/>
    <col min="1764" max="1764" width="12" bestFit="1" customWidth="1"/>
    <col min="1765" max="1765" width="20" bestFit="1" customWidth="1"/>
    <col min="1766" max="1766" width="70" bestFit="1" customWidth="1"/>
    <col min="1767" max="1767" width="30" bestFit="1" customWidth="1"/>
    <col min="1768" max="1768" width="12" bestFit="1" customWidth="1"/>
    <col min="1769" max="1769" width="14" bestFit="1" customWidth="1"/>
    <col min="1770" max="1770" width="40" bestFit="1" customWidth="1"/>
    <col min="1771" max="1772" width="12" bestFit="1" customWidth="1"/>
    <col min="1773" max="1773" width="30" bestFit="1" customWidth="1"/>
    <col min="1774" max="1774" width="20" bestFit="1" customWidth="1"/>
    <col min="1775" max="1775" width="30" bestFit="1" customWidth="1"/>
    <col min="1776" max="1782" width="20" bestFit="1" customWidth="1"/>
    <col min="2018" max="2018" width="15" bestFit="1" customWidth="1"/>
    <col min="2019" max="2019" width="60" bestFit="1" customWidth="1"/>
    <col min="2020" max="2020" width="12" bestFit="1" customWidth="1"/>
    <col min="2021" max="2021" width="20" bestFit="1" customWidth="1"/>
    <col min="2022" max="2022" width="70" bestFit="1" customWidth="1"/>
    <col min="2023" max="2023" width="30" bestFit="1" customWidth="1"/>
    <col min="2024" max="2024" width="12" bestFit="1" customWidth="1"/>
    <col min="2025" max="2025" width="14" bestFit="1" customWidth="1"/>
    <col min="2026" max="2026" width="40" bestFit="1" customWidth="1"/>
    <col min="2027" max="2028" width="12" bestFit="1" customWidth="1"/>
    <col min="2029" max="2029" width="30" bestFit="1" customWidth="1"/>
    <col min="2030" max="2030" width="20" bestFit="1" customWidth="1"/>
    <col min="2031" max="2031" width="30" bestFit="1" customWidth="1"/>
    <col min="2032" max="2038" width="20" bestFit="1" customWidth="1"/>
    <col min="2274" max="2274" width="15" bestFit="1" customWidth="1"/>
    <col min="2275" max="2275" width="60" bestFit="1" customWidth="1"/>
    <col min="2276" max="2276" width="12" bestFit="1" customWidth="1"/>
    <col min="2277" max="2277" width="20" bestFit="1" customWidth="1"/>
    <col min="2278" max="2278" width="70" bestFit="1" customWidth="1"/>
    <col min="2279" max="2279" width="30" bestFit="1" customWidth="1"/>
    <col min="2280" max="2280" width="12" bestFit="1" customWidth="1"/>
    <col min="2281" max="2281" width="14" bestFit="1" customWidth="1"/>
    <col min="2282" max="2282" width="40" bestFit="1" customWidth="1"/>
    <col min="2283" max="2284" width="12" bestFit="1" customWidth="1"/>
    <col min="2285" max="2285" width="30" bestFit="1" customWidth="1"/>
    <col min="2286" max="2286" width="20" bestFit="1" customWidth="1"/>
    <col min="2287" max="2287" width="30" bestFit="1" customWidth="1"/>
    <col min="2288" max="2294" width="20" bestFit="1" customWidth="1"/>
    <col min="2530" max="2530" width="15" bestFit="1" customWidth="1"/>
    <col min="2531" max="2531" width="60" bestFit="1" customWidth="1"/>
    <col min="2532" max="2532" width="12" bestFit="1" customWidth="1"/>
    <col min="2533" max="2533" width="20" bestFit="1" customWidth="1"/>
    <col min="2534" max="2534" width="70" bestFit="1" customWidth="1"/>
    <col min="2535" max="2535" width="30" bestFit="1" customWidth="1"/>
    <col min="2536" max="2536" width="12" bestFit="1" customWidth="1"/>
    <col min="2537" max="2537" width="14" bestFit="1" customWidth="1"/>
    <col min="2538" max="2538" width="40" bestFit="1" customWidth="1"/>
    <col min="2539" max="2540" width="12" bestFit="1" customWidth="1"/>
    <col min="2541" max="2541" width="30" bestFit="1" customWidth="1"/>
    <col min="2542" max="2542" width="20" bestFit="1" customWidth="1"/>
    <col min="2543" max="2543" width="30" bestFit="1" customWidth="1"/>
    <col min="2544" max="2550" width="20" bestFit="1" customWidth="1"/>
    <col min="2786" max="2786" width="15" bestFit="1" customWidth="1"/>
    <col min="2787" max="2787" width="60" bestFit="1" customWidth="1"/>
    <col min="2788" max="2788" width="12" bestFit="1" customWidth="1"/>
    <col min="2789" max="2789" width="20" bestFit="1" customWidth="1"/>
    <col min="2790" max="2790" width="70" bestFit="1" customWidth="1"/>
    <col min="2791" max="2791" width="30" bestFit="1" customWidth="1"/>
    <col min="2792" max="2792" width="12" bestFit="1" customWidth="1"/>
    <col min="2793" max="2793" width="14" bestFit="1" customWidth="1"/>
    <col min="2794" max="2794" width="40" bestFit="1" customWidth="1"/>
    <col min="2795" max="2796" width="12" bestFit="1" customWidth="1"/>
    <col min="2797" max="2797" width="30" bestFit="1" customWidth="1"/>
    <col min="2798" max="2798" width="20" bestFit="1" customWidth="1"/>
    <col min="2799" max="2799" width="30" bestFit="1" customWidth="1"/>
    <col min="2800" max="2806" width="20" bestFit="1" customWidth="1"/>
    <col min="3042" max="3042" width="15" bestFit="1" customWidth="1"/>
    <col min="3043" max="3043" width="60" bestFit="1" customWidth="1"/>
    <col min="3044" max="3044" width="12" bestFit="1" customWidth="1"/>
    <col min="3045" max="3045" width="20" bestFit="1" customWidth="1"/>
    <col min="3046" max="3046" width="70" bestFit="1" customWidth="1"/>
    <col min="3047" max="3047" width="30" bestFit="1" customWidth="1"/>
    <col min="3048" max="3048" width="12" bestFit="1" customWidth="1"/>
    <col min="3049" max="3049" width="14" bestFit="1" customWidth="1"/>
    <col min="3050" max="3050" width="40" bestFit="1" customWidth="1"/>
    <col min="3051" max="3052" width="12" bestFit="1" customWidth="1"/>
    <col min="3053" max="3053" width="30" bestFit="1" customWidth="1"/>
    <col min="3054" max="3054" width="20" bestFit="1" customWidth="1"/>
    <col min="3055" max="3055" width="30" bestFit="1" customWidth="1"/>
    <col min="3056" max="3062" width="20" bestFit="1" customWidth="1"/>
    <col min="3298" max="3298" width="15" bestFit="1" customWidth="1"/>
    <col min="3299" max="3299" width="60" bestFit="1" customWidth="1"/>
    <col min="3300" max="3300" width="12" bestFit="1" customWidth="1"/>
    <col min="3301" max="3301" width="20" bestFit="1" customWidth="1"/>
    <col min="3302" max="3302" width="70" bestFit="1" customWidth="1"/>
    <col min="3303" max="3303" width="30" bestFit="1" customWidth="1"/>
    <col min="3304" max="3304" width="12" bestFit="1" customWidth="1"/>
    <col min="3305" max="3305" width="14" bestFit="1" customWidth="1"/>
    <col min="3306" max="3306" width="40" bestFit="1" customWidth="1"/>
    <col min="3307" max="3308" width="12" bestFit="1" customWidth="1"/>
    <col min="3309" max="3309" width="30" bestFit="1" customWidth="1"/>
    <col min="3310" max="3310" width="20" bestFit="1" customWidth="1"/>
    <col min="3311" max="3311" width="30" bestFit="1" customWidth="1"/>
    <col min="3312" max="3318" width="20" bestFit="1" customWidth="1"/>
    <col min="3554" max="3554" width="15" bestFit="1" customWidth="1"/>
    <col min="3555" max="3555" width="60" bestFit="1" customWidth="1"/>
    <col min="3556" max="3556" width="12" bestFit="1" customWidth="1"/>
    <col min="3557" max="3557" width="20" bestFit="1" customWidth="1"/>
    <col min="3558" max="3558" width="70" bestFit="1" customWidth="1"/>
    <col min="3559" max="3559" width="30" bestFit="1" customWidth="1"/>
    <col min="3560" max="3560" width="12" bestFit="1" customWidth="1"/>
    <col min="3561" max="3561" width="14" bestFit="1" customWidth="1"/>
    <col min="3562" max="3562" width="40" bestFit="1" customWidth="1"/>
    <col min="3563" max="3564" width="12" bestFit="1" customWidth="1"/>
    <col min="3565" max="3565" width="30" bestFit="1" customWidth="1"/>
    <col min="3566" max="3566" width="20" bestFit="1" customWidth="1"/>
    <col min="3567" max="3567" width="30" bestFit="1" customWidth="1"/>
    <col min="3568" max="3574" width="20" bestFit="1" customWidth="1"/>
    <col min="3810" max="3810" width="15" bestFit="1" customWidth="1"/>
    <col min="3811" max="3811" width="60" bestFit="1" customWidth="1"/>
    <col min="3812" max="3812" width="12" bestFit="1" customWidth="1"/>
    <col min="3813" max="3813" width="20" bestFit="1" customWidth="1"/>
    <col min="3814" max="3814" width="70" bestFit="1" customWidth="1"/>
    <col min="3815" max="3815" width="30" bestFit="1" customWidth="1"/>
    <col min="3816" max="3816" width="12" bestFit="1" customWidth="1"/>
    <col min="3817" max="3817" width="14" bestFit="1" customWidth="1"/>
    <col min="3818" max="3818" width="40" bestFit="1" customWidth="1"/>
    <col min="3819" max="3820" width="12" bestFit="1" customWidth="1"/>
    <col min="3821" max="3821" width="30" bestFit="1" customWidth="1"/>
    <col min="3822" max="3822" width="20" bestFit="1" customWidth="1"/>
    <col min="3823" max="3823" width="30" bestFit="1" customWidth="1"/>
    <col min="3824" max="3830" width="20" bestFit="1" customWidth="1"/>
    <col min="4066" max="4066" width="15" bestFit="1" customWidth="1"/>
    <col min="4067" max="4067" width="60" bestFit="1" customWidth="1"/>
    <col min="4068" max="4068" width="12" bestFit="1" customWidth="1"/>
    <col min="4069" max="4069" width="20" bestFit="1" customWidth="1"/>
    <col min="4070" max="4070" width="70" bestFit="1" customWidth="1"/>
    <col min="4071" max="4071" width="30" bestFit="1" customWidth="1"/>
    <col min="4072" max="4072" width="12" bestFit="1" customWidth="1"/>
    <col min="4073" max="4073" width="14" bestFit="1" customWidth="1"/>
    <col min="4074" max="4074" width="40" bestFit="1" customWidth="1"/>
    <col min="4075" max="4076" width="12" bestFit="1" customWidth="1"/>
    <col min="4077" max="4077" width="30" bestFit="1" customWidth="1"/>
    <col min="4078" max="4078" width="20" bestFit="1" customWidth="1"/>
    <col min="4079" max="4079" width="30" bestFit="1" customWidth="1"/>
    <col min="4080" max="4086" width="20" bestFit="1" customWidth="1"/>
    <col min="4322" max="4322" width="15" bestFit="1" customWidth="1"/>
    <col min="4323" max="4323" width="60" bestFit="1" customWidth="1"/>
    <col min="4324" max="4324" width="12" bestFit="1" customWidth="1"/>
    <col min="4325" max="4325" width="20" bestFit="1" customWidth="1"/>
    <col min="4326" max="4326" width="70" bestFit="1" customWidth="1"/>
    <col min="4327" max="4327" width="30" bestFit="1" customWidth="1"/>
    <col min="4328" max="4328" width="12" bestFit="1" customWidth="1"/>
    <col min="4329" max="4329" width="14" bestFit="1" customWidth="1"/>
    <col min="4330" max="4330" width="40" bestFit="1" customWidth="1"/>
    <col min="4331" max="4332" width="12" bestFit="1" customWidth="1"/>
    <col min="4333" max="4333" width="30" bestFit="1" customWidth="1"/>
    <col min="4334" max="4334" width="20" bestFit="1" customWidth="1"/>
    <col min="4335" max="4335" width="30" bestFit="1" customWidth="1"/>
    <col min="4336" max="4342" width="20" bestFit="1" customWidth="1"/>
    <col min="4578" max="4578" width="15" bestFit="1" customWidth="1"/>
    <col min="4579" max="4579" width="60" bestFit="1" customWidth="1"/>
    <col min="4580" max="4580" width="12" bestFit="1" customWidth="1"/>
    <col min="4581" max="4581" width="20" bestFit="1" customWidth="1"/>
    <col min="4582" max="4582" width="70" bestFit="1" customWidth="1"/>
    <col min="4583" max="4583" width="30" bestFit="1" customWidth="1"/>
    <col min="4584" max="4584" width="12" bestFit="1" customWidth="1"/>
    <col min="4585" max="4585" width="14" bestFit="1" customWidth="1"/>
    <col min="4586" max="4586" width="40" bestFit="1" customWidth="1"/>
    <col min="4587" max="4588" width="12" bestFit="1" customWidth="1"/>
    <col min="4589" max="4589" width="30" bestFit="1" customWidth="1"/>
    <col min="4590" max="4590" width="20" bestFit="1" customWidth="1"/>
    <col min="4591" max="4591" width="30" bestFit="1" customWidth="1"/>
    <col min="4592" max="4598" width="20" bestFit="1" customWidth="1"/>
    <col min="4834" max="4834" width="15" bestFit="1" customWidth="1"/>
    <col min="4835" max="4835" width="60" bestFit="1" customWidth="1"/>
    <col min="4836" max="4836" width="12" bestFit="1" customWidth="1"/>
    <col min="4837" max="4837" width="20" bestFit="1" customWidth="1"/>
    <col min="4838" max="4838" width="70" bestFit="1" customWidth="1"/>
    <col min="4839" max="4839" width="30" bestFit="1" customWidth="1"/>
    <col min="4840" max="4840" width="12" bestFit="1" customWidth="1"/>
    <col min="4841" max="4841" width="14" bestFit="1" customWidth="1"/>
    <col min="4842" max="4842" width="40" bestFit="1" customWidth="1"/>
    <col min="4843" max="4844" width="12" bestFit="1" customWidth="1"/>
    <col min="4845" max="4845" width="30" bestFit="1" customWidth="1"/>
    <col min="4846" max="4846" width="20" bestFit="1" customWidth="1"/>
    <col min="4847" max="4847" width="30" bestFit="1" customWidth="1"/>
    <col min="4848" max="4854" width="20" bestFit="1" customWidth="1"/>
    <col min="5090" max="5090" width="15" bestFit="1" customWidth="1"/>
    <col min="5091" max="5091" width="60" bestFit="1" customWidth="1"/>
    <col min="5092" max="5092" width="12" bestFit="1" customWidth="1"/>
    <col min="5093" max="5093" width="20" bestFit="1" customWidth="1"/>
    <col min="5094" max="5094" width="70" bestFit="1" customWidth="1"/>
    <col min="5095" max="5095" width="30" bestFit="1" customWidth="1"/>
    <col min="5096" max="5096" width="12" bestFit="1" customWidth="1"/>
    <col min="5097" max="5097" width="14" bestFit="1" customWidth="1"/>
    <col min="5098" max="5098" width="40" bestFit="1" customWidth="1"/>
    <col min="5099" max="5100" width="12" bestFit="1" customWidth="1"/>
    <col min="5101" max="5101" width="30" bestFit="1" customWidth="1"/>
    <col min="5102" max="5102" width="20" bestFit="1" customWidth="1"/>
    <col min="5103" max="5103" width="30" bestFit="1" customWidth="1"/>
    <col min="5104" max="5110" width="20" bestFit="1" customWidth="1"/>
    <col min="5346" max="5346" width="15" bestFit="1" customWidth="1"/>
    <col min="5347" max="5347" width="60" bestFit="1" customWidth="1"/>
    <col min="5348" max="5348" width="12" bestFit="1" customWidth="1"/>
    <col min="5349" max="5349" width="20" bestFit="1" customWidth="1"/>
    <col min="5350" max="5350" width="70" bestFit="1" customWidth="1"/>
    <col min="5351" max="5351" width="30" bestFit="1" customWidth="1"/>
    <col min="5352" max="5352" width="12" bestFit="1" customWidth="1"/>
    <col min="5353" max="5353" width="14" bestFit="1" customWidth="1"/>
    <col min="5354" max="5354" width="40" bestFit="1" customWidth="1"/>
    <col min="5355" max="5356" width="12" bestFit="1" customWidth="1"/>
    <col min="5357" max="5357" width="30" bestFit="1" customWidth="1"/>
    <col min="5358" max="5358" width="20" bestFit="1" customWidth="1"/>
    <col min="5359" max="5359" width="30" bestFit="1" customWidth="1"/>
    <col min="5360" max="5366" width="20" bestFit="1" customWidth="1"/>
    <col min="5602" max="5602" width="15" bestFit="1" customWidth="1"/>
    <col min="5603" max="5603" width="60" bestFit="1" customWidth="1"/>
    <col min="5604" max="5604" width="12" bestFit="1" customWidth="1"/>
    <col min="5605" max="5605" width="20" bestFit="1" customWidth="1"/>
    <col min="5606" max="5606" width="70" bestFit="1" customWidth="1"/>
    <col min="5607" max="5607" width="30" bestFit="1" customWidth="1"/>
    <col min="5608" max="5608" width="12" bestFit="1" customWidth="1"/>
    <col min="5609" max="5609" width="14" bestFit="1" customWidth="1"/>
    <col min="5610" max="5610" width="40" bestFit="1" customWidth="1"/>
    <col min="5611" max="5612" width="12" bestFit="1" customWidth="1"/>
    <col min="5613" max="5613" width="30" bestFit="1" customWidth="1"/>
    <col min="5614" max="5614" width="20" bestFit="1" customWidth="1"/>
    <col min="5615" max="5615" width="30" bestFit="1" customWidth="1"/>
    <col min="5616" max="5622" width="20" bestFit="1" customWidth="1"/>
    <col min="5858" max="5858" width="15" bestFit="1" customWidth="1"/>
    <col min="5859" max="5859" width="60" bestFit="1" customWidth="1"/>
    <col min="5860" max="5860" width="12" bestFit="1" customWidth="1"/>
    <col min="5861" max="5861" width="20" bestFit="1" customWidth="1"/>
    <col min="5862" max="5862" width="70" bestFit="1" customWidth="1"/>
    <col min="5863" max="5863" width="30" bestFit="1" customWidth="1"/>
    <col min="5864" max="5864" width="12" bestFit="1" customWidth="1"/>
    <col min="5865" max="5865" width="14" bestFit="1" customWidth="1"/>
    <col min="5866" max="5866" width="40" bestFit="1" customWidth="1"/>
    <col min="5867" max="5868" width="12" bestFit="1" customWidth="1"/>
    <col min="5869" max="5869" width="30" bestFit="1" customWidth="1"/>
    <col min="5870" max="5870" width="20" bestFit="1" customWidth="1"/>
    <col min="5871" max="5871" width="30" bestFit="1" customWidth="1"/>
    <col min="5872" max="5878" width="20" bestFit="1" customWidth="1"/>
    <col min="6114" max="6114" width="15" bestFit="1" customWidth="1"/>
    <col min="6115" max="6115" width="60" bestFit="1" customWidth="1"/>
    <col min="6116" max="6116" width="12" bestFit="1" customWidth="1"/>
    <col min="6117" max="6117" width="20" bestFit="1" customWidth="1"/>
    <col min="6118" max="6118" width="70" bestFit="1" customWidth="1"/>
    <col min="6119" max="6119" width="30" bestFit="1" customWidth="1"/>
    <col min="6120" max="6120" width="12" bestFit="1" customWidth="1"/>
    <col min="6121" max="6121" width="14" bestFit="1" customWidth="1"/>
    <col min="6122" max="6122" width="40" bestFit="1" customWidth="1"/>
    <col min="6123" max="6124" width="12" bestFit="1" customWidth="1"/>
    <col min="6125" max="6125" width="30" bestFit="1" customWidth="1"/>
    <col min="6126" max="6126" width="20" bestFit="1" customWidth="1"/>
    <col min="6127" max="6127" width="30" bestFit="1" customWidth="1"/>
    <col min="6128" max="6134" width="20" bestFit="1" customWidth="1"/>
    <col min="6370" max="6370" width="15" bestFit="1" customWidth="1"/>
    <col min="6371" max="6371" width="60" bestFit="1" customWidth="1"/>
    <col min="6372" max="6372" width="12" bestFit="1" customWidth="1"/>
    <col min="6373" max="6373" width="20" bestFit="1" customWidth="1"/>
    <col min="6374" max="6374" width="70" bestFit="1" customWidth="1"/>
    <col min="6375" max="6375" width="30" bestFit="1" customWidth="1"/>
    <col min="6376" max="6376" width="12" bestFit="1" customWidth="1"/>
    <col min="6377" max="6377" width="14" bestFit="1" customWidth="1"/>
    <col min="6378" max="6378" width="40" bestFit="1" customWidth="1"/>
    <col min="6379" max="6380" width="12" bestFit="1" customWidth="1"/>
    <col min="6381" max="6381" width="30" bestFit="1" customWidth="1"/>
    <col min="6382" max="6382" width="20" bestFit="1" customWidth="1"/>
    <col min="6383" max="6383" width="30" bestFit="1" customWidth="1"/>
    <col min="6384" max="6390" width="20" bestFit="1" customWidth="1"/>
    <col min="6626" max="6626" width="15" bestFit="1" customWidth="1"/>
    <col min="6627" max="6627" width="60" bestFit="1" customWidth="1"/>
    <col min="6628" max="6628" width="12" bestFit="1" customWidth="1"/>
    <col min="6629" max="6629" width="20" bestFit="1" customWidth="1"/>
    <col min="6630" max="6630" width="70" bestFit="1" customWidth="1"/>
    <col min="6631" max="6631" width="30" bestFit="1" customWidth="1"/>
    <col min="6632" max="6632" width="12" bestFit="1" customWidth="1"/>
    <col min="6633" max="6633" width="14" bestFit="1" customWidth="1"/>
    <col min="6634" max="6634" width="40" bestFit="1" customWidth="1"/>
    <col min="6635" max="6636" width="12" bestFit="1" customWidth="1"/>
    <col min="6637" max="6637" width="30" bestFit="1" customWidth="1"/>
    <col min="6638" max="6638" width="20" bestFit="1" customWidth="1"/>
    <col min="6639" max="6639" width="30" bestFit="1" customWidth="1"/>
    <col min="6640" max="6646" width="20" bestFit="1" customWidth="1"/>
    <col min="6882" max="6882" width="15" bestFit="1" customWidth="1"/>
    <col min="6883" max="6883" width="60" bestFit="1" customWidth="1"/>
    <col min="6884" max="6884" width="12" bestFit="1" customWidth="1"/>
    <col min="6885" max="6885" width="20" bestFit="1" customWidth="1"/>
    <col min="6886" max="6886" width="70" bestFit="1" customWidth="1"/>
    <col min="6887" max="6887" width="30" bestFit="1" customWidth="1"/>
    <col min="6888" max="6888" width="12" bestFit="1" customWidth="1"/>
    <col min="6889" max="6889" width="14" bestFit="1" customWidth="1"/>
    <col min="6890" max="6890" width="40" bestFit="1" customWidth="1"/>
    <col min="6891" max="6892" width="12" bestFit="1" customWidth="1"/>
    <col min="6893" max="6893" width="30" bestFit="1" customWidth="1"/>
    <col min="6894" max="6894" width="20" bestFit="1" customWidth="1"/>
    <col min="6895" max="6895" width="30" bestFit="1" customWidth="1"/>
    <col min="6896" max="6902" width="20" bestFit="1" customWidth="1"/>
    <col min="7138" max="7138" width="15" bestFit="1" customWidth="1"/>
    <col min="7139" max="7139" width="60" bestFit="1" customWidth="1"/>
    <col min="7140" max="7140" width="12" bestFit="1" customWidth="1"/>
    <col min="7141" max="7141" width="20" bestFit="1" customWidth="1"/>
    <col min="7142" max="7142" width="70" bestFit="1" customWidth="1"/>
    <col min="7143" max="7143" width="30" bestFit="1" customWidth="1"/>
    <col min="7144" max="7144" width="12" bestFit="1" customWidth="1"/>
    <col min="7145" max="7145" width="14" bestFit="1" customWidth="1"/>
    <col min="7146" max="7146" width="40" bestFit="1" customWidth="1"/>
    <col min="7147" max="7148" width="12" bestFit="1" customWidth="1"/>
    <col min="7149" max="7149" width="30" bestFit="1" customWidth="1"/>
    <col min="7150" max="7150" width="20" bestFit="1" customWidth="1"/>
    <col min="7151" max="7151" width="30" bestFit="1" customWidth="1"/>
    <col min="7152" max="7158" width="20" bestFit="1" customWidth="1"/>
    <col min="7394" max="7394" width="15" bestFit="1" customWidth="1"/>
    <col min="7395" max="7395" width="60" bestFit="1" customWidth="1"/>
    <col min="7396" max="7396" width="12" bestFit="1" customWidth="1"/>
    <col min="7397" max="7397" width="20" bestFit="1" customWidth="1"/>
    <col min="7398" max="7398" width="70" bestFit="1" customWidth="1"/>
    <col min="7399" max="7399" width="30" bestFit="1" customWidth="1"/>
    <col min="7400" max="7400" width="12" bestFit="1" customWidth="1"/>
    <col min="7401" max="7401" width="14" bestFit="1" customWidth="1"/>
    <col min="7402" max="7402" width="40" bestFit="1" customWidth="1"/>
    <col min="7403" max="7404" width="12" bestFit="1" customWidth="1"/>
    <col min="7405" max="7405" width="30" bestFit="1" customWidth="1"/>
    <col min="7406" max="7406" width="20" bestFit="1" customWidth="1"/>
    <col min="7407" max="7407" width="30" bestFit="1" customWidth="1"/>
    <col min="7408" max="7414" width="20" bestFit="1" customWidth="1"/>
    <col min="7650" max="7650" width="15" bestFit="1" customWidth="1"/>
    <col min="7651" max="7651" width="60" bestFit="1" customWidth="1"/>
    <col min="7652" max="7652" width="12" bestFit="1" customWidth="1"/>
    <col min="7653" max="7653" width="20" bestFit="1" customWidth="1"/>
    <col min="7654" max="7654" width="70" bestFit="1" customWidth="1"/>
    <col min="7655" max="7655" width="30" bestFit="1" customWidth="1"/>
    <col min="7656" max="7656" width="12" bestFit="1" customWidth="1"/>
    <col min="7657" max="7657" width="14" bestFit="1" customWidth="1"/>
    <col min="7658" max="7658" width="40" bestFit="1" customWidth="1"/>
    <col min="7659" max="7660" width="12" bestFit="1" customWidth="1"/>
    <col min="7661" max="7661" width="30" bestFit="1" customWidth="1"/>
    <col min="7662" max="7662" width="20" bestFit="1" customWidth="1"/>
    <col min="7663" max="7663" width="30" bestFit="1" customWidth="1"/>
    <col min="7664" max="7670" width="20" bestFit="1" customWidth="1"/>
    <col min="7906" max="7906" width="15" bestFit="1" customWidth="1"/>
    <col min="7907" max="7907" width="60" bestFit="1" customWidth="1"/>
    <col min="7908" max="7908" width="12" bestFit="1" customWidth="1"/>
    <col min="7909" max="7909" width="20" bestFit="1" customWidth="1"/>
    <col min="7910" max="7910" width="70" bestFit="1" customWidth="1"/>
    <col min="7911" max="7911" width="30" bestFit="1" customWidth="1"/>
    <col min="7912" max="7912" width="12" bestFit="1" customWidth="1"/>
    <col min="7913" max="7913" width="14" bestFit="1" customWidth="1"/>
    <col min="7914" max="7914" width="40" bestFit="1" customWidth="1"/>
    <col min="7915" max="7916" width="12" bestFit="1" customWidth="1"/>
    <col min="7917" max="7917" width="30" bestFit="1" customWidth="1"/>
    <col min="7918" max="7918" width="20" bestFit="1" customWidth="1"/>
    <col min="7919" max="7919" width="30" bestFit="1" customWidth="1"/>
    <col min="7920" max="7926" width="20" bestFit="1" customWidth="1"/>
    <col min="8162" max="8162" width="15" bestFit="1" customWidth="1"/>
    <col min="8163" max="8163" width="60" bestFit="1" customWidth="1"/>
    <col min="8164" max="8164" width="12" bestFit="1" customWidth="1"/>
    <col min="8165" max="8165" width="20" bestFit="1" customWidth="1"/>
    <col min="8166" max="8166" width="70" bestFit="1" customWidth="1"/>
    <col min="8167" max="8167" width="30" bestFit="1" customWidth="1"/>
    <col min="8168" max="8168" width="12" bestFit="1" customWidth="1"/>
    <col min="8169" max="8169" width="14" bestFit="1" customWidth="1"/>
    <col min="8170" max="8170" width="40" bestFit="1" customWidth="1"/>
    <col min="8171" max="8172" width="12" bestFit="1" customWidth="1"/>
    <col min="8173" max="8173" width="30" bestFit="1" customWidth="1"/>
    <col min="8174" max="8174" width="20" bestFit="1" customWidth="1"/>
    <col min="8175" max="8175" width="30" bestFit="1" customWidth="1"/>
    <col min="8176" max="8182" width="20" bestFit="1" customWidth="1"/>
    <col min="8418" max="8418" width="15" bestFit="1" customWidth="1"/>
    <col min="8419" max="8419" width="60" bestFit="1" customWidth="1"/>
    <col min="8420" max="8420" width="12" bestFit="1" customWidth="1"/>
    <col min="8421" max="8421" width="20" bestFit="1" customWidth="1"/>
    <col min="8422" max="8422" width="70" bestFit="1" customWidth="1"/>
    <col min="8423" max="8423" width="30" bestFit="1" customWidth="1"/>
    <col min="8424" max="8424" width="12" bestFit="1" customWidth="1"/>
    <col min="8425" max="8425" width="14" bestFit="1" customWidth="1"/>
    <col min="8426" max="8426" width="40" bestFit="1" customWidth="1"/>
    <col min="8427" max="8428" width="12" bestFit="1" customWidth="1"/>
    <col min="8429" max="8429" width="30" bestFit="1" customWidth="1"/>
    <col min="8430" max="8430" width="20" bestFit="1" customWidth="1"/>
    <col min="8431" max="8431" width="30" bestFit="1" customWidth="1"/>
    <col min="8432" max="8438" width="20" bestFit="1" customWidth="1"/>
    <col min="8674" max="8674" width="15" bestFit="1" customWidth="1"/>
    <col min="8675" max="8675" width="60" bestFit="1" customWidth="1"/>
    <col min="8676" max="8676" width="12" bestFit="1" customWidth="1"/>
    <col min="8677" max="8677" width="20" bestFit="1" customWidth="1"/>
    <col min="8678" max="8678" width="70" bestFit="1" customWidth="1"/>
    <col min="8679" max="8679" width="30" bestFit="1" customWidth="1"/>
    <col min="8680" max="8680" width="12" bestFit="1" customWidth="1"/>
    <col min="8681" max="8681" width="14" bestFit="1" customWidth="1"/>
    <col min="8682" max="8682" width="40" bestFit="1" customWidth="1"/>
    <col min="8683" max="8684" width="12" bestFit="1" customWidth="1"/>
    <col min="8685" max="8685" width="30" bestFit="1" customWidth="1"/>
    <col min="8686" max="8686" width="20" bestFit="1" customWidth="1"/>
    <col min="8687" max="8687" width="30" bestFit="1" customWidth="1"/>
    <col min="8688" max="8694" width="20" bestFit="1" customWidth="1"/>
    <col min="8930" max="8930" width="15" bestFit="1" customWidth="1"/>
    <col min="8931" max="8931" width="60" bestFit="1" customWidth="1"/>
    <col min="8932" max="8932" width="12" bestFit="1" customWidth="1"/>
    <col min="8933" max="8933" width="20" bestFit="1" customWidth="1"/>
    <col min="8934" max="8934" width="70" bestFit="1" customWidth="1"/>
    <col min="8935" max="8935" width="30" bestFit="1" customWidth="1"/>
    <col min="8936" max="8936" width="12" bestFit="1" customWidth="1"/>
    <col min="8937" max="8937" width="14" bestFit="1" customWidth="1"/>
    <col min="8938" max="8938" width="40" bestFit="1" customWidth="1"/>
    <col min="8939" max="8940" width="12" bestFit="1" customWidth="1"/>
    <col min="8941" max="8941" width="30" bestFit="1" customWidth="1"/>
    <col min="8942" max="8942" width="20" bestFit="1" customWidth="1"/>
    <col min="8943" max="8943" width="30" bestFit="1" customWidth="1"/>
    <col min="8944" max="8950" width="20" bestFit="1" customWidth="1"/>
    <col min="9186" max="9186" width="15" bestFit="1" customWidth="1"/>
    <col min="9187" max="9187" width="60" bestFit="1" customWidth="1"/>
    <col min="9188" max="9188" width="12" bestFit="1" customWidth="1"/>
    <col min="9189" max="9189" width="20" bestFit="1" customWidth="1"/>
    <col min="9190" max="9190" width="70" bestFit="1" customWidth="1"/>
    <col min="9191" max="9191" width="30" bestFit="1" customWidth="1"/>
    <col min="9192" max="9192" width="12" bestFit="1" customWidth="1"/>
    <col min="9193" max="9193" width="14" bestFit="1" customWidth="1"/>
    <col min="9194" max="9194" width="40" bestFit="1" customWidth="1"/>
    <col min="9195" max="9196" width="12" bestFit="1" customWidth="1"/>
    <col min="9197" max="9197" width="30" bestFit="1" customWidth="1"/>
    <col min="9198" max="9198" width="20" bestFit="1" customWidth="1"/>
    <col min="9199" max="9199" width="30" bestFit="1" customWidth="1"/>
    <col min="9200" max="9206" width="20" bestFit="1" customWidth="1"/>
    <col min="9442" max="9442" width="15" bestFit="1" customWidth="1"/>
    <col min="9443" max="9443" width="60" bestFit="1" customWidth="1"/>
    <col min="9444" max="9444" width="12" bestFit="1" customWidth="1"/>
    <col min="9445" max="9445" width="20" bestFit="1" customWidth="1"/>
    <col min="9446" max="9446" width="70" bestFit="1" customWidth="1"/>
    <col min="9447" max="9447" width="30" bestFit="1" customWidth="1"/>
    <col min="9448" max="9448" width="12" bestFit="1" customWidth="1"/>
    <col min="9449" max="9449" width="14" bestFit="1" customWidth="1"/>
    <col min="9450" max="9450" width="40" bestFit="1" customWidth="1"/>
    <col min="9451" max="9452" width="12" bestFit="1" customWidth="1"/>
    <col min="9453" max="9453" width="30" bestFit="1" customWidth="1"/>
    <col min="9454" max="9454" width="20" bestFit="1" customWidth="1"/>
    <col min="9455" max="9455" width="30" bestFit="1" customWidth="1"/>
    <col min="9456" max="9462" width="20" bestFit="1" customWidth="1"/>
    <col min="9698" max="9698" width="15" bestFit="1" customWidth="1"/>
    <col min="9699" max="9699" width="60" bestFit="1" customWidth="1"/>
    <col min="9700" max="9700" width="12" bestFit="1" customWidth="1"/>
    <col min="9701" max="9701" width="20" bestFit="1" customWidth="1"/>
    <col min="9702" max="9702" width="70" bestFit="1" customWidth="1"/>
    <col min="9703" max="9703" width="30" bestFit="1" customWidth="1"/>
    <col min="9704" max="9704" width="12" bestFit="1" customWidth="1"/>
    <col min="9705" max="9705" width="14" bestFit="1" customWidth="1"/>
    <col min="9706" max="9706" width="40" bestFit="1" customWidth="1"/>
    <col min="9707" max="9708" width="12" bestFit="1" customWidth="1"/>
    <col min="9709" max="9709" width="30" bestFit="1" customWidth="1"/>
    <col min="9710" max="9710" width="20" bestFit="1" customWidth="1"/>
    <col min="9711" max="9711" width="30" bestFit="1" customWidth="1"/>
    <col min="9712" max="9718" width="20" bestFit="1" customWidth="1"/>
    <col min="9954" max="9954" width="15" bestFit="1" customWidth="1"/>
    <col min="9955" max="9955" width="60" bestFit="1" customWidth="1"/>
    <col min="9956" max="9956" width="12" bestFit="1" customWidth="1"/>
    <col min="9957" max="9957" width="20" bestFit="1" customWidth="1"/>
    <col min="9958" max="9958" width="70" bestFit="1" customWidth="1"/>
    <col min="9959" max="9959" width="30" bestFit="1" customWidth="1"/>
    <col min="9960" max="9960" width="12" bestFit="1" customWidth="1"/>
    <col min="9961" max="9961" width="14" bestFit="1" customWidth="1"/>
    <col min="9962" max="9962" width="40" bestFit="1" customWidth="1"/>
    <col min="9963" max="9964" width="12" bestFit="1" customWidth="1"/>
    <col min="9965" max="9965" width="30" bestFit="1" customWidth="1"/>
    <col min="9966" max="9966" width="20" bestFit="1" customWidth="1"/>
    <col min="9967" max="9967" width="30" bestFit="1" customWidth="1"/>
    <col min="9968" max="9974" width="20" bestFit="1" customWidth="1"/>
    <col min="10210" max="10210" width="15" bestFit="1" customWidth="1"/>
    <col min="10211" max="10211" width="60" bestFit="1" customWidth="1"/>
    <col min="10212" max="10212" width="12" bestFit="1" customWidth="1"/>
    <col min="10213" max="10213" width="20" bestFit="1" customWidth="1"/>
    <col min="10214" max="10214" width="70" bestFit="1" customWidth="1"/>
    <col min="10215" max="10215" width="30" bestFit="1" customWidth="1"/>
    <col min="10216" max="10216" width="12" bestFit="1" customWidth="1"/>
    <col min="10217" max="10217" width="14" bestFit="1" customWidth="1"/>
    <col min="10218" max="10218" width="40" bestFit="1" customWidth="1"/>
    <col min="10219" max="10220" width="12" bestFit="1" customWidth="1"/>
    <col min="10221" max="10221" width="30" bestFit="1" customWidth="1"/>
    <col min="10222" max="10222" width="20" bestFit="1" customWidth="1"/>
    <col min="10223" max="10223" width="30" bestFit="1" customWidth="1"/>
    <col min="10224" max="10230" width="20" bestFit="1" customWidth="1"/>
    <col min="10466" max="10466" width="15" bestFit="1" customWidth="1"/>
    <col min="10467" max="10467" width="60" bestFit="1" customWidth="1"/>
    <col min="10468" max="10468" width="12" bestFit="1" customWidth="1"/>
    <col min="10469" max="10469" width="20" bestFit="1" customWidth="1"/>
    <col min="10470" max="10470" width="70" bestFit="1" customWidth="1"/>
    <col min="10471" max="10471" width="30" bestFit="1" customWidth="1"/>
    <col min="10472" max="10472" width="12" bestFit="1" customWidth="1"/>
    <col min="10473" max="10473" width="14" bestFit="1" customWidth="1"/>
    <col min="10474" max="10474" width="40" bestFit="1" customWidth="1"/>
    <col min="10475" max="10476" width="12" bestFit="1" customWidth="1"/>
    <col min="10477" max="10477" width="30" bestFit="1" customWidth="1"/>
    <col min="10478" max="10478" width="20" bestFit="1" customWidth="1"/>
    <col min="10479" max="10479" width="30" bestFit="1" customWidth="1"/>
    <col min="10480" max="10486" width="20" bestFit="1" customWidth="1"/>
    <col min="10722" max="10722" width="15" bestFit="1" customWidth="1"/>
    <col min="10723" max="10723" width="60" bestFit="1" customWidth="1"/>
    <col min="10724" max="10724" width="12" bestFit="1" customWidth="1"/>
    <col min="10725" max="10725" width="20" bestFit="1" customWidth="1"/>
    <col min="10726" max="10726" width="70" bestFit="1" customWidth="1"/>
    <col min="10727" max="10727" width="30" bestFit="1" customWidth="1"/>
    <col min="10728" max="10728" width="12" bestFit="1" customWidth="1"/>
    <col min="10729" max="10729" width="14" bestFit="1" customWidth="1"/>
    <col min="10730" max="10730" width="40" bestFit="1" customWidth="1"/>
    <col min="10731" max="10732" width="12" bestFit="1" customWidth="1"/>
    <col min="10733" max="10733" width="30" bestFit="1" customWidth="1"/>
    <col min="10734" max="10734" width="20" bestFit="1" customWidth="1"/>
    <col min="10735" max="10735" width="30" bestFit="1" customWidth="1"/>
    <col min="10736" max="10742" width="20" bestFit="1" customWidth="1"/>
    <col min="10978" max="10978" width="15" bestFit="1" customWidth="1"/>
    <col min="10979" max="10979" width="60" bestFit="1" customWidth="1"/>
    <col min="10980" max="10980" width="12" bestFit="1" customWidth="1"/>
    <col min="10981" max="10981" width="20" bestFit="1" customWidth="1"/>
    <col min="10982" max="10982" width="70" bestFit="1" customWidth="1"/>
    <col min="10983" max="10983" width="30" bestFit="1" customWidth="1"/>
    <col min="10984" max="10984" width="12" bestFit="1" customWidth="1"/>
    <col min="10985" max="10985" width="14" bestFit="1" customWidth="1"/>
    <col min="10986" max="10986" width="40" bestFit="1" customWidth="1"/>
    <col min="10987" max="10988" width="12" bestFit="1" customWidth="1"/>
    <col min="10989" max="10989" width="30" bestFit="1" customWidth="1"/>
    <col min="10990" max="10990" width="20" bestFit="1" customWidth="1"/>
    <col min="10991" max="10991" width="30" bestFit="1" customWidth="1"/>
    <col min="10992" max="10998" width="20" bestFit="1" customWidth="1"/>
    <col min="11234" max="11234" width="15" bestFit="1" customWidth="1"/>
    <col min="11235" max="11235" width="60" bestFit="1" customWidth="1"/>
    <col min="11236" max="11236" width="12" bestFit="1" customWidth="1"/>
    <col min="11237" max="11237" width="20" bestFit="1" customWidth="1"/>
    <col min="11238" max="11238" width="70" bestFit="1" customWidth="1"/>
    <col min="11239" max="11239" width="30" bestFit="1" customWidth="1"/>
    <col min="11240" max="11240" width="12" bestFit="1" customWidth="1"/>
    <col min="11241" max="11241" width="14" bestFit="1" customWidth="1"/>
    <col min="11242" max="11242" width="40" bestFit="1" customWidth="1"/>
    <col min="11243" max="11244" width="12" bestFit="1" customWidth="1"/>
    <col min="11245" max="11245" width="30" bestFit="1" customWidth="1"/>
    <col min="11246" max="11246" width="20" bestFit="1" customWidth="1"/>
    <col min="11247" max="11247" width="30" bestFit="1" customWidth="1"/>
    <col min="11248" max="11254" width="20" bestFit="1" customWidth="1"/>
    <col min="11490" max="11490" width="15" bestFit="1" customWidth="1"/>
    <col min="11491" max="11491" width="60" bestFit="1" customWidth="1"/>
    <col min="11492" max="11492" width="12" bestFit="1" customWidth="1"/>
    <col min="11493" max="11493" width="20" bestFit="1" customWidth="1"/>
    <col min="11494" max="11494" width="70" bestFit="1" customWidth="1"/>
    <col min="11495" max="11495" width="30" bestFit="1" customWidth="1"/>
    <col min="11496" max="11496" width="12" bestFit="1" customWidth="1"/>
    <col min="11497" max="11497" width="14" bestFit="1" customWidth="1"/>
    <col min="11498" max="11498" width="40" bestFit="1" customWidth="1"/>
    <col min="11499" max="11500" width="12" bestFit="1" customWidth="1"/>
    <col min="11501" max="11501" width="30" bestFit="1" customWidth="1"/>
    <col min="11502" max="11502" width="20" bestFit="1" customWidth="1"/>
    <col min="11503" max="11503" width="30" bestFit="1" customWidth="1"/>
    <col min="11504" max="11510" width="20" bestFit="1" customWidth="1"/>
    <col min="11746" max="11746" width="15" bestFit="1" customWidth="1"/>
    <col min="11747" max="11747" width="60" bestFit="1" customWidth="1"/>
    <col min="11748" max="11748" width="12" bestFit="1" customWidth="1"/>
    <col min="11749" max="11749" width="20" bestFit="1" customWidth="1"/>
    <col min="11750" max="11750" width="70" bestFit="1" customWidth="1"/>
    <col min="11751" max="11751" width="30" bestFit="1" customWidth="1"/>
    <col min="11752" max="11752" width="12" bestFit="1" customWidth="1"/>
    <col min="11753" max="11753" width="14" bestFit="1" customWidth="1"/>
    <col min="11754" max="11754" width="40" bestFit="1" customWidth="1"/>
    <col min="11755" max="11756" width="12" bestFit="1" customWidth="1"/>
    <col min="11757" max="11757" width="30" bestFit="1" customWidth="1"/>
    <col min="11758" max="11758" width="20" bestFit="1" customWidth="1"/>
    <col min="11759" max="11759" width="30" bestFit="1" customWidth="1"/>
    <col min="11760" max="11766" width="20" bestFit="1" customWidth="1"/>
    <col min="12002" max="12002" width="15" bestFit="1" customWidth="1"/>
    <col min="12003" max="12003" width="60" bestFit="1" customWidth="1"/>
    <col min="12004" max="12004" width="12" bestFit="1" customWidth="1"/>
    <col min="12005" max="12005" width="20" bestFit="1" customWidth="1"/>
    <col min="12006" max="12006" width="70" bestFit="1" customWidth="1"/>
    <col min="12007" max="12007" width="30" bestFit="1" customWidth="1"/>
    <col min="12008" max="12008" width="12" bestFit="1" customWidth="1"/>
    <col min="12009" max="12009" width="14" bestFit="1" customWidth="1"/>
    <col min="12010" max="12010" width="40" bestFit="1" customWidth="1"/>
    <col min="12011" max="12012" width="12" bestFit="1" customWidth="1"/>
    <col min="12013" max="12013" width="30" bestFit="1" customWidth="1"/>
    <col min="12014" max="12014" width="20" bestFit="1" customWidth="1"/>
    <col min="12015" max="12015" width="30" bestFit="1" customWidth="1"/>
    <col min="12016" max="12022" width="20" bestFit="1" customWidth="1"/>
    <col min="12258" max="12258" width="15" bestFit="1" customWidth="1"/>
    <col min="12259" max="12259" width="60" bestFit="1" customWidth="1"/>
    <col min="12260" max="12260" width="12" bestFit="1" customWidth="1"/>
    <col min="12261" max="12261" width="20" bestFit="1" customWidth="1"/>
    <col min="12262" max="12262" width="70" bestFit="1" customWidth="1"/>
    <col min="12263" max="12263" width="30" bestFit="1" customWidth="1"/>
    <col min="12264" max="12264" width="12" bestFit="1" customWidth="1"/>
    <col min="12265" max="12265" width="14" bestFit="1" customWidth="1"/>
    <col min="12266" max="12266" width="40" bestFit="1" customWidth="1"/>
    <col min="12267" max="12268" width="12" bestFit="1" customWidth="1"/>
    <col min="12269" max="12269" width="30" bestFit="1" customWidth="1"/>
    <col min="12270" max="12270" width="20" bestFit="1" customWidth="1"/>
    <col min="12271" max="12271" width="30" bestFit="1" customWidth="1"/>
    <col min="12272" max="12278" width="20" bestFit="1" customWidth="1"/>
    <col min="12514" max="12514" width="15" bestFit="1" customWidth="1"/>
    <col min="12515" max="12515" width="60" bestFit="1" customWidth="1"/>
    <col min="12516" max="12516" width="12" bestFit="1" customWidth="1"/>
    <col min="12517" max="12517" width="20" bestFit="1" customWidth="1"/>
    <col min="12518" max="12518" width="70" bestFit="1" customWidth="1"/>
    <col min="12519" max="12519" width="30" bestFit="1" customWidth="1"/>
    <col min="12520" max="12520" width="12" bestFit="1" customWidth="1"/>
    <col min="12521" max="12521" width="14" bestFit="1" customWidth="1"/>
    <col min="12522" max="12522" width="40" bestFit="1" customWidth="1"/>
    <col min="12523" max="12524" width="12" bestFit="1" customWidth="1"/>
    <col min="12525" max="12525" width="30" bestFit="1" customWidth="1"/>
    <col min="12526" max="12526" width="20" bestFit="1" customWidth="1"/>
    <col min="12527" max="12527" width="30" bestFit="1" customWidth="1"/>
    <col min="12528" max="12534" width="20" bestFit="1" customWidth="1"/>
    <col min="12770" max="12770" width="15" bestFit="1" customWidth="1"/>
    <col min="12771" max="12771" width="60" bestFit="1" customWidth="1"/>
    <col min="12772" max="12772" width="12" bestFit="1" customWidth="1"/>
    <col min="12773" max="12773" width="20" bestFit="1" customWidth="1"/>
    <col min="12774" max="12774" width="70" bestFit="1" customWidth="1"/>
    <col min="12775" max="12775" width="30" bestFit="1" customWidth="1"/>
    <col min="12776" max="12776" width="12" bestFit="1" customWidth="1"/>
    <col min="12777" max="12777" width="14" bestFit="1" customWidth="1"/>
    <col min="12778" max="12778" width="40" bestFit="1" customWidth="1"/>
    <col min="12779" max="12780" width="12" bestFit="1" customWidth="1"/>
    <col min="12781" max="12781" width="30" bestFit="1" customWidth="1"/>
    <col min="12782" max="12782" width="20" bestFit="1" customWidth="1"/>
    <col min="12783" max="12783" width="30" bestFit="1" customWidth="1"/>
    <col min="12784" max="12790" width="20" bestFit="1" customWidth="1"/>
    <col min="13026" max="13026" width="15" bestFit="1" customWidth="1"/>
    <col min="13027" max="13027" width="60" bestFit="1" customWidth="1"/>
    <col min="13028" max="13028" width="12" bestFit="1" customWidth="1"/>
    <col min="13029" max="13029" width="20" bestFit="1" customWidth="1"/>
    <col min="13030" max="13030" width="70" bestFit="1" customWidth="1"/>
    <col min="13031" max="13031" width="30" bestFit="1" customWidth="1"/>
    <col min="13032" max="13032" width="12" bestFit="1" customWidth="1"/>
    <col min="13033" max="13033" width="14" bestFit="1" customWidth="1"/>
    <col min="13034" max="13034" width="40" bestFit="1" customWidth="1"/>
    <col min="13035" max="13036" width="12" bestFit="1" customWidth="1"/>
    <col min="13037" max="13037" width="30" bestFit="1" customWidth="1"/>
    <col min="13038" max="13038" width="20" bestFit="1" customWidth="1"/>
    <col min="13039" max="13039" width="30" bestFit="1" customWidth="1"/>
    <col min="13040" max="13046" width="20" bestFit="1" customWidth="1"/>
    <col min="13282" max="13282" width="15" bestFit="1" customWidth="1"/>
    <col min="13283" max="13283" width="60" bestFit="1" customWidth="1"/>
    <col min="13284" max="13284" width="12" bestFit="1" customWidth="1"/>
    <col min="13285" max="13285" width="20" bestFit="1" customWidth="1"/>
    <col min="13286" max="13286" width="70" bestFit="1" customWidth="1"/>
    <col min="13287" max="13287" width="30" bestFit="1" customWidth="1"/>
    <col min="13288" max="13288" width="12" bestFit="1" customWidth="1"/>
    <col min="13289" max="13289" width="14" bestFit="1" customWidth="1"/>
    <col min="13290" max="13290" width="40" bestFit="1" customWidth="1"/>
    <col min="13291" max="13292" width="12" bestFit="1" customWidth="1"/>
    <col min="13293" max="13293" width="30" bestFit="1" customWidth="1"/>
    <col min="13294" max="13294" width="20" bestFit="1" customWidth="1"/>
    <col min="13295" max="13295" width="30" bestFit="1" customWidth="1"/>
    <col min="13296" max="13302" width="20" bestFit="1" customWidth="1"/>
    <col min="13538" max="13538" width="15" bestFit="1" customWidth="1"/>
    <col min="13539" max="13539" width="60" bestFit="1" customWidth="1"/>
    <col min="13540" max="13540" width="12" bestFit="1" customWidth="1"/>
    <col min="13541" max="13541" width="20" bestFit="1" customWidth="1"/>
    <col min="13542" max="13542" width="70" bestFit="1" customWidth="1"/>
    <col min="13543" max="13543" width="30" bestFit="1" customWidth="1"/>
    <col min="13544" max="13544" width="12" bestFit="1" customWidth="1"/>
    <col min="13545" max="13545" width="14" bestFit="1" customWidth="1"/>
    <col min="13546" max="13546" width="40" bestFit="1" customWidth="1"/>
    <col min="13547" max="13548" width="12" bestFit="1" customWidth="1"/>
    <col min="13549" max="13549" width="30" bestFit="1" customWidth="1"/>
    <col min="13550" max="13550" width="20" bestFit="1" customWidth="1"/>
    <col min="13551" max="13551" width="30" bestFit="1" customWidth="1"/>
    <col min="13552" max="13558" width="20" bestFit="1" customWidth="1"/>
    <col min="13794" max="13794" width="15" bestFit="1" customWidth="1"/>
    <col min="13795" max="13795" width="60" bestFit="1" customWidth="1"/>
    <col min="13796" max="13796" width="12" bestFit="1" customWidth="1"/>
    <col min="13797" max="13797" width="20" bestFit="1" customWidth="1"/>
    <col min="13798" max="13798" width="70" bestFit="1" customWidth="1"/>
    <col min="13799" max="13799" width="30" bestFit="1" customWidth="1"/>
    <col min="13800" max="13800" width="12" bestFit="1" customWidth="1"/>
    <col min="13801" max="13801" width="14" bestFit="1" customWidth="1"/>
    <col min="13802" max="13802" width="40" bestFit="1" customWidth="1"/>
    <col min="13803" max="13804" width="12" bestFit="1" customWidth="1"/>
    <col min="13805" max="13805" width="30" bestFit="1" customWidth="1"/>
    <col min="13806" max="13806" width="20" bestFit="1" customWidth="1"/>
    <col min="13807" max="13807" width="30" bestFit="1" customWidth="1"/>
    <col min="13808" max="13814" width="20" bestFit="1" customWidth="1"/>
    <col min="14050" max="14050" width="15" bestFit="1" customWidth="1"/>
    <col min="14051" max="14051" width="60" bestFit="1" customWidth="1"/>
    <col min="14052" max="14052" width="12" bestFit="1" customWidth="1"/>
    <col min="14053" max="14053" width="20" bestFit="1" customWidth="1"/>
    <col min="14054" max="14054" width="70" bestFit="1" customWidth="1"/>
    <col min="14055" max="14055" width="30" bestFit="1" customWidth="1"/>
    <col min="14056" max="14056" width="12" bestFit="1" customWidth="1"/>
    <col min="14057" max="14057" width="14" bestFit="1" customWidth="1"/>
    <col min="14058" max="14058" width="40" bestFit="1" customWidth="1"/>
    <col min="14059" max="14060" width="12" bestFit="1" customWidth="1"/>
    <col min="14061" max="14061" width="30" bestFit="1" customWidth="1"/>
    <col min="14062" max="14062" width="20" bestFit="1" customWidth="1"/>
    <col min="14063" max="14063" width="30" bestFit="1" customWidth="1"/>
    <col min="14064" max="14070" width="20" bestFit="1" customWidth="1"/>
    <col min="14306" max="14306" width="15" bestFit="1" customWidth="1"/>
    <col min="14307" max="14307" width="60" bestFit="1" customWidth="1"/>
    <col min="14308" max="14308" width="12" bestFit="1" customWidth="1"/>
    <col min="14309" max="14309" width="20" bestFit="1" customWidth="1"/>
    <col min="14310" max="14310" width="70" bestFit="1" customWidth="1"/>
    <col min="14311" max="14311" width="30" bestFit="1" customWidth="1"/>
    <col min="14312" max="14312" width="12" bestFit="1" customWidth="1"/>
    <col min="14313" max="14313" width="14" bestFit="1" customWidth="1"/>
    <col min="14314" max="14314" width="40" bestFit="1" customWidth="1"/>
    <col min="14315" max="14316" width="12" bestFit="1" customWidth="1"/>
    <col min="14317" max="14317" width="30" bestFit="1" customWidth="1"/>
    <col min="14318" max="14318" width="20" bestFit="1" customWidth="1"/>
    <col min="14319" max="14319" width="30" bestFit="1" customWidth="1"/>
    <col min="14320" max="14326" width="20" bestFit="1" customWidth="1"/>
    <col min="14562" max="14562" width="15" bestFit="1" customWidth="1"/>
    <col min="14563" max="14563" width="60" bestFit="1" customWidth="1"/>
    <col min="14564" max="14564" width="12" bestFit="1" customWidth="1"/>
    <col min="14565" max="14565" width="20" bestFit="1" customWidth="1"/>
    <col min="14566" max="14566" width="70" bestFit="1" customWidth="1"/>
    <col min="14567" max="14567" width="30" bestFit="1" customWidth="1"/>
    <col min="14568" max="14568" width="12" bestFit="1" customWidth="1"/>
    <col min="14569" max="14569" width="14" bestFit="1" customWidth="1"/>
    <col min="14570" max="14570" width="40" bestFit="1" customWidth="1"/>
    <col min="14571" max="14572" width="12" bestFit="1" customWidth="1"/>
    <col min="14573" max="14573" width="30" bestFit="1" customWidth="1"/>
    <col min="14574" max="14574" width="20" bestFit="1" customWidth="1"/>
    <col min="14575" max="14575" width="30" bestFit="1" customWidth="1"/>
    <col min="14576" max="14582" width="20" bestFit="1" customWidth="1"/>
    <col min="14818" max="14818" width="15" bestFit="1" customWidth="1"/>
    <col min="14819" max="14819" width="60" bestFit="1" customWidth="1"/>
    <col min="14820" max="14820" width="12" bestFit="1" customWidth="1"/>
    <col min="14821" max="14821" width="20" bestFit="1" customWidth="1"/>
    <col min="14822" max="14822" width="70" bestFit="1" customWidth="1"/>
    <col min="14823" max="14823" width="30" bestFit="1" customWidth="1"/>
    <col min="14824" max="14824" width="12" bestFit="1" customWidth="1"/>
    <col min="14825" max="14825" width="14" bestFit="1" customWidth="1"/>
    <col min="14826" max="14826" width="40" bestFit="1" customWidth="1"/>
    <col min="14827" max="14828" width="12" bestFit="1" customWidth="1"/>
    <col min="14829" max="14829" width="30" bestFit="1" customWidth="1"/>
    <col min="14830" max="14830" width="20" bestFit="1" customWidth="1"/>
    <col min="14831" max="14831" width="30" bestFit="1" customWidth="1"/>
    <col min="14832" max="14838" width="20" bestFit="1" customWidth="1"/>
    <col min="15074" max="15074" width="15" bestFit="1" customWidth="1"/>
    <col min="15075" max="15075" width="60" bestFit="1" customWidth="1"/>
    <col min="15076" max="15076" width="12" bestFit="1" customWidth="1"/>
    <col min="15077" max="15077" width="20" bestFit="1" customWidth="1"/>
    <col min="15078" max="15078" width="70" bestFit="1" customWidth="1"/>
    <col min="15079" max="15079" width="30" bestFit="1" customWidth="1"/>
    <col min="15080" max="15080" width="12" bestFit="1" customWidth="1"/>
    <col min="15081" max="15081" width="14" bestFit="1" customWidth="1"/>
    <col min="15082" max="15082" width="40" bestFit="1" customWidth="1"/>
    <col min="15083" max="15084" width="12" bestFit="1" customWidth="1"/>
    <col min="15085" max="15085" width="30" bestFit="1" customWidth="1"/>
    <col min="15086" max="15086" width="20" bestFit="1" customWidth="1"/>
    <col min="15087" max="15087" width="30" bestFit="1" customWidth="1"/>
    <col min="15088" max="15094" width="20" bestFit="1" customWidth="1"/>
    <col min="15330" max="15330" width="15" bestFit="1" customWidth="1"/>
    <col min="15331" max="15331" width="60" bestFit="1" customWidth="1"/>
    <col min="15332" max="15332" width="12" bestFit="1" customWidth="1"/>
    <col min="15333" max="15333" width="20" bestFit="1" customWidth="1"/>
    <col min="15334" max="15334" width="70" bestFit="1" customWidth="1"/>
    <col min="15335" max="15335" width="30" bestFit="1" customWidth="1"/>
    <col min="15336" max="15336" width="12" bestFit="1" customWidth="1"/>
    <col min="15337" max="15337" width="14" bestFit="1" customWidth="1"/>
    <col min="15338" max="15338" width="40" bestFit="1" customWidth="1"/>
    <col min="15339" max="15340" width="12" bestFit="1" customWidth="1"/>
    <col min="15341" max="15341" width="30" bestFit="1" customWidth="1"/>
    <col min="15342" max="15342" width="20" bestFit="1" customWidth="1"/>
    <col min="15343" max="15343" width="30" bestFit="1" customWidth="1"/>
    <col min="15344" max="15350" width="20" bestFit="1" customWidth="1"/>
    <col min="15586" max="15586" width="15" bestFit="1" customWidth="1"/>
    <col min="15587" max="15587" width="60" bestFit="1" customWidth="1"/>
    <col min="15588" max="15588" width="12" bestFit="1" customWidth="1"/>
    <col min="15589" max="15589" width="20" bestFit="1" customWidth="1"/>
    <col min="15590" max="15590" width="70" bestFit="1" customWidth="1"/>
    <col min="15591" max="15591" width="30" bestFit="1" customWidth="1"/>
    <col min="15592" max="15592" width="12" bestFit="1" customWidth="1"/>
    <col min="15593" max="15593" width="14" bestFit="1" customWidth="1"/>
    <col min="15594" max="15594" width="40" bestFit="1" customWidth="1"/>
    <col min="15595" max="15596" width="12" bestFit="1" customWidth="1"/>
    <col min="15597" max="15597" width="30" bestFit="1" customWidth="1"/>
    <col min="15598" max="15598" width="20" bestFit="1" customWidth="1"/>
    <col min="15599" max="15599" width="30" bestFit="1" customWidth="1"/>
    <col min="15600" max="15606" width="20" bestFit="1" customWidth="1"/>
    <col min="15842" max="15842" width="15" bestFit="1" customWidth="1"/>
    <col min="15843" max="15843" width="60" bestFit="1" customWidth="1"/>
    <col min="15844" max="15844" width="12" bestFit="1" customWidth="1"/>
    <col min="15845" max="15845" width="20" bestFit="1" customWidth="1"/>
    <col min="15846" max="15846" width="70" bestFit="1" customWidth="1"/>
    <col min="15847" max="15847" width="30" bestFit="1" customWidth="1"/>
    <col min="15848" max="15848" width="12" bestFit="1" customWidth="1"/>
    <col min="15849" max="15849" width="14" bestFit="1" customWidth="1"/>
    <col min="15850" max="15850" width="40" bestFit="1" customWidth="1"/>
    <col min="15851" max="15852" width="12" bestFit="1" customWidth="1"/>
    <col min="15853" max="15853" width="30" bestFit="1" customWidth="1"/>
    <col min="15854" max="15854" width="20" bestFit="1" customWidth="1"/>
    <col min="15855" max="15855" width="30" bestFit="1" customWidth="1"/>
    <col min="15856" max="15862" width="20" bestFit="1" customWidth="1"/>
    <col min="16098" max="16098" width="15" bestFit="1" customWidth="1"/>
    <col min="16099" max="16099" width="60" bestFit="1" customWidth="1"/>
    <col min="16100" max="16100" width="12" bestFit="1" customWidth="1"/>
    <col min="16101" max="16101" width="20" bestFit="1" customWidth="1"/>
    <col min="16102" max="16102" width="70" bestFit="1" customWidth="1"/>
    <col min="16103" max="16103" width="30" bestFit="1" customWidth="1"/>
    <col min="16104" max="16104" width="12" bestFit="1" customWidth="1"/>
    <col min="16105" max="16105" width="14" bestFit="1" customWidth="1"/>
    <col min="16106" max="16106" width="40" bestFit="1" customWidth="1"/>
    <col min="16107" max="16108" width="12" bestFit="1" customWidth="1"/>
    <col min="16109" max="16109" width="30" bestFit="1" customWidth="1"/>
    <col min="16110" max="16110" width="20" bestFit="1" customWidth="1"/>
    <col min="16111" max="16111" width="30" bestFit="1" customWidth="1"/>
    <col min="16112" max="16118" width="20" bestFit="1" customWidth="1"/>
  </cols>
  <sheetData>
    <row r="1" spans="1:3" ht="27" customHeight="1">
      <c r="A1" s="14" t="s">
        <v>41</v>
      </c>
      <c r="B1" s="14" t="s">
        <v>42</v>
      </c>
      <c r="C1" s="14" t="s">
        <v>43</v>
      </c>
    </row>
    <row r="2" spans="1:3" ht="27" customHeight="1">
      <c r="A2" s="2">
        <v>40899.759029421301</v>
      </c>
      <c r="B2" s="1" t="s">
        <v>45</v>
      </c>
      <c r="C2" s="1" t="s">
        <v>10</v>
      </c>
    </row>
    <row r="3" spans="1:3" ht="27" customHeight="1">
      <c r="A3" s="2">
        <v>40928.578846932869</v>
      </c>
      <c r="B3" s="1" t="s">
        <v>45</v>
      </c>
      <c r="C3" s="1" t="s">
        <v>13</v>
      </c>
    </row>
    <row r="4" spans="1:3" ht="27" customHeight="1">
      <c r="A4" s="2">
        <v>40947.388722650459</v>
      </c>
      <c r="B4" s="1" t="s">
        <v>45</v>
      </c>
      <c r="C4" s="1" t="s">
        <v>8</v>
      </c>
    </row>
    <row r="5" spans="1:3" ht="27" customHeight="1">
      <c r="A5" s="2">
        <v>40960.587318067133</v>
      </c>
      <c r="B5" s="1" t="s">
        <v>45</v>
      </c>
      <c r="C5" s="1" t="s">
        <v>13</v>
      </c>
    </row>
    <row r="6" spans="1:3" ht="27" customHeight="1">
      <c r="A6" s="2">
        <v>40977.647620810181</v>
      </c>
      <c r="B6" s="1" t="s">
        <v>45</v>
      </c>
      <c r="C6" s="1" t="s">
        <v>13</v>
      </c>
    </row>
    <row r="7" spans="1:3" ht="27" customHeight="1">
      <c r="A7" s="2">
        <v>40997.6984209375</v>
      </c>
      <c r="B7" s="1" t="s">
        <v>45</v>
      </c>
      <c r="C7" s="1" t="s">
        <v>18</v>
      </c>
    </row>
    <row r="8" spans="1:3" ht="27" customHeight="1">
      <c r="A8" s="2">
        <v>41085.498166574078</v>
      </c>
      <c r="B8" s="1" t="s">
        <v>45</v>
      </c>
      <c r="C8" s="1" t="s">
        <v>18</v>
      </c>
    </row>
    <row r="9" spans="1:3" ht="27" customHeight="1">
      <c r="A9" s="2">
        <v>41085.499716122686</v>
      </c>
      <c r="B9" s="1" t="s">
        <v>45</v>
      </c>
      <c r="C9" s="1" t="s">
        <v>18</v>
      </c>
    </row>
    <row r="10" spans="1:3" ht="27" customHeight="1">
      <c r="A10" s="2">
        <v>41121.75824333333</v>
      </c>
      <c r="B10" s="1" t="s">
        <v>45</v>
      </c>
      <c r="C10" s="1" t="s">
        <v>16</v>
      </c>
    </row>
    <row r="11" spans="1:3" ht="27" customHeight="1">
      <c r="A11" s="2">
        <v>41176.470860914356</v>
      </c>
      <c r="B11" s="1" t="s">
        <v>45</v>
      </c>
      <c r="C11" s="1" t="s">
        <v>24</v>
      </c>
    </row>
    <row r="12" spans="1:3" ht="27" customHeight="1">
      <c r="A12" s="2">
        <v>41177.645287002313</v>
      </c>
      <c r="B12" s="1" t="s">
        <v>45</v>
      </c>
      <c r="C12" s="1" t="s">
        <v>27</v>
      </c>
    </row>
    <row r="13" spans="1:3" ht="27" customHeight="1">
      <c r="A13" s="2">
        <v>41180.744510324075</v>
      </c>
      <c r="B13" s="1" t="s">
        <v>45</v>
      </c>
      <c r="C13" s="1" t="s">
        <v>18</v>
      </c>
    </row>
    <row r="14" spans="1:3" ht="27" customHeight="1">
      <c r="A14" s="2">
        <v>41194.681399710651</v>
      </c>
      <c r="B14" s="1" t="s">
        <v>45</v>
      </c>
      <c r="C14" s="1" t="s">
        <v>3</v>
      </c>
    </row>
    <row r="15" spans="1:3" ht="27" customHeight="1">
      <c r="A15" s="2">
        <v>41201.338951365738</v>
      </c>
      <c r="B15" s="1" t="s">
        <v>45</v>
      </c>
      <c r="C15" s="1" t="s">
        <v>5</v>
      </c>
    </row>
    <row r="16" spans="1:3" ht="27" customHeight="1">
      <c r="A16" s="2">
        <v>41201.342452442128</v>
      </c>
      <c r="B16" s="1" t="s">
        <v>45</v>
      </c>
      <c r="C16" s="1" t="s">
        <v>5</v>
      </c>
    </row>
    <row r="17" spans="1:3" ht="27" customHeight="1">
      <c r="A17" s="2">
        <v>41205.616384756941</v>
      </c>
      <c r="B17" s="1" t="s">
        <v>45</v>
      </c>
      <c r="C17" s="1" t="s">
        <v>23</v>
      </c>
    </row>
    <row r="18" spans="1:3" ht="27" customHeight="1">
      <c r="A18" s="2">
        <v>41212.359126736112</v>
      </c>
      <c r="B18" s="1" t="s">
        <v>45</v>
      </c>
      <c r="C18" s="1" t="s">
        <v>22</v>
      </c>
    </row>
    <row r="19" spans="1:3" ht="27" customHeight="1">
      <c r="A19" s="2">
        <v>41213.776289652778</v>
      </c>
      <c r="B19" s="1" t="s">
        <v>45</v>
      </c>
      <c r="C19" s="1" t="s">
        <v>31</v>
      </c>
    </row>
    <row r="20" spans="1:3" ht="27" customHeight="1">
      <c r="A20" s="2">
        <v>41221.789612569446</v>
      </c>
      <c r="B20" s="1" t="s">
        <v>45</v>
      </c>
      <c r="C20" s="1" t="s">
        <v>7</v>
      </c>
    </row>
    <row r="21" spans="1:3" ht="27" customHeight="1">
      <c r="A21" s="2">
        <v>41227.809666701389</v>
      </c>
      <c r="B21" s="1" t="s">
        <v>45</v>
      </c>
      <c r="C21" s="1" t="s">
        <v>3</v>
      </c>
    </row>
    <row r="22" spans="1:3" ht="27" customHeight="1">
      <c r="A22" s="2">
        <v>41239.395822175924</v>
      </c>
      <c r="B22" s="1" t="s">
        <v>45</v>
      </c>
      <c r="C22" s="1" t="s">
        <v>26</v>
      </c>
    </row>
    <row r="23" spans="1:3" ht="27" customHeight="1">
      <c r="A23" s="2">
        <v>41240.473808136572</v>
      </c>
      <c r="B23" s="1" t="s">
        <v>45</v>
      </c>
      <c r="C23" s="1" t="s">
        <v>23</v>
      </c>
    </row>
    <row r="24" spans="1:3" ht="27" customHeight="1">
      <c r="A24" s="2">
        <v>41241.802501238424</v>
      </c>
      <c r="B24" s="1" t="s">
        <v>45</v>
      </c>
      <c r="C24" s="1" t="s">
        <v>2</v>
      </c>
    </row>
    <row r="25" spans="1:3" ht="27" customHeight="1">
      <c r="A25" s="2">
        <v>41248.64386891204</v>
      </c>
      <c r="B25" s="1" t="s">
        <v>45</v>
      </c>
      <c r="C25" s="1" t="s">
        <v>7</v>
      </c>
    </row>
    <row r="26" spans="1:3" ht="27" customHeight="1">
      <c r="A26" s="2">
        <v>41255.505693333333</v>
      </c>
      <c r="B26" s="1" t="s">
        <v>45</v>
      </c>
      <c r="C26" s="1" t="s">
        <v>17</v>
      </c>
    </row>
    <row r="27" spans="1:3" ht="27" customHeight="1">
      <c r="A27" s="2">
        <v>41255.717168993055</v>
      </c>
      <c r="B27" s="1" t="s">
        <v>45</v>
      </c>
      <c r="C27" s="1" t="s">
        <v>23</v>
      </c>
    </row>
    <row r="28" spans="1:3" ht="27" customHeight="1">
      <c r="A28" s="2">
        <v>41257.411622789354</v>
      </c>
      <c r="B28" s="1" t="s">
        <v>45</v>
      </c>
      <c r="C28" s="1" t="s">
        <v>16</v>
      </c>
    </row>
    <row r="29" spans="1:3" ht="27" customHeight="1">
      <c r="A29" s="2">
        <v>41257.669470567125</v>
      </c>
      <c r="B29" s="1" t="s">
        <v>45</v>
      </c>
      <c r="C29" s="1" t="s">
        <v>24</v>
      </c>
    </row>
    <row r="30" spans="1:3" ht="27" customHeight="1">
      <c r="A30" s="2">
        <v>41257.670944097219</v>
      </c>
      <c r="B30" s="1" t="s">
        <v>45</v>
      </c>
      <c r="C30" s="1" t="s">
        <v>24</v>
      </c>
    </row>
    <row r="31" spans="1:3" ht="27" customHeight="1">
      <c r="A31" s="2">
        <v>41257.691654374998</v>
      </c>
      <c r="B31" s="1" t="s">
        <v>45</v>
      </c>
      <c r="C31" s="1" t="s">
        <v>3</v>
      </c>
    </row>
    <row r="32" spans="1:3" ht="27" customHeight="1">
      <c r="A32" s="2">
        <v>41257.735827928242</v>
      </c>
      <c r="B32" s="1" t="s">
        <v>45</v>
      </c>
      <c r="C32" s="1" t="s">
        <v>38</v>
      </c>
    </row>
    <row r="33" spans="1:3" ht="27" customHeight="1">
      <c r="A33" s="2">
        <v>41257.744144710647</v>
      </c>
      <c r="B33" s="1" t="s">
        <v>45</v>
      </c>
      <c r="C33" s="1" t="s">
        <v>17</v>
      </c>
    </row>
    <row r="34" spans="1:3" ht="27" customHeight="1">
      <c r="A34" s="2">
        <v>41260.290652256946</v>
      </c>
      <c r="B34" s="1" t="s">
        <v>45</v>
      </c>
      <c r="C34" s="1" t="s">
        <v>30</v>
      </c>
    </row>
    <row r="35" spans="1:3" ht="27" customHeight="1">
      <c r="A35" s="2">
        <v>41261.767106736108</v>
      </c>
      <c r="B35" s="1" t="s">
        <v>45</v>
      </c>
      <c r="C35" s="1" t="s">
        <v>10</v>
      </c>
    </row>
    <row r="36" spans="1:3" ht="27" customHeight="1">
      <c r="A36" s="2">
        <v>41261.774310231485</v>
      </c>
      <c r="B36" s="1" t="s">
        <v>45</v>
      </c>
      <c r="C36" s="1" t="s">
        <v>10</v>
      </c>
    </row>
    <row r="37" spans="1:3" ht="27" customHeight="1">
      <c r="A37" s="2">
        <v>41262.454834201388</v>
      </c>
      <c r="B37" s="1" t="s">
        <v>45</v>
      </c>
      <c r="C37" s="1" t="s">
        <v>0</v>
      </c>
    </row>
    <row r="38" spans="1:3" ht="27" customHeight="1">
      <c r="A38" s="2">
        <v>41262.527810509258</v>
      </c>
      <c r="B38" s="1" t="s">
        <v>45</v>
      </c>
      <c r="C38" s="1" t="s">
        <v>8</v>
      </c>
    </row>
    <row r="39" spans="1:3" ht="27" customHeight="1">
      <c r="A39" s="2">
        <v>41262.706428483798</v>
      </c>
      <c r="B39" s="1" t="s">
        <v>45</v>
      </c>
      <c r="C39" s="1" t="s">
        <v>12</v>
      </c>
    </row>
    <row r="40" spans="1:3" ht="27" customHeight="1">
      <c r="A40" s="2">
        <v>41262.711033530097</v>
      </c>
      <c r="B40" s="1" t="s">
        <v>45</v>
      </c>
      <c r="C40" s="1" t="s">
        <v>12</v>
      </c>
    </row>
    <row r="41" spans="1:3" ht="27" customHeight="1">
      <c r="A41" s="2">
        <v>41262.718915451391</v>
      </c>
      <c r="B41" s="1" t="s">
        <v>45</v>
      </c>
      <c r="C41" s="1" t="s">
        <v>12</v>
      </c>
    </row>
    <row r="42" spans="1:3" ht="27" customHeight="1">
      <c r="A42" s="2">
        <v>41262.72383260417</v>
      </c>
      <c r="B42" s="1" t="s">
        <v>45</v>
      </c>
      <c r="C42" s="1" t="s">
        <v>12</v>
      </c>
    </row>
    <row r="43" spans="1:3" ht="27" customHeight="1">
      <c r="A43" s="2">
        <v>41262.726915277774</v>
      </c>
      <c r="B43" s="1" t="s">
        <v>45</v>
      </c>
      <c r="C43" s="1" t="s">
        <v>12</v>
      </c>
    </row>
    <row r="44" spans="1:3" ht="27" customHeight="1">
      <c r="A44" s="2">
        <v>41263.430490162034</v>
      </c>
      <c r="B44" s="1" t="s">
        <v>45</v>
      </c>
      <c r="C44" s="1" t="s">
        <v>11</v>
      </c>
    </row>
    <row r="45" spans="1:3" ht="27" customHeight="1">
      <c r="A45" s="2">
        <v>41264.448820763893</v>
      </c>
      <c r="B45" s="1" t="s">
        <v>45</v>
      </c>
      <c r="C45" s="1" t="s">
        <v>12</v>
      </c>
    </row>
    <row r="46" spans="1:3" ht="27" customHeight="1">
      <c r="A46" s="2">
        <v>41264.458144236109</v>
      </c>
      <c r="B46" s="1" t="s">
        <v>45</v>
      </c>
      <c r="C46" s="1" t="s">
        <v>12</v>
      </c>
    </row>
    <row r="47" spans="1:3" ht="27" customHeight="1">
      <c r="A47" s="2">
        <v>41264.471041712961</v>
      </c>
      <c r="B47" s="1" t="s">
        <v>45</v>
      </c>
      <c r="C47" s="1" t="s">
        <v>27</v>
      </c>
    </row>
    <row r="48" spans="1:3" ht="27" customHeight="1">
      <c r="A48" s="2">
        <v>41264.664783032407</v>
      </c>
      <c r="B48" s="1" t="s">
        <v>45</v>
      </c>
      <c r="C48" s="1" t="s">
        <v>26</v>
      </c>
    </row>
    <row r="49" spans="1:3" ht="27" customHeight="1">
      <c r="A49" s="2">
        <v>41264.698244629632</v>
      </c>
      <c r="B49" s="1" t="s">
        <v>45</v>
      </c>
      <c r="C49" s="1" t="s">
        <v>2</v>
      </c>
    </row>
    <row r="50" spans="1:3" ht="27" customHeight="1">
      <c r="A50" s="2">
        <v>41264.728214849536</v>
      </c>
      <c r="B50" s="1" t="s">
        <v>45</v>
      </c>
      <c r="C50" s="1" t="s">
        <v>39</v>
      </c>
    </row>
    <row r="51" spans="1:3" ht="27" customHeight="1">
      <c r="A51" s="2">
        <v>41264.833472361111</v>
      </c>
      <c r="B51" s="1" t="s">
        <v>45</v>
      </c>
      <c r="C51" s="1" t="s">
        <v>18</v>
      </c>
    </row>
    <row r="52" spans="1:3" ht="27" customHeight="1">
      <c r="A52" s="2">
        <v>41269.229675173614</v>
      </c>
      <c r="B52" s="1" t="s">
        <v>45</v>
      </c>
      <c r="C52" s="1" t="s">
        <v>0</v>
      </c>
    </row>
    <row r="53" spans="1:3" ht="27" customHeight="1">
      <c r="A53" s="2">
        <v>41269.642276620369</v>
      </c>
      <c r="B53" s="1" t="s">
        <v>45</v>
      </c>
      <c r="C53" s="1" t="s">
        <v>36</v>
      </c>
    </row>
    <row r="54" spans="1:3" ht="27" customHeight="1">
      <c r="A54" s="2">
        <v>41270.145241006947</v>
      </c>
      <c r="B54" s="1" t="s">
        <v>45</v>
      </c>
      <c r="C54" s="1" t="s">
        <v>2</v>
      </c>
    </row>
    <row r="55" spans="1:3" ht="27" customHeight="1">
      <c r="A55" s="2">
        <v>41270.151014085648</v>
      </c>
      <c r="B55" s="1" t="s">
        <v>45</v>
      </c>
      <c r="C55" s="1" t="s">
        <v>2</v>
      </c>
    </row>
    <row r="56" spans="1:3" ht="27" customHeight="1">
      <c r="A56" s="2">
        <v>41270.470254328706</v>
      </c>
      <c r="B56" s="1" t="s">
        <v>45</v>
      </c>
      <c r="C56" s="1" t="s">
        <v>11</v>
      </c>
    </row>
    <row r="57" spans="1:3" ht="27" customHeight="1">
      <c r="A57" s="2">
        <v>41270.642846712959</v>
      </c>
      <c r="B57" s="1" t="s">
        <v>45</v>
      </c>
      <c r="C57" s="1" t="s">
        <v>4</v>
      </c>
    </row>
    <row r="58" spans="1:3" ht="27" customHeight="1">
      <c r="A58" s="2">
        <v>41270.681533067131</v>
      </c>
      <c r="B58" s="1" t="s">
        <v>45</v>
      </c>
      <c r="C58" s="1" t="s">
        <v>31</v>
      </c>
    </row>
    <row r="59" spans="1:3" ht="27" customHeight="1">
      <c r="A59" s="2">
        <v>41270.861569872686</v>
      </c>
      <c r="B59" s="1" t="s">
        <v>45</v>
      </c>
      <c r="C59" s="1" t="s">
        <v>31</v>
      </c>
    </row>
    <row r="60" spans="1:3" ht="27" customHeight="1">
      <c r="A60" s="2">
        <v>41274.367388819446</v>
      </c>
      <c r="B60" s="1" t="s">
        <v>45</v>
      </c>
      <c r="C60" s="1" t="s">
        <v>7</v>
      </c>
    </row>
    <row r="61" spans="1:3" ht="27" customHeight="1">
      <c r="A61" s="2">
        <v>41274.64217900463</v>
      </c>
      <c r="B61" s="1" t="s">
        <v>45</v>
      </c>
      <c r="C61" s="1" t="s">
        <v>7</v>
      </c>
    </row>
    <row r="62" spans="1:3" ht="27" customHeight="1">
      <c r="A62" s="2">
        <v>41276.611122268514</v>
      </c>
      <c r="B62" s="1" t="s">
        <v>45</v>
      </c>
      <c r="C62" s="1" t="s">
        <v>14</v>
      </c>
    </row>
    <row r="63" spans="1:3" ht="27" customHeight="1">
      <c r="A63" s="2">
        <v>41282.439744409727</v>
      </c>
      <c r="B63" s="1" t="s">
        <v>45</v>
      </c>
      <c r="C63" s="1" t="s">
        <v>7</v>
      </c>
    </row>
    <row r="64" spans="1:3" ht="27" customHeight="1">
      <c r="A64" s="2">
        <v>41283.849103622684</v>
      </c>
      <c r="B64" s="1" t="s">
        <v>45</v>
      </c>
      <c r="C64" s="1" t="s">
        <v>9</v>
      </c>
    </row>
    <row r="65" spans="1:3" ht="27" customHeight="1">
      <c r="A65" s="2">
        <v>41283.851563078701</v>
      </c>
      <c r="B65" s="1" t="s">
        <v>45</v>
      </c>
      <c r="C65" s="1" t="s">
        <v>9</v>
      </c>
    </row>
    <row r="66" spans="1:3" ht="27" customHeight="1">
      <c r="A66" s="2">
        <v>41284.711493043986</v>
      </c>
      <c r="B66" s="1" t="s">
        <v>45</v>
      </c>
      <c r="C66" s="1" t="s">
        <v>23</v>
      </c>
    </row>
    <row r="67" spans="1:3" ht="27" customHeight="1">
      <c r="A67" s="2">
        <v>41288.553454618057</v>
      </c>
      <c r="B67" s="1" t="s">
        <v>45</v>
      </c>
      <c r="C67" s="1" t="s">
        <v>1</v>
      </c>
    </row>
    <row r="68" spans="1:3" ht="27" customHeight="1">
      <c r="A68" s="2">
        <v>41289.444982488429</v>
      </c>
      <c r="B68" s="1" t="s">
        <v>45</v>
      </c>
      <c r="C68" s="1" t="s">
        <v>0</v>
      </c>
    </row>
    <row r="69" spans="1:3" ht="27" customHeight="1">
      <c r="A69" s="2">
        <v>41290.414568541666</v>
      </c>
      <c r="B69" s="1" t="s">
        <v>45</v>
      </c>
      <c r="C69" s="1" t="s">
        <v>17</v>
      </c>
    </row>
    <row r="70" spans="1:3" ht="27" customHeight="1">
      <c r="A70" s="2">
        <v>41291.612597060186</v>
      </c>
      <c r="B70" s="1" t="s">
        <v>45</v>
      </c>
      <c r="C70" s="1" t="s">
        <v>20</v>
      </c>
    </row>
    <row r="71" spans="1:3" ht="27" customHeight="1">
      <c r="A71" s="2">
        <v>41295.650454502313</v>
      </c>
      <c r="B71" s="1" t="s">
        <v>45</v>
      </c>
      <c r="C71" s="1" t="s">
        <v>6</v>
      </c>
    </row>
    <row r="72" spans="1:3" ht="27" customHeight="1">
      <c r="A72" s="2">
        <v>41296.6524784375</v>
      </c>
      <c r="B72" s="1" t="s">
        <v>45</v>
      </c>
      <c r="C72" s="1" t="s">
        <v>20</v>
      </c>
    </row>
    <row r="73" spans="1:3" ht="27" customHeight="1">
      <c r="A73" s="2">
        <v>41296.793237314814</v>
      </c>
      <c r="B73" s="1" t="s">
        <v>45</v>
      </c>
      <c r="C73" s="1" t="s">
        <v>20</v>
      </c>
    </row>
    <row r="74" spans="1:3" ht="27" customHeight="1">
      <c r="A74" s="2">
        <v>41296.81081487269</v>
      </c>
      <c r="B74" s="1" t="s">
        <v>45</v>
      </c>
      <c r="C74" s="1" t="s">
        <v>20</v>
      </c>
    </row>
    <row r="75" spans="1:3" ht="27" customHeight="1">
      <c r="A75" s="2">
        <v>41296.874191909723</v>
      </c>
      <c r="B75" s="1" t="s">
        <v>45</v>
      </c>
      <c r="C75" s="1" t="s">
        <v>20</v>
      </c>
    </row>
    <row r="76" spans="1:3" ht="27" customHeight="1">
      <c r="A76" s="2">
        <v>41296.888545023146</v>
      </c>
      <c r="B76" s="1" t="s">
        <v>45</v>
      </c>
      <c r="C76" s="1" t="s">
        <v>28</v>
      </c>
    </row>
    <row r="77" spans="1:3" ht="27" customHeight="1">
      <c r="A77" s="2">
        <v>41297.859288240739</v>
      </c>
      <c r="B77" s="1" t="s">
        <v>45</v>
      </c>
      <c r="C77" s="1" t="s">
        <v>20</v>
      </c>
    </row>
    <row r="78" spans="1:3" ht="27" customHeight="1">
      <c r="A78" s="2">
        <v>41298.524323287034</v>
      </c>
      <c r="B78" s="1" t="s">
        <v>45</v>
      </c>
      <c r="C78" s="1" t="s">
        <v>2</v>
      </c>
    </row>
    <row r="79" spans="1:3" ht="27" customHeight="1">
      <c r="A79" s="2">
        <v>40723.536150185188</v>
      </c>
      <c r="B79" s="1" t="s">
        <v>44</v>
      </c>
      <c r="C79" s="1" t="s">
        <v>16</v>
      </c>
    </row>
    <row r="80" spans="1:3" ht="27" customHeight="1">
      <c r="A80" s="2">
        <v>40723.538981574078</v>
      </c>
      <c r="B80" s="1" t="s">
        <v>44</v>
      </c>
      <c r="C80" s="1" t="s">
        <v>16</v>
      </c>
    </row>
    <row r="81" spans="1:3" ht="27" customHeight="1">
      <c r="A81" s="2">
        <v>40723.541428402779</v>
      </c>
      <c r="B81" s="1" t="s">
        <v>44</v>
      </c>
      <c r="C81" s="1" t="s">
        <v>16</v>
      </c>
    </row>
    <row r="82" spans="1:3" ht="27" customHeight="1">
      <c r="A82" s="2">
        <v>40723.54460883102</v>
      </c>
      <c r="B82" s="1" t="s">
        <v>44</v>
      </c>
      <c r="C82" s="1" t="s">
        <v>16</v>
      </c>
    </row>
    <row r="83" spans="1:3" ht="27" customHeight="1">
      <c r="A83" s="2">
        <v>40882.660178032405</v>
      </c>
      <c r="B83" s="1" t="s">
        <v>44</v>
      </c>
      <c r="C83" s="1" t="s">
        <v>16</v>
      </c>
    </row>
    <row r="84" spans="1:3" ht="27" customHeight="1">
      <c r="A84" s="2">
        <v>40882.663752372682</v>
      </c>
      <c r="B84" s="1" t="s">
        <v>44</v>
      </c>
      <c r="C84" s="1" t="s">
        <v>16</v>
      </c>
    </row>
    <row r="85" spans="1:3" ht="27" customHeight="1">
      <c r="A85" s="2">
        <v>40892.448497453704</v>
      </c>
      <c r="B85" s="1" t="s">
        <v>44</v>
      </c>
      <c r="C85" s="1" t="s">
        <v>8</v>
      </c>
    </row>
    <row r="86" spans="1:3" ht="27" customHeight="1">
      <c r="A86" s="2">
        <v>40994.581562812498</v>
      </c>
      <c r="B86" s="1" t="s">
        <v>44</v>
      </c>
      <c r="C86" s="1" t="s">
        <v>16</v>
      </c>
    </row>
    <row r="87" spans="1:3" ht="27" customHeight="1">
      <c r="A87" s="2">
        <v>41059.571379537039</v>
      </c>
      <c r="B87" s="1" t="s">
        <v>44</v>
      </c>
      <c r="C87" s="1" t="s">
        <v>6</v>
      </c>
    </row>
    <row r="88" spans="1:3" ht="27" customHeight="1">
      <c r="A88" s="2">
        <v>41110.944402928239</v>
      </c>
      <c r="B88" s="1" t="s">
        <v>44</v>
      </c>
      <c r="C88" s="1" t="s">
        <v>2</v>
      </c>
    </row>
    <row r="89" spans="1:3" ht="27" customHeight="1">
      <c r="A89" s="2">
        <v>41117.705850474536</v>
      </c>
      <c r="B89" s="1" t="s">
        <v>44</v>
      </c>
      <c r="C89" s="1" t="s">
        <v>19</v>
      </c>
    </row>
    <row r="90" spans="1:3" ht="27" customHeight="1">
      <c r="A90" s="2">
        <v>41117.716310011572</v>
      </c>
      <c r="B90" s="1" t="s">
        <v>44</v>
      </c>
      <c r="C90" s="1" t="s">
        <v>19</v>
      </c>
    </row>
    <row r="91" spans="1:3" ht="27" customHeight="1">
      <c r="A91" s="2">
        <v>41117.719246180553</v>
      </c>
      <c r="B91" s="1" t="s">
        <v>44</v>
      </c>
      <c r="C91" s="1" t="s">
        <v>19</v>
      </c>
    </row>
    <row r="92" spans="1:3" ht="27" customHeight="1">
      <c r="A92" s="2">
        <v>41117.725795162041</v>
      </c>
      <c r="B92" s="1" t="s">
        <v>44</v>
      </c>
      <c r="C92" s="1" t="s">
        <v>19</v>
      </c>
    </row>
    <row r="93" spans="1:3" ht="27" customHeight="1">
      <c r="A93" s="2">
        <v>41120.725491087964</v>
      </c>
      <c r="B93" s="1" t="s">
        <v>44</v>
      </c>
      <c r="C93" s="1" t="s">
        <v>21</v>
      </c>
    </row>
    <row r="94" spans="1:3" ht="27" customHeight="1">
      <c r="A94" s="2">
        <v>41171.657258715277</v>
      </c>
      <c r="B94" s="1" t="s">
        <v>44</v>
      </c>
      <c r="C94" s="1" t="s">
        <v>9</v>
      </c>
    </row>
    <row r="95" spans="1:3" ht="27" customHeight="1">
      <c r="A95" s="2">
        <v>41192.614829085651</v>
      </c>
      <c r="B95" s="1" t="s">
        <v>44</v>
      </c>
      <c r="C95" s="1" t="s">
        <v>29</v>
      </c>
    </row>
    <row r="96" spans="1:3" ht="27" customHeight="1">
      <c r="A96" s="2">
        <v>41212.838015694448</v>
      </c>
      <c r="B96" s="1" t="s">
        <v>44</v>
      </c>
      <c r="C96" s="1" t="s">
        <v>20</v>
      </c>
    </row>
    <row r="97" spans="1:3" ht="27" customHeight="1">
      <c r="A97" s="2">
        <v>41264.47581841435</v>
      </c>
      <c r="B97" s="1" t="s">
        <v>44</v>
      </c>
      <c r="C97" s="1" t="s">
        <v>27</v>
      </c>
    </row>
    <row r="98" spans="1:3" ht="27" customHeight="1">
      <c r="A98" s="2">
        <v>40996.624866608792</v>
      </c>
      <c r="B98" s="1" t="s">
        <v>46</v>
      </c>
      <c r="C98" s="1" t="s">
        <v>11</v>
      </c>
    </row>
    <row r="99" spans="1:3" ht="27" customHeight="1">
      <c r="A99" s="2">
        <v>41088.312007569446</v>
      </c>
      <c r="B99" s="1" t="s">
        <v>46</v>
      </c>
      <c r="C99" s="1" t="s">
        <v>38</v>
      </c>
    </row>
    <row r="100" spans="1:3" ht="27" customHeight="1">
      <c r="A100" s="2">
        <v>41088.816654664348</v>
      </c>
      <c r="B100" s="1" t="s">
        <v>46</v>
      </c>
      <c r="C100" s="1" t="s">
        <v>38</v>
      </c>
    </row>
    <row r="101" spans="1:3" ht="27" customHeight="1">
      <c r="A101" s="2">
        <v>41089.617367928236</v>
      </c>
      <c r="B101" s="1" t="s">
        <v>46</v>
      </c>
      <c r="C101" s="1" t="s">
        <v>25</v>
      </c>
    </row>
    <row r="102" spans="1:3" ht="27" customHeight="1">
      <c r="A102" s="2">
        <v>41089.617873194446</v>
      </c>
      <c r="B102" s="1" t="s">
        <v>46</v>
      </c>
      <c r="C102" s="1" t="s">
        <v>38</v>
      </c>
    </row>
    <row r="103" spans="1:3" ht="27" customHeight="1">
      <c r="A103" s="2">
        <v>41089.620027673613</v>
      </c>
      <c r="B103" s="1" t="s">
        <v>46</v>
      </c>
      <c r="C103" s="1" t="s">
        <v>38</v>
      </c>
    </row>
    <row r="104" spans="1:3" ht="27" customHeight="1">
      <c r="A104" s="2">
        <v>41089.671824444442</v>
      </c>
      <c r="B104" s="1" t="s">
        <v>46</v>
      </c>
      <c r="C104" s="1" t="s">
        <v>38</v>
      </c>
    </row>
    <row r="105" spans="1:3" ht="27" customHeight="1">
      <c r="A105" s="2">
        <v>41225.58013952546</v>
      </c>
      <c r="B105" s="1" t="s">
        <v>46</v>
      </c>
      <c r="C105" s="1" t="s">
        <v>29</v>
      </c>
    </row>
    <row r="106" spans="1:3" ht="27" customHeight="1">
      <c r="A106" s="2">
        <v>41296.784740960647</v>
      </c>
      <c r="B106" s="1" t="s">
        <v>46</v>
      </c>
      <c r="C106" s="1" t="s">
        <v>7</v>
      </c>
    </row>
  </sheetData>
  <pageMargins left="0.75" right="0.75" top="1" bottom="1" header="0.5" footer="0.5"/>
  <pageSetup paperSize="9" scale="0" firstPageNumber="0" fitToWidth="0" fitToHeight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HUK6912"/>
  <sheetViews>
    <sheetView tabSelected="1" zoomScale="95" zoomScaleNormal="95" workbookViewId="0">
      <selection activeCell="M13" sqref="M13"/>
    </sheetView>
  </sheetViews>
  <sheetFormatPr defaultRowHeight="12.75"/>
  <cols>
    <col min="1" max="1" width="23.140625" style="3" customWidth="1"/>
    <col min="2" max="2" width="17.7109375" style="3" customWidth="1"/>
    <col min="3" max="3" width="6.140625" style="3" customWidth="1"/>
    <col min="4" max="4" width="11.7109375" style="3" customWidth="1"/>
    <col min="5" max="5" width="12.28515625" style="3" customWidth="1"/>
    <col min="6" max="6" width="2.85546875" style="3" customWidth="1"/>
    <col min="7" max="7" width="5.42578125" style="3" customWidth="1"/>
    <col min="8" max="8" width="5.5703125" style="3" customWidth="1"/>
    <col min="9" max="9" width="13.42578125" style="3" bestFit="1" customWidth="1"/>
    <col min="10" max="10" width="11.140625" style="4" customWidth="1"/>
    <col min="11" max="11" width="10.28515625" style="6" customWidth="1"/>
    <col min="12" max="13" width="16" style="4" bestFit="1" customWidth="1"/>
    <col min="14" max="14" width="12.85546875" style="4" customWidth="1"/>
    <col min="15" max="15" width="7.42578125" style="6" customWidth="1"/>
    <col min="16" max="16" width="12.5703125" style="4" customWidth="1"/>
    <col min="17" max="17" width="7.42578125" style="6" customWidth="1"/>
    <col min="18" max="18" width="5.85546875" style="4" customWidth="1"/>
    <col min="19" max="19" width="8" style="3" customWidth="1"/>
    <col min="20" max="759" width="133.5703125" style="3" bestFit="1" customWidth="1"/>
    <col min="760" max="760" width="12.28515625" style="3" customWidth="1"/>
    <col min="761" max="5964" width="17.7109375" style="3" bestFit="1" customWidth="1"/>
    <col min="5965" max="5965" width="12.28515625" style="3" bestFit="1" customWidth="1"/>
    <col min="5966" max="16384" width="9.140625" style="3"/>
  </cols>
  <sheetData>
    <row r="1" spans="1:5965" s="5" customFormat="1" ht="12.75" customHeight="1">
      <c r="A1"/>
      <c r="B1"/>
      <c r="C1"/>
      <c r="D1"/>
      <c r="E1"/>
      <c r="H1" s="7"/>
      <c r="I1" s="7"/>
      <c r="J1" s="8"/>
      <c r="K1" s="9"/>
      <c r="L1" s="8"/>
      <c r="M1" s="8"/>
      <c r="N1" s="8"/>
      <c r="O1" s="9"/>
      <c r="P1" s="8"/>
      <c r="Q1" s="9"/>
      <c r="R1" s="8"/>
      <c r="S1" s="7"/>
    </row>
    <row r="2" spans="1:5965">
      <c r="A2" s="36">
        <v>41213</v>
      </c>
      <c r="B2"/>
      <c r="C2"/>
      <c r="D2"/>
      <c r="E2"/>
      <c r="H2" s="10"/>
      <c r="I2" s="17"/>
      <c r="J2" s="31" t="s">
        <v>42</v>
      </c>
      <c r="K2" s="32"/>
      <c r="L2" s="33"/>
      <c r="M2" s="33"/>
      <c r="N2" s="32"/>
      <c r="O2" s="32"/>
      <c r="P2" s="33"/>
      <c r="Q2" s="33"/>
      <c r="R2" s="34"/>
      <c r="S2" s="17"/>
    </row>
    <row r="3" spans="1:5965">
      <c r="A3" s="15" t="s">
        <v>52</v>
      </c>
      <c r="B3" s="15" t="s">
        <v>48</v>
      </c>
      <c r="C3"/>
      <c r="D3"/>
      <c r="E3"/>
      <c r="F3"/>
      <c r="G3"/>
      <c r="H3"/>
      <c r="I3" s="30" t="s">
        <v>53</v>
      </c>
      <c r="J3" s="23" t="s">
        <v>56</v>
      </c>
      <c r="K3" s="19" t="s">
        <v>40</v>
      </c>
      <c r="L3" s="23" t="s">
        <v>54</v>
      </c>
      <c r="M3" s="23" t="s">
        <v>55</v>
      </c>
      <c r="N3" s="23" t="s">
        <v>57</v>
      </c>
      <c r="O3" s="19" t="s">
        <v>40</v>
      </c>
      <c r="P3" s="23" t="s">
        <v>58</v>
      </c>
      <c r="Q3" s="19" t="s">
        <v>40</v>
      </c>
      <c r="R3" s="18" t="s">
        <v>34</v>
      </c>
      <c r="S3" s="17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  <c r="BFF3"/>
      <c r="BFG3"/>
      <c r="BFH3"/>
      <c r="BFI3"/>
      <c r="BFJ3"/>
      <c r="BFK3"/>
      <c r="BFL3"/>
      <c r="BFM3"/>
      <c r="BFN3"/>
      <c r="BFO3"/>
      <c r="BFP3"/>
      <c r="BFQ3"/>
      <c r="BFR3"/>
      <c r="BFS3"/>
      <c r="BFT3"/>
      <c r="BFU3"/>
      <c r="BFV3"/>
      <c r="BFW3"/>
      <c r="BFX3"/>
      <c r="BFY3"/>
      <c r="BFZ3"/>
      <c r="BGA3"/>
      <c r="BGB3"/>
      <c r="BGC3"/>
      <c r="BGD3"/>
      <c r="BGE3"/>
      <c r="BGF3"/>
      <c r="BGG3"/>
      <c r="BGH3"/>
      <c r="BGI3"/>
      <c r="BGJ3"/>
      <c r="BGK3"/>
      <c r="BGL3"/>
      <c r="BGM3"/>
      <c r="BGN3"/>
      <c r="BGO3"/>
      <c r="BGP3"/>
      <c r="BGQ3"/>
      <c r="BGR3"/>
      <c r="BGS3"/>
      <c r="BGT3"/>
      <c r="BGU3"/>
      <c r="BGV3"/>
      <c r="BGW3"/>
      <c r="BGX3"/>
      <c r="BGY3"/>
      <c r="BGZ3"/>
      <c r="BHA3"/>
      <c r="BHB3"/>
      <c r="BHC3"/>
      <c r="BHD3"/>
      <c r="BHE3"/>
      <c r="BHF3"/>
      <c r="BHG3"/>
      <c r="BHH3"/>
      <c r="BHI3"/>
      <c r="BHJ3"/>
      <c r="BHK3"/>
      <c r="BHL3"/>
      <c r="BHM3"/>
      <c r="BHN3"/>
      <c r="BHO3"/>
      <c r="BHP3"/>
      <c r="BHQ3"/>
      <c r="BHR3"/>
      <c r="BHS3"/>
      <c r="BHT3"/>
      <c r="BHU3"/>
      <c r="BHV3"/>
      <c r="BHW3"/>
      <c r="BHX3"/>
      <c r="BHY3"/>
      <c r="BHZ3"/>
      <c r="BIA3"/>
      <c r="BIB3"/>
      <c r="BIC3"/>
      <c r="BID3"/>
      <c r="BIE3"/>
      <c r="BIF3"/>
      <c r="BIG3"/>
      <c r="BIH3"/>
      <c r="BII3"/>
      <c r="BIJ3"/>
      <c r="BIK3"/>
      <c r="BIL3"/>
      <c r="BIM3"/>
      <c r="BIN3"/>
      <c r="BIO3"/>
      <c r="BIP3"/>
      <c r="BIQ3"/>
      <c r="BIR3"/>
      <c r="BIS3"/>
      <c r="BIT3"/>
      <c r="BIU3"/>
      <c r="BIV3"/>
      <c r="BIW3"/>
      <c r="BIX3"/>
      <c r="BIY3"/>
      <c r="BIZ3"/>
      <c r="BJA3"/>
      <c r="BJB3"/>
      <c r="BJC3"/>
      <c r="BJD3"/>
      <c r="BJE3"/>
      <c r="BJF3"/>
      <c r="BJG3"/>
      <c r="BJH3"/>
      <c r="BJI3"/>
      <c r="BJJ3"/>
      <c r="BJK3"/>
      <c r="BJL3"/>
      <c r="BJM3"/>
      <c r="BJN3"/>
      <c r="BJO3"/>
      <c r="BJP3"/>
      <c r="BJQ3"/>
      <c r="BJR3"/>
      <c r="BJS3"/>
      <c r="BJT3"/>
      <c r="BJU3"/>
      <c r="BJV3"/>
      <c r="BJW3"/>
      <c r="BJX3"/>
      <c r="BJY3"/>
      <c r="BJZ3"/>
      <c r="BKA3"/>
      <c r="BKB3"/>
      <c r="BKC3"/>
      <c r="BKD3"/>
      <c r="BKE3"/>
      <c r="BKF3"/>
      <c r="BKG3"/>
      <c r="BKH3"/>
      <c r="BKI3"/>
      <c r="BKJ3"/>
      <c r="BKK3"/>
      <c r="BKL3"/>
      <c r="BKM3"/>
      <c r="BKN3"/>
      <c r="BKO3"/>
      <c r="BKP3"/>
      <c r="BKQ3"/>
      <c r="BKR3"/>
      <c r="BKS3"/>
      <c r="BKT3"/>
      <c r="BKU3"/>
      <c r="BKV3"/>
      <c r="BKW3"/>
      <c r="BKX3"/>
      <c r="BKY3"/>
      <c r="BKZ3"/>
      <c r="BLA3"/>
      <c r="BLB3"/>
      <c r="BLC3"/>
      <c r="BLD3"/>
      <c r="BLE3"/>
      <c r="BLF3"/>
      <c r="BLG3"/>
      <c r="BLH3"/>
      <c r="BLI3"/>
      <c r="BLJ3"/>
      <c r="BLK3"/>
      <c r="BLL3"/>
      <c r="BLM3"/>
      <c r="BLN3"/>
      <c r="BLO3"/>
      <c r="BLP3"/>
      <c r="BLQ3"/>
      <c r="BLR3"/>
      <c r="BLS3"/>
      <c r="BLT3"/>
      <c r="BLU3"/>
      <c r="BLV3"/>
      <c r="BLW3"/>
      <c r="BLX3"/>
      <c r="BLY3"/>
      <c r="BLZ3"/>
      <c r="BMA3"/>
      <c r="BMB3"/>
      <c r="BMC3"/>
      <c r="BMD3"/>
      <c r="BME3"/>
      <c r="BMF3"/>
      <c r="BMG3"/>
      <c r="BMH3"/>
      <c r="BMI3"/>
      <c r="BMJ3"/>
      <c r="BMK3"/>
      <c r="BML3"/>
      <c r="BMM3"/>
      <c r="BMN3"/>
      <c r="BMO3"/>
      <c r="BMP3"/>
      <c r="BMQ3"/>
      <c r="BMR3"/>
      <c r="BMS3"/>
      <c r="BMT3"/>
      <c r="BMU3"/>
      <c r="BMV3"/>
      <c r="BMW3"/>
      <c r="BMX3"/>
      <c r="BMY3"/>
      <c r="BMZ3"/>
      <c r="BNA3"/>
      <c r="BNB3"/>
      <c r="BNC3"/>
      <c r="BND3"/>
      <c r="BNE3"/>
      <c r="BNF3"/>
      <c r="BNG3"/>
      <c r="BNH3"/>
      <c r="BNI3"/>
      <c r="BNJ3"/>
      <c r="BNK3"/>
      <c r="BNL3"/>
      <c r="BNM3"/>
      <c r="BNN3"/>
      <c r="BNO3"/>
      <c r="BNP3"/>
      <c r="BNQ3"/>
      <c r="BNR3"/>
      <c r="BNS3"/>
      <c r="BNT3"/>
      <c r="BNU3"/>
      <c r="BNV3"/>
      <c r="BNW3"/>
      <c r="BNX3"/>
      <c r="BNY3"/>
      <c r="BNZ3"/>
      <c r="BOA3"/>
      <c r="BOB3"/>
      <c r="BOC3"/>
      <c r="BOD3"/>
      <c r="BOE3"/>
      <c r="BOF3"/>
      <c r="BOG3"/>
      <c r="BOH3"/>
      <c r="BOI3"/>
      <c r="BOJ3"/>
      <c r="BOK3"/>
      <c r="BOL3"/>
      <c r="BOM3"/>
      <c r="BON3"/>
      <c r="BOO3"/>
      <c r="BOP3"/>
      <c r="BOQ3"/>
      <c r="BOR3"/>
      <c r="BOS3"/>
      <c r="BOT3"/>
      <c r="BOU3"/>
      <c r="BOV3"/>
      <c r="BOW3"/>
      <c r="BOX3"/>
      <c r="BOY3"/>
      <c r="BOZ3"/>
      <c r="BPA3"/>
      <c r="BPB3"/>
      <c r="BPC3"/>
      <c r="BPD3"/>
      <c r="BPE3"/>
      <c r="BPF3"/>
      <c r="BPG3"/>
      <c r="BPH3"/>
      <c r="BPI3"/>
      <c r="BPJ3"/>
      <c r="BPK3"/>
      <c r="BPL3"/>
      <c r="BPM3"/>
      <c r="BPN3"/>
      <c r="BPO3"/>
      <c r="BPP3"/>
      <c r="BPQ3"/>
      <c r="BPR3"/>
      <c r="BPS3"/>
      <c r="BPT3"/>
      <c r="BPU3"/>
      <c r="BPV3"/>
      <c r="BPW3"/>
      <c r="BPX3"/>
      <c r="BPY3"/>
      <c r="BPZ3"/>
      <c r="BQA3"/>
      <c r="BQB3"/>
      <c r="BQC3"/>
      <c r="BQD3"/>
      <c r="BQE3"/>
      <c r="BQF3"/>
      <c r="BQG3"/>
      <c r="BQH3"/>
      <c r="BQI3"/>
      <c r="BQJ3"/>
      <c r="BQK3"/>
      <c r="BQL3"/>
      <c r="BQM3"/>
      <c r="BQN3"/>
      <c r="BQO3"/>
      <c r="BQP3"/>
      <c r="BQQ3"/>
      <c r="BQR3"/>
      <c r="BQS3"/>
      <c r="BQT3"/>
      <c r="BQU3"/>
      <c r="BQV3"/>
      <c r="BQW3"/>
      <c r="BQX3"/>
      <c r="BQY3"/>
      <c r="BQZ3"/>
      <c r="BRA3"/>
      <c r="BRB3"/>
      <c r="BRC3"/>
      <c r="BRD3"/>
      <c r="BRE3"/>
      <c r="BRF3"/>
      <c r="BRG3"/>
      <c r="BRH3"/>
      <c r="BRI3"/>
      <c r="BRJ3"/>
      <c r="BRK3"/>
      <c r="BRL3"/>
      <c r="BRM3"/>
      <c r="BRN3"/>
      <c r="BRO3"/>
      <c r="BRP3"/>
      <c r="BRQ3"/>
      <c r="BRR3"/>
      <c r="BRS3"/>
      <c r="BRT3"/>
      <c r="BRU3"/>
      <c r="BRV3"/>
      <c r="BRW3"/>
      <c r="BRX3"/>
      <c r="BRY3"/>
      <c r="BRZ3"/>
      <c r="BSA3"/>
      <c r="BSB3"/>
      <c r="BSC3"/>
      <c r="BSD3"/>
      <c r="BSE3"/>
      <c r="BSF3"/>
      <c r="BSG3"/>
      <c r="BSH3"/>
      <c r="BSI3"/>
      <c r="BSJ3"/>
      <c r="BSK3"/>
      <c r="BSL3"/>
      <c r="BSM3"/>
      <c r="BSN3"/>
      <c r="BSO3"/>
      <c r="BSP3"/>
      <c r="BSQ3"/>
      <c r="BSR3"/>
      <c r="BSS3"/>
      <c r="BST3"/>
      <c r="BSU3"/>
      <c r="BSV3"/>
      <c r="BSW3"/>
      <c r="BSX3"/>
      <c r="BSY3"/>
      <c r="BSZ3"/>
      <c r="BTA3"/>
      <c r="BTB3"/>
      <c r="BTC3"/>
      <c r="BTD3"/>
      <c r="BTE3"/>
      <c r="BTF3"/>
      <c r="BTG3"/>
      <c r="BTH3"/>
      <c r="BTI3"/>
      <c r="BTJ3"/>
      <c r="BTK3"/>
      <c r="BTL3"/>
      <c r="BTM3"/>
      <c r="BTN3"/>
      <c r="BTO3"/>
      <c r="BTP3"/>
      <c r="BTQ3"/>
      <c r="BTR3"/>
      <c r="BTS3"/>
      <c r="BTT3"/>
      <c r="BTU3"/>
      <c r="BTV3"/>
      <c r="BTW3"/>
      <c r="BTX3"/>
      <c r="BTY3"/>
      <c r="BTZ3"/>
      <c r="BUA3"/>
      <c r="BUB3"/>
      <c r="BUC3"/>
      <c r="BUD3"/>
      <c r="BUE3"/>
      <c r="BUF3"/>
      <c r="BUG3"/>
      <c r="BUH3"/>
      <c r="BUI3"/>
      <c r="BUJ3"/>
      <c r="BUK3"/>
      <c r="BUL3"/>
      <c r="BUM3"/>
      <c r="BUN3"/>
      <c r="BUO3"/>
      <c r="BUP3"/>
      <c r="BUQ3"/>
      <c r="BUR3"/>
      <c r="BUS3"/>
      <c r="BUT3"/>
      <c r="BUU3"/>
      <c r="BUV3"/>
      <c r="BUW3"/>
      <c r="BUX3"/>
      <c r="BUY3"/>
      <c r="BUZ3"/>
      <c r="BVA3"/>
      <c r="BVB3"/>
      <c r="BVC3"/>
      <c r="BVD3"/>
      <c r="BVE3"/>
      <c r="BVF3"/>
      <c r="BVG3"/>
      <c r="BVH3"/>
      <c r="BVI3"/>
      <c r="BVJ3"/>
      <c r="BVK3"/>
      <c r="BVL3"/>
      <c r="BVM3"/>
      <c r="BVN3"/>
      <c r="BVO3"/>
      <c r="BVP3"/>
      <c r="BVQ3"/>
      <c r="BVR3"/>
      <c r="BVS3"/>
      <c r="BVT3"/>
      <c r="BVU3"/>
      <c r="BVV3"/>
      <c r="BVW3"/>
      <c r="BVX3"/>
      <c r="BVY3"/>
      <c r="BVZ3"/>
      <c r="BWA3"/>
      <c r="BWB3"/>
      <c r="BWC3"/>
      <c r="BWD3"/>
      <c r="BWE3"/>
      <c r="BWF3"/>
      <c r="BWG3"/>
      <c r="BWH3"/>
      <c r="BWI3"/>
      <c r="BWJ3"/>
      <c r="BWK3"/>
      <c r="BWL3"/>
      <c r="BWM3"/>
      <c r="BWN3"/>
      <c r="BWO3"/>
      <c r="BWP3"/>
      <c r="BWQ3"/>
      <c r="BWR3"/>
      <c r="BWS3"/>
      <c r="BWT3"/>
      <c r="BWU3"/>
      <c r="BWV3"/>
      <c r="BWW3"/>
      <c r="BWX3"/>
      <c r="BWY3"/>
      <c r="BWZ3"/>
      <c r="BXA3"/>
      <c r="BXB3"/>
      <c r="BXC3"/>
      <c r="BXD3"/>
      <c r="BXE3"/>
      <c r="BXF3"/>
      <c r="BXG3"/>
      <c r="BXH3"/>
      <c r="BXI3"/>
      <c r="BXJ3"/>
      <c r="BXK3"/>
      <c r="BXL3"/>
      <c r="BXM3"/>
      <c r="BXN3"/>
      <c r="BXO3"/>
      <c r="BXP3"/>
      <c r="BXQ3"/>
      <c r="BXR3"/>
      <c r="BXS3"/>
      <c r="BXT3"/>
      <c r="BXU3"/>
      <c r="BXV3"/>
      <c r="BXW3"/>
      <c r="BXX3"/>
      <c r="BXY3"/>
      <c r="BXZ3"/>
      <c r="BYA3"/>
      <c r="BYB3"/>
      <c r="BYC3"/>
      <c r="BYD3"/>
      <c r="BYE3"/>
      <c r="BYF3"/>
      <c r="BYG3"/>
      <c r="BYH3"/>
      <c r="BYI3"/>
      <c r="BYJ3"/>
      <c r="BYK3"/>
      <c r="BYL3"/>
      <c r="BYM3"/>
      <c r="BYN3"/>
      <c r="BYO3"/>
      <c r="BYP3"/>
      <c r="BYQ3"/>
      <c r="BYR3"/>
      <c r="BYS3"/>
      <c r="BYT3"/>
      <c r="BYU3"/>
      <c r="BYV3"/>
      <c r="BYW3"/>
      <c r="BYX3"/>
      <c r="BYY3"/>
      <c r="BYZ3"/>
      <c r="BZA3"/>
      <c r="BZB3"/>
      <c r="BZC3"/>
      <c r="BZD3"/>
      <c r="BZE3"/>
      <c r="BZF3"/>
      <c r="BZG3"/>
      <c r="BZH3"/>
      <c r="BZI3"/>
      <c r="BZJ3"/>
      <c r="BZK3"/>
      <c r="BZL3"/>
      <c r="BZM3"/>
      <c r="BZN3"/>
      <c r="BZO3"/>
      <c r="BZP3"/>
      <c r="BZQ3"/>
      <c r="BZR3"/>
      <c r="BZS3"/>
      <c r="BZT3"/>
      <c r="BZU3"/>
      <c r="BZV3"/>
      <c r="BZW3"/>
      <c r="BZX3"/>
      <c r="BZY3"/>
      <c r="BZZ3"/>
      <c r="CAA3"/>
      <c r="CAB3"/>
      <c r="CAC3"/>
      <c r="CAD3"/>
      <c r="CAE3"/>
      <c r="CAF3"/>
      <c r="CAG3"/>
      <c r="CAH3"/>
      <c r="CAI3"/>
      <c r="CAJ3"/>
      <c r="CAK3"/>
      <c r="CAL3"/>
      <c r="CAM3"/>
      <c r="CAN3"/>
      <c r="CAO3"/>
      <c r="CAP3"/>
      <c r="CAQ3"/>
      <c r="CAR3"/>
      <c r="CAS3"/>
      <c r="CAT3"/>
      <c r="CAU3"/>
      <c r="CAV3"/>
      <c r="CAW3"/>
      <c r="CAX3"/>
      <c r="CAY3"/>
      <c r="CAZ3"/>
      <c r="CBA3"/>
      <c r="CBB3"/>
      <c r="CBC3"/>
      <c r="CBD3"/>
      <c r="CBE3"/>
      <c r="CBF3"/>
      <c r="CBG3"/>
      <c r="CBH3"/>
      <c r="CBI3"/>
      <c r="CBJ3"/>
      <c r="CBK3"/>
      <c r="CBL3"/>
      <c r="CBM3"/>
      <c r="CBN3"/>
      <c r="CBO3"/>
      <c r="CBP3"/>
      <c r="CBQ3"/>
      <c r="CBR3"/>
      <c r="CBS3"/>
      <c r="CBT3"/>
      <c r="CBU3"/>
      <c r="CBV3"/>
      <c r="CBW3"/>
      <c r="CBX3"/>
      <c r="CBY3"/>
      <c r="CBZ3"/>
      <c r="CCA3"/>
      <c r="CCB3"/>
      <c r="CCC3"/>
      <c r="CCD3"/>
      <c r="CCE3"/>
      <c r="CCF3"/>
      <c r="CCG3"/>
      <c r="CCH3"/>
      <c r="CCI3"/>
      <c r="CCJ3"/>
      <c r="CCK3"/>
      <c r="CCL3"/>
      <c r="CCM3"/>
      <c r="CCN3"/>
      <c r="CCO3"/>
      <c r="CCP3"/>
      <c r="CCQ3"/>
      <c r="CCR3"/>
      <c r="CCS3"/>
      <c r="CCT3"/>
      <c r="CCU3"/>
      <c r="CCV3"/>
      <c r="CCW3"/>
      <c r="CCX3"/>
      <c r="CCY3"/>
      <c r="CCZ3"/>
      <c r="CDA3"/>
      <c r="CDB3"/>
      <c r="CDC3"/>
      <c r="CDD3"/>
      <c r="CDE3"/>
      <c r="CDF3"/>
      <c r="CDG3"/>
      <c r="CDH3"/>
      <c r="CDI3"/>
      <c r="CDJ3"/>
      <c r="CDK3"/>
      <c r="CDL3"/>
      <c r="CDM3"/>
      <c r="CDN3"/>
      <c r="CDO3"/>
      <c r="CDP3"/>
      <c r="CDQ3"/>
      <c r="CDR3"/>
      <c r="CDS3"/>
      <c r="CDT3"/>
      <c r="CDU3"/>
      <c r="CDV3"/>
      <c r="CDW3"/>
      <c r="CDX3"/>
      <c r="CDY3"/>
      <c r="CDZ3"/>
      <c r="CEA3"/>
      <c r="CEB3"/>
      <c r="CEC3"/>
      <c r="CED3"/>
      <c r="CEE3"/>
      <c r="CEF3"/>
      <c r="CEG3"/>
      <c r="CEH3"/>
      <c r="CEI3"/>
      <c r="CEJ3"/>
      <c r="CEK3"/>
      <c r="CEL3"/>
      <c r="CEM3"/>
      <c r="CEN3"/>
      <c r="CEO3"/>
      <c r="CEP3"/>
      <c r="CEQ3"/>
      <c r="CER3"/>
      <c r="CES3"/>
      <c r="CET3"/>
      <c r="CEU3"/>
      <c r="CEV3"/>
      <c r="CEW3"/>
      <c r="CEX3"/>
      <c r="CEY3"/>
      <c r="CEZ3"/>
      <c r="CFA3"/>
      <c r="CFB3"/>
      <c r="CFC3"/>
      <c r="CFD3"/>
      <c r="CFE3"/>
      <c r="CFF3"/>
      <c r="CFG3"/>
      <c r="CFH3"/>
      <c r="CFI3"/>
      <c r="CFJ3"/>
      <c r="CFK3"/>
      <c r="CFL3"/>
      <c r="CFM3"/>
      <c r="CFN3"/>
      <c r="CFO3"/>
      <c r="CFP3"/>
      <c r="CFQ3"/>
      <c r="CFR3"/>
      <c r="CFS3"/>
      <c r="CFT3"/>
      <c r="CFU3"/>
      <c r="CFV3"/>
      <c r="CFW3"/>
      <c r="CFX3"/>
      <c r="CFY3"/>
      <c r="CFZ3"/>
      <c r="CGA3"/>
      <c r="CGB3"/>
      <c r="CGC3"/>
      <c r="CGD3"/>
      <c r="CGE3"/>
      <c r="CGF3"/>
      <c r="CGG3"/>
      <c r="CGH3"/>
      <c r="CGI3"/>
      <c r="CGJ3"/>
      <c r="CGK3"/>
      <c r="CGL3"/>
      <c r="CGM3"/>
      <c r="CGN3"/>
      <c r="CGO3"/>
      <c r="CGP3"/>
      <c r="CGQ3"/>
      <c r="CGR3"/>
      <c r="CGS3"/>
      <c r="CGT3"/>
      <c r="CGU3"/>
      <c r="CGV3"/>
      <c r="CGW3"/>
      <c r="CGX3"/>
      <c r="CGY3"/>
      <c r="CGZ3"/>
      <c r="CHA3"/>
      <c r="CHB3"/>
      <c r="CHC3"/>
      <c r="CHD3"/>
      <c r="CHE3"/>
      <c r="CHF3"/>
      <c r="CHG3"/>
      <c r="CHH3"/>
      <c r="CHI3"/>
      <c r="CHJ3"/>
      <c r="CHK3"/>
      <c r="CHL3"/>
      <c r="CHM3"/>
      <c r="CHN3"/>
      <c r="CHO3"/>
      <c r="CHP3"/>
      <c r="CHQ3"/>
      <c r="CHR3"/>
      <c r="CHS3"/>
      <c r="CHT3"/>
      <c r="CHU3"/>
      <c r="CHV3"/>
      <c r="CHW3"/>
      <c r="CHX3"/>
      <c r="CHY3"/>
      <c r="CHZ3"/>
      <c r="CIA3"/>
      <c r="CIB3"/>
      <c r="CIC3"/>
      <c r="CID3"/>
      <c r="CIE3"/>
      <c r="CIF3"/>
      <c r="CIG3"/>
      <c r="CIH3"/>
      <c r="CII3"/>
      <c r="CIJ3"/>
      <c r="CIK3"/>
      <c r="CIL3"/>
      <c r="CIM3"/>
      <c r="CIN3"/>
      <c r="CIO3"/>
      <c r="CIP3"/>
      <c r="CIQ3"/>
      <c r="CIR3"/>
      <c r="CIS3"/>
      <c r="CIT3"/>
      <c r="CIU3"/>
      <c r="CIV3"/>
      <c r="CIW3"/>
      <c r="CIX3"/>
      <c r="CIY3"/>
      <c r="CIZ3"/>
      <c r="CJA3"/>
      <c r="CJB3"/>
      <c r="CJC3"/>
      <c r="CJD3"/>
      <c r="CJE3"/>
      <c r="CJF3"/>
      <c r="CJG3"/>
      <c r="CJH3"/>
      <c r="CJI3"/>
      <c r="CJJ3"/>
      <c r="CJK3"/>
      <c r="CJL3"/>
      <c r="CJM3"/>
      <c r="CJN3"/>
      <c r="CJO3"/>
      <c r="CJP3"/>
      <c r="CJQ3"/>
      <c r="CJR3"/>
      <c r="CJS3"/>
      <c r="CJT3"/>
      <c r="CJU3"/>
      <c r="CJV3"/>
      <c r="CJW3"/>
      <c r="CJX3"/>
      <c r="CJY3"/>
      <c r="CJZ3"/>
      <c r="CKA3"/>
      <c r="CKB3"/>
      <c r="CKC3"/>
      <c r="CKD3"/>
      <c r="CKE3"/>
      <c r="CKF3"/>
      <c r="CKG3"/>
      <c r="CKH3"/>
      <c r="CKI3"/>
      <c r="CKJ3"/>
      <c r="CKK3"/>
      <c r="CKL3"/>
      <c r="CKM3"/>
      <c r="CKN3"/>
      <c r="CKO3"/>
      <c r="CKP3"/>
      <c r="CKQ3"/>
      <c r="CKR3"/>
      <c r="CKS3"/>
      <c r="CKT3"/>
      <c r="CKU3"/>
      <c r="CKV3"/>
      <c r="CKW3"/>
      <c r="CKX3"/>
      <c r="CKY3"/>
      <c r="CKZ3"/>
      <c r="CLA3"/>
      <c r="CLB3"/>
      <c r="CLC3"/>
      <c r="CLD3"/>
      <c r="CLE3"/>
      <c r="CLF3"/>
      <c r="CLG3"/>
      <c r="CLH3"/>
      <c r="CLI3"/>
      <c r="CLJ3"/>
      <c r="CLK3"/>
      <c r="CLL3"/>
      <c r="CLM3"/>
      <c r="CLN3"/>
      <c r="CLO3"/>
      <c r="CLP3"/>
      <c r="CLQ3"/>
      <c r="CLR3"/>
      <c r="CLS3"/>
      <c r="CLT3"/>
      <c r="CLU3"/>
      <c r="CLV3"/>
      <c r="CLW3"/>
      <c r="CLX3"/>
      <c r="CLY3"/>
      <c r="CLZ3"/>
      <c r="CMA3"/>
      <c r="CMB3"/>
      <c r="CMC3"/>
      <c r="CMD3"/>
      <c r="CME3"/>
      <c r="CMF3"/>
      <c r="CMG3"/>
      <c r="CMH3"/>
      <c r="CMI3"/>
      <c r="CMJ3"/>
      <c r="CMK3"/>
      <c r="CML3"/>
      <c r="CMM3"/>
      <c r="CMN3"/>
      <c r="CMO3"/>
      <c r="CMP3"/>
      <c r="CMQ3"/>
      <c r="CMR3"/>
      <c r="CMS3"/>
      <c r="CMT3"/>
      <c r="CMU3"/>
      <c r="CMV3"/>
      <c r="CMW3"/>
      <c r="CMX3"/>
      <c r="CMY3"/>
      <c r="CMZ3"/>
      <c r="CNA3"/>
      <c r="CNB3"/>
      <c r="CNC3"/>
      <c r="CND3"/>
      <c r="CNE3"/>
      <c r="CNF3"/>
      <c r="CNG3"/>
      <c r="CNH3"/>
      <c r="CNI3"/>
      <c r="CNJ3"/>
      <c r="CNK3"/>
      <c r="CNL3"/>
      <c r="CNM3"/>
      <c r="CNN3"/>
      <c r="CNO3"/>
      <c r="CNP3"/>
      <c r="CNQ3"/>
      <c r="CNR3"/>
      <c r="CNS3"/>
      <c r="CNT3"/>
      <c r="CNU3"/>
      <c r="CNV3"/>
      <c r="CNW3"/>
      <c r="CNX3"/>
      <c r="CNY3"/>
      <c r="CNZ3"/>
      <c r="COA3"/>
      <c r="COB3"/>
      <c r="COC3"/>
      <c r="COD3"/>
      <c r="COE3"/>
      <c r="COF3"/>
      <c r="COG3"/>
      <c r="COH3"/>
      <c r="COI3"/>
      <c r="COJ3"/>
      <c r="COK3"/>
      <c r="COL3"/>
      <c r="COM3"/>
      <c r="CON3"/>
      <c r="COO3"/>
      <c r="COP3"/>
      <c r="COQ3"/>
      <c r="COR3"/>
      <c r="COS3"/>
      <c r="COT3"/>
      <c r="COU3"/>
      <c r="COV3"/>
      <c r="COW3"/>
      <c r="COX3"/>
      <c r="COY3"/>
      <c r="COZ3"/>
      <c r="CPA3"/>
      <c r="CPB3"/>
      <c r="CPC3"/>
      <c r="CPD3"/>
      <c r="CPE3"/>
      <c r="CPF3"/>
      <c r="CPG3"/>
      <c r="CPH3"/>
      <c r="CPI3"/>
      <c r="CPJ3"/>
      <c r="CPK3"/>
      <c r="CPL3"/>
      <c r="CPM3"/>
      <c r="CPN3"/>
      <c r="CPO3"/>
      <c r="CPP3"/>
      <c r="CPQ3"/>
      <c r="CPR3"/>
      <c r="CPS3"/>
      <c r="CPT3"/>
      <c r="CPU3"/>
      <c r="CPV3"/>
      <c r="CPW3"/>
      <c r="CPX3"/>
      <c r="CPY3"/>
      <c r="CPZ3"/>
      <c r="CQA3"/>
      <c r="CQB3"/>
      <c r="CQC3"/>
      <c r="CQD3"/>
      <c r="CQE3"/>
      <c r="CQF3"/>
      <c r="CQG3"/>
      <c r="CQH3"/>
      <c r="CQI3"/>
      <c r="CQJ3"/>
      <c r="CQK3"/>
      <c r="CQL3"/>
      <c r="CQM3"/>
      <c r="CQN3"/>
      <c r="CQO3"/>
      <c r="CQP3"/>
      <c r="CQQ3"/>
      <c r="CQR3"/>
      <c r="CQS3"/>
      <c r="CQT3"/>
      <c r="CQU3"/>
      <c r="CQV3"/>
      <c r="CQW3"/>
      <c r="CQX3"/>
      <c r="CQY3"/>
      <c r="CQZ3"/>
      <c r="CRA3"/>
      <c r="CRB3"/>
      <c r="CRC3"/>
      <c r="CRD3"/>
      <c r="CRE3"/>
      <c r="CRF3"/>
      <c r="CRG3"/>
      <c r="CRH3"/>
      <c r="CRI3"/>
      <c r="CRJ3"/>
      <c r="CRK3"/>
      <c r="CRL3"/>
      <c r="CRM3"/>
      <c r="CRN3"/>
      <c r="CRO3"/>
      <c r="CRP3"/>
      <c r="CRQ3"/>
      <c r="CRR3"/>
      <c r="CRS3"/>
      <c r="CRT3"/>
      <c r="CRU3"/>
      <c r="CRV3"/>
      <c r="CRW3"/>
      <c r="CRX3"/>
      <c r="CRY3"/>
      <c r="CRZ3"/>
      <c r="CSA3"/>
      <c r="CSB3"/>
      <c r="CSC3"/>
      <c r="CSD3"/>
      <c r="CSE3"/>
      <c r="CSF3"/>
      <c r="CSG3"/>
      <c r="CSH3"/>
      <c r="CSI3"/>
      <c r="CSJ3"/>
      <c r="CSK3"/>
      <c r="CSL3"/>
      <c r="CSM3"/>
      <c r="CSN3"/>
      <c r="CSO3"/>
      <c r="CSP3"/>
      <c r="CSQ3"/>
      <c r="CSR3"/>
      <c r="CSS3"/>
      <c r="CST3"/>
      <c r="CSU3"/>
      <c r="CSV3"/>
      <c r="CSW3"/>
      <c r="CSX3"/>
      <c r="CSY3"/>
      <c r="CSZ3"/>
      <c r="CTA3"/>
      <c r="CTB3"/>
      <c r="CTC3"/>
      <c r="CTD3"/>
      <c r="CTE3"/>
      <c r="CTF3"/>
      <c r="CTG3"/>
      <c r="CTH3"/>
      <c r="CTI3"/>
      <c r="CTJ3"/>
      <c r="CTK3"/>
      <c r="CTL3"/>
      <c r="CTM3"/>
      <c r="CTN3"/>
      <c r="CTO3"/>
      <c r="CTP3"/>
      <c r="CTQ3"/>
      <c r="CTR3"/>
      <c r="CTS3"/>
      <c r="CTT3"/>
      <c r="CTU3"/>
      <c r="CTV3"/>
      <c r="CTW3"/>
      <c r="CTX3"/>
      <c r="CTY3"/>
      <c r="CTZ3"/>
      <c r="CUA3"/>
      <c r="CUB3"/>
      <c r="CUC3"/>
      <c r="CUD3"/>
      <c r="CUE3"/>
      <c r="CUF3"/>
      <c r="CUG3"/>
      <c r="CUH3"/>
      <c r="CUI3"/>
      <c r="CUJ3"/>
      <c r="CUK3"/>
      <c r="CUL3"/>
      <c r="CUM3"/>
      <c r="CUN3"/>
      <c r="CUO3"/>
      <c r="CUP3"/>
      <c r="CUQ3"/>
      <c r="CUR3"/>
      <c r="CUS3"/>
      <c r="CUT3"/>
      <c r="CUU3"/>
      <c r="CUV3"/>
      <c r="CUW3"/>
      <c r="CUX3"/>
      <c r="CUY3"/>
      <c r="CUZ3"/>
      <c r="CVA3"/>
      <c r="CVB3"/>
      <c r="CVC3"/>
      <c r="CVD3"/>
      <c r="CVE3"/>
      <c r="CVF3"/>
      <c r="CVG3"/>
      <c r="CVH3"/>
      <c r="CVI3"/>
      <c r="CVJ3"/>
      <c r="CVK3"/>
      <c r="CVL3"/>
      <c r="CVM3"/>
      <c r="CVN3"/>
      <c r="CVO3"/>
      <c r="CVP3"/>
      <c r="CVQ3"/>
      <c r="CVR3"/>
      <c r="CVS3"/>
      <c r="CVT3"/>
      <c r="CVU3"/>
      <c r="CVV3"/>
      <c r="CVW3"/>
      <c r="CVX3"/>
      <c r="CVY3"/>
      <c r="CVZ3"/>
      <c r="CWA3"/>
      <c r="CWB3"/>
      <c r="CWC3"/>
      <c r="CWD3"/>
      <c r="CWE3"/>
      <c r="CWF3"/>
      <c r="CWG3"/>
      <c r="CWH3"/>
      <c r="CWI3"/>
      <c r="CWJ3"/>
      <c r="CWK3"/>
      <c r="CWL3"/>
      <c r="CWM3"/>
      <c r="CWN3"/>
      <c r="CWO3"/>
      <c r="CWP3"/>
      <c r="CWQ3"/>
      <c r="CWR3"/>
      <c r="CWS3"/>
      <c r="CWT3"/>
      <c r="CWU3"/>
      <c r="CWV3"/>
      <c r="CWW3"/>
      <c r="CWX3"/>
      <c r="CWY3"/>
      <c r="CWZ3"/>
      <c r="CXA3"/>
      <c r="CXB3"/>
      <c r="CXC3"/>
      <c r="CXD3"/>
      <c r="CXE3"/>
      <c r="CXF3"/>
      <c r="CXG3"/>
      <c r="CXH3"/>
      <c r="CXI3"/>
      <c r="CXJ3"/>
      <c r="CXK3"/>
      <c r="CXL3"/>
      <c r="CXM3"/>
      <c r="CXN3"/>
      <c r="CXO3"/>
      <c r="CXP3"/>
      <c r="CXQ3"/>
      <c r="CXR3"/>
      <c r="CXS3"/>
      <c r="CXT3"/>
      <c r="CXU3"/>
      <c r="CXV3"/>
      <c r="CXW3"/>
      <c r="CXX3"/>
      <c r="CXY3"/>
      <c r="CXZ3"/>
      <c r="CYA3"/>
      <c r="CYB3"/>
      <c r="CYC3"/>
      <c r="CYD3"/>
      <c r="CYE3"/>
      <c r="CYF3"/>
      <c r="CYG3"/>
      <c r="CYH3"/>
      <c r="CYI3"/>
      <c r="CYJ3"/>
      <c r="CYK3"/>
      <c r="CYL3"/>
      <c r="CYM3"/>
      <c r="CYN3"/>
      <c r="CYO3"/>
      <c r="CYP3"/>
      <c r="CYQ3"/>
      <c r="CYR3"/>
      <c r="CYS3"/>
      <c r="CYT3"/>
      <c r="CYU3"/>
      <c r="CYV3"/>
      <c r="CYW3"/>
      <c r="CYX3"/>
      <c r="CYY3"/>
      <c r="CYZ3"/>
      <c r="CZA3"/>
      <c r="CZB3"/>
      <c r="CZC3"/>
      <c r="CZD3"/>
      <c r="CZE3"/>
      <c r="CZF3"/>
      <c r="CZG3"/>
      <c r="CZH3"/>
      <c r="CZI3"/>
      <c r="CZJ3"/>
      <c r="CZK3"/>
      <c r="CZL3"/>
      <c r="CZM3"/>
      <c r="CZN3"/>
      <c r="CZO3"/>
      <c r="CZP3"/>
      <c r="CZQ3"/>
      <c r="CZR3"/>
      <c r="CZS3"/>
      <c r="CZT3"/>
      <c r="CZU3"/>
      <c r="CZV3"/>
      <c r="CZW3"/>
      <c r="CZX3"/>
      <c r="CZY3"/>
      <c r="CZZ3"/>
      <c r="DAA3"/>
      <c r="DAB3"/>
      <c r="DAC3"/>
      <c r="DAD3"/>
      <c r="DAE3"/>
      <c r="DAF3"/>
      <c r="DAG3"/>
      <c r="DAH3"/>
      <c r="DAI3"/>
      <c r="DAJ3"/>
      <c r="DAK3"/>
      <c r="DAL3"/>
      <c r="DAM3"/>
      <c r="DAN3"/>
      <c r="DAO3"/>
      <c r="DAP3"/>
      <c r="DAQ3"/>
      <c r="DAR3"/>
      <c r="DAS3"/>
      <c r="DAT3"/>
      <c r="DAU3"/>
      <c r="DAV3"/>
      <c r="DAW3"/>
      <c r="DAX3"/>
      <c r="DAY3"/>
      <c r="DAZ3"/>
      <c r="DBA3"/>
      <c r="DBB3"/>
      <c r="DBC3"/>
      <c r="DBD3"/>
      <c r="DBE3"/>
      <c r="DBF3"/>
      <c r="DBG3"/>
      <c r="DBH3"/>
      <c r="DBI3"/>
      <c r="DBJ3"/>
      <c r="DBK3"/>
      <c r="DBL3"/>
      <c r="DBM3"/>
      <c r="DBN3"/>
      <c r="DBO3"/>
      <c r="DBP3"/>
      <c r="DBQ3"/>
      <c r="DBR3"/>
      <c r="DBS3"/>
      <c r="DBT3"/>
      <c r="DBU3"/>
      <c r="DBV3"/>
      <c r="DBW3"/>
      <c r="DBX3"/>
      <c r="DBY3"/>
      <c r="DBZ3"/>
      <c r="DCA3"/>
      <c r="DCB3"/>
      <c r="DCC3"/>
      <c r="DCD3"/>
      <c r="DCE3"/>
      <c r="DCF3"/>
      <c r="DCG3"/>
      <c r="DCH3"/>
      <c r="DCI3"/>
      <c r="DCJ3"/>
      <c r="DCK3"/>
      <c r="DCL3"/>
      <c r="DCM3"/>
      <c r="DCN3"/>
      <c r="DCO3"/>
      <c r="DCP3"/>
      <c r="DCQ3"/>
      <c r="DCR3"/>
      <c r="DCS3"/>
      <c r="DCT3"/>
      <c r="DCU3"/>
      <c r="DCV3"/>
      <c r="DCW3"/>
      <c r="DCX3"/>
      <c r="DCY3"/>
      <c r="DCZ3"/>
      <c r="DDA3"/>
      <c r="DDB3"/>
      <c r="DDC3"/>
      <c r="DDD3"/>
      <c r="DDE3"/>
      <c r="DDF3"/>
      <c r="DDG3"/>
      <c r="DDH3"/>
      <c r="DDI3"/>
      <c r="DDJ3"/>
      <c r="DDK3"/>
      <c r="DDL3"/>
      <c r="DDM3"/>
      <c r="DDN3"/>
      <c r="DDO3"/>
      <c r="DDP3"/>
      <c r="DDQ3"/>
      <c r="DDR3"/>
      <c r="DDS3"/>
      <c r="DDT3"/>
      <c r="DDU3"/>
      <c r="DDV3"/>
      <c r="DDW3"/>
      <c r="DDX3"/>
      <c r="DDY3"/>
      <c r="DDZ3"/>
      <c r="DEA3"/>
      <c r="DEB3"/>
      <c r="DEC3"/>
      <c r="DED3"/>
      <c r="DEE3"/>
      <c r="DEF3"/>
      <c r="DEG3"/>
      <c r="DEH3"/>
      <c r="DEI3"/>
      <c r="DEJ3"/>
      <c r="DEK3"/>
      <c r="DEL3"/>
      <c r="DEM3"/>
      <c r="DEN3"/>
      <c r="DEO3"/>
      <c r="DEP3"/>
      <c r="DEQ3"/>
      <c r="DER3"/>
      <c r="DES3"/>
      <c r="DET3"/>
      <c r="DEU3"/>
      <c r="DEV3"/>
      <c r="DEW3"/>
      <c r="DEX3"/>
      <c r="DEY3"/>
      <c r="DEZ3"/>
      <c r="DFA3"/>
      <c r="DFB3"/>
      <c r="DFC3"/>
      <c r="DFD3"/>
      <c r="DFE3"/>
      <c r="DFF3"/>
      <c r="DFG3"/>
      <c r="DFH3"/>
      <c r="DFI3"/>
      <c r="DFJ3"/>
      <c r="DFK3"/>
      <c r="DFL3"/>
      <c r="DFM3"/>
      <c r="DFN3"/>
      <c r="DFO3"/>
      <c r="DFP3"/>
      <c r="DFQ3"/>
      <c r="DFR3"/>
      <c r="DFS3"/>
      <c r="DFT3"/>
      <c r="DFU3"/>
      <c r="DFV3"/>
      <c r="DFW3"/>
      <c r="DFX3"/>
      <c r="DFY3"/>
      <c r="DFZ3"/>
      <c r="DGA3"/>
      <c r="DGB3"/>
      <c r="DGC3"/>
      <c r="DGD3"/>
      <c r="DGE3"/>
      <c r="DGF3"/>
      <c r="DGG3"/>
      <c r="DGH3"/>
      <c r="DGI3"/>
      <c r="DGJ3"/>
      <c r="DGK3"/>
      <c r="DGL3"/>
      <c r="DGM3"/>
      <c r="DGN3"/>
      <c r="DGO3"/>
      <c r="DGP3"/>
      <c r="DGQ3"/>
      <c r="DGR3"/>
      <c r="DGS3"/>
      <c r="DGT3"/>
      <c r="DGU3"/>
      <c r="DGV3"/>
      <c r="DGW3"/>
      <c r="DGX3"/>
      <c r="DGY3"/>
      <c r="DGZ3"/>
      <c r="DHA3"/>
      <c r="DHB3"/>
      <c r="DHC3"/>
      <c r="DHD3"/>
      <c r="DHE3"/>
      <c r="DHF3"/>
      <c r="DHG3"/>
      <c r="DHH3"/>
      <c r="DHI3"/>
      <c r="DHJ3"/>
      <c r="DHK3"/>
      <c r="DHL3"/>
      <c r="DHM3"/>
      <c r="DHN3"/>
      <c r="DHO3"/>
      <c r="DHP3"/>
      <c r="DHQ3"/>
      <c r="DHR3"/>
      <c r="DHS3"/>
      <c r="DHT3"/>
      <c r="DHU3"/>
      <c r="DHV3"/>
      <c r="DHW3"/>
      <c r="DHX3"/>
      <c r="DHY3"/>
      <c r="DHZ3"/>
      <c r="DIA3"/>
      <c r="DIB3"/>
      <c r="DIC3"/>
      <c r="DID3"/>
      <c r="DIE3"/>
      <c r="DIF3"/>
      <c r="DIG3"/>
      <c r="DIH3"/>
      <c r="DII3"/>
      <c r="DIJ3"/>
      <c r="DIK3"/>
      <c r="DIL3"/>
      <c r="DIM3"/>
      <c r="DIN3"/>
      <c r="DIO3"/>
      <c r="DIP3"/>
      <c r="DIQ3"/>
      <c r="DIR3"/>
      <c r="DIS3"/>
      <c r="DIT3"/>
      <c r="DIU3"/>
      <c r="DIV3"/>
      <c r="DIW3"/>
      <c r="DIX3"/>
      <c r="DIY3"/>
      <c r="DIZ3"/>
      <c r="DJA3"/>
      <c r="DJB3"/>
      <c r="DJC3"/>
      <c r="DJD3"/>
      <c r="DJE3"/>
      <c r="DJF3"/>
      <c r="DJG3"/>
      <c r="DJH3"/>
      <c r="DJI3"/>
      <c r="DJJ3"/>
      <c r="DJK3"/>
      <c r="DJL3"/>
      <c r="DJM3"/>
      <c r="DJN3"/>
      <c r="DJO3"/>
      <c r="DJP3"/>
      <c r="DJQ3"/>
      <c r="DJR3"/>
      <c r="DJS3"/>
      <c r="DJT3"/>
      <c r="DJU3"/>
      <c r="DJV3"/>
      <c r="DJW3"/>
      <c r="DJX3"/>
      <c r="DJY3"/>
      <c r="DJZ3"/>
      <c r="DKA3"/>
      <c r="DKB3"/>
      <c r="DKC3"/>
      <c r="DKD3"/>
      <c r="DKE3"/>
      <c r="DKF3"/>
      <c r="DKG3"/>
      <c r="DKH3"/>
      <c r="DKI3"/>
      <c r="DKJ3"/>
      <c r="DKK3"/>
      <c r="DKL3"/>
      <c r="DKM3"/>
      <c r="DKN3"/>
      <c r="DKO3"/>
      <c r="DKP3"/>
      <c r="DKQ3"/>
      <c r="DKR3"/>
      <c r="DKS3"/>
      <c r="DKT3"/>
      <c r="DKU3"/>
      <c r="DKV3"/>
      <c r="DKW3"/>
      <c r="DKX3"/>
      <c r="DKY3"/>
      <c r="DKZ3"/>
      <c r="DLA3"/>
      <c r="DLB3"/>
      <c r="DLC3"/>
      <c r="DLD3"/>
      <c r="DLE3"/>
      <c r="DLF3"/>
      <c r="DLG3"/>
      <c r="DLH3"/>
      <c r="DLI3"/>
      <c r="DLJ3"/>
      <c r="DLK3"/>
      <c r="DLL3"/>
      <c r="DLM3"/>
      <c r="DLN3"/>
      <c r="DLO3"/>
      <c r="DLP3"/>
      <c r="DLQ3"/>
      <c r="DLR3"/>
      <c r="DLS3"/>
      <c r="DLT3"/>
      <c r="DLU3"/>
      <c r="DLV3"/>
      <c r="DLW3"/>
      <c r="DLX3"/>
      <c r="DLY3"/>
      <c r="DLZ3"/>
      <c r="DMA3"/>
      <c r="DMB3"/>
      <c r="DMC3"/>
      <c r="DMD3"/>
      <c r="DME3"/>
      <c r="DMF3"/>
      <c r="DMG3"/>
      <c r="DMH3"/>
      <c r="DMI3"/>
      <c r="DMJ3"/>
      <c r="DMK3"/>
      <c r="DML3"/>
      <c r="DMM3"/>
      <c r="DMN3"/>
      <c r="DMO3"/>
      <c r="DMP3"/>
      <c r="DMQ3"/>
      <c r="DMR3"/>
      <c r="DMS3"/>
      <c r="DMT3"/>
      <c r="DMU3"/>
      <c r="DMV3"/>
      <c r="DMW3"/>
      <c r="DMX3"/>
      <c r="DMY3"/>
      <c r="DMZ3"/>
      <c r="DNA3"/>
      <c r="DNB3"/>
      <c r="DNC3"/>
      <c r="DND3"/>
      <c r="DNE3"/>
      <c r="DNF3"/>
      <c r="DNG3"/>
      <c r="DNH3"/>
      <c r="DNI3"/>
      <c r="DNJ3"/>
      <c r="DNK3"/>
      <c r="DNL3"/>
      <c r="DNM3"/>
      <c r="DNN3"/>
      <c r="DNO3"/>
      <c r="DNP3"/>
      <c r="DNQ3"/>
      <c r="DNR3"/>
      <c r="DNS3"/>
      <c r="DNT3"/>
      <c r="DNU3"/>
      <c r="DNV3"/>
      <c r="DNW3"/>
      <c r="DNX3"/>
      <c r="DNY3"/>
      <c r="DNZ3"/>
      <c r="DOA3"/>
      <c r="DOB3"/>
      <c r="DOC3"/>
      <c r="DOD3"/>
      <c r="DOE3"/>
      <c r="DOF3"/>
      <c r="DOG3"/>
      <c r="DOH3"/>
      <c r="DOI3"/>
      <c r="DOJ3"/>
      <c r="DOK3"/>
      <c r="DOL3"/>
      <c r="DOM3"/>
      <c r="DON3"/>
      <c r="DOO3"/>
      <c r="DOP3"/>
      <c r="DOQ3"/>
      <c r="DOR3"/>
      <c r="DOS3"/>
      <c r="DOT3"/>
      <c r="DOU3"/>
      <c r="DOV3"/>
      <c r="DOW3"/>
      <c r="DOX3"/>
      <c r="DOY3"/>
      <c r="DOZ3"/>
      <c r="DPA3"/>
      <c r="DPB3"/>
      <c r="DPC3"/>
      <c r="DPD3"/>
      <c r="DPE3"/>
      <c r="DPF3"/>
      <c r="DPG3"/>
      <c r="DPH3"/>
      <c r="DPI3"/>
      <c r="DPJ3"/>
      <c r="DPK3"/>
      <c r="DPL3"/>
      <c r="DPM3"/>
      <c r="DPN3"/>
      <c r="DPO3"/>
      <c r="DPP3"/>
      <c r="DPQ3"/>
      <c r="DPR3"/>
      <c r="DPS3"/>
      <c r="DPT3"/>
      <c r="DPU3"/>
      <c r="DPV3"/>
      <c r="DPW3"/>
      <c r="DPX3"/>
      <c r="DPY3"/>
      <c r="DPZ3"/>
      <c r="DQA3"/>
      <c r="DQB3"/>
      <c r="DQC3"/>
      <c r="DQD3"/>
      <c r="DQE3"/>
      <c r="DQF3"/>
      <c r="DQG3"/>
      <c r="DQH3"/>
      <c r="DQI3"/>
      <c r="DQJ3"/>
      <c r="DQK3"/>
      <c r="DQL3"/>
      <c r="DQM3"/>
      <c r="DQN3"/>
      <c r="DQO3"/>
      <c r="DQP3"/>
      <c r="DQQ3"/>
      <c r="DQR3"/>
      <c r="DQS3"/>
      <c r="DQT3"/>
      <c r="DQU3"/>
      <c r="DQV3"/>
      <c r="DQW3"/>
      <c r="DQX3"/>
      <c r="DQY3"/>
      <c r="DQZ3"/>
      <c r="DRA3"/>
      <c r="DRB3"/>
      <c r="DRC3"/>
      <c r="DRD3"/>
      <c r="DRE3"/>
      <c r="DRF3"/>
      <c r="DRG3"/>
      <c r="DRH3"/>
      <c r="DRI3"/>
      <c r="DRJ3"/>
      <c r="DRK3"/>
      <c r="DRL3"/>
      <c r="DRM3"/>
      <c r="DRN3"/>
      <c r="DRO3"/>
      <c r="DRP3"/>
      <c r="DRQ3"/>
      <c r="DRR3"/>
      <c r="DRS3"/>
      <c r="DRT3"/>
      <c r="DRU3"/>
      <c r="DRV3"/>
      <c r="DRW3"/>
      <c r="DRX3"/>
      <c r="DRY3"/>
      <c r="DRZ3"/>
      <c r="DSA3"/>
      <c r="DSB3"/>
      <c r="DSC3"/>
      <c r="DSD3"/>
      <c r="DSE3"/>
      <c r="DSF3"/>
      <c r="DSG3"/>
      <c r="DSH3"/>
      <c r="DSI3"/>
      <c r="DSJ3"/>
      <c r="DSK3"/>
      <c r="DSL3"/>
      <c r="DSM3"/>
      <c r="DSN3"/>
      <c r="DSO3"/>
      <c r="DSP3"/>
      <c r="DSQ3"/>
      <c r="DSR3"/>
      <c r="DSS3"/>
      <c r="DST3"/>
      <c r="DSU3"/>
      <c r="DSV3"/>
      <c r="DSW3"/>
      <c r="DSX3"/>
      <c r="DSY3"/>
      <c r="DSZ3"/>
      <c r="DTA3"/>
      <c r="DTB3"/>
      <c r="DTC3"/>
      <c r="DTD3"/>
      <c r="DTE3"/>
      <c r="DTF3"/>
      <c r="DTG3"/>
      <c r="DTH3"/>
      <c r="DTI3"/>
      <c r="DTJ3"/>
      <c r="DTK3"/>
      <c r="DTL3"/>
      <c r="DTM3"/>
      <c r="DTN3"/>
      <c r="DTO3"/>
      <c r="DTP3"/>
      <c r="DTQ3"/>
      <c r="DTR3"/>
      <c r="DTS3"/>
      <c r="DTT3"/>
      <c r="DTU3"/>
      <c r="DTV3"/>
      <c r="DTW3"/>
      <c r="DTX3"/>
      <c r="DTY3"/>
      <c r="DTZ3"/>
      <c r="DUA3"/>
      <c r="DUB3"/>
      <c r="DUC3"/>
      <c r="DUD3"/>
      <c r="DUE3"/>
      <c r="DUF3"/>
      <c r="DUG3"/>
      <c r="DUH3"/>
      <c r="DUI3"/>
      <c r="DUJ3"/>
      <c r="DUK3"/>
      <c r="DUL3"/>
      <c r="DUM3"/>
      <c r="DUN3"/>
      <c r="DUO3"/>
      <c r="DUP3"/>
      <c r="DUQ3"/>
      <c r="DUR3"/>
      <c r="DUS3"/>
      <c r="DUT3"/>
      <c r="DUU3"/>
      <c r="DUV3"/>
      <c r="DUW3"/>
      <c r="DUX3"/>
      <c r="DUY3"/>
      <c r="DUZ3"/>
      <c r="DVA3"/>
      <c r="DVB3"/>
      <c r="DVC3"/>
      <c r="DVD3"/>
      <c r="DVE3"/>
      <c r="DVF3"/>
      <c r="DVG3"/>
      <c r="DVH3"/>
      <c r="DVI3"/>
      <c r="DVJ3"/>
      <c r="DVK3"/>
      <c r="DVL3"/>
      <c r="DVM3"/>
      <c r="DVN3"/>
      <c r="DVO3"/>
      <c r="DVP3"/>
      <c r="DVQ3"/>
      <c r="DVR3"/>
      <c r="DVS3"/>
      <c r="DVT3"/>
      <c r="DVU3"/>
      <c r="DVV3"/>
      <c r="DVW3"/>
      <c r="DVX3"/>
      <c r="DVY3"/>
      <c r="DVZ3"/>
      <c r="DWA3"/>
      <c r="DWB3"/>
      <c r="DWC3"/>
      <c r="DWD3"/>
      <c r="DWE3"/>
      <c r="DWF3"/>
      <c r="DWG3"/>
      <c r="DWH3"/>
      <c r="DWI3"/>
      <c r="DWJ3"/>
      <c r="DWK3"/>
      <c r="DWL3"/>
      <c r="DWM3"/>
      <c r="DWN3"/>
      <c r="DWO3"/>
      <c r="DWP3"/>
      <c r="DWQ3"/>
      <c r="DWR3"/>
      <c r="DWS3"/>
      <c r="DWT3"/>
      <c r="DWU3"/>
      <c r="DWV3"/>
      <c r="DWW3"/>
      <c r="DWX3"/>
      <c r="DWY3"/>
      <c r="DWZ3"/>
      <c r="DXA3"/>
      <c r="DXB3"/>
      <c r="DXC3"/>
      <c r="DXD3"/>
      <c r="DXE3"/>
      <c r="DXF3"/>
      <c r="DXG3"/>
      <c r="DXH3"/>
      <c r="DXI3"/>
      <c r="DXJ3"/>
      <c r="DXK3"/>
      <c r="DXL3"/>
      <c r="DXM3"/>
      <c r="DXN3"/>
      <c r="DXO3"/>
      <c r="DXP3"/>
      <c r="DXQ3"/>
      <c r="DXR3"/>
      <c r="DXS3"/>
      <c r="DXT3"/>
      <c r="DXU3"/>
      <c r="DXV3"/>
      <c r="DXW3"/>
      <c r="DXX3"/>
      <c r="DXY3"/>
      <c r="DXZ3"/>
      <c r="DYA3"/>
      <c r="DYB3"/>
      <c r="DYC3"/>
      <c r="DYD3"/>
      <c r="DYE3"/>
      <c r="DYF3"/>
      <c r="DYG3"/>
      <c r="DYH3"/>
      <c r="DYI3"/>
      <c r="DYJ3"/>
      <c r="DYK3"/>
      <c r="DYL3"/>
      <c r="DYM3"/>
      <c r="DYN3"/>
      <c r="DYO3"/>
      <c r="DYP3"/>
      <c r="DYQ3"/>
      <c r="DYR3"/>
      <c r="DYS3"/>
      <c r="DYT3"/>
      <c r="DYU3"/>
      <c r="DYV3"/>
      <c r="DYW3"/>
      <c r="DYX3"/>
      <c r="DYY3"/>
      <c r="DYZ3"/>
      <c r="DZA3"/>
      <c r="DZB3"/>
      <c r="DZC3"/>
      <c r="DZD3"/>
      <c r="DZE3"/>
      <c r="DZF3"/>
      <c r="DZG3"/>
      <c r="DZH3"/>
      <c r="DZI3"/>
      <c r="DZJ3"/>
      <c r="DZK3"/>
      <c r="DZL3"/>
      <c r="DZM3"/>
      <c r="DZN3"/>
      <c r="DZO3"/>
      <c r="DZP3"/>
      <c r="DZQ3"/>
      <c r="DZR3"/>
      <c r="DZS3"/>
      <c r="DZT3"/>
      <c r="DZU3"/>
      <c r="DZV3"/>
      <c r="DZW3"/>
      <c r="DZX3"/>
      <c r="DZY3"/>
      <c r="DZZ3"/>
      <c r="EAA3"/>
      <c r="EAB3"/>
      <c r="EAC3"/>
      <c r="EAD3"/>
      <c r="EAE3"/>
      <c r="EAF3"/>
      <c r="EAG3"/>
      <c r="EAH3"/>
      <c r="EAI3"/>
      <c r="EAJ3"/>
      <c r="EAK3"/>
      <c r="EAL3"/>
      <c r="EAM3"/>
      <c r="EAN3"/>
      <c r="EAO3"/>
      <c r="EAP3"/>
      <c r="EAQ3"/>
      <c r="EAR3"/>
      <c r="EAS3"/>
      <c r="EAT3"/>
      <c r="EAU3"/>
      <c r="EAV3"/>
      <c r="EAW3"/>
      <c r="EAX3"/>
      <c r="EAY3"/>
      <c r="EAZ3"/>
      <c r="EBA3"/>
      <c r="EBB3"/>
      <c r="EBC3"/>
      <c r="EBD3"/>
      <c r="EBE3"/>
      <c r="EBF3"/>
      <c r="EBG3"/>
      <c r="EBH3"/>
      <c r="EBI3"/>
      <c r="EBJ3"/>
      <c r="EBK3"/>
      <c r="EBL3"/>
      <c r="EBM3"/>
      <c r="EBN3"/>
      <c r="EBO3"/>
      <c r="EBP3"/>
      <c r="EBQ3"/>
      <c r="EBR3"/>
      <c r="EBS3"/>
      <c r="EBT3"/>
      <c r="EBU3"/>
      <c r="EBV3"/>
      <c r="EBW3"/>
      <c r="EBX3"/>
      <c r="EBY3"/>
      <c r="EBZ3"/>
      <c r="ECA3"/>
      <c r="ECB3"/>
      <c r="ECC3"/>
      <c r="ECD3"/>
      <c r="ECE3"/>
      <c r="ECF3"/>
      <c r="ECG3"/>
      <c r="ECH3"/>
      <c r="ECI3"/>
      <c r="ECJ3"/>
      <c r="ECK3"/>
      <c r="ECL3"/>
      <c r="ECM3"/>
      <c r="ECN3"/>
      <c r="ECO3"/>
      <c r="ECP3"/>
      <c r="ECQ3"/>
      <c r="ECR3"/>
      <c r="ECS3"/>
      <c r="ECT3"/>
      <c r="ECU3"/>
      <c r="ECV3"/>
      <c r="ECW3"/>
      <c r="ECX3"/>
      <c r="ECY3"/>
      <c r="ECZ3"/>
      <c r="EDA3"/>
      <c r="EDB3"/>
      <c r="EDC3"/>
      <c r="EDD3"/>
      <c r="EDE3"/>
      <c r="EDF3"/>
      <c r="EDG3"/>
      <c r="EDH3"/>
      <c r="EDI3"/>
      <c r="EDJ3"/>
      <c r="EDK3"/>
      <c r="EDL3"/>
      <c r="EDM3"/>
      <c r="EDN3"/>
      <c r="EDO3"/>
      <c r="EDP3"/>
      <c r="EDQ3"/>
      <c r="EDR3"/>
      <c r="EDS3"/>
      <c r="EDT3"/>
      <c r="EDU3"/>
      <c r="EDV3"/>
      <c r="EDW3"/>
      <c r="EDX3"/>
      <c r="EDY3"/>
      <c r="EDZ3"/>
      <c r="EEA3"/>
      <c r="EEB3"/>
      <c r="EEC3"/>
      <c r="EED3"/>
      <c r="EEE3"/>
      <c r="EEF3"/>
      <c r="EEG3"/>
      <c r="EEH3"/>
      <c r="EEI3"/>
      <c r="EEJ3"/>
      <c r="EEK3"/>
      <c r="EEL3"/>
      <c r="EEM3"/>
      <c r="EEN3"/>
      <c r="EEO3"/>
      <c r="EEP3"/>
      <c r="EEQ3"/>
      <c r="EER3"/>
      <c r="EES3"/>
      <c r="EET3"/>
      <c r="EEU3"/>
      <c r="EEV3"/>
      <c r="EEW3"/>
      <c r="EEX3"/>
      <c r="EEY3"/>
      <c r="EEZ3"/>
      <c r="EFA3"/>
      <c r="EFB3"/>
      <c r="EFC3"/>
      <c r="EFD3"/>
      <c r="EFE3"/>
      <c r="EFF3"/>
      <c r="EFG3"/>
      <c r="EFH3"/>
      <c r="EFI3"/>
      <c r="EFJ3"/>
      <c r="EFK3"/>
      <c r="EFL3"/>
      <c r="EFM3"/>
      <c r="EFN3"/>
      <c r="EFO3"/>
      <c r="EFP3"/>
      <c r="EFQ3"/>
      <c r="EFR3"/>
      <c r="EFS3"/>
      <c r="EFT3"/>
      <c r="EFU3"/>
      <c r="EFV3"/>
      <c r="EFW3"/>
      <c r="EFX3"/>
      <c r="EFY3"/>
      <c r="EFZ3"/>
      <c r="EGA3"/>
      <c r="EGB3"/>
      <c r="EGC3"/>
      <c r="EGD3"/>
      <c r="EGE3"/>
      <c r="EGF3"/>
      <c r="EGG3"/>
      <c r="EGH3"/>
      <c r="EGI3"/>
      <c r="EGJ3"/>
      <c r="EGK3"/>
      <c r="EGL3"/>
      <c r="EGM3"/>
      <c r="EGN3"/>
      <c r="EGO3"/>
      <c r="EGP3"/>
      <c r="EGQ3"/>
      <c r="EGR3"/>
      <c r="EGS3"/>
      <c r="EGT3"/>
      <c r="EGU3"/>
      <c r="EGV3"/>
      <c r="EGW3"/>
      <c r="EGX3"/>
      <c r="EGY3"/>
      <c r="EGZ3"/>
      <c r="EHA3"/>
      <c r="EHB3"/>
      <c r="EHC3"/>
      <c r="EHD3"/>
      <c r="EHE3"/>
      <c r="EHF3"/>
      <c r="EHG3"/>
      <c r="EHH3"/>
      <c r="EHI3"/>
      <c r="EHJ3"/>
      <c r="EHK3"/>
      <c r="EHL3"/>
      <c r="EHM3"/>
      <c r="EHN3"/>
      <c r="EHO3"/>
      <c r="EHP3"/>
      <c r="EHQ3"/>
      <c r="EHR3"/>
      <c r="EHS3"/>
      <c r="EHT3"/>
      <c r="EHU3"/>
      <c r="EHV3"/>
      <c r="EHW3"/>
      <c r="EHX3"/>
      <c r="EHY3"/>
      <c r="EHZ3"/>
      <c r="EIA3"/>
      <c r="EIB3"/>
      <c r="EIC3"/>
      <c r="EID3"/>
      <c r="EIE3"/>
      <c r="EIF3"/>
      <c r="EIG3"/>
      <c r="EIH3"/>
      <c r="EII3"/>
      <c r="EIJ3"/>
      <c r="EIK3"/>
      <c r="EIL3"/>
      <c r="EIM3"/>
      <c r="EIN3"/>
      <c r="EIO3"/>
      <c r="EIP3"/>
      <c r="EIQ3"/>
      <c r="EIR3"/>
      <c r="EIS3"/>
      <c r="EIT3"/>
      <c r="EIU3"/>
      <c r="EIV3"/>
      <c r="EIW3"/>
      <c r="EIX3"/>
      <c r="EIY3"/>
      <c r="EIZ3"/>
      <c r="EJA3"/>
      <c r="EJB3"/>
      <c r="EJC3"/>
      <c r="EJD3"/>
      <c r="EJE3"/>
      <c r="EJF3"/>
      <c r="EJG3"/>
      <c r="EJH3"/>
      <c r="EJI3"/>
      <c r="EJJ3"/>
      <c r="EJK3"/>
      <c r="EJL3"/>
      <c r="EJM3"/>
      <c r="EJN3"/>
      <c r="EJO3"/>
      <c r="EJP3"/>
      <c r="EJQ3"/>
      <c r="EJR3"/>
      <c r="EJS3"/>
      <c r="EJT3"/>
      <c r="EJU3"/>
      <c r="EJV3"/>
      <c r="EJW3"/>
      <c r="EJX3"/>
      <c r="EJY3"/>
      <c r="EJZ3"/>
      <c r="EKA3"/>
      <c r="EKB3"/>
      <c r="EKC3"/>
      <c r="EKD3"/>
      <c r="EKE3"/>
      <c r="EKF3"/>
      <c r="EKG3"/>
      <c r="EKH3"/>
      <c r="EKI3"/>
      <c r="EKJ3"/>
      <c r="EKK3"/>
      <c r="EKL3"/>
      <c r="EKM3"/>
      <c r="EKN3"/>
      <c r="EKO3"/>
      <c r="EKP3"/>
      <c r="EKQ3"/>
      <c r="EKR3"/>
      <c r="EKS3"/>
      <c r="EKT3"/>
      <c r="EKU3"/>
      <c r="EKV3"/>
      <c r="EKW3"/>
      <c r="EKX3"/>
      <c r="EKY3"/>
      <c r="EKZ3"/>
      <c r="ELA3"/>
      <c r="ELB3"/>
      <c r="ELC3"/>
      <c r="ELD3"/>
      <c r="ELE3"/>
      <c r="ELF3"/>
      <c r="ELG3"/>
      <c r="ELH3"/>
      <c r="ELI3"/>
      <c r="ELJ3"/>
      <c r="ELK3"/>
      <c r="ELL3"/>
      <c r="ELM3"/>
      <c r="ELN3"/>
      <c r="ELO3"/>
      <c r="ELP3"/>
      <c r="ELQ3"/>
      <c r="ELR3"/>
      <c r="ELS3"/>
      <c r="ELT3"/>
      <c r="ELU3"/>
      <c r="ELV3"/>
      <c r="ELW3"/>
      <c r="ELX3"/>
      <c r="ELY3"/>
      <c r="ELZ3"/>
      <c r="EMA3"/>
      <c r="EMB3"/>
      <c r="EMC3"/>
      <c r="EMD3"/>
      <c r="EME3"/>
      <c r="EMF3"/>
      <c r="EMG3"/>
      <c r="EMH3"/>
      <c r="EMI3"/>
      <c r="EMJ3"/>
      <c r="EMK3"/>
      <c r="EML3"/>
      <c r="EMM3"/>
      <c r="EMN3"/>
      <c r="EMO3"/>
      <c r="EMP3"/>
      <c r="EMQ3"/>
      <c r="EMR3"/>
      <c r="EMS3"/>
      <c r="EMT3"/>
      <c r="EMU3"/>
      <c r="EMV3"/>
      <c r="EMW3"/>
      <c r="EMX3"/>
      <c r="EMY3"/>
      <c r="EMZ3"/>
      <c r="ENA3"/>
      <c r="ENB3"/>
      <c r="ENC3"/>
      <c r="END3"/>
      <c r="ENE3"/>
      <c r="ENF3"/>
      <c r="ENG3"/>
      <c r="ENH3"/>
      <c r="ENI3"/>
      <c r="ENJ3"/>
      <c r="ENK3"/>
      <c r="ENL3"/>
      <c r="ENM3"/>
      <c r="ENN3"/>
      <c r="ENO3"/>
      <c r="ENP3"/>
      <c r="ENQ3"/>
      <c r="ENR3"/>
      <c r="ENS3"/>
      <c r="ENT3"/>
      <c r="ENU3"/>
      <c r="ENV3"/>
      <c r="ENW3"/>
      <c r="ENX3"/>
      <c r="ENY3"/>
      <c r="ENZ3"/>
      <c r="EOA3"/>
      <c r="EOB3"/>
      <c r="EOC3"/>
      <c r="EOD3"/>
      <c r="EOE3"/>
      <c r="EOF3"/>
      <c r="EOG3"/>
      <c r="EOH3"/>
      <c r="EOI3"/>
      <c r="EOJ3"/>
      <c r="EOK3"/>
      <c r="EOL3"/>
      <c r="EOM3"/>
      <c r="EON3"/>
      <c r="EOO3"/>
      <c r="EOP3"/>
      <c r="EOQ3"/>
      <c r="EOR3"/>
      <c r="EOS3"/>
      <c r="EOT3"/>
      <c r="EOU3"/>
      <c r="EOV3"/>
      <c r="EOW3"/>
      <c r="EOX3"/>
      <c r="EOY3"/>
      <c r="EOZ3"/>
      <c r="EPA3"/>
      <c r="EPB3"/>
      <c r="EPC3"/>
      <c r="EPD3"/>
      <c r="EPE3"/>
      <c r="EPF3"/>
      <c r="EPG3"/>
      <c r="EPH3"/>
      <c r="EPI3"/>
      <c r="EPJ3"/>
      <c r="EPK3"/>
      <c r="EPL3"/>
      <c r="EPM3"/>
      <c r="EPN3"/>
      <c r="EPO3"/>
      <c r="EPP3"/>
      <c r="EPQ3"/>
      <c r="EPR3"/>
      <c r="EPS3"/>
      <c r="EPT3"/>
      <c r="EPU3"/>
      <c r="EPV3"/>
      <c r="EPW3"/>
      <c r="EPX3"/>
      <c r="EPY3"/>
      <c r="EPZ3"/>
      <c r="EQA3"/>
      <c r="EQB3"/>
      <c r="EQC3"/>
      <c r="EQD3"/>
      <c r="EQE3"/>
      <c r="EQF3"/>
      <c r="EQG3"/>
      <c r="EQH3"/>
      <c r="EQI3"/>
      <c r="EQJ3"/>
      <c r="EQK3"/>
      <c r="EQL3"/>
      <c r="EQM3"/>
      <c r="EQN3"/>
      <c r="EQO3"/>
      <c r="EQP3"/>
      <c r="EQQ3"/>
      <c r="EQR3"/>
      <c r="EQS3"/>
      <c r="EQT3"/>
      <c r="EQU3"/>
      <c r="EQV3"/>
      <c r="EQW3"/>
      <c r="EQX3"/>
      <c r="EQY3"/>
      <c r="EQZ3"/>
      <c r="ERA3"/>
      <c r="ERB3"/>
      <c r="ERC3"/>
      <c r="ERD3"/>
      <c r="ERE3"/>
      <c r="ERF3"/>
      <c r="ERG3"/>
      <c r="ERH3"/>
      <c r="ERI3"/>
      <c r="ERJ3"/>
      <c r="ERK3"/>
      <c r="ERL3"/>
      <c r="ERM3"/>
      <c r="ERN3"/>
      <c r="ERO3"/>
      <c r="ERP3"/>
      <c r="ERQ3"/>
      <c r="ERR3"/>
      <c r="ERS3"/>
      <c r="ERT3"/>
      <c r="ERU3"/>
      <c r="ERV3"/>
      <c r="ERW3"/>
      <c r="ERX3"/>
      <c r="ERY3"/>
      <c r="ERZ3"/>
      <c r="ESA3"/>
      <c r="ESB3"/>
      <c r="ESC3"/>
      <c r="ESD3"/>
      <c r="ESE3"/>
      <c r="ESF3"/>
      <c r="ESG3"/>
      <c r="ESH3"/>
      <c r="ESI3"/>
      <c r="ESJ3"/>
      <c r="ESK3"/>
      <c r="ESL3"/>
      <c r="ESM3"/>
      <c r="ESN3"/>
      <c r="ESO3"/>
      <c r="ESP3"/>
      <c r="ESQ3"/>
      <c r="ESR3"/>
      <c r="ESS3"/>
      <c r="EST3"/>
      <c r="ESU3"/>
      <c r="ESV3"/>
      <c r="ESW3"/>
      <c r="ESX3"/>
      <c r="ESY3"/>
      <c r="ESZ3"/>
      <c r="ETA3"/>
      <c r="ETB3"/>
      <c r="ETC3"/>
      <c r="ETD3"/>
      <c r="ETE3"/>
      <c r="ETF3"/>
      <c r="ETG3"/>
      <c r="ETH3"/>
      <c r="ETI3"/>
      <c r="ETJ3"/>
      <c r="ETK3"/>
      <c r="ETL3"/>
      <c r="ETM3"/>
      <c r="ETN3"/>
      <c r="ETO3"/>
      <c r="ETP3"/>
      <c r="ETQ3"/>
      <c r="ETR3"/>
      <c r="ETS3"/>
      <c r="ETT3"/>
      <c r="ETU3"/>
      <c r="ETV3"/>
      <c r="ETW3"/>
      <c r="ETX3"/>
      <c r="ETY3"/>
      <c r="ETZ3"/>
      <c r="EUA3"/>
      <c r="EUB3"/>
      <c r="EUC3"/>
      <c r="EUD3"/>
      <c r="EUE3"/>
      <c r="EUF3"/>
      <c r="EUG3"/>
      <c r="EUH3"/>
      <c r="EUI3"/>
      <c r="EUJ3"/>
      <c r="EUK3"/>
      <c r="EUL3"/>
      <c r="EUM3"/>
      <c r="EUN3"/>
      <c r="EUO3"/>
      <c r="EUP3"/>
      <c r="EUQ3"/>
      <c r="EUR3"/>
      <c r="EUS3"/>
      <c r="EUT3"/>
      <c r="EUU3"/>
      <c r="EUV3"/>
      <c r="EUW3"/>
      <c r="EUX3"/>
      <c r="EUY3"/>
      <c r="EUZ3"/>
      <c r="EVA3"/>
      <c r="EVB3"/>
      <c r="EVC3"/>
      <c r="EVD3"/>
      <c r="EVE3"/>
      <c r="EVF3"/>
      <c r="EVG3"/>
      <c r="EVH3"/>
      <c r="EVI3"/>
      <c r="EVJ3"/>
      <c r="EVK3"/>
      <c r="EVL3"/>
      <c r="EVM3"/>
      <c r="EVN3"/>
      <c r="EVO3"/>
      <c r="EVP3"/>
      <c r="EVQ3"/>
      <c r="EVR3"/>
      <c r="EVS3"/>
      <c r="EVT3"/>
      <c r="EVU3"/>
      <c r="EVV3"/>
      <c r="EVW3"/>
      <c r="EVX3"/>
      <c r="EVY3"/>
      <c r="EVZ3"/>
      <c r="EWA3"/>
      <c r="EWB3"/>
      <c r="EWC3"/>
      <c r="EWD3"/>
      <c r="EWE3"/>
      <c r="EWF3"/>
      <c r="EWG3"/>
      <c r="EWH3"/>
      <c r="EWI3"/>
      <c r="EWJ3"/>
      <c r="EWK3"/>
      <c r="EWL3"/>
      <c r="EWM3"/>
      <c r="EWN3"/>
      <c r="EWO3"/>
      <c r="EWP3"/>
      <c r="EWQ3"/>
      <c r="EWR3"/>
      <c r="EWS3"/>
      <c r="EWT3"/>
      <c r="EWU3"/>
      <c r="EWV3"/>
      <c r="EWW3"/>
      <c r="EWX3"/>
      <c r="EWY3"/>
      <c r="EWZ3"/>
      <c r="EXA3"/>
      <c r="EXB3"/>
      <c r="EXC3"/>
      <c r="EXD3"/>
      <c r="EXE3"/>
      <c r="EXF3"/>
      <c r="EXG3"/>
      <c r="EXH3"/>
      <c r="EXI3"/>
      <c r="EXJ3"/>
      <c r="EXK3"/>
      <c r="EXL3"/>
      <c r="EXM3"/>
      <c r="EXN3"/>
      <c r="EXO3"/>
      <c r="EXP3"/>
      <c r="EXQ3"/>
      <c r="EXR3"/>
      <c r="EXS3"/>
      <c r="EXT3"/>
      <c r="EXU3"/>
      <c r="EXV3"/>
      <c r="EXW3"/>
      <c r="EXX3"/>
      <c r="EXY3"/>
      <c r="EXZ3"/>
      <c r="EYA3"/>
      <c r="EYB3"/>
      <c r="EYC3"/>
      <c r="EYD3"/>
      <c r="EYE3"/>
      <c r="EYF3"/>
      <c r="EYG3"/>
      <c r="EYH3"/>
      <c r="EYI3"/>
      <c r="EYJ3"/>
      <c r="EYK3"/>
      <c r="EYL3"/>
      <c r="EYM3"/>
      <c r="EYN3"/>
      <c r="EYO3"/>
      <c r="EYP3"/>
      <c r="EYQ3"/>
      <c r="EYR3"/>
      <c r="EYS3"/>
      <c r="EYT3"/>
      <c r="EYU3"/>
      <c r="EYV3"/>
      <c r="EYW3"/>
      <c r="EYX3"/>
      <c r="EYY3"/>
      <c r="EYZ3"/>
      <c r="EZA3"/>
      <c r="EZB3"/>
      <c r="EZC3"/>
      <c r="EZD3"/>
      <c r="EZE3"/>
      <c r="EZF3"/>
      <c r="EZG3"/>
      <c r="EZH3"/>
      <c r="EZI3"/>
      <c r="EZJ3"/>
      <c r="EZK3"/>
      <c r="EZL3"/>
      <c r="EZM3"/>
      <c r="EZN3"/>
      <c r="EZO3"/>
      <c r="EZP3"/>
      <c r="EZQ3"/>
      <c r="EZR3"/>
      <c r="EZS3"/>
      <c r="EZT3"/>
      <c r="EZU3"/>
      <c r="EZV3"/>
      <c r="EZW3"/>
      <c r="EZX3"/>
      <c r="EZY3"/>
      <c r="EZZ3"/>
      <c r="FAA3"/>
      <c r="FAB3"/>
      <c r="FAC3"/>
      <c r="FAD3"/>
      <c r="FAE3"/>
      <c r="FAF3"/>
      <c r="FAG3"/>
      <c r="FAH3"/>
      <c r="FAI3"/>
      <c r="FAJ3"/>
      <c r="FAK3"/>
      <c r="FAL3"/>
      <c r="FAM3"/>
      <c r="FAN3"/>
      <c r="FAO3"/>
      <c r="FAP3"/>
      <c r="FAQ3"/>
      <c r="FAR3"/>
      <c r="FAS3"/>
      <c r="FAT3"/>
      <c r="FAU3"/>
      <c r="FAV3"/>
      <c r="FAW3"/>
      <c r="FAX3"/>
      <c r="FAY3"/>
      <c r="FAZ3"/>
      <c r="FBA3"/>
      <c r="FBB3"/>
      <c r="FBC3"/>
      <c r="FBD3"/>
      <c r="FBE3"/>
      <c r="FBF3"/>
      <c r="FBG3"/>
      <c r="FBH3"/>
      <c r="FBI3"/>
      <c r="FBJ3"/>
      <c r="FBK3"/>
      <c r="FBL3"/>
      <c r="FBM3"/>
      <c r="FBN3"/>
      <c r="FBO3"/>
      <c r="FBP3"/>
      <c r="FBQ3"/>
      <c r="FBR3"/>
      <c r="FBS3"/>
      <c r="FBT3"/>
      <c r="FBU3"/>
      <c r="FBV3"/>
      <c r="FBW3"/>
      <c r="FBX3"/>
      <c r="FBY3"/>
      <c r="FBZ3"/>
      <c r="FCA3"/>
      <c r="FCB3"/>
      <c r="FCC3"/>
      <c r="FCD3"/>
      <c r="FCE3"/>
      <c r="FCF3"/>
      <c r="FCG3"/>
      <c r="FCH3"/>
      <c r="FCI3"/>
      <c r="FCJ3"/>
      <c r="FCK3"/>
      <c r="FCL3"/>
      <c r="FCM3"/>
      <c r="FCN3"/>
      <c r="FCO3"/>
      <c r="FCP3"/>
      <c r="FCQ3"/>
      <c r="FCR3"/>
      <c r="FCS3"/>
      <c r="FCT3"/>
      <c r="FCU3"/>
      <c r="FCV3"/>
      <c r="FCW3"/>
      <c r="FCX3"/>
      <c r="FCY3"/>
      <c r="FCZ3"/>
      <c r="FDA3"/>
      <c r="FDB3"/>
      <c r="FDC3"/>
      <c r="FDD3"/>
      <c r="FDE3"/>
      <c r="FDF3"/>
      <c r="FDG3"/>
      <c r="FDH3"/>
      <c r="FDI3"/>
      <c r="FDJ3"/>
      <c r="FDK3"/>
      <c r="FDL3"/>
      <c r="FDM3"/>
      <c r="FDN3"/>
      <c r="FDO3"/>
      <c r="FDP3"/>
      <c r="FDQ3"/>
      <c r="FDR3"/>
      <c r="FDS3"/>
      <c r="FDT3"/>
      <c r="FDU3"/>
      <c r="FDV3"/>
      <c r="FDW3"/>
      <c r="FDX3"/>
      <c r="FDY3"/>
      <c r="FDZ3"/>
      <c r="FEA3"/>
      <c r="FEB3"/>
      <c r="FEC3"/>
      <c r="FED3"/>
      <c r="FEE3"/>
      <c r="FEF3"/>
      <c r="FEG3"/>
      <c r="FEH3"/>
      <c r="FEI3"/>
      <c r="FEJ3"/>
      <c r="FEK3"/>
      <c r="FEL3"/>
      <c r="FEM3"/>
      <c r="FEN3"/>
      <c r="FEO3"/>
      <c r="FEP3"/>
      <c r="FEQ3"/>
      <c r="FER3"/>
      <c r="FES3"/>
      <c r="FET3"/>
      <c r="FEU3"/>
      <c r="FEV3"/>
      <c r="FEW3"/>
      <c r="FEX3"/>
      <c r="FEY3"/>
      <c r="FEZ3"/>
      <c r="FFA3"/>
      <c r="FFB3"/>
      <c r="FFC3"/>
      <c r="FFD3"/>
      <c r="FFE3"/>
      <c r="FFF3"/>
      <c r="FFG3"/>
      <c r="FFH3"/>
      <c r="FFI3"/>
      <c r="FFJ3"/>
      <c r="FFK3"/>
      <c r="FFL3"/>
      <c r="FFM3"/>
      <c r="FFN3"/>
      <c r="FFO3"/>
      <c r="FFP3"/>
      <c r="FFQ3"/>
      <c r="FFR3"/>
      <c r="FFS3"/>
      <c r="FFT3"/>
      <c r="FFU3"/>
      <c r="FFV3"/>
      <c r="FFW3"/>
      <c r="FFX3"/>
      <c r="FFY3"/>
      <c r="FFZ3"/>
      <c r="FGA3"/>
      <c r="FGB3"/>
      <c r="FGC3"/>
      <c r="FGD3"/>
      <c r="FGE3"/>
      <c r="FGF3"/>
      <c r="FGG3"/>
      <c r="FGH3"/>
      <c r="FGI3"/>
      <c r="FGJ3"/>
      <c r="FGK3"/>
      <c r="FGL3"/>
      <c r="FGM3"/>
      <c r="FGN3"/>
      <c r="FGO3"/>
      <c r="FGP3"/>
      <c r="FGQ3"/>
      <c r="FGR3"/>
      <c r="FGS3"/>
      <c r="FGT3"/>
      <c r="FGU3"/>
      <c r="FGV3"/>
      <c r="FGW3"/>
      <c r="FGX3"/>
      <c r="FGY3"/>
      <c r="FGZ3"/>
      <c r="FHA3"/>
      <c r="FHB3"/>
      <c r="FHC3"/>
      <c r="FHD3"/>
      <c r="FHE3"/>
      <c r="FHF3"/>
      <c r="FHG3"/>
      <c r="FHH3"/>
      <c r="FHI3"/>
      <c r="FHJ3"/>
      <c r="FHK3"/>
      <c r="FHL3"/>
      <c r="FHM3"/>
      <c r="FHN3"/>
      <c r="FHO3"/>
      <c r="FHP3"/>
      <c r="FHQ3"/>
      <c r="FHR3"/>
      <c r="FHS3"/>
      <c r="FHT3"/>
      <c r="FHU3"/>
      <c r="FHV3"/>
      <c r="FHW3"/>
      <c r="FHX3"/>
      <c r="FHY3"/>
      <c r="FHZ3"/>
      <c r="FIA3"/>
      <c r="FIB3"/>
      <c r="FIC3"/>
      <c r="FID3"/>
      <c r="FIE3"/>
      <c r="FIF3"/>
      <c r="FIG3"/>
      <c r="FIH3"/>
      <c r="FII3"/>
      <c r="FIJ3"/>
      <c r="FIK3"/>
      <c r="FIL3"/>
      <c r="FIM3"/>
      <c r="FIN3"/>
      <c r="FIO3"/>
      <c r="FIP3"/>
      <c r="FIQ3"/>
      <c r="FIR3"/>
      <c r="FIS3"/>
      <c r="FIT3"/>
      <c r="FIU3"/>
      <c r="FIV3"/>
      <c r="FIW3"/>
      <c r="FIX3"/>
      <c r="FIY3"/>
      <c r="FIZ3"/>
      <c r="FJA3"/>
      <c r="FJB3"/>
      <c r="FJC3"/>
      <c r="FJD3"/>
      <c r="FJE3"/>
      <c r="FJF3"/>
      <c r="FJG3"/>
      <c r="FJH3"/>
      <c r="FJI3"/>
      <c r="FJJ3"/>
      <c r="FJK3"/>
      <c r="FJL3"/>
      <c r="FJM3"/>
      <c r="FJN3"/>
      <c r="FJO3"/>
      <c r="FJP3"/>
      <c r="FJQ3"/>
      <c r="FJR3"/>
      <c r="FJS3"/>
      <c r="FJT3"/>
      <c r="FJU3"/>
      <c r="FJV3"/>
      <c r="FJW3"/>
      <c r="FJX3"/>
      <c r="FJY3"/>
      <c r="FJZ3"/>
      <c r="FKA3"/>
      <c r="FKB3"/>
      <c r="FKC3"/>
      <c r="FKD3"/>
      <c r="FKE3"/>
      <c r="FKF3"/>
      <c r="FKG3"/>
      <c r="FKH3"/>
      <c r="FKI3"/>
      <c r="FKJ3"/>
      <c r="FKK3"/>
      <c r="FKL3"/>
      <c r="FKM3"/>
      <c r="FKN3"/>
      <c r="FKO3"/>
      <c r="FKP3"/>
      <c r="FKQ3"/>
      <c r="FKR3"/>
      <c r="FKS3"/>
      <c r="FKT3"/>
      <c r="FKU3"/>
      <c r="FKV3"/>
      <c r="FKW3"/>
      <c r="FKX3"/>
      <c r="FKY3"/>
      <c r="FKZ3"/>
      <c r="FLA3"/>
      <c r="FLB3"/>
      <c r="FLC3"/>
      <c r="FLD3"/>
      <c r="FLE3"/>
      <c r="FLF3"/>
      <c r="FLG3"/>
      <c r="FLH3"/>
      <c r="FLI3"/>
      <c r="FLJ3"/>
      <c r="FLK3"/>
      <c r="FLL3"/>
      <c r="FLM3"/>
      <c r="FLN3"/>
      <c r="FLO3"/>
      <c r="FLP3"/>
      <c r="FLQ3"/>
      <c r="FLR3"/>
      <c r="FLS3"/>
      <c r="FLT3"/>
      <c r="FLU3"/>
      <c r="FLV3"/>
      <c r="FLW3"/>
      <c r="FLX3"/>
      <c r="FLY3"/>
      <c r="FLZ3"/>
      <c r="FMA3"/>
      <c r="FMB3"/>
      <c r="FMC3"/>
      <c r="FMD3"/>
      <c r="FME3"/>
      <c r="FMF3"/>
      <c r="FMG3"/>
      <c r="FMH3"/>
      <c r="FMI3"/>
      <c r="FMJ3"/>
      <c r="FMK3"/>
      <c r="FML3"/>
      <c r="FMM3"/>
      <c r="FMN3"/>
      <c r="FMO3"/>
      <c r="FMP3"/>
      <c r="FMQ3"/>
      <c r="FMR3"/>
      <c r="FMS3"/>
      <c r="FMT3"/>
      <c r="FMU3"/>
      <c r="FMV3"/>
      <c r="FMW3"/>
      <c r="FMX3"/>
      <c r="FMY3"/>
      <c r="FMZ3"/>
      <c r="FNA3"/>
      <c r="FNB3"/>
      <c r="FNC3"/>
      <c r="FND3"/>
      <c r="FNE3"/>
      <c r="FNF3"/>
      <c r="FNG3"/>
      <c r="FNH3"/>
      <c r="FNI3"/>
      <c r="FNJ3"/>
      <c r="FNK3"/>
      <c r="FNL3"/>
      <c r="FNM3"/>
      <c r="FNN3"/>
      <c r="FNO3"/>
      <c r="FNP3"/>
      <c r="FNQ3"/>
      <c r="FNR3"/>
      <c r="FNS3"/>
      <c r="FNT3"/>
      <c r="FNU3"/>
      <c r="FNV3"/>
      <c r="FNW3"/>
      <c r="FNX3"/>
      <c r="FNY3"/>
      <c r="FNZ3"/>
      <c r="FOA3"/>
      <c r="FOB3"/>
      <c r="FOC3"/>
      <c r="FOD3"/>
      <c r="FOE3"/>
      <c r="FOF3"/>
      <c r="FOG3"/>
      <c r="FOH3"/>
      <c r="FOI3"/>
      <c r="FOJ3"/>
      <c r="FOK3"/>
      <c r="FOL3"/>
      <c r="FOM3"/>
      <c r="FON3"/>
      <c r="FOO3"/>
      <c r="FOP3"/>
      <c r="FOQ3"/>
      <c r="FOR3"/>
      <c r="FOS3"/>
      <c r="FOT3"/>
      <c r="FOU3"/>
      <c r="FOV3"/>
      <c r="FOW3"/>
      <c r="FOX3"/>
      <c r="FOY3"/>
      <c r="FOZ3"/>
      <c r="FPA3"/>
      <c r="FPB3"/>
      <c r="FPC3"/>
      <c r="FPD3"/>
      <c r="FPE3"/>
      <c r="FPF3"/>
      <c r="FPG3"/>
      <c r="FPH3"/>
      <c r="FPI3"/>
      <c r="FPJ3"/>
      <c r="FPK3"/>
      <c r="FPL3"/>
      <c r="FPM3"/>
      <c r="FPN3"/>
      <c r="FPO3"/>
      <c r="FPP3"/>
      <c r="FPQ3"/>
      <c r="FPR3"/>
      <c r="FPS3"/>
      <c r="FPT3"/>
      <c r="FPU3"/>
      <c r="FPV3"/>
      <c r="FPW3"/>
      <c r="FPX3"/>
      <c r="FPY3"/>
      <c r="FPZ3"/>
      <c r="FQA3"/>
      <c r="FQB3"/>
      <c r="FQC3"/>
      <c r="FQD3"/>
      <c r="FQE3"/>
      <c r="FQF3"/>
      <c r="FQG3"/>
      <c r="FQH3"/>
      <c r="FQI3"/>
      <c r="FQJ3"/>
      <c r="FQK3"/>
      <c r="FQL3"/>
      <c r="FQM3"/>
      <c r="FQN3"/>
      <c r="FQO3"/>
      <c r="FQP3"/>
      <c r="FQQ3"/>
      <c r="FQR3"/>
      <c r="FQS3"/>
      <c r="FQT3"/>
      <c r="FQU3"/>
      <c r="FQV3"/>
      <c r="FQW3"/>
      <c r="FQX3"/>
      <c r="FQY3"/>
      <c r="FQZ3"/>
      <c r="FRA3"/>
      <c r="FRB3"/>
      <c r="FRC3"/>
      <c r="FRD3"/>
      <c r="FRE3"/>
      <c r="FRF3"/>
      <c r="FRG3"/>
      <c r="FRH3"/>
      <c r="FRI3"/>
      <c r="FRJ3"/>
      <c r="FRK3"/>
      <c r="FRL3"/>
      <c r="FRM3"/>
      <c r="FRN3"/>
      <c r="FRO3"/>
      <c r="FRP3"/>
      <c r="FRQ3"/>
      <c r="FRR3"/>
      <c r="FRS3"/>
      <c r="FRT3"/>
      <c r="FRU3"/>
      <c r="FRV3"/>
      <c r="FRW3"/>
      <c r="FRX3"/>
      <c r="FRY3"/>
      <c r="FRZ3"/>
      <c r="FSA3"/>
      <c r="FSB3"/>
      <c r="FSC3"/>
      <c r="FSD3"/>
      <c r="FSE3"/>
      <c r="FSF3"/>
      <c r="FSG3"/>
      <c r="FSH3"/>
      <c r="FSI3"/>
      <c r="FSJ3"/>
      <c r="FSK3"/>
      <c r="FSL3"/>
      <c r="FSM3"/>
      <c r="FSN3"/>
      <c r="FSO3"/>
      <c r="FSP3"/>
      <c r="FSQ3"/>
      <c r="FSR3"/>
      <c r="FSS3"/>
      <c r="FST3"/>
      <c r="FSU3"/>
      <c r="FSV3"/>
      <c r="FSW3"/>
      <c r="FSX3"/>
      <c r="FSY3"/>
      <c r="FSZ3"/>
      <c r="FTA3"/>
      <c r="FTB3"/>
      <c r="FTC3"/>
      <c r="FTD3"/>
      <c r="FTE3"/>
      <c r="FTF3"/>
      <c r="FTG3"/>
      <c r="FTH3"/>
      <c r="FTI3"/>
      <c r="FTJ3"/>
      <c r="FTK3"/>
      <c r="FTL3"/>
      <c r="FTM3"/>
      <c r="FTN3"/>
      <c r="FTO3"/>
      <c r="FTP3"/>
      <c r="FTQ3"/>
      <c r="FTR3"/>
      <c r="FTS3"/>
      <c r="FTT3"/>
      <c r="FTU3"/>
      <c r="FTV3"/>
      <c r="FTW3"/>
      <c r="FTX3"/>
      <c r="FTY3"/>
      <c r="FTZ3"/>
      <c r="FUA3"/>
      <c r="FUB3"/>
      <c r="FUC3"/>
      <c r="FUD3"/>
      <c r="FUE3"/>
      <c r="FUF3"/>
      <c r="FUG3"/>
      <c r="FUH3"/>
      <c r="FUI3"/>
      <c r="FUJ3"/>
      <c r="FUK3"/>
      <c r="FUL3"/>
      <c r="FUM3"/>
      <c r="FUN3"/>
      <c r="FUO3"/>
      <c r="FUP3"/>
      <c r="FUQ3"/>
      <c r="FUR3"/>
      <c r="FUS3"/>
      <c r="FUT3"/>
      <c r="FUU3"/>
      <c r="FUV3"/>
      <c r="FUW3"/>
      <c r="FUX3"/>
      <c r="FUY3"/>
      <c r="FUZ3"/>
      <c r="FVA3"/>
      <c r="FVB3"/>
      <c r="FVC3"/>
      <c r="FVD3"/>
      <c r="FVE3"/>
      <c r="FVF3"/>
      <c r="FVG3"/>
      <c r="FVH3"/>
      <c r="FVI3"/>
      <c r="FVJ3"/>
      <c r="FVK3"/>
      <c r="FVL3"/>
      <c r="FVM3"/>
      <c r="FVN3"/>
      <c r="FVO3"/>
      <c r="FVP3"/>
      <c r="FVQ3"/>
      <c r="FVR3"/>
      <c r="FVS3"/>
      <c r="FVT3"/>
      <c r="FVU3"/>
      <c r="FVV3"/>
      <c r="FVW3"/>
      <c r="FVX3"/>
      <c r="FVY3"/>
      <c r="FVZ3"/>
      <c r="FWA3"/>
      <c r="FWB3"/>
      <c r="FWC3"/>
      <c r="FWD3"/>
      <c r="FWE3"/>
      <c r="FWF3"/>
      <c r="FWG3"/>
      <c r="FWH3"/>
      <c r="FWI3"/>
      <c r="FWJ3"/>
      <c r="FWK3"/>
      <c r="FWL3"/>
      <c r="FWM3"/>
      <c r="FWN3"/>
      <c r="FWO3"/>
      <c r="FWP3"/>
      <c r="FWQ3"/>
      <c r="FWR3"/>
      <c r="FWS3"/>
      <c r="FWT3"/>
      <c r="FWU3"/>
      <c r="FWV3"/>
      <c r="FWW3"/>
      <c r="FWX3"/>
      <c r="FWY3"/>
      <c r="FWZ3"/>
      <c r="FXA3"/>
      <c r="FXB3"/>
      <c r="FXC3"/>
      <c r="FXD3"/>
      <c r="FXE3"/>
      <c r="FXF3"/>
      <c r="FXG3"/>
      <c r="FXH3"/>
      <c r="FXI3"/>
      <c r="FXJ3"/>
      <c r="FXK3"/>
      <c r="FXL3"/>
      <c r="FXM3"/>
      <c r="FXN3"/>
      <c r="FXO3"/>
      <c r="FXP3"/>
      <c r="FXQ3"/>
      <c r="FXR3"/>
      <c r="FXS3"/>
      <c r="FXT3"/>
      <c r="FXU3"/>
      <c r="FXV3"/>
      <c r="FXW3"/>
      <c r="FXX3"/>
      <c r="FXY3"/>
      <c r="FXZ3"/>
      <c r="FYA3"/>
      <c r="FYB3"/>
      <c r="FYC3"/>
      <c r="FYD3"/>
      <c r="FYE3"/>
      <c r="FYF3"/>
      <c r="FYG3"/>
      <c r="FYH3"/>
      <c r="FYI3"/>
      <c r="FYJ3"/>
      <c r="FYK3"/>
      <c r="FYL3"/>
      <c r="FYM3"/>
      <c r="FYN3"/>
      <c r="FYO3"/>
      <c r="FYP3"/>
      <c r="FYQ3"/>
      <c r="FYR3"/>
      <c r="FYS3"/>
      <c r="FYT3"/>
      <c r="FYU3"/>
      <c r="FYV3"/>
      <c r="FYW3"/>
      <c r="FYX3"/>
      <c r="FYY3"/>
      <c r="FYZ3"/>
      <c r="FZA3"/>
      <c r="FZB3"/>
      <c r="FZC3"/>
      <c r="FZD3"/>
      <c r="FZE3"/>
      <c r="FZF3"/>
      <c r="FZG3"/>
      <c r="FZH3"/>
      <c r="FZI3"/>
      <c r="FZJ3"/>
      <c r="FZK3"/>
      <c r="FZL3"/>
      <c r="FZM3"/>
      <c r="FZN3"/>
      <c r="FZO3"/>
      <c r="FZP3"/>
      <c r="FZQ3"/>
      <c r="FZR3"/>
      <c r="FZS3"/>
      <c r="FZT3"/>
      <c r="FZU3"/>
      <c r="FZV3"/>
      <c r="FZW3"/>
      <c r="FZX3"/>
      <c r="FZY3"/>
      <c r="FZZ3"/>
      <c r="GAA3"/>
      <c r="GAB3"/>
      <c r="GAC3"/>
      <c r="GAD3"/>
      <c r="GAE3"/>
      <c r="GAF3"/>
      <c r="GAG3"/>
      <c r="GAH3"/>
      <c r="GAI3"/>
      <c r="GAJ3"/>
      <c r="GAK3"/>
      <c r="GAL3"/>
      <c r="GAM3"/>
      <c r="GAN3"/>
      <c r="GAO3"/>
      <c r="GAP3"/>
      <c r="GAQ3"/>
      <c r="GAR3"/>
      <c r="GAS3"/>
      <c r="GAT3"/>
      <c r="GAU3"/>
      <c r="GAV3"/>
      <c r="GAW3"/>
      <c r="GAX3"/>
      <c r="GAY3"/>
      <c r="GAZ3"/>
      <c r="GBA3"/>
      <c r="GBB3"/>
      <c r="GBC3"/>
      <c r="GBD3"/>
      <c r="GBE3"/>
      <c r="GBF3"/>
      <c r="GBG3"/>
      <c r="GBH3"/>
      <c r="GBI3"/>
      <c r="GBJ3"/>
      <c r="GBK3"/>
      <c r="GBL3"/>
      <c r="GBM3"/>
      <c r="GBN3"/>
      <c r="GBO3"/>
      <c r="GBP3"/>
      <c r="GBQ3"/>
      <c r="GBR3"/>
      <c r="GBS3"/>
      <c r="GBT3"/>
      <c r="GBU3"/>
      <c r="GBV3"/>
      <c r="GBW3"/>
      <c r="GBX3"/>
      <c r="GBY3"/>
      <c r="GBZ3"/>
      <c r="GCA3"/>
      <c r="GCB3"/>
      <c r="GCC3"/>
      <c r="GCD3"/>
      <c r="GCE3"/>
      <c r="GCF3"/>
      <c r="GCG3"/>
      <c r="GCH3"/>
      <c r="GCI3"/>
      <c r="GCJ3"/>
      <c r="GCK3"/>
      <c r="GCL3"/>
      <c r="GCM3"/>
      <c r="GCN3"/>
      <c r="GCO3"/>
      <c r="GCP3"/>
      <c r="GCQ3"/>
      <c r="GCR3"/>
      <c r="GCS3"/>
      <c r="GCT3"/>
      <c r="GCU3"/>
      <c r="GCV3"/>
      <c r="GCW3"/>
      <c r="GCX3"/>
      <c r="GCY3"/>
      <c r="GCZ3"/>
      <c r="GDA3"/>
      <c r="GDB3"/>
      <c r="GDC3"/>
      <c r="GDD3"/>
      <c r="GDE3"/>
      <c r="GDF3"/>
      <c r="GDG3"/>
      <c r="GDH3"/>
      <c r="GDI3"/>
      <c r="GDJ3"/>
      <c r="GDK3"/>
      <c r="GDL3"/>
      <c r="GDM3"/>
      <c r="GDN3"/>
      <c r="GDO3"/>
      <c r="GDP3"/>
      <c r="GDQ3"/>
      <c r="GDR3"/>
      <c r="GDS3"/>
      <c r="GDT3"/>
      <c r="GDU3"/>
      <c r="GDV3"/>
      <c r="GDW3"/>
      <c r="GDX3"/>
      <c r="GDY3"/>
      <c r="GDZ3"/>
      <c r="GEA3"/>
      <c r="GEB3"/>
      <c r="GEC3"/>
      <c r="GED3"/>
      <c r="GEE3"/>
      <c r="GEF3"/>
      <c r="GEG3"/>
      <c r="GEH3"/>
      <c r="GEI3"/>
      <c r="GEJ3"/>
      <c r="GEK3"/>
      <c r="GEL3"/>
      <c r="GEM3"/>
      <c r="GEN3"/>
      <c r="GEO3"/>
      <c r="GEP3"/>
      <c r="GEQ3"/>
      <c r="GER3"/>
      <c r="GES3"/>
      <c r="GET3"/>
      <c r="GEU3"/>
      <c r="GEV3"/>
      <c r="GEW3"/>
      <c r="GEX3"/>
      <c r="GEY3"/>
      <c r="GEZ3"/>
      <c r="GFA3"/>
      <c r="GFB3"/>
      <c r="GFC3"/>
      <c r="GFD3"/>
      <c r="GFE3"/>
      <c r="GFF3"/>
      <c r="GFG3"/>
      <c r="GFH3"/>
      <c r="GFI3"/>
      <c r="GFJ3"/>
      <c r="GFK3"/>
      <c r="GFL3"/>
      <c r="GFM3"/>
      <c r="GFN3"/>
      <c r="GFO3"/>
      <c r="GFP3"/>
      <c r="GFQ3"/>
      <c r="GFR3"/>
      <c r="GFS3"/>
      <c r="GFT3"/>
      <c r="GFU3"/>
      <c r="GFV3"/>
      <c r="GFW3"/>
      <c r="GFX3"/>
      <c r="GFY3"/>
      <c r="GFZ3"/>
      <c r="GGA3"/>
      <c r="GGB3"/>
      <c r="GGC3"/>
      <c r="GGD3"/>
      <c r="GGE3"/>
      <c r="GGF3"/>
      <c r="GGG3"/>
      <c r="GGH3"/>
      <c r="GGI3"/>
      <c r="GGJ3"/>
      <c r="GGK3"/>
      <c r="GGL3"/>
      <c r="GGM3"/>
      <c r="GGN3"/>
      <c r="GGO3"/>
      <c r="GGP3"/>
      <c r="GGQ3"/>
      <c r="GGR3"/>
      <c r="GGS3"/>
      <c r="GGT3"/>
      <c r="GGU3"/>
      <c r="GGV3"/>
      <c r="GGW3"/>
      <c r="GGX3"/>
      <c r="GGY3"/>
      <c r="GGZ3"/>
      <c r="GHA3"/>
      <c r="GHB3"/>
      <c r="GHC3"/>
      <c r="GHD3"/>
      <c r="GHE3"/>
      <c r="GHF3"/>
      <c r="GHG3"/>
      <c r="GHH3"/>
      <c r="GHI3"/>
      <c r="GHJ3"/>
      <c r="GHK3"/>
      <c r="GHL3"/>
      <c r="GHM3"/>
      <c r="GHN3"/>
      <c r="GHO3"/>
      <c r="GHP3"/>
      <c r="GHQ3"/>
      <c r="GHR3"/>
      <c r="GHS3"/>
      <c r="GHT3"/>
      <c r="GHU3"/>
      <c r="GHV3"/>
      <c r="GHW3"/>
      <c r="GHX3"/>
      <c r="GHY3"/>
      <c r="GHZ3"/>
      <c r="GIA3"/>
      <c r="GIB3"/>
      <c r="GIC3"/>
      <c r="GID3"/>
      <c r="GIE3"/>
      <c r="GIF3"/>
      <c r="GIG3"/>
      <c r="GIH3"/>
      <c r="GII3"/>
      <c r="GIJ3"/>
      <c r="GIK3"/>
      <c r="GIL3"/>
      <c r="GIM3"/>
      <c r="GIN3"/>
      <c r="GIO3"/>
      <c r="GIP3"/>
      <c r="GIQ3"/>
      <c r="GIR3"/>
      <c r="GIS3"/>
      <c r="GIT3"/>
      <c r="GIU3"/>
      <c r="GIV3"/>
      <c r="GIW3"/>
      <c r="GIX3"/>
      <c r="GIY3"/>
      <c r="GIZ3"/>
      <c r="GJA3"/>
      <c r="GJB3"/>
      <c r="GJC3"/>
      <c r="GJD3"/>
      <c r="GJE3"/>
      <c r="GJF3"/>
      <c r="GJG3"/>
      <c r="GJH3"/>
      <c r="GJI3"/>
      <c r="GJJ3"/>
      <c r="GJK3"/>
      <c r="GJL3"/>
      <c r="GJM3"/>
      <c r="GJN3"/>
      <c r="GJO3"/>
      <c r="GJP3"/>
      <c r="GJQ3"/>
      <c r="GJR3"/>
      <c r="GJS3"/>
      <c r="GJT3"/>
      <c r="GJU3"/>
      <c r="GJV3"/>
      <c r="GJW3"/>
      <c r="GJX3"/>
      <c r="GJY3"/>
      <c r="GJZ3"/>
      <c r="GKA3"/>
      <c r="GKB3"/>
      <c r="GKC3"/>
      <c r="GKD3"/>
      <c r="GKE3"/>
      <c r="GKF3"/>
      <c r="GKG3"/>
      <c r="GKH3"/>
      <c r="GKI3"/>
      <c r="GKJ3"/>
      <c r="GKK3"/>
      <c r="GKL3"/>
      <c r="GKM3"/>
      <c r="GKN3"/>
      <c r="GKO3"/>
      <c r="GKP3"/>
      <c r="GKQ3"/>
      <c r="GKR3"/>
      <c r="GKS3"/>
      <c r="GKT3"/>
      <c r="GKU3"/>
      <c r="GKV3"/>
      <c r="GKW3"/>
      <c r="GKX3"/>
      <c r="GKY3"/>
      <c r="GKZ3"/>
      <c r="GLA3"/>
      <c r="GLB3"/>
      <c r="GLC3"/>
      <c r="GLD3"/>
      <c r="GLE3"/>
      <c r="GLF3"/>
      <c r="GLG3"/>
      <c r="GLH3"/>
      <c r="GLI3"/>
      <c r="GLJ3"/>
      <c r="GLK3"/>
      <c r="GLL3"/>
      <c r="GLM3"/>
      <c r="GLN3"/>
      <c r="GLO3"/>
      <c r="GLP3"/>
      <c r="GLQ3"/>
      <c r="GLR3"/>
      <c r="GLS3"/>
      <c r="GLT3"/>
      <c r="GLU3"/>
      <c r="GLV3"/>
      <c r="GLW3"/>
      <c r="GLX3"/>
      <c r="GLY3"/>
      <c r="GLZ3"/>
      <c r="GMA3"/>
      <c r="GMB3"/>
      <c r="GMC3"/>
      <c r="GMD3"/>
      <c r="GME3"/>
      <c r="GMF3"/>
      <c r="GMG3"/>
      <c r="GMH3"/>
      <c r="GMI3"/>
      <c r="GMJ3"/>
      <c r="GMK3"/>
      <c r="GML3"/>
      <c r="GMM3"/>
      <c r="GMN3"/>
      <c r="GMO3"/>
      <c r="GMP3"/>
      <c r="GMQ3"/>
      <c r="GMR3"/>
      <c r="GMS3"/>
      <c r="GMT3"/>
      <c r="GMU3"/>
      <c r="GMV3"/>
      <c r="GMW3"/>
      <c r="GMX3"/>
      <c r="GMY3"/>
      <c r="GMZ3"/>
      <c r="GNA3"/>
      <c r="GNB3"/>
      <c r="GNC3"/>
      <c r="GND3"/>
      <c r="GNE3"/>
      <c r="GNF3"/>
      <c r="GNG3"/>
      <c r="GNH3"/>
      <c r="GNI3"/>
      <c r="GNJ3"/>
      <c r="GNK3"/>
      <c r="GNL3"/>
      <c r="GNM3"/>
      <c r="GNN3"/>
      <c r="GNO3"/>
      <c r="GNP3"/>
      <c r="GNQ3"/>
      <c r="GNR3"/>
      <c r="GNS3"/>
      <c r="GNT3"/>
      <c r="GNU3"/>
      <c r="GNV3"/>
      <c r="GNW3"/>
      <c r="GNX3"/>
      <c r="GNY3"/>
      <c r="GNZ3"/>
      <c r="GOA3"/>
      <c r="GOB3"/>
      <c r="GOC3"/>
      <c r="GOD3"/>
      <c r="GOE3"/>
      <c r="GOF3"/>
      <c r="GOG3"/>
      <c r="GOH3"/>
      <c r="GOI3"/>
      <c r="GOJ3"/>
      <c r="GOK3"/>
      <c r="GOL3"/>
      <c r="GOM3"/>
      <c r="GON3"/>
      <c r="GOO3"/>
      <c r="GOP3"/>
      <c r="GOQ3"/>
      <c r="GOR3"/>
      <c r="GOS3"/>
      <c r="GOT3"/>
      <c r="GOU3"/>
      <c r="GOV3"/>
      <c r="GOW3"/>
      <c r="GOX3"/>
      <c r="GOY3"/>
      <c r="GOZ3"/>
      <c r="GPA3"/>
      <c r="GPB3"/>
      <c r="GPC3"/>
      <c r="GPD3"/>
      <c r="GPE3"/>
      <c r="GPF3"/>
      <c r="GPG3"/>
      <c r="GPH3"/>
      <c r="GPI3"/>
      <c r="GPJ3"/>
      <c r="GPK3"/>
      <c r="GPL3"/>
      <c r="GPM3"/>
      <c r="GPN3"/>
      <c r="GPO3"/>
      <c r="GPP3"/>
      <c r="GPQ3"/>
      <c r="GPR3"/>
      <c r="GPS3"/>
      <c r="GPT3"/>
      <c r="GPU3"/>
      <c r="GPV3"/>
      <c r="GPW3"/>
      <c r="GPX3"/>
      <c r="GPY3"/>
      <c r="GPZ3"/>
      <c r="GQA3"/>
      <c r="GQB3"/>
      <c r="GQC3"/>
      <c r="GQD3"/>
      <c r="GQE3"/>
      <c r="GQF3"/>
      <c r="GQG3"/>
      <c r="GQH3"/>
      <c r="GQI3"/>
      <c r="GQJ3"/>
      <c r="GQK3"/>
      <c r="GQL3"/>
      <c r="GQM3"/>
      <c r="GQN3"/>
      <c r="GQO3"/>
      <c r="GQP3"/>
      <c r="GQQ3"/>
      <c r="GQR3"/>
      <c r="GQS3"/>
      <c r="GQT3"/>
      <c r="GQU3"/>
      <c r="GQV3"/>
      <c r="GQW3"/>
      <c r="GQX3"/>
      <c r="GQY3"/>
      <c r="GQZ3"/>
      <c r="GRA3"/>
      <c r="GRB3"/>
      <c r="GRC3"/>
      <c r="GRD3"/>
      <c r="GRE3"/>
      <c r="GRF3"/>
      <c r="GRG3"/>
      <c r="GRH3"/>
      <c r="GRI3"/>
      <c r="GRJ3"/>
      <c r="GRK3"/>
      <c r="GRL3"/>
      <c r="GRM3"/>
      <c r="GRN3"/>
      <c r="GRO3"/>
      <c r="GRP3"/>
      <c r="GRQ3"/>
      <c r="GRR3"/>
      <c r="GRS3"/>
      <c r="GRT3"/>
      <c r="GRU3"/>
      <c r="GRV3"/>
      <c r="GRW3"/>
      <c r="GRX3"/>
      <c r="GRY3"/>
      <c r="GRZ3"/>
      <c r="GSA3"/>
      <c r="GSB3"/>
      <c r="GSC3"/>
      <c r="GSD3"/>
      <c r="GSE3"/>
      <c r="GSF3"/>
      <c r="GSG3"/>
      <c r="GSH3"/>
      <c r="GSI3"/>
      <c r="GSJ3"/>
      <c r="GSK3"/>
      <c r="GSL3"/>
      <c r="GSM3"/>
      <c r="GSN3"/>
      <c r="GSO3"/>
      <c r="GSP3"/>
      <c r="GSQ3"/>
      <c r="GSR3"/>
      <c r="GSS3"/>
      <c r="GST3"/>
      <c r="GSU3"/>
      <c r="GSV3"/>
      <c r="GSW3"/>
      <c r="GSX3"/>
      <c r="GSY3"/>
      <c r="GSZ3"/>
      <c r="GTA3"/>
      <c r="GTB3"/>
      <c r="GTC3"/>
      <c r="GTD3"/>
      <c r="GTE3"/>
      <c r="GTF3"/>
      <c r="GTG3"/>
      <c r="GTH3"/>
      <c r="GTI3"/>
      <c r="GTJ3"/>
      <c r="GTK3"/>
      <c r="GTL3"/>
      <c r="GTM3"/>
      <c r="GTN3"/>
      <c r="GTO3"/>
      <c r="GTP3"/>
      <c r="GTQ3"/>
      <c r="GTR3"/>
      <c r="GTS3"/>
      <c r="GTT3"/>
      <c r="GTU3"/>
      <c r="GTV3"/>
      <c r="GTW3"/>
      <c r="GTX3"/>
      <c r="GTY3"/>
      <c r="GTZ3"/>
      <c r="GUA3"/>
      <c r="GUB3"/>
      <c r="GUC3"/>
      <c r="GUD3"/>
      <c r="GUE3"/>
      <c r="GUF3"/>
      <c r="GUG3"/>
      <c r="GUH3"/>
      <c r="GUI3"/>
      <c r="GUJ3"/>
      <c r="GUK3"/>
      <c r="GUL3"/>
      <c r="GUM3"/>
      <c r="GUN3"/>
      <c r="GUO3"/>
      <c r="GUP3"/>
      <c r="GUQ3"/>
      <c r="GUR3"/>
      <c r="GUS3"/>
      <c r="GUT3"/>
      <c r="GUU3"/>
      <c r="GUV3"/>
      <c r="GUW3"/>
      <c r="GUX3"/>
      <c r="GUY3"/>
      <c r="GUZ3"/>
      <c r="GVA3"/>
      <c r="GVB3"/>
      <c r="GVC3"/>
      <c r="GVD3"/>
      <c r="GVE3"/>
      <c r="GVF3"/>
      <c r="GVG3"/>
      <c r="GVH3"/>
      <c r="GVI3"/>
      <c r="GVJ3"/>
      <c r="GVK3"/>
      <c r="GVL3"/>
      <c r="GVM3"/>
      <c r="GVN3"/>
      <c r="GVO3"/>
      <c r="GVP3"/>
      <c r="GVQ3"/>
      <c r="GVR3"/>
      <c r="GVS3"/>
      <c r="GVT3"/>
      <c r="GVU3"/>
      <c r="GVV3"/>
      <c r="GVW3"/>
      <c r="GVX3"/>
      <c r="GVY3"/>
      <c r="GVZ3"/>
      <c r="GWA3"/>
      <c r="GWB3"/>
      <c r="GWC3"/>
      <c r="GWD3"/>
      <c r="GWE3"/>
      <c r="GWF3"/>
      <c r="GWG3"/>
      <c r="GWH3"/>
      <c r="GWI3"/>
      <c r="GWJ3"/>
      <c r="GWK3"/>
      <c r="GWL3"/>
      <c r="GWM3"/>
      <c r="GWN3"/>
      <c r="GWO3"/>
      <c r="GWP3"/>
      <c r="GWQ3"/>
      <c r="GWR3"/>
      <c r="GWS3"/>
      <c r="GWT3"/>
      <c r="GWU3"/>
      <c r="GWV3"/>
      <c r="GWW3"/>
      <c r="GWX3"/>
      <c r="GWY3"/>
      <c r="GWZ3"/>
      <c r="GXA3"/>
      <c r="GXB3"/>
      <c r="GXC3"/>
      <c r="GXD3"/>
      <c r="GXE3"/>
      <c r="GXF3"/>
      <c r="GXG3"/>
      <c r="GXH3"/>
      <c r="GXI3"/>
      <c r="GXJ3"/>
      <c r="GXK3"/>
      <c r="GXL3"/>
      <c r="GXM3"/>
      <c r="GXN3"/>
      <c r="GXO3"/>
      <c r="GXP3"/>
      <c r="GXQ3"/>
      <c r="GXR3"/>
      <c r="GXS3"/>
      <c r="GXT3"/>
      <c r="GXU3"/>
      <c r="GXV3"/>
      <c r="GXW3"/>
      <c r="GXX3"/>
      <c r="GXY3"/>
      <c r="GXZ3"/>
      <c r="GYA3"/>
      <c r="GYB3"/>
      <c r="GYC3"/>
      <c r="GYD3"/>
      <c r="GYE3"/>
      <c r="GYF3"/>
      <c r="GYG3"/>
      <c r="GYH3"/>
      <c r="GYI3"/>
      <c r="GYJ3"/>
      <c r="GYK3"/>
      <c r="GYL3"/>
      <c r="GYM3"/>
      <c r="GYN3"/>
      <c r="GYO3"/>
      <c r="GYP3"/>
      <c r="GYQ3"/>
      <c r="GYR3"/>
      <c r="GYS3"/>
      <c r="GYT3"/>
      <c r="GYU3"/>
      <c r="GYV3"/>
      <c r="GYW3"/>
      <c r="GYX3"/>
      <c r="GYY3"/>
      <c r="GYZ3"/>
      <c r="GZA3"/>
      <c r="GZB3"/>
      <c r="GZC3"/>
      <c r="GZD3"/>
      <c r="GZE3"/>
      <c r="GZF3"/>
      <c r="GZG3"/>
      <c r="GZH3"/>
      <c r="GZI3"/>
      <c r="GZJ3"/>
      <c r="GZK3"/>
      <c r="GZL3"/>
      <c r="GZM3"/>
      <c r="GZN3"/>
      <c r="GZO3"/>
      <c r="GZP3"/>
      <c r="GZQ3"/>
      <c r="GZR3"/>
      <c r="GZS3"/>
      <c r="GZT3"/>
      <c r="GZU3"/>
      <c r="GZV3"/>
      <c r="GZW3"/>
      <c r="GZX3"/>
      <c r="GZY3"/>
      <c r="GZZ3"/>
      <c r="HAA3"/>
      <c r="HAB3"/>
      <c r="HAC3"/>
      <c r="HAD3"/>
      <c r="HAE3"/>
      <c r="HAF3"/>
      <c r="HAG3"/>
      <c r="HAH3"/>
      <c r="HAI3"/>
      <c r="HAJ3"/>
      <c r="HAK3"/>
      <c r="HAL3"/>
      <c r="HAM3"/>
      <c r="HAN3"/>
      <c r="HAO3"/>
      <c r="HAP3"/>
      <c r="HAQ3"/>
      <c r="HAR3"/>
      <c r="HAS3"/>
      <c r="HAT3"/>
      <c r="HAU3"/>
      <c r="HAV3"/>
      <c r="HAW3"/>
      <c r="HAX3"/>
      <c r="HAY3"/>
      <c r="HAZ3"/>
      <c r="HBA3"/>
      <c r="HBB3"/>
      <c r="HBC3"/>
      <c r="HBD3"/>
      <c r="HBE3"/>
      <c r="HBF3"/>
      <c r="HBG3"/>
      <c r="HBH3"/>
      <c r="HBI3"/>
      <c r="HBJ3"/>
      <c r="HBK3"/>
      <c r="HBL3"/>
      <c r="HBM3"/>
      <c r="HBN3"/>
      <c r="HBO3"/>
      <c r="HBP3"/>
      <c r="HBQ3"/>
      <c r="HBR3"/>
      <c r="HBS3"/>
      <c r="HBT3"/>
      <c r="HBU3"/>
      <c r="HBV3"/>
      <c r="HBW3"/>
      <c r="HBX3"/>
      <c r="HBY3"/>
      <c r="HBZ3"/>
      <c r="HCA3"/>
      <c r="HCB3"/>
      <c r="HCC3"/>
      <c r="HCD3"/>
      <c r="HCE3"/>
      <c r="HCF3"/>
      <c r="HCG3"/>
      <c r="HCH3"/>
      <c r="HCI3"/>
      <c r="HCJ3"/>
      <c r="HCK3"/>
      <c r="HCL3"/>
      <c r="HCM3"/>
      <c r="HCN3"/>
      <c r="HCO3"/>
      <c r="HCP3"/>
      <c r="HCQ3"/>
      <c r="HCR3"/>
      <c r="HCS3"/>
      <c r="HCT3"/>
      <c r="HCU3"/>
      <c r="HCV3"/>
      <c r="HCW3"/>
      <c r="HCX3"/>
      <c r="HCY3"/>
      <c r="HCZ3"/>
      <c r="HDA3"/>
      <c r="HDB3"/>
      <c r="HDC3"/>
      <c r="HDD3"/>
      <c r="HDE3"/>
      <c r="HDF3"/>
      <c r="HDG3"/>
      <c r="HDH3"/>
      <c r="HDI3"/>
      <c r="HDJ3"/>
      <c r="HDK3"/>
      <c r="HDL3"/>
      <c r="HDM3"/>
      <c r="HDN3"/>
      <c r="HDO3"/>
      <c r="HDP3"/>
      <c r="HDQ3"/>
      <c r="HDR3"/>
      <c r="HDS3"/>
      <c r="HDT3"/>
      <c r="HDU3"/>
      <c r="HDV3"/>
      <c r="HDW3"/>
      <c r="HDX3"/>
      <c r="HDY3"/>
      <c r="HDZ3"/>
      <c r="HEA3"/>
      <c r="HEB3"/>
      <c r="HEC3"/>
      <c r="HED3"/>
      <c r="HEE3"/>
      <c r="HEF3"/>
      <c r="HEG3"/>
      <c r="HEH3"/>
      <c r="HEI3"/>
      <c r="HEJ3"/>
      <c r="HEK3"/>
      <c r="HEL3"/>
      <c r="HEM3"/>
      <c r="HEN3"/>
      <c r="HEO3"/>
      <c r="HEP3"/>
      <c r="HEQ3"/>
      <c r="HER3"/>
      <c r="HES3"/>
      <c r="HET3"/>
      <c r="HEU3"/>
      <c r="HEV3"/>
      <c r="HEW3"/>
      <c r="HEX3"/>
      <c r="HEY3"/>
      <c r="HEZ3"/>
      <c r="HFA3"/>
      <c r="HFB3"/>
      <c r="HFC3"/>
      <c r="HFD3"/>
      <c r="HFE3"/>
      <c r="HFF3"/>
      <c r="HFG3"/>
      <c r="HFH3"/>
      <c r="HFI3"/>
      <c r="HFJ3"/>
      <c r="HFK3"/>
      <c r="HFL3"/>
      <c r="HFM3"/>
      <c r="HFN3"/>
      <c r="HFO3"/>
      <c r="HFP3"/>
      <c r="HFQ3"/>
      <c r="HFR3"/>
      <c r="HFS3"/>
      <c r="HFT3"/>
      <c r="HFU3"/>
      <c r="HFV3"/>
      <c r="HFW3"/>
      <c r="HFX3"/>
      <c r="HFY3"/>
      <c r="HFZ3"/>
      <c r="HGA3"/>
      <c r="HGB3"/>
      <c r="HGC3"/>
      <c r="HGD3"/>
      <c r="HGE3"/>
      <c r="HGF3"/>
      <c r="HGG3"/>
      <c r="HGH3"/>
      <c r="HGI3"/>
      <c r="HGJ3"/>
      <c r="HGK3"/>
      <c r="HGL3"/>
      <c r="HGM3"/>
      <c r="HGN3"/>
      <c r="HGO3"/>
      <c r="HGP3"/>
      <c r="HGQ3"/>
      <c r="HGR3"/>
      <c r="HGS3"/>
      <c r="HGT3"/>
      <c r="HGU3"/>
      <c r="HGV3"/>
      <c r="HGW3"/>
      <c r="HGX3"/>
      <c r="HGY3"/>
      <c r="HGZ3"/>
      <c r="HHA3"/>
      <c r="HHB3"/>
      <c r="HHC3"/>
      <c r="HHD3"/>
      <c r="HHE3"/>
      <c r="HHF3"/>
      <c r="HHG3"/>
      <c r="HHH3"/>
      <c r="HHI3"/>
      <c r="HHJ3"/>
      <c r="HHK3"/>
      <c r="HHL3"/>
      <c r="HHM3"/>
      <c r="HHN3"/>
      <c r="HHO3"/>
      <c r="HHP3"/>
      <c r="HHQ3"/>
      <c r="HHR3"/>
      <c r="HHS3"/>
      <c r="HHT3"/>
      <c r="HHU3"/>
      <c r="HHV3"/>
      <c r="HHW3"/>
      <c r="HHX3"/>
      <c r="HHY3"/>
      <c r="HHZ3"/>
      <c r="HIA3"/>
      <c r="HIB3"/>
      <c r="HIC3"/>
      <c r="HID3"/>
      <c r="HIE3"/>
      <c r="HIF3"/>
      <c r="HIG3"/>
      <c r="HIH3"/>
      <c r="HII3"/>
      <c r="HIJ3"/>
      <c r="HIK3"/>
      <c r="HIL3"/>
      <c r="HIM3"/>
      <c r="HIN3"/>
      <c r="HIO3"/>
      <c r="HIP3"/>
      <c r="HIQ3"/>
      <c r="HIR3"/>
      <c r="HIS3"/>
      <c r="HIT3"/>
      <c r="HIU3"/>
      <c r="HIV3"/>
      <c r="HIW3"/>
      <c r="HIX3"/>
      <c r="HIY3"/>
      <c r="HIZ3"/>
      <c r="HJA3"/>
      <c r="HJB3"/>
      <c r="HJC3"/>
      <c r="HJD3"/>
      <c r="HJE3"/>
      <c r="HJF3"/>
      <c r="HJG3"/>
      <c r="HJH3"/>
      <c r="HJI3"/>
      <c r="HJJ3"/>
      <c r="HJK3"/>
      <c r="HJL3"/>
      <c r="HJM3"/>
      <c r="HJN3"/>
      <c r="HJO3"/>
      <c r="HJP3"/>
      <c r="HJQ3"/>
      <c r="HJR3"/>
      <c r="HJS3"/>
      <c r="HJT3"/>
      <c r="HJU3"/>
      <c r="HJV3"/>
      <c r="HJW3"/>
      <c r="HJX3"/>
      <c r="HJY3"/>
      <c r="HJZ3"/>
      <c r="HKA3"/>
      <c r="HKB3"/>
      <c r="HKC3"/>
      <c r="HKD3"/>
      <c r="HKE3"/>
      <c r="HKF3"/>
      <c r="HKG3"/>
      <c r="HKH3"/>
      <c r="HKI3"/>
      <c r="HKJ3"/>
      <c r="HKK3"/>
      <c r="HKL3"/>
      <c r="HKM3"/>
      <c r="HKN3"/>
      <c r="HKO3"/>
      <c r="HKP3"/>
      <c r="HKQ3"/>
      <c r="HKR3"/>
      <c r="HKS3"/>
      <c r="HKT3"/>
      <c r="HKU3"/>
      <c r="HKV3"/>
      <c r="HKW3"/>
      <c r="HKX3"/>
      <c r="HKY3"/>
      <c r="HKZ3"/>
      <c r="HLA3"/>
      <c r="HLB3"/>
      <c r="HLC3"/>
      <c r="HLD3"/>
      <c r="HLE3"/>
      <c r="HLF3"/>
      <c r="HLG3"/>
      <c r="HLH3"/>
      <c r="HLI3"/>
      <c r="HLJ3"/>
      <c r="HLK3"/>
      <c r="HLL3"/>
      <c r="HLM3"/>
      <c r="HLN3"/>
      <c r="HLO3"/>
      <c r="HLP3"/>
      <c r="HLQ3"/>
      <c r="HLR3"/>
      <c r="HLS3"/>
      <c r="HLT3"/>
      <c r="HLU3"/>
      <c r="HLV3"/>
      <c r="HLW3"/>
      <c r="HLX3"/>
      <c r="HLY3"/>
      <c r="HLZ3"/>
      <c r="HMA3"/>
      <c r="HMB3"/>
      <c r="HMC3"/>
      <c r="HMD3"/>
      <c r="HME3"/>
      <c r="HMF3"/>
      <c r="HMG3"/>
      <c r="HMH3"/>
      <c r="HMI3"/>
      <c r="HMJ3"/>
      <c r="HMK3"/>
      <c r="HML3"/>
      <c r="HMM3"/>
      <c r="HMN3"/>
      <c r="HMO3"/>
      <c r="HMP3"/>
      <c r="HMQ3"/>
      <c r="HMR3"/>
      <c r="HMS3"/>
      <c r="HMT3"/>
      <c r="HMU3"/>
      <c r="HMV3"/>
      <c r="HMW3"/>
      <c r="HMX3"/>
      <c r="HMY3"/>
      <c r="HMZ3"/>
      <c r="HNA3"/>
      <c r="HNB3"/>
      <c r="HNC3"/>
      <c r="HND3"/>
      <c r="HNE3"/>
      <c r="HNF3"/>
      <c r="HNG3"/>
      <c r="HNH3"/>
      <c r="HNI3"/>
      <c r="HNJ3"/>
      <c r="HNK3"/>
      <c r="HNL3"/>
      <c r="HNM3"/>
      <c r="HNN3"/>
      <c r="HNO3"/>
      <c r="HNP3"/>
      <c r="HNQ3"/>
      <c r="HNR3"/>
      <c r="HNS3"/>
      <c r="HNT3"/>
      <c r="HNU3"/>
      <c r="HNV3"/>
      <c r="HNW3"/>
      <c r="HNX3"/>
      <c r="HNY3"/>
      <c r="HNZ3"/>
      <c r="HOA3"/>
      <c r="HOB3"/>
      <c r="HOC3"/>
      <c r="HOD3"/>
      <c r="HOE3"/>
      <c r="HOF3"/>
      <c r="HOG3"/>
      <c r="HOH3"/>
      <c r="HOI3"/>
      <c r="HOJ3"/>
      <c r="HOK3"/>
      <c r="HOL3"/>
      <c r="HOM3"/>
      <c r="HON3"/>
      <c r="HOO3"/>
      <c r="HOP3"/>
      <c r="HOQ3"/>
      <c r="HOR3"/>
      <c r="HOS3"/>
      <c r="HOT3"/>
      <c r="HOU3"/>
      <c r="HOV3"/>
      <c r="HOW3"/>
      <c r="HOX3"/>
      <c r="HOY3"/>
      <c r="HOZ3"/>
      <c r="HPA3"/>
      <c r="HPB3"/>
      <c r="HPC3"/>
      <c r="HPD3"/>
      <c r="HPE3"/>
      <c r="HPF3"/>
      <c r="HPG3"/>
      <c r="HPH3"/>
      <c r="HPI3"/>
      <c r="HPJ3"/>
      <c r="HPK3"/>
      <c r="HPL3"/>
      <c r="HPM3"/>
      <c r="HPN3"/>
      <c r="HPO3"/>
      <c r="HPP3"/>
      <c r="HPQ3"/>
      <c r="HPR3"/>
      <c r="HPS3"/>
      <c r="HPT3"/>
      <c r="HPU3"/>
      <c r="HPV3"/>
      <c r="HPW3"/>
      <c r="HPX3"/>
      <c r="HPY3"/>
      <c r="HPZ3"/>
      <c r="HQA3"/>
      <c r="HQB3"/>
      <c r="HQC3"/>
      <c r="HQD3"/>
      <c r="HQE3"/>
      <c r="HQF3"/>
      <c r="HQG3"/>
      <c r="HQH3"/>
      <c r="HQI3"/>
      <c r="HQJ3"/>
      <c r="HQK3"/>
      <c r="HQL3"/>
      <c r="HQM3"/>
      <c r="HQN3"/>
      <c r="HQO3"/>
      <c r="HQP3"/>
      <c r="HQQ3"/>
      <c r="HQR3"/>
      <c r="HQS3"/>
      <c r="HQT3"/>
      <c r="HQU3"/>
      <c r="HQV3"/>
      <c r="HQW3"/>
      <c r="HQX3"/>
      <c r="HQY3"/>
      <c r="HQZ3"/>
      <c r="HRA3"/>
      <c r="HRB3"/>
      <c r="HRC3"/>
      <c r="HRD3"/>
      <c r="HRE3"/>
      <c r="HRF3"/>
      <c r="HRG3"/>
      <c r="HRH3"/>
      <c r="HRI3"/>
      <c r="HRJ3"/>
      <c r="HRK3"/>
      <c r="HRL3"/>
      <c r="HRM3"/>
      <c r="HRN3"/>
      <c r="HRO3"/>
      <c r="HRP3"/>
      <c r="HRQ3"/>
      <c r="HRR3"/>
      <c r="HRS3"/>
      <c r="HRT3"/>
      <c r="HRU3"/>
      <c r="HRV3"/>
      <c r="HRW3"/>
      <c r="HRX3"/>
      <c r="HRY3"/>
      <c r="HRZ3"/>
      <c r="HSA3"/>
      <c r="HSB3"/>
      <c r="HSC3"/>
      <c r="HSD3"/>
      <c r="HSE3"/>
      <c r="HSF3"/>
      <c r="HSG3"/>
      <c r="HSH3"/>
      <c r="HSI3"/>
      <c r="HSJ3"/>
      <c r="HSK3"/>
      <c r="HSL3"/>
      <c r="HSM3"/>
      <c r="HSN3"/>
      <c r="HSO3"/>
      <c r="HSP3"/>
      <c r="HSQ3"/>
      <c r="HSR3"/>
      <c r="HSS3"/>
      <c r="HST3"/>
      <c r="HSU3"/>
      <c r="HSV3"/>
      <c r="HSW3"/>
      <c r="HSX3"/>
      <c r="HSY3"/>
      <c r="HSZ3"/>
      <c r="HTA3"/>
      <c r="HTB3"/>
      <c r="HTC3"/>
      <c r="HTD3"/>
      <c r="HTE3"/>
      <c r="HTF3"/>
      <c r="HTG3"/>
      <c r="HTH3"/>
      <c r="HTI3"/>
      <c r="HTJ3"/>
      <c r="HTK3"/>
      <c r="HTL3"/>
      <c r="HTM3"/>
      <c r="HTN3"/>
      <c r="HTO3"/>
      <c r="HTP3"/>
      <c r="HTQ3"/>
      <c r="HTR3"/>
      <c r="HTS3"/>
      <c r="HTT3"/>
      <c r="HTU3"/>
      <c r="HTV3"/>
      <c r="HTW3"/>
      <c r="HTX3"/>
      <c r="HTY3"/>
      <c r="HTZ3"/>
      <c r="HUA3"/>
      <c r="HUB3"/>
      <c r="HUC3"/>
      <c r="HUD3"/>
      <c r="HUE3"/>
      <c r="HUF3"/>
      <c r="HUG3"/>
      <c r="HUH3"/>
      <c r="HUI3"/>
      <c r="HUJ3"/>
      <c r="HUK3"/>
    </row>
    <row r="4" spans="1:5965">
      <c r="A4" s="15" t="s">
        <v>47</v>
      </c>
      <c r="B4" t="s">
        <v>44</v>
      </c>
      <c r="C4" t="s">
        <v>45</v>
      </c>
      <c r="D4" t="s">
        <v>46</v>
      </c>
      <c r="E4" t="s">
        <v>35</v>
      </c>
      <c r="F4"/>
      <c r="G4"/>
      <c r="H4"/>
      <c r="I4" s="20" t="s">
        <v>33</v>
      </c>
      <c r="J4" s="21">
        <f>SUMIF(A1:A8000,"*ARC*",C1:C8000)</f>
        <v>0</v>
      </c>
      <c r="K4" s="22" t="e">
        <f t="shared" ref="K4:K11" si="0">+J4/R4</f>
        <v>#DIV/0!</v>
      </c>
      <c r="L4" s="21"/>
      <c r="M4" s="21">
        <f>SUMPRODUCT((A5:A800&lt;A2)+(ISNUMBER(SEARCH("*ARC*",A5:A800))*C5:C800))</f>
        <v>698</v>
      </c>
      <c r="N4" s="21">
        <f>SUMIF(A1:A8000,"*ARC*",D1:D8000)</f>
        <v>0</v>
      </c>
      <c r="O4" s="22" t="e">
        <f t="shared" ref="O4:O11" si="1">+N4/R4</f>
        <v>#DIV/0!</v>
      </c>
      <c r="P4" s="21">
        <f>SUMIF(A1:A8000,"*ARC*",B1:B8000)</f>
        <v>0</v>
      </c>
      <c r="Q4" s="22" t="e">
        <f t="shared" ref="Q4:Q11" si="2">+P4/R4</f>
        <v>#DIV/0!</v>
      </c>
      <c r="R4" s="21">
        <f>SUMIF(A1:A8000,"*ARC*",E1:E8000)</f>
        <v>0</v>
      </c>
      <c r="S4" s="17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  <c r="AMK4"/>
      <c r="AML4"/>
      <c r="AMM4"/>
      <c r="AMN4"/>
      <c r="AMO4"/>
      <c r="AMP4"/>
      <c r="AMQ4"/>
      <c r="AMR4"/>
      <c r="AMS4"/>
      <c r="AMT4"/>
      <c r="AMU4"/>
      <c r="AMV4"/>
      <c r="AMW4"/>
      <c r="AMX4"/>
      <c r="AMY4"/>
      <c r="AMZ4"/>
      <c r="ANA4"/>
      <c r="ANB4"/>
      <c r="ANC4"/>
      <c r="AND4"/>
      <c r="ANE4"/>
      <c r="ANF4"/>
      <c r="ANG4"/>
      <c r="ANH4"/>
      <c r="ANI4"/>
      <c r="ANJ4"/>
      <c r="ANK4"/>
      <c r="ANL4"/>
      <c r="ANM4"/>
      <c r="ANN4"/>
      <c r="ANO4"/>
      <c r="ANP4"/>
      <c r="ANQ4"/>
      <c r="ANR4"/>
      <c r="ANS4"/>
      <c r="ANT4"/>
      <c r="ANU4"/>
      <c r="ANV4"/>
      <c r="ANW4"/>
      <c r="ANX4"/>
      <c r="ANY4"/>
      <c r="ANZ4"/>
      <c r="AOA4"/>
      <c r="AOB4"/>
      <c r="AOC4"/>
      <c r="AOD4"/>
      <c r="AOE4"/>
      <c r="AOF4"/>
      <c r="AOG4"/>
      <c r="AOH4"/>
      <c r="AOI4"/>
      <c r="AOJ4"/>
      <c r="AOK4"/>
      <c r="AOL4"/>
      <c r="AOM4"/>
      <c r="AON4"/>
      <c r="AOO4"/>
      <c r="AOP4"/>
      <c r="AOQ4"/>
      <c r="AOR4"/>
      <c r="AOS4"/>
      <c r="AOT4"/>
      <c r="AOU4"/>
      <c r="AOV4"/>
      <c r="AOW4"/>
      <c r="AOX4"/>
      <c r="AOY4"/>
      <c r="AOZ4"/>
      <c r="APA4"/>
      <c r="APB4"/>
      <c r="APC4"/>
      <c r="APD4"/>
      <c r="APE4"/>
      <c r="APF4"/>
      <c r="APG4"/>
      <c r="APH4"/>
      <c r="API4"/>
      <c r="APJ4"/>
      <c r="APK4"/>
      <c r="APL4"/>
      <c r="APM4"/>
      <c r="APN4"/>
      <c r="APO4"/>
      <c r="APP4"/>
      <c r="APQ4"/>
      <c r="APR4"/>
      <c r="APS4"/>
      <c r="APT4"/>
      <c r="APU4"/>
      <c r="APV4"/>
      <c r="APW4"/>
      <c r="APX4"/>
      <c r="APY4"/>
      <c r="APZ4"/>
      <c r="AQA4"/>
      <c r="AQB4"/>
      <c r="AQC4"/>
      <c r="AQD4"/>
      <c r="AQE4"/>
      <c r="AQF4"/>
      <c r="AQG4"/>
      <c r="AQH4"/>
      <c r="AQI4"/>
      <c r="AQJ4"/>
      <c r="AQK4"/>
      <c r="AQL4"/>
      <c r="AQM4"/>
      <c r="AQN4"/>
      <c r="AQO4"/>
      <c r="AQP4"/>
      <c r="AQQ4"/>
      <c r="AQR4"/>
      <c r="AQS4"/>
      <c r="AQT4"/>
      <c r="AQU4"/>
      <c r="AQV4"/>
      <c r="AQW4"/>
      <c r="AQX4"/>
      <c r="AQY4"/>
      <c r="AQZ4"/>
      <c r="ARA4"/>
      <c r="ARB4"/>
      <c r="ARC4"/>
      <c r="ARD4"/>
      <c r="ARE4"/>
      <c r="ARF4"/>
      <c r="ARG4"/>
      <c r="ARH4"/>
      <c r="ARI4"/>
      <c r="ARJ4"/>
      <c r="ARK4"/>
      <c r="ARL4"/>
      <c r="ARM4"/>
      <c r="ARN4"/>
      <c r="ARO4"/>
      <c r="ARP4"/>
      <c r="ARQ4"/>
      <c r="ARR4"/>
      <c r="ARS4"/>
      <c r="ART4"/>
      <c r="ARU4"/>
      <c r="ARV4"/>
      <c r="ARW4"/>
      <c r="ARX4"/>
      <c r="ARY4"/>
      <c r="ARZ4"/>
      <c r="ASA4"/>
      <c r="ASB4"/>
      <c r="ASC4"/>
      <c r="ASD4"/>
      <c r="ASE4"/>
      <c r="ASF4"/>
      <c r="ASG4"/>
      <c r="ASH4"/>
      <c r="ASI4"/>
      <c r="ASJ4"/>
      <c r="ASK4"/>
      <c r="ASL4"/>
      <c r="ASM4"/>
      <c r="ASN4"/>
      <c r="ASO4"/>
      <c r="ASP4"/>
      <c r="ASQ4"/>
      <c r="ASR4"/>
      <c r="ASS4"/>
      <c r="AST4"/>
      <c r="ASU4"/>
      <c r="ASV4"/>
      <c r="ASW4"/>
      <c r="ASX4"/>
      <c r="ASY4"/>
      <c r="ASZ4"/>
      <c r="ATA4"/>
      <c r="ATB4"/>
      <c r="ATC4"/>
      <c r="ATD4"/>
      <c r="ATE4"/>
      <c r="ATF4"/>
      <c r="ATG4"/>
      <c r="ATH4"/>
      <c r="ATI4"/>
      <c r="ATJ4"/>
      <c r="ATK4"/>
      <c r="ATL4"/>
      <c r="ATM4"/>
      <c r="ATN4"/>
      <c r="ATO4"/>
      <c r="ATP4"/>
      <c r="ATQ4"/>
      <c r="ATR4"/>
      <c r="ATS4"/>
      <c r="ATT4"/>
      <c r="ATU4"/>
      <c r="ATV4"/>
      <c r="ATW4"/>
      <c r="ATX4"/>
      <c r="ATY4"/>
      <c r="ATZ4"/>
      <c r="AUA4"/>
      <c r="AUB4"/>
      <c r="AUC4"/>
      <c r="AUD4"/>
      <c r="AUE4"/>
      <c r="AUF4"/>
      <c r="AUG4"/>
      <c r="AUH4"/>
      <c r="AUI4"/>
      <c r="AUJ4"/>
      <c r="AUK4"/>
      <c r="AUL4"/>
      <c r="AUM4"/>
      <c r="AUN4"/>
      <c r="AUO4"/>
      <c r="AUP4"/>
      <c r="AUQ4"/>
      <c r="AUR4"/>
      <c r="AUS4"/>
      <c r="AUT4"/>
      <c r="AUU4"/>
      <c r="AUV4"/>
      <c r="AUW4"/>
      <c r="AUX4"/>
      <c r="AUY4"/>
      <c r="AUZ4"/>
      <c r="AVA4"/>
      <c r="AVB4"/>
      <c r="AVC4"/>
      <c r="AVD4"/>
      <c r="AVE4"/>
      <c r="AVF4"/>
      <c r="AVG4"/>
      <c r="AVH4"/>
      <c r="AVI4"/>
      <c r="AVJ4"/>
      <c r="AVK4"/>
      <c r="AVL4"/>
      <c r="AVM4"/>
      <c r="AVN4"/>
      <c r="AVO4"/>
      <c r="AVP4"/>
      <c r="AVQ4"/>
      <c r="AVR4"/>
      <c r="AVS4"/>
      <c r="AVT4"/>
      <c r="AVU4"/>
      <c r="AVV4"/>
      <c r="AVW4"/>
      <c r="AVX4"/>
      <c r="AVY4"/>
      <c r="AVZ4"/>
      <c r="AWA4"/>
      <c r="AWB4"/>
      <c r="AWC4"/>
      <c r="AWD4"/>
      <c r="AWE4"/>
      <c r="AWF4"/>
      <c r="AWG4"/>
      <c r="AWH4"/>
      <c r="AWI4"/>
      <c r="AWJ4"/>
      <c r="AWK4"/>
      <c r="AWL4"/>
      <c r="AWM4"/>
      <c r="AWN4"/>
      <c r="AWO4"/>
      <c r="AWP4"/>
      <c r="AWQ4"/>
      <c r="AWR4"/>
      <c r="AWS4"/>
      <c r="AWT4"/>
      <c r="AWU4"/>
      <c r="AWV4"/>
      <c r="AWW4"/>
      <c r="AWX4"/>
      <c r="AWY4"/>
      <c r="AWZ4"/>
      <c r="AXA4"/>
      <c r="AXB4"/>
      <c r="AXC4"/>
      <c r="AXD4"/>
      <c r="AXE4"/>
      <c r="AXF4"/>
      <c r="AXG4"/>
      <c r="AXH4"/>
      <c r="AXI4"/>
      <c r="AXJ4"/>
      <c r="AXK4"/>
      <c r="AXL4"/>
      <c r="AXM4"/>
      <c r="AXN4"/>
      <c r="AXO4"/>
      <c r="AXP4"/>
      <c r="AXQ4"/>
      <c r="AXR4"/>
      <c r="AXS4"/>
      <c r="AXT4"/>
      <c r="AXU4"/>
      <c r="AXV4"/>
      <c r="AXW4"/>
      <c r="AXX4"/>
      <c r="AXY4"/>
      <c r="AXZ4"/>
      <c r="AYA4"/>
      <c r="AYB4"/>
      <c r="AYC4"/>
      <c r="AYD4"/>
      <c r="AYE4"/>
      <c r="AYF4"/>
      <c r="AYG4"/>
      <c r="AYH4"/>
      <c r="AYI4"/>
      <c r="AYJ4"/>
      <c r="AYK4"/>
      <c r="AYL4"/>
      <c r="AYM4"/>
      <c r="AYN4"/>
      <c r="AYO4"/>
      <c r="AYP4"/>
      <c r="AYQ4"/>
      <c r="AYR4"/>
      <c r="AYS4"/>
      <c r="AYT4"/>
      <c r="AYU4"/>
      <c r="AYV4"/>
      <c r="AYW4"/>
      <c r="AYX4"/>
      <c r="AYY4"/>
      <c r="AYZ4"/>
      <c r="AZA4"/>
      <c r="AZB4"/>
      <c r="AZC4"/>
      <c r="AZD4"/>
      <c r="AZE4"/>
      <c r="AZF4"/>
      <c r="AZG4"/>
      <c r="AZH4"/>
      <c r="AZI4"/>
      <c r="AZJ4"/>
      <c r="AZK4"/>
      <c r="AZL4"/>
      <c r="AZM4"/>
      <c r="AZN4"/>
      <c r="AZO4"/>
      <c r="AZP4"/>
      <c r="AZQ4"/>
      <c r="AZR4"/>
      <c r="AZS4"/>
      <c r="AZT4"/>
      <c r="AZU4"/>
      <c r="AZV4"/>
      <c r="AZW4"/>
      <c r="AZX4"/>
      <c r="AZY4"/>
      <c r="AZZ4"/>
      <c r="BAA4"/>
      <c r="BAB4"/>
      <c r="BAC4"/>
      <c r="BAD4"/>
      <c r="BAE4"/>
      <c r="BAF4"/>
      <c r="BAG4"/>
      <c r="BAH4"/>
      <c r="BAI4"/>
      <c r="BAJ4"/>
      <c r="BAK4"/>
      <c r="BAL4"/>
      <c r="BAM4"/>
      <c r="BAN4"/>
      <c r="BAO4"/>
      <c r="BAP4"/>
      <c r="BAQ4"/>
      <c r="BAR4"/>
      <c r="BAS4"/>
      <c r="BAT4"/>
      <c r="BAU4"/>
      <c r="BAV4"/>
      <c r="BAW4"/>
      <c r="BAX4"/>
      <c r="BAY4"/>
      <c r="BAZ4"/>
      <c r="BBA4"/>
      <c r="BBB4"/>
      <c r="BBC4"/>
      <c r="BBD4"/>
      <c r="BBE4"/>
      <c r="BBF4"/>
      <c r="BBG4"/>
      <c r="BBH4"/>
      <c r="BBI4"/>
      <c r="BBJ4"/>
      <c r="BBK4"/>
      <c r="BBL4"/>
      <c r="BBM4"/>
      <c r="BBN4"/>
      <c r="BBO4"/>
      <c r="BBP4"/>
      <c r="BBQ4"/>
      <c r="BBR4"/>
      <c r="BBS4"/>
      <c r="BBT4"/>
      <c r="BBU4"/>
      <c r="BBV4"/>
      <c r="BBW4"/>
      <c r="BBX4"/>
      <c r="BBY4"/>
      <c r="BBZ4"/>
      <c r="BCA4"/>
      <c r="BCB4"/>
      <c r="BCC4"/>
      <c r="BCD4"/>
      <c r="BCE4"/>
      <c r="BCF4"/>
      <c r="BCG4"/>
      <c r="BCH4"/>
      <c r="BCI4"/>
      <c r="BCJ4"/>
      <c r="BCK4"/>
      <c r="BCL4"/>
      <c r="BCM4"/>
      <c r="BCN4"/>
      <c r="BCO4"/>
      <c r="BCP4"/>
      <c r="BCQ4"/>
      <c r="BCR4"/>
      <c r="BCS4"/>
      <c r="BCT4"/>
      <c r="BCU4"/>
      <c r="BCV4"/>
      <c r="BCW4"/>
      <c r="BCX4"/>
      <c r="BCY4"/>
      <c r="BCZ4"/>
      <c r="BDA4"/>
      <c r="BDB4"/>
      <c r="BDC4"/>
      <c r="BDD4"/>
      <c r="BDE4"/>
      <c r="BDF4"/>
      <c r="BDG4"/>
      <c r="BDH4"/>
      <c r="BDI4"/>
      <c r="BDJ4"/>
      <c r="BDK4"/>
      <c r="BDL4"/>
      <c r="BDM4"/>
      <c r="BDN4"/>
      <c r="BDO4"/>
      <c r="BDP4"/>
      <c r="BDQ4"/>
      <c r="BDR4"/>
      <c r="BDS4"/>
      <c r="BDT4"/>
      <c r="BDU4"/>
      <c r="BDV4"/>
      <c r="BDW4"/>
      <c r="BDX4"/>
      <c r="BDY4"/>
      <c r="BDZ4"/>
      <c r="BEA4"/>
      <c r="BEB4"/>
      <c r="BEC4"/>
      <c r="BED4"/>
      <c r="BEE4"/>
      <c r="BEF4"/>
      <c r="BEG4"/>
      <c r="BEH4"/>
      <c r="BEI4"/>
      <c r="BEJ4"/>
      <c r="BEK4"/>
      <c r="BEL4"/>
      <c r="BEM4"/>
      <c r="BEN4"/>
      <c r="BEO4"/>
      <c r="BEP4"/>
      <c r="BEQ4"/>
      <c r="BER4"/>
      <c r="BES4"/>
      <c r="BET4"/>
      <c r="BEU4"/>
      <c r="BEV4"/>
      <c r="BEW4"/>
      <c r="BEX4"/>
      <c r="BEY4"/>
      <c r="BEZ4"/>
      <c r="BFA4"/>
      <c r="BFB4"/>
      <c r="BFC4"/>
      <c r="BFD4"/>
      <c r="BFE4"/>
      <c r="BFF4"/>
      <c r="BFG4"/>
      <c r="BFH4"/>
      <c r="BFI4"/>
      <c r="BFJ4"/>
      <c r="BFK4"/>
      <c r="BFL4"/>
      <c r="BFM4"/>
      <c r="BFN4"/>
      <c r="BFO4"/>
      <c r="BFP4"/>
      <c r="BFQ4"/>
      <c r="BFR4"/>
      <c r="BFS4"/>
      <c r="BFT4"/>
      <c r="BFU4"/>
      <c r="BFV4"/>
      <c r="BFW4"/>
      <c r="BFX4"/>
      <c r="BFY4"/>
      <c r="BFZ4"/>
      <c r="BGA4"/>
      <c r="BGB4"/>
      <c r="BGC4"/>
      <c r="BGD4"/>
      <c r="BGE4"/>
      <c r="BGF4"/>
      <c r="BGG4"/>
      <c r="BGH4"/>
      <c r="BGI4"/>
      <c r="BGJ4"/>
      <c r="BGK4"/>
      <c r="BGL4"/>
      <c r="BGM4"/>
      <c r="BGN4"/>
      <c r="BGO4"/>
      <c r="BGP4"/>
      <c r="BGQ4"/>
      <c r="BGR4"/>
      <c r="BGS4"/>
      <c r="BGT4"/>
      <c r="BGU4"/>
      <c r="BGV4"/>
      <c r="BGW4"/>
      <c r="BGX4"/>
      <c r="BGY4"/>
      <c r="BGZ4"/>
      <c r="BHA4"/>
      <c r="BHB4"/>
      <c r="BHC4"/>
      <c r="BHD4"/>
      <c r="BHE4"/>
      <c r="BHF4"/>
      <c r="BHG4"/>
      <c r="BHH4"/>
      <c r="BHI4"/>
      <c r="BHJ4"/>
      <c r="BHK4"/>
      <c r="BHL4"/>
      <c r="BHM4"/>
      <c r="BHN4"/>
      <c r="BHO4"/>
      <c r="BHP4"/>
      <c r="BHQ4"/>
      <c r="BHR4"/>
      <c r="BHS4"/>
      <c r="BHT4"/>
      <c r="BHU4"/>
      <c r="BHV4"/>
      <c r="BHW4"/>
      <c r="BHX4"/>
      <c r="BHY4"/>
      <c r="BHZ4"/>
      <c r="BIA4"/>
      <c r="BIB4"/>
      <c r="BIC4"/>
      <c r="BID4"/>
      <c r="BIE4"/>
      <c r="BIF4"/>
      <c r="BIG4"/>
      <c r="BIH4"/>
      <c r="BII4"/>
      <c r="BIJ4"/>
      <c r="BIK4"/>
      <c r="BIL4"/>
      <c r="BIM4"/>
      <c r="BIN4"/>
      <c r="BIO4"/>
      <c r="BIP4"/>
      <c r="BIQ4"/>
      <c r="BIR4"/>
      <c r="BIS4"/>
      <c r="BIT4"/>
      <c r="BIU4"/>
      <c r="BIV4"/>
      <c r="BIW4"/>
      <c r="BIX4"/>
      <c r="BIY4"/>
      <c r="BIZ4"/>
      <c r="BJA4"/>
      <c r="BJB4"/>
      <c r="BJC4"/>
      <c r="BJD4"/>
      <c r="BJE4"/>
      <c r="BJF4"/>
      <c r="BJG4"/>
      <c r="BJH4"/>
      <c r="BJI4"/>
      <c r="BJJ4"/>
      <c r="BJK4"/>
      <c r="BJL4"/>
      <c r="BJM4"/>
      <c r="BJN4"/>
      <c r="BJO4"/>
      <c r="BJP4"/>
      <c r="BJQ4"/>
      <c r="BJR4"/>
      <c r="BJS4"/>
      <c r="BJT4"/>
      <c r="BJU4"/>
      <c r="BJV4"/>
      <c r="BJW4"/>
      <c r="BJX4"/>
      <c r="BJY4"/>
      <c r="BJZ4"/>
      <c r="BKA4"/>
      <c r="BKB4"/>
      <c r="BKC4"/>
      <c r="BKD4"/>
      <c r="BKE4"/>
      <c r="BKF4"/>
      <c r="BKG4"/>
      <c r="BKH4"/>
      <c r="BKI4"/>
      <c r="BKJ4"/>
      <c r="BKK4"/>
      <c r="BKL4"/>
      <c r="BKM4"/>
      <c r="BKN4"/>
      <c r="BKO4"/>
      <c r="BKP4"/>
      <c r="BKQ4"/>
      <c r="BKR4"/>
      <c r="BKS4"/>
      <c r="BKT4"/>
      <c r="BKU4"/>
      <c r="BKV4"/>
      <c r="BKW4"/>
      <c r="BKX4"/>
      <c r="BKY4"/>
      <c r="BKZ4"/>
      <c r="BLA4"/>
      <c r="BLB4"/>
      <c r="BLC4"/>
      <c r="BLD4"/>
      <c r="BLE4"/>
      <c r="BLF4"/>
      <c r="BLG4"/>
      <c r="BLH4"/>
      <c r="BLI4"/>
      <c r="BLJ4"/>
      <c r="BLK4"/>
      <c r="BLL4"/>
      <c r="BLM4"/>
      <c r="BLN4"/>
      <c r="BLO4"/>
      <c r="BLP4"/>
      <c r="BLQ4"/>
      <c r="BLR4"/>
      <c r="BLS4"/>
      <c r="BLT4"/>
      <c r="BLU4"/>
      <c r="BLV4"/>
      <c r="BLW4"/>
      <c r="BLX4"/>
      <c r="BLY4"/>
      <c r="BLZ4"/>
      <c r="BMA4"/>
      <c r="BMB4"/>
      <c r="BMC4"/>
      <c r="BMD4"/>
      <c r="BME4"/>
      <c r="BMF4"/>
      <c r="BMG4"/>
      <c r="BMH4"/>
      <c r="BMI4"/>
      <c r="BMJ4"/>
      <c r="BMK4"/>
      <c r="BML4"/>
      <c r="BMM4"/>
      <c r="BMN4"/>
      <c r="BMO4"/>
      <c r="BMP4"/>
      <c r="BMQ4"/>
      <c r="BMR4"/>
      <c r="BMS4"/>
      <c r="BMT4"/>
      <c r="BMU4"/>
      <c r="BMV4"/>
      <c r="BMW4"/>
      <c r="BMX4"/>
      <c r="BMY4"/>
      <c r="BMZ4"/>
      <c r="BNA4"/>
      <c r="BNB4"/>
      <c r="BNC4"/>
      <c r="BND4"/>
      <c r="BNE4"/>
      <c r="BNF4"/>
      <c r="BNG4"/>
      <c r="BNH4"/>
      <c r="BNI4"/>
      <c r="BNJ4"/>
      <c r="BNK4"/>
      <c r="BNL4"/>
      <c r="BNM4"/>
      <c r="BNN4"/>
      <c r="BNO4"/>
      <c r="BNP4"/>
      <c r="BNQ4"/>
      <c r="BNR4"/>
      <c r="BNS4"/>
      <c r="BNT4"/>
      <c r="BNU4"/>
      <c r="BNV4"/>
      <c r="BNW4"/>
      <c r="BNX4"/>
      <c r="BNY4"/>
      <c r="BNZ4"/>
      <c r="BOA4"/>
      <c r="BOB4"/>
      <c r="BOC4"/>
      <c r="BOD4"/>
      <c r="BOE4"/>
      <c r="BOF4"/>
      <c r="BOG4"/>
      <c r="BOH4"/>
      <c r="BOI4"/>
      <c r="BOJ4"/>
      <c r="BOK4"/>
      <c r="BOL4"/>
      <c r="BOM4"/>
      <c r="BON4"/>
      <c r="BOO4"/>
      <c r="BOP4"/>
      <c r="BOQ4"/>
      <c r="BOR4"/>
      <c r="BOS4"/>
      <c r="BOT4"/>
      <c r="BOU4"/>
      <c r="BOV4"/>
      <c r="BOW4"/>
      <c r="BOX4"/>
      <c r="BOY4"/>
      <c r="BOZ4"/>
      <c r="BPA4"/>
      <c r="BPB4"/>
      <c r="BPC4"/>
      <c r="BPD4"/>
      <c r="BPE4"/>
      <c r="BPF4"/>
      <c r="BPG4"/>
      <c r="BPH4"/>
      <c r="BPI4"/>
      <c r="BPJ4"/>
      <c r="BPK4"/>
      <c r="BPL4"/>
      <c r="BPM4"/>
      <c r="BPN4"/>
      <c r="BPO4"/>
      <c r="BPP4"/>
      <c r="BPQ4"/>
      <c r="BPR4"/>
      <c r="BPS4"/>
      <c r="BPT4"/>
      <c r="BPU4"/>
      <c r="BPV4"/>
      <c r="BPW4"/>
      <c r="BPX4"/>
      <c r="BPY4"/>
      <c r="BPZ4"/>
      <c r="BQA4"/>
      <c r="BQB4"/>
      <c r="BQC4"/>
      <c r="BQD4"/>
      <c r="BQE4"/>
      <c r="BQF4"/>
      <c r="BQG4"/>
      <c r="BQH4"/>
      <c r="BQI4"/>
      <c r="BQJ4"/>
      <c r="BQK4"/>
      <c r="BQL4"/>
      <c r="BQM4"/>
      <c r="BQN4"/>
      <c r="BQO4"/>
      <c r="BQP4"/>
      <c r="BQQ4"/>
      <c r="BQR4"/>
      <c r="BQS4"/>
      <c r="BQT4"/>
      <c r="BQU4"/>
      <c r="BQV4"/>
      <c r="BQW4"/>
      <c r="BQX4"/>
      <c r="BQY4"/>
      <c r="BQZ4"/>
      <c r="BRA4"/>
      <c r="BRB4"/>
      <c r="BRC4"/>
      <c r="BRD4"/>
      <c r="BRE4"/>
      <c r="BRF4"/>
      <c r="BRG4"/>
      <c r="BRH4"/>
      <c r="BRI4"/>
      <c r="BRJ4"/>
      <c r="BRK4"/>
      <c r="BRL4"/>
      <c r="BRM4"/>
      <c r="BRN4"/>
      <c r="BRO4"/>
      <c r="BRP4"/>
      <c r="BRQ4"/>
      <c r="BRR4"/>
      <c r="BRS4"/>
      <c r="BRT4"/>
      <c r="BRU4"/>
      <c r="BRV4"/>
      <c r="BRW4"/>
      <c r="BRX4"/>
      <c r="BRY4"/>
      <c r="BRZ4"/>
      <c r="BSA4"/>
      <c r="BSB4"/>
      <c r="BSC4"/>
      <c r="BSD4"/>
      <c r="BSE4"/>
      <c r="BSF4"/>
      <c r="BSG4"/>
      <c r="BSH4"/>
      <c r="BSI4"/>
      <c r="BSJ4"/>
      <c r="BSK4"/>
      <c r="BSL4"/>
      <c r="BSM4"/>
      <c r="BSN4"/>
      <c r="BSO4"/>
      <c r="BSP4"/>
      <c r="BSQ4"/>
      <c r="BSR4"/>
      <c r="BSS4"/>
      <c r="BST4"/>
      <c r="BSU4"/>
      <c r="BSV4"/>
      <c r="BSW4"/>
      <c r="BSX4"/>
      <c r="BSY4"/>
      <c r="BSZ4"/>
      <c r="BTA4"/>
      <c r="BTB4"/>
      <c r="BTC4"/>
      <c r="BTD4"/>
      <c r="BTE4"/>
      <c r="BTF4"/>
      <c r="BTG4"/>
      <c r="BTH4"/>
      <c r="BTI4"/>
      <c r="BTJ4"/>
      <c r="BTK4"/>
      <c r="BTL4"/>
      <c r="BTM4"/>
      <c r="BTN4"/>
      <c r="BTO4"/>
      <c r="BTP4"/>
      <c r="BTQ4"/>
      <c r="BTR4"/>
      <c r="BTS4"/>
      <c r="BTT4"/>
      <c r="BTU4"/>
      <c r="BTV4"/>
      <c r="BTW4"/>
      <c r="BTX4"/>
      <c r="BTY4"/>
      <c r="BTZ4"/>
      <c r="BUA4"/>
      <c r="BUB4"/>
      <c r="BUC4"/>
      <c r="BUD4"/>
      <c r="BUE4"/>
      <c r="BUF4"/>
      <c r="BUG4"/>
      <c r="BUH4"/>
      <c r="BUI4"/>
      <c r="BUJ4"/>
      <c r="BUK4"/>
      <c r="BUL4"/>
      <c r="BUM4"/>
      <c r="BUN4"/>
      <c r="BUO4"/>
      <c r="BUP4"/>
      <c r="BUQ4"/>
      <c r="BUR4"/>
      <c r="BUS4"/>
      <c r="BUT4"/>
      <c r="BUU4"/>
      <c r="BUV4"/>
      <c r="BUW4"/>
      <c r="BUX4"/>
      <c r="BUY4"/>
      <c r="BUZ4"/>
      <c r="BVA4"/>
      <c r="BVB4"/>
      <c r="BVC4"/>
      <c r="BVD4"/>
      <c r="BVE4"/>
      <c r="BVF4"/>
      <c r="BVG4"/>
      <c r="BVH4"/>
      <c r="BVI4"/>
      <c r="BVJ4"/>
      <c r="BVK4"/>
      <c r="BVL4"/>
      <c r="BVM4"/>
      <c r="BVN4"/>
      <c r="BVO4"/>
      <c r="BVP4"/>
      <c r="BVQ4"/>
      <c r="BVR4"/>
      <c r="BVS4"/>
      <c r="BVT4"/>
      <c r="BVU4"/>
      <c r="BVV4"/>
      <c r="BVW4"/>
      <c r="BVX4"/>
      <c r="BVY4"/>
      <c r="BVZ4"/>
      <c r="BWA4"/>
      <c r="BWB4"/>
      <c r="BWC4"/>
      <c r="BWD4"/>
      <c r="BWE4"/>
      <c r="BWF4"/>
      <c r="BWG4"/>
      <c r="BWH4"/>
      <c r="BWI4"/>
      <c r="BWJ4"/>
      <c r="BWK4"/>
      <c r="BWL4"/>
      <c r="BWM4"/>
      <c r="BWN4"/>
      <c r="BWO4"/>
      <c r="BWP4"/>
      <c r="BWQ4"/>
      <c r="BWR4"/>
      <c r="BWS4"/>
      <c r="BWT4"/>
      <c r="BWU4"/>
      <c r="BWV4"/>
      <c r="BWW4"/>
      <c r="BWX4"/>
      <c r="BWY4"/>
      <c r="BWZ4"/>
      <c r="BXA4"/>
      <c r="BXB4"/>
      <c r="BXC4"/>
      <c r="BXD4"/>
      <c r="BXE4"/>
      <c r="BXF4"/>
      <c r="BXG4"/>
      <c r="BXH4"/>
      <c r="BXI4"/>
      <c r="BXJ4"/>
      <c r="BXK4"/>
      <c r="BXL4"/>
      <c r="BXM4"/>
      <c r="BXN4"/>
      <c r="BXO4"/>
      <c r="BXP4"/>
      <c r="BXQ4"/>
      <c r="BXR4"/>
      <c r="BXS4"/>
      <c r="BXT4"/>
      <c r="BXU4"/>
      <c r="BXV4"/>
      <c r="BXW4"/>
      <c r="BXX4"/>
      <c r="BXY4"/>
      <c r="BXZ4"/>
      <c r="BYA4"/>
      <c r="BYB4"/>
      <c r="BYC4"/>
      <c r="BYD4"/>
      <c r="BYE4"/>
      <c r="BYF4"/>
      <c r="BYG4"/>
      <c r="BYH4"/>
      <c r="BYI4"/>
      <c r="BYJ4"/>
      <c r="BYK4"/>
      <c r="BYL4"/>
      <c r="BYM4"/>
      <c r="BYN4"/>
      <c r="BYO4"/>
      <c r="BYP4"/>
      <c r="BYQ4"/>
      <c r="BYR4"/>
      <c r="BYS4"/>
      <c r="BYT4"/>
      <c r="BYU4"/>
      <c r="BYV4"/>
      <c r="BYW4"/>
      <c r="BYX4"/>
      <c r="BYY4"/>
      <c r="BYZ4"/>
      <c r="BZA4"/>
      <c r="BZB4"/>
      <c r="BZC4"/>
      <c r="BZD4"/>
      <c r="BZE4"/>
      <c r="BZF4"/>
      <c r="BZG4"/>
      <c r="BZH4"/>
      <c r="BZI4"/>
      <c r="BZJ4"/>
      <c r="BZK4"/>
      <c r="BZL4"/>
      <c r="BZM4"/>
      <c r="BZN4"/>
      <c r="BZO4"/>
      <c r="BZP4"/>
      <c r="BZQ4"/>
      <c r="BZR4"/>
      <c r="BZS4"/>
      <c r="BZT4"/>
      <c r="BZU4"/>
      <c r="BZV4"/>
      <c r="BZW4"/>
      <c r="BZX4"/>
      <c r="BZY4"/>
      <c r="BZZ4"/>
      <c r="CAA4"/>
      <c r="CAB4"/>
      <c r="CAC4"/>
      <c r="CAD4"/>
      <c r="CAE4"/>
      <c r="CAF4"/>
      <c r="CAG4"/>
      <c r="CAH4"/>
      <c r="CAI4"/>
      <c r="CAJ4"/>
      <c r="CAK4"/>
      <c r="CAL4"/>
      <c r="CAM4"/>
      <c r="CAN4"/>
      <c r="CAO4"/>
      <c r="CAP4"/>
      <c r="CAQ4"/>
      <c r="CAR4"/>
      <c r="CAS4"/>
      <c r="CAT4"/>
      <c r="CAU4"/>
      <c r="CAV4"/>
      <c r="CAW4"/>
      <c r="CAX4"/>
      <c r="CAY4"/>
      <c r="CAZ4"/>
      <c r="CBA4"/>
      <c r="CBB4"/>
      <c r="CBC4"/>
      <c r="CBD4"/>
      <c r="CBE4"/>
      <c r="CBF4"/>
      <c r="CBG4"/>
      <c r="CBH4"/>
      <c r="CBI4"/>
      <c r="CBJ4"/>
      <c r="CBK4"/>
      <c r="CBL4"/>
      <c r="CBM4"/>
      <c r="CBN4"/>
      <c r="CBO4"/>
      <c r="CBP4"/>
      <c r="CBQ4"/>
      <c r="CBR4"/>
      <c r="CBS4"/>
      <c r="CBT4"/>
      <c r="CBU4"/>
      <c r="CBV4"/>
      <c r="CBW4"/>
      <c r="CBX4"/>
      <c r="CBY4"/>
      <c r="CBZ4"/>
      <c r="CCA4"/>
      <c r="CCB4"/>
      <c r="CCC4"/>
      <c r="CCD4"/>
      <c r="CCE4"/>
      <c r="CCF4"/>
      <c r="CCG4"/>
      <c r="CCH4"/>
      <c r="CCI4"/>
      <c r="CCJ4"/>
      <c r="CCK4"/>
      <c r="CCL4"/>
      <c r="CCM4"/>
      <c r="CCN4"/>
      <c r="CCO4"/>
      <c r="CCP4"/>
      <c r="CCQ4"/>
      <c r="CCR4"/>
      <c r="CCS4"/>
      <c r="CCT4"/>
      <c r="CCU4"/>
      <c r="CCV4"/>
      <c r="CCW4"/>
      <c r="CCX4"/>
      <c r="CCY4"/>
      <c r="CCZ4"/>
      <c r="CDA4"/>
      <c r="CDB4"/>
      <c r="CDC4"/>
      <c r="CDD4"/>
      <c r="CDE4"/>
      <c r="CDF4"/>
      <c r="CDG4"/>
      <c r="CDH4"/>
      <c r="CDI4"/>
      <c r="CDJ4"/>
      <c r="CDK4"/>
      <c r="CDL4"/>
      <c r="CDM4"/>
      <c r="CDN4"/>
      <c r="CDO4"/>
      <c r="CDP4"/>
      <c r="CDQ4"/>
      <c r="CDR4"/>
      <c r="CDS4"/>
      <c r="CDT4"/>
      <c r="CDU4"/>
      <c r="CDV4"/>
      <c r="CDW4"/>
      <c r="CDX4"/>
      <c r="CDY4"/>
      <c r="CDZ4"/>
      <c r="CEA4"/>
      <c r="CEB4"/>
      <c r="CEC4"/>
      <c r="CED4"/>
      <c r="CEE4"/>
      <c r="CEF4"/>
      <c r="CEG4"/>
      <c r="CEH4"/>
      <c r="CEI4"/>
      <c r="CEJ4"/>
      <c r="CEK4"/>
      <c r="CEL4"/>
      <c r="CEM4"/>
      <c r="CEN4"/>
      <c r="CEO4"/>
      <c r="CEP4"/>
      <c r="CEQ4"/>
      <c r="CER4"/>
      <c r="CES4"/>
      <c r="CET4"/>
      <c r="CEU4"/>
      <c r="CEV4"/>
      <c r="CEW4"/>
      <c r="CEX4"/>
      <c r="CEY4"/>
      <c r="CEZ4"/>
      <c r="CFA4"/>
      <c r="CFB4"/>
      <c r="CFC4"/>
      <c r="CFD4"/>
      <c r="CFE4"/>
      <c r="CFF4"/>
      <c r="CFG4"/>
      <c r="CFH4"/>
      <c r="CFI4"/>
      <c r="CFJ4"/>
      <c r="CFK4"/>
      <c r="CFL4"/>
      <c r="CFM4"/>
      <c r="CFN4"/>
      <c r="CFO4"/>
      <c r="CFP4"/>
      <c r="CFQ4"/>
      <c r="CFR4"/>
      <c r="CFS4"/>
      <c r="CFT4"/>
      <c r="CFU4"/>
      <c r="CFV4"/>
      <c r="CFW4"/>
      <c r="CFX4"/>
      <c r="CFY4"/>
      <c r="CFZ4"/>
      <c r="CGA4"/>
      <c r="CGB4"/>
      <c r="CGC4"/>
      <c r="CGD4"/>
      <c r="CGE4"/>
      <c r="CGF4"/>
      <c r="CGG4"/>
      <c r="CGH4"/>
      <c r="CGI4"/>
      <c r="CGJ4"/>
      <c r="CGK4"/>
      <c r="CGL4"/>
      <c r="CGM4"/>
      <c r="CGN4"/>
      <c r="CGO4"/>
      <c r="CGP4"/>
      <c r="CGQ4"/>
      <c r="CGR4"/>
      <c r="CGS4"/>
      <c r="CGT4"/>
      <c r="CGU4"/>
      <c r="CGV4"/>
      <c r="CGW4"/>
      <c r="CGX4"/>
      <c r="CGY4"/>
      <c r="CGZ4"/>
      <c r="CHA4"/>
      <c r="CHB4"/>
      <c r="CHC4"/>
      <c r="CHD4"/>
      <c r="CHE4"/>
      <c r="CHF4"/>
      <c r="CHG4"/>
      <c r="CHH4"/>
      <c r="CHI4"/>
      <c r="CHJ4"/>
      <c r="CHK4"/>
      <c r="CHL4"/>
      <c r="CHM4"/>
      <c r="CHN4"/>
      <c r="CHO4"/>
      <c r="CHP4"/>
      <c r="CHQ4"/>
      <c r="CHR4"/>
      <c r="CHS4"/>
      <c r="CHT4"/>
      <c r="CHU4"/>
      <c r="CHV4"/>
      <c r="CHW4"/>
      <c r="CHX4"/>
      <c r="CHY4"/>
      <c r="CHZ4"/>
      <c r="CIA4"/>
      <c r="CIB4"/>
      <c r="CIC4"/>
      <c r="CID4"/>
      <c r="CIE4"/>
      <c r="CIF4"/>
      <c r="CIG4"/>
      <c r="CIH4"/>
      <c r="CII4"/>
      <c r="CIJ4"/>
      <c r="CIK4"/>
      <c r="CIL4"/>
      <c r="CIM4"/>
      <c r="CIN4"/>
      <c r="CIO4"/>
      <c r="CIP4"/>
      <c r="CIQ4"/>
      <c r="CIR4"/>
      <c r="CIS4"/>
      <c r="CIT4"/>
      <c r="CIU4"/>
      <c r="CIV4"/>
      <c r="CIW4"/>
      <c r="CIX4"/>
      <c r="CIY4"/>
      <c r="CIZ4"/>
      <c r="CJA4"/>
      <c r="CJB4"/>
      <c r="CJC4"/>
      <c r="CJD4"/>
      <c r="CJE4"/>
      <c r="CJF4"/>
      <c r="CJG4"/>
      <c r="CJH4"/>
      <c r="CJI4"/>
      <c r="CJJ4"/>
      <c r="CJK4"/>
      <c r="CJL4"/>
      <c r="CJM4"/>
      <c r="CJN4"/>
      <c r="CJO4"/>
      <c r="CJP4"/>
      <c r="CJQ4"/>
      <c r="CJR4"/>
      <c r="CJS4"/>
      <c r="CJT4"/>
      <c r="CJU4"/>
      <c r="CJV4"/>
      <c r="CJW4"/>
      <c r="CJX4"/>
      <c r="CJY4"/>
      <c r="CJZ4"/>
      <c r="CKA4"/>
      <c r="CKB4"/>
      <c r="CKC4"/>
      <c r="CKD4"/>
      <c r="CKE4"/>
      <c r="CKF4"/>
      <c r="CKG4"/>
      <c r="CKH4"/>
      <c r="CKI4"/>
      <c r="CKJ4"/>
      <c r="CKK4"/>
      <c r="CKL4"/>
      <c r="CKM4"/>
      <c r="CKN4"/>
      <c r="CKO4"/>
      <c r="CKP4"/>
      <c r="CKQ4"/>
      <c r="CKR4"/>
      <c r="CKS4"/>
      <c r="CKT4"/>
      <c r="CKU4"/>
      <c r="CKV4"/>
      <c r="CKW4"/>
      <c r="CKX4"/>
      <c r="CKY4"/>
      <c r="CKZ4"/>
      <c r="CLA4"/>
      <c r="CLB4"/>
      <c r="CLC4"/>
      <c r="CLD4"/>
      <c r="CLE4"/>
      <c r="CLF4"/>
      <c r="CLG4"/>
      <c r="CLH4"/>
      <c r="CLI4"/>
      <c r="CLJ4"/>
      <c r="CLK4"/>
      <c r="CLL4"/>
      <c r="CLM4"/>
      <c r="CLN4"/>
      <c r="CLO4"/>
      <c r="CLP4"/>
      <c r="CLQ4"/>
      <c r="CLR4"/>
      <c r="CLS4"/>
      <c r="CLT4"/>
      <c r="CLU4"/>
      <c r="CLV4"/>
      <c r="CLW4"/>
      <c r="CLX4"/>
      <c r="CLY4"/>
      <c r="CLZ4"/>
      <c r="CMA4"/>
      <c r="CMB4"/>
      <c r="CMC4"/>
      <c r="CMD4"/>
      <c r="CME4"/>
      <c r="CMF4"/>
      <c r="CMG4"/>
      <c r="CMH4"/>
      <c r="CMI4"/>
      <c r="CMJ4"/>
      <c r="CMK4"/>
      <c r="CML4"/>
      <c r="CMM4"/>
      <c r="CMN4"/>
      <c r="CMO4"/>
      <c r="CMP4"/>
      <c r="CMQ4"/>
      <c r="CMR4"/>
      <c r="CMS4"/>
      <c r="CMT4"/>
      <c r="CMU4"/>
      <c r="CMV4"/>
      <c r="CMW4"/>
      <c r="CMX4"/>
      <c r="CMY4"/>
      <c r="CMZ4"/>
      <c r="CNA4"/>
      <c r="CNB4"/>
      <c r="CNC4"/>
      <c r="CND4"/>
      <c r="CNE4"/>
      <c r="CNF4"/>
      <c r="CNG4"/>
      <c r="CNH4"/>
      <c r="CNI4"/>
      <c r="CNJ4"/>
      <c r="CNK4"/>
      <c r="CNL4"/>
      <c r="CNM4"/>
      <c r="CNN4"/>
      <c r="CNO4"/>
      <c r="CNP4"/>
      <c r="CNQ4"/>
      <c r="CNR4"/>
      <c r="CNS4"/>
      <c r="CNT4"/>
      <c r="CNU4"/>
      <c r="CNV4"/>
      <c r="CNW4"/>
      <c r="CNX4"/>
      <c r="CNY4"/>
      <c r="CNZ4"/>
      <c r="COA4"/>
      <c r="COB4"/>
      <c r="COC4"/>
      <c r="COD4"/>
      <c r="COE4"/>
      <c r="COF4"/>
      <c r="COG4"/>
      <c r="COH4"/>
      <c r="COI4"/>
      <c r="COJ4"/>
      <c r="COK4"/>
      <c r="COL4"/>
      <c r="COM4"/>
      <c r="CON4"/>
      <c r="COO4"/>
      <c r="COP4"/>
      <c r="COQ4"/>
      <c r="COR4"/>
      <c r="COS4"/>
      <c r="COT4"/>
      <c r="COU4"/>
      <c r="COV4"/>
      <c r="COW4"/>
      <c r="COX4"/>
      <c r="COY4"/>
      <c r="COZ4"/>
      <c r="CPA4"/>
      <c r="CPB4"/>
      <c r="CPC4"/>
      <c r="CPD4"/>
      <c r="CPE4"/>
      <c r="CPF4"/>
      <c r="CPG4"/>
      <c r="CPH4"/>
      <c r="CPI4"/>
      <c r="CPJ4"/>
      <c r="CPK4"/>
      <c r="CPL4"/>
      <c r="CPM4"/>
      <c r="CPN4"/>
      <c r="CPO4"/>
      <c r="CPP4"/>
      <c r="CPQ4"/>
      <c r="CPR4"/>
      <c r="CPS4"/>
      <c r="CPT4"/>
      <c r="CPU4"/>
      <c r="CPV4"/>
      <c r="CPW4"/>
      <c r="CPX4"/>
      <c r="CPY4"/>
      <c r="CPZ4"/>
      <c r="CQA4"/>
      <c r="CQB4"/>
      <c r="CQC4"/>
      <c r="CQD4"/>
      <c r="CQE4"/>
      <c r="CQF4"/>
      <c r="CQG4"/>
      <c r="CQH4"/>
      <c r="CQI4"/>
      <c r="CQJ4"/>
      <c r="CQK4"/>
      <c r="CQL4"/>
      <c r="CQM4"/>
      <c r="CQN4"/>
      <c r="CQO4"/>
      <c r="CQP4"/>
      <c r="CQQ4"/>
      <c r="CQR4"/>
      <c r="CQS4"/>
      <c r="CQT4"/>
      <c r="CQU4"/>
      <c r="CQV4"/>
      <c r="CQW4"/>
      <c r="CQX4"/>
      <c r="CQY4"/>
      <c r="CQZ4"/>
      <c r="CRA4"/>
      <c r="CRB4"/>
      <c r="CRC4"/>
      <c r="CRD4"/>
      <c r="CRE4"/>
      <c r="CRF4"/>
      <c r="CRG4"/>
      <c r="CRH4"/>
      <c r="CRI4"/>
      <c r="CRJ4"/>
      <c r="CRK4"/>
      <c r="CRL4"/>
      <c r="CRM4"/>
      <c r="CRN4"/>
      <c r="CRO4"/>
      <c r="CRP4"/>
      <c r="CRQ4"/>
      <c r="CRR4"/>
      <c r="CRS4"/>
      <c r="CRT4"/>
      <c r="CRU4"/>
      <c r="CRV4"/>
      <c r="CRW4"/>
      <c r="CRX4"/>
      <c r="CRY4"/>
      <c r="CRZ4"/>
      <c r="CSA4"/>
      <c r="CSB4"/>
      <c r="CSC4"/>
      <c r="CSD4"/>
      <c r="CSE4"/>
      <c r="CSF4"/>
      <c r="CSG4"/>
      <c r="CSH4"/>
      <c r="CSI4"/>
      <c r="CSJ4"/>
      <c r="CSK4"/>
      <c r="CSL4"/>
      <c r="CSM4"/>
      <c r="CSN4"/>
      <c r="CSO4"/>
      <c r="CSP4"/>
      <c r="CSQ4"/>
      <c r="CSR4"/>
      <c r="CSS4"/>
      <c r="CST4"/>
      <c r="CSU4"/>
      <c r="CSV4"/>
      <c r="CSW4"/>
      <c r="CSX4"/>
      <c r="CSY4"/>
      <c r="CSZ4"/>
      <c r="CTA4"/>
      <c r="CTB4"/>
      <c r="CTC4"/>
      <c r="CTD4"/>
      <c r="CTE4"/>
      <c r="CTF4"/>
      <c r="CTG4"/>
      <c r="CTH4"/>
      <c r="CTI4"/>
      <c r="CTJ4"/>
      <c r="CTK4"/>
      <c r="CTL4"/>
      <c r="CTM4"/>
      <c r="CTN4"/>
      <c r="CTO4"/>
      <c r="CTP4"/>
      <c r="CTQ4"/>
      <c r="CTR4"/>
      <c r="CTS4"/>
      <c r="CTT4"/>
      <c r="CTU4"/>
      <c r="CTV4"/>
      <c r="CTW4"/>
      <c r="CTX4"/>
      <c r="CTY4"/>
      <c r="CTZ4"/>
      <c r="CUA4"/>
      <c r="CUB4"/>
      <c r="CUC4"/>
      <c r="CUD4"/>
      <c r="CUE4"/>
      <c r="CUF4"/>
      <c r="CUG4"/>
      <c r="CUH4"/>
      <c r="CUI4"/>
      <c r="CUJ4"/>
      <c r="CUK4"/>
      <c r="CUL4"/>
      <c r="CUM4"/>
      <c r="CUN4"/>
      <c r="CUO4"/>
      <c r="CUP4"/>
      <c r="CUQ4"/>
      <c r="CUR4"/>
      <c r="CUS4"/>
      <c r="CUT4"/>
      <c r="CUU4"/>
      <c r="CUV4"/>
      <c r="CUW4"/>
      <c r="CUX4"/>
      <c r="CUY4"/>
      <c r="CUZ4"/>
      <c r="CVA4"/>
      <c r="CVB4"/>
      <c r="CVC4"/>
      <c r="CVD4"/>
      <c r="CVE4"/>
      <c r="CVF4"/>
      <c r="CVG4"/>
      <c r="CVH4"/>
      <c r="CVI4"/>
      <c r="CVJ4"/>
      <c r="CVK4"/>
      <c r="CVL4"/>
      <c r="CVM4"/>
      <c r="CVN4"/>
      <c r="CVO4"/>
      <c r="CVP4"/>
      <c r="CVQ4"/>
      <c r="CVR4"/>
      <c r="CVS4"/>
      <c r="CVT4"/>
      <c r="CVU4"/>
      <c r="CVV4"/>
      <c r="CVW4"/>
      <c r="CVX4"/>
      <c r="CVY4"/>
      <c r="CVZ4"/>
      <c r="CWA4"/>
      <c r="CWB4"/>
      <c r="CWC4"/>
      <c r="CWD4"/>
      <c r="CWE4"/>
      <c r="CWF4"/>
      <c r="CWG4"/>
      <c r="CWH4"/>
      <c r="CWI4"/>
      <c r="CWJ4"/>
      <c r="CWK4"/>
      <c r="CWL4"/>
      <c r="CWM4"/>
      <c r="CWN4"/>
      <c r="CWO4"/>
      <c r="CWP4"/>
      <c r="CWQ4"/>
      <c r="CWR4"/>
      <c r="CWS4"/>
      <c r="CWT4"/>
      <c r="CWU4"/>
      <c r="CWV4"/>
      <c r="CWW4"/>
      <c r="CWX4"/>
      <c r="CWY4"/>
      <c r="CWZ4"/>
      <c r="CXA4"/>
      <c r="CXB4"/>
      <c r="CXC4"/>
      <c r="CXD4"/>
      <c r="CXE4"/>
      <c r="CXF4"/>
      <c r="CXG4"/>
      <c r="CXH4"/>
      <c r="CXI4"/>
      <c r="CXJ4"/>
      <c r="CXK4"/>
      <c r="CXL4"/>
      <c r="CXM4"/>
      <c r="CXN4"/>
      <c r="CXO4"/>
      <c r="CXP4"/>
      <c r="CXQ4"/>
      <c r="CXR4"/>
      <c r="CXS4"/>
      <c r="CXT4"/>
      <c r="CXU4"/>
      <c r="CXV4"/>
      <c r="CXW4"/>
      <c r="CXX4"/>
      <c r="CXY4"/>
      <c r="CXZ4"/>
      <c r="CYA4"/>
      <c r="CYB4"/>
      <c r="CYC4"/>
      <c r="CYD4"/>
      <c r="CYE4"/>
      <c r="CYF4"/>
      <c r="CYG4"/>
      <c r="CYH4"/>
      <c r="CYI4"/>
      <c r="CYJ4"/>
      <c r="CYK4"/>
      <c r="CYL4"/>
      <c r="CYM4"/>
      <c r="CYN4"/>
      <c r="CYO4"/>
      <c r="CYP4"/>
      <c r="CYQ4"/>
      <c r="CYR4"/>
      <c r="CYS4"/>
      <c r="CYT4"/>
      <c r="CYU4"/>
      <c r="CYV4"/>
      <c r="CYW4"/>
      <c r="CYX4"/>
      <c r="CYY4"/>
      <c r="CYZ4"/>
      <c r="CZA4"/>
      <c r="CZB4"/>
      <c r="CZC4"/>
      <c r="CZD4"/>
      <c r="CZE4"/>
      <c r="CZF4"/>
      <c r="CZG4"/>
      <c r="CZH4"/>
      <c r="CZI4"/>
      <c r="CZJ4"/>
      <c r="CZK4"/>
      <c r="CZL4"/>
      <c r="CZM4"/>
      <c r="CZN4"/>
      <c r="CZO4"/>
      <c r="CZP4"/>
      <c r="CZQ4"/>
      <c r="CZR4"/>
      <c r="CZS4"/>
      <c r="CZT4"/>
      <c r="CZU4"/>
      <c r="CZV4"/>
      <c r="CZW4"/>
      <c r="CZX4"/>
      <c r="CZY4"/>
      <c r="CZZ4"/>
      <c r="DAA4"/>
      <c r="DAB4"/>
      <c r="DAC4"/>
      <c r="DAD4"/>
      <c r="DAE4"/>
      <c r="DAF4"/>
      <c r="DAG4"/>
      <c r="DAH4"/>
      <c r="DAI4"/>
      <c r="DAJ4"/>
      <c r="DAK4"/>
      <c r="DAL4"/>
      <c r="DAM4"/>
      <c r="DAN4"/>
      <c r="DAO4"/>
      <c r="DAP4"/>
      <c r="DAQ4"/>
      <c r="DAR4"/>
      <c r="DAS4"/>
      <c r="DAT4"/>
      <c r="DAU4"/>
      <c r="DAV4"/>
      <c r="DAW4"/>
      <c r="DAX4"/>
      <c r="DAY4"/>
      <c r="DAZ4"/>
      <c r="DBA4"/>
      <c r="DBB4"/>
      <c r="DBC4"/>
      <c r="DBD4"/>
      <c r="DBE4"/>
      <c r="DBF4"/>
      <c r="DBG4"/>
      <c r="DBH4"/>
      <c r="DBI4"/>
      <c r="DBJ4"/>
      <c r="DBK4"/>
      <c r="DBL4"/>
      <c r="DBM4"/>
      <c r="DBN4"/>
      <c r="DBO4"/>
      <c r="DBP4"/>
      <c r="DBQ4"/>
      <c r="DBR4"/>
      <c r="DBS4"/>
      <c r="DBT4"/>
      <c r="DBU4"/>
      <c r="DBV4"/>
      <c r="DBW4"/>
      <c r="DBX4"/>
      <c r="DBY4"/>
      <c r="DBZ4"/>
      <c r="DCA4"/>
      <c r="DCB4"/>
      <c r="DCC4"/>
      <c r="DCD4"/>
      <c r="DCE4"/>
      <c r="DCF4"/>
      <c r="DCG4"/>
      <c r="DCH4"/>
      <c r="DCI4"/>
      <c r="DCJ4"/>
      <c r="DCK4"/>
      <c r="DCL4"/>
      <c r="DCM4"/>
      <c r="DCN4"/>
      <c r="DCO4"/>
      <c r="DCP4"/>
      <c r="DCQ4"/>
      <c r="DCR4"/>
      <c r="DCS4"/>
      <c r="DCT4"/>
      <c r="DCU4"/>
      <c r="DCV4"/>
      <c r="DCW4"/>
      <c r="DCX4"/>
      <c r="DCY4"/>
      <c r="DCZ4"/>
      <c r="DDA4"/>
      <c r="DDB4"/>
      <c r="DDC4"/>
      <c r="DDD4"/>
      <c r="DDE4"/>
      <c r="DDF4"/>
      <c r="DDG4"/>
      <c r="DDH4"/>
      <c r="DDI4"/>
      <c r="DDJ4"/>
      <c r="DDK4"/>
      <c r="DDL4"/>
      <c r="DDM4"/>
      <c r="DDN4"/>
      <c r="DDO4"/>
      <c r="DDP4"/>
      <c r="DDQ4"/>
      <c r="DDR4"/>
      <c r="DDS4"/>
      <c r="DDT4"/>
      <c r="DDU4"/>
      <c r="DDV4"/>
      <c r="DDW4"/>
      <c r="DDX4"/>
      <c r="DDY4"/>
      <c r="DDZ4"/>
      <c r="DEA4"/>
      <c r="DEB4"/>
      <c r="DEC4"/>
      <c r="DED4"/>
      <c r="DEE4"/>
      <c r="DEF4"/>
      <c r="DEG4"/>
      <c r="DEH4"/>
      <c r="DEI4"/>
      <c r="DEJ4"/>
      <c r="DEK4"/>
      <c r="DEL4"/>
      <c r="DEM4"/>
      <c r="DEN4"/>
      <c r="DEO4"/>
      <c r="DEP4"/>
      <c r="DEQ4"/>
      <c r="DER4"/>
      <c r="DES4"/>
      <c r="DET4"/>
      <c r="DEU4"/>
      <c r="DEV4"/>
      <c r="DEW4"/>
      <c r="DEX4"/>
      <c r="DEY4"/>
      <c r="DEZ4"/>
      <c r="DFA4"/>
      <c r="DFB4"/>
      <c r="DFC4"/>
      <c r="DFD4"/>
      <c r="DFE4"/>
      <c r="DFF4"/>
      <c r="DFG4"/>
      <c r="DFH4"/>
      <c r="DFI4"/>
      <c r="DFJ4"/>
      <c r="DFK4"/>
      <c r="DFL4"/>
      <c r="DFM4"/>
      <c r="DFN4"/>
      <c r="DFO4"/>
      <c r="DFP4"/>
      <c r="DFQ4"/>
      <c r="DFR4"/>
      <c r="DFS4"/>
      <c r="DFT4"/>
      <c r="DFU4"/>
      <c r="DFV4"/>
      <c r="DFW4"/>
      <c r="DFX4"/>
      <c r="DFY4"/>
      <c r="DFZ4"/>
      <c r="DGA4"/>
      <c r="DGB4"/>
      <c r="DGC4"/>
      <c r="DGD4"/>
      <c r="DGE4"/>
      <c r="DGF4"/>
      <c r="DGG4"/>
      <c r="DGH4"/>
      <c r="DGI4"/>
      <c r="DGJ4"/>
      <c r="DGK4"/>
      <c r="DGL4"/>
      <c r="DGM4"/>
      <c r="DGN4"/>
      <c r="DGO4"/>
      <c r="DGP4"/>
      <c r="DGQ4"/>
      <c r="DGR4"/>
      <c r="DGS4"/>
      <c r="DGT4"/>
      <c r="DGU4"/>
      <c r="DGV4"/>
      <c r="DGW4"/>
      <c r="DGX4"/>
      <c r="DGY4"/>
      <c r="DGZ4"/>
      <c r="DHA4"/>
      <c r="DHB4"/>
      <c r="DHC4"/>
      <c r="DHD4"/>
      <c r="DHE4"/>
      <c r="DHF4"/>
      <c r="DHG4"/>
      <c r="DHH4"/>
      <c r="DHI4"/>
      <c r="DHJ4"/>
      <c r="DHK4"/>
      <c r="DHL4"/>
      <c r="DHM4"/>
      <c r="DHN4"/>
      <c r="DHO4"/>
      <c r="DHP4"/>
      <c r="DHQ4"/>
      <c r="DHR4"/>
      <c r="DHS4"/>
      <c r="DHT4"/>
      <c r="DHU4"/>
      <c r="DHV4"/>
      <c r="DHW4"/>
      <c r="DHX4"/>
      <c r="DHY4"/>
      <c r="DHZ4"/>
      <c r="DIA4"/>
      <c r="DIB4"/>
      <c r="DIC4"/>
      <c r="DID4"/>
      <c r="DIE4"/>
      <c r="DIF4"/>
      <c r="DIG4"/>
      <c r="DIH4"/>
      <c r="DII4"/>
      <c r="DIJ4"/>
      <c r="DIK4"/>
      <c r="DIL4"/>
      <c r="DIM4"/>
      <c r="DIN4"/>
      <c r="DIO4"/>
      <c r="DIP4"/>
      <c r="DIQ4"/>
      <c r="DIR4"/>
      <c r="DIS4"/>
      <c r="DIT4"/>
      <c r="DIU4"/>
      <c r="DIV4"/>
      <c r="DIW4"/>
      <c r="DIX4"/>
      <c r="DIY4"/>
      <c r="DIZ4"/>
      <c r="DJA4"/>
      <c r="DJB4"/>
      <c r="DJC4"/>
      <c r="DJD4"/>
      <c r="DJE4"/>
      <c r="DJF4"/>
      <c r="DJG4"/>
      <c r="DJH4"/>
      <c r="DJI4"/>
      <c r="DJJ4"/>
      <c r="DJK4"/>
      <c r="DJL4"/>
      <c r="DJM4"/>
      <c r="DJN4"/>
      <c r="DJO4"/>
      <c r="DJP4"/>
      <c r="DJQ4"/>
      <c r="DJR4"/>
      <c r="DJS4"/>
      <c r="DJT4"/>
      <c r="DJU4"/>
      <c r="DJV4"/>
      <c r="DJW4"/>
      <c r="DJX4"/>
      <c r="DJY4"/>
      <c r="DJZ4"/>
      <c r="DKA4"/>
      <c r="DKB4"/>
      <c r="DKC4"/>
      <c r="DKD4"/>
      <c r="DKE4"/>
      <c r="DKF4"/>
      <c r="DKG4"/>
      <c r="DKH4"/>
      <c r="DKI4"/>
      <c r="DKJ4"/>
      <c r="DKK4"/>
      <c r="DKL4"/>
      <c r="DKM4"/>
      <c r="DKN4"/>
      <c r="DKO4"/>
      <c r="DKP4"/>
      <c r="DKQ4"/>
      <c r="DKR4"/>
      <c r="DKS4"/>
      <c r="DKT4"/>
      <c r="DKU4"/>
      <c r="DKV4"/>
      <c r="DKW4"/>
      <c r="DKX4"/>
      <c r="DKY4"/>
      <c r="DKZ4"/>
      <c r="DLA4"/>
      <c r="DLB4"/>
      <c r="DLC4"/>
      <c r="DLD4"/>
      <c r="DLE4"/>
      <c r="DLF4"/>
      <c r="DLG4"/>
      <c r="DLH4"/>
      <c r="DLI4"/>
      <c r="DLJ4"/>
      <c r="DLK4"/>
      <c r="DLL4"/>
      <c r="DLM4"/>
      <c r="DLN4"/>
      <c r="DLO4"/>
      <c r="DLP4"/>
      <c r="DLQ4"/>
      <c r="DLR4"/>
      <c r="DLS4"/>
      <c r="DLT4"/>
      <c r="DLU4"/>
      <c r="DLV4"/>
      <c r="DLW4"/>
      <c r="DLX4"/>
      <c r="DLY4"/>
      <c r="DLZ4"/>
      <c r="DMA4"/>
      <c r="DMB4"/>
      <c r="DMC4"/>
      <c r="DMD4"/>
      <c r="DME4"/>
      <c r="DMF4"/>
      <c r="DMG4"/>
      <c r="DMH4"/>
      <c r="DMI4"/>
      <c r="DMJ4"/>
      <c r="DMK4"/>
      <c r="DML4"/>
      <c r="DMM4"/>
      <c r="DMN4"/>
      <c r="DMO4"/>
      <c r="DMP4"/>
      <c r="DMQ4"/>
      <c r="DMR4"/>
      <c r="DMS4"/>
      <c r="DMT4"/>
      <c r="DMU4"/>
      <c r="DMV4"/>
      <c r="DMW4"/>
      <c r="DMX4"/>
      <c r="DMY4"/>
      <c r="DMZ4"/>
      <c r="DNA4"/>
      <c r="DNB4"/>
      <c r="DNC4"/>
      <c r="DND4"/>
      <c r="DNE4"/>
      <c r="DNF4"/>
      <c r="DNG4"/>
      <c r="DNH4"/>
      <c r="DNI4"/>
      <c r="DNJ4"/>
      <c r="DNK4"/>
      <c r="DNL4"/>
      <c r="DNM4"/>
      <c r="DNN4"/>
      <c r="DNO4"/>
      <c r="DNP4"/>
      <c r="DNQ4"/>
      <c r="DNR4"/>
      <c r="DNS4"/>
      <c r="DNT4"/>
      <c r="DNU4"/>
      <c r="DNV4"/>
      <c r="DNW4"/>
      <c r="DNX4"/>
      <c r="DNY4"/>
      <c r="DNZ4"/>
      <c r="DOA4"/>
      <c r="DOB4"/>
      <c r="DOC4"/>
      <c r="DOD4"/>
      <c r="DOE4"/>
      <c r="DOF4"/>
      <c r="DOG4"/>
      <c r="DOH4"/>
      <c r="DOI4"/>
      <c r="DOJ4"/>
      <c r="DOK4"/>
      <c r="DOL4"/>
      <c r="DOM4"/>
      <c r="DON4"/>
      <c r="DOO4"/>
      <c r="DOP4"/>
      <c r="DOQ4"/>
      <c r="DOR4"/>
      <c r="DOS4"/>
      <c r="DOT4"/>
      <c r="DOU4"/>
      <c r="DOV4"/>
      <c r="DOW4"/>
      <c r="DOX4"/>
      <c r="DOY4"/>
      <c r="DOZ4"/>
      <c r="DPA4"/>
      <c r="DPB4"/>
      <c r="DPC4"/>
      <c r="DPD4"/>
      <c r="DPE4"/>
      <c r="DPF4"/>
      <c r="DPG4"/>
      <c r="DPH4"/>
      <c r="DPI4"/>
      <c r="DPJ4"/>
      <c r="DPK4"/>
      <c r="DPL4"/>
      <c r="DPM4"/>
      <c r="DPN4"/>
      <c r="DPO4"/>
      <c r="DPP4"/>
      <c r="DPQ4"/>
      <c r="DPR4"/>
      <c r="DPS4"/>
      <c r="DPT4"/>
      <c r="DPU4"/>
      <c r="DPV4"/>
      <c r="DPW4"/>
      <c r="DPX4"/>
      <c r="DPY4"/>
      <c r="DPZ4"/>
      <c r="DQA4"/>
      <c r="DQB4"/>
      <c r="DQC4"/>
      <c r="DQD4"/>
      <c r="DQE4"/>
      <c r="DQF4"/>
      <c r="DQG4"/>
      <c r="DQH4"/>
      <c r="DQI4"/>
      <c r="DQJ4"/>
      <c r="DQK4"/>
      <c r="DQL4"/>
      <c r="DQM4"/>
      <c r="DQN4"/>
      <c r="DQO4"/>
      <c r="DQP4"/>
      <c r="DQQ4"/>
      <c r="DQR4"/>
      <c r="DQS4"/>
      <c r="DQT4"/>
      <c r="DQU4"/>
      <c r="DQV4"/>
      <c r="DQW4"/>
      <c r="DQX4"/>
      <c r="DQY4"/>
      <c r="DQZ4"/>
      <c r="DRA4"/>
      <c r="DRB4"/>
      <c r="DRC4"/>
      <c r="DRD4"/>
      <c r="DRE4"/>
      <c r="DRF4"/>
      <c r="DRG4"/>
      <c r="DRH4"/>
      <c r="DRI4"/>
      <c r="DRJ4"/>
      <c r="DRK4"/>
      <c r="DRL4"/>
      <c r="DRM4"/>
      <c r="DRN4"/>
      <c r="DRO4"/>
      <c r="DRP4"/>
      <c r="DRQ4"/>
      <c r="DRR4"/>
      <c r="DRS4"/>
      <c r="DRT4"/>
      <c r="DRU4"/>
      <c r="DRV4"/>
      <c r="DRW4"/>
      <c r="DRX4"/>
      <c r="DRY4"/>
      <c r="DRZ4"/>
      <c r="DSA4"/>
      <c r="DSB4"/>
      <c r="DSC4"/>
      <c r="DSD4"/>
      <c r="DSE4"/>
      <c r="DSF4"/>
      <c r="DSG4"/>
      <c r="DSH4"/>
      <c r="DSI4"/>
      <c r="DSJ4"/>
      <c r="DSK4"/>
      <c r="DSL4"/>
      <c r="DSM4"/>
      <c r="DSN4"/>
      <c r="DSO4"/>
      <c r="DSP4"/>
      <c r="DSQ4"/>
      <c r="DSR4"/>
      <c r="DSS4"/>
      <c r="DST4"/>
      <c r="DSU4"/>
      <c r="DSV4"/>
      <c r="DSW4"/>
      <c r="DSX4"/>
      <c r="DSY4"/>
      <c r="DSZ4"/>
      <c r="DTA4"/>
      <c r="DTB4"/>
      <c r="DTC4"/>
      <c r="DTD4"/>
      <c r="DTE4"/>
      <c r="DTF4"/>
      <c r="DTG4"/>
      <c r="DTH4"/>
      <c r="DTI4"/>
      <c r="DTJ4"/>
      <c r="DTK4"/>
      <c r="DTL4"/>
      <c r="DTM4"/>
      <c r="DTN4"/>
      <c r="DTO4"/>
      <c r="DTP4"/>
      <c r="DTQ4"/>
      <c r="DTR4"/>
      <c r="DTS4"/>
      <c r="DTT4"/>
      <c r="DTU4"/>
      <c r="DTV4"/>
      <c r="DTW4"/>
      <c r="DTX4"/>
      <c r="DTY4"/>
      <c r="DTZ4"/>
      <c r="DUA4"/>
      <c r="DUB4"/>
      <c r="DUC4"/>
      <c r="DUD4"/>
      <c r="DUE4"/>
      <c r="DUF4"/>
      <c r="DUG4"/>
      <c r="DUH4"/>
      <c r="DUI4"/>
      <c r="DUJ4"/>
      <c r="DUK4"/>
      <c r="DUL4"/>
      <c r="DUM4"/>
      <c r="DUN4"/>
      <c r="DUO4"/>
      <c r="DUP4"/>
      <c r="DUQ4"/>
      <c r="DUR4"/>
      <c r="DUS4"/>
      <c r="DUT4"/>
      <c r="DUU4"/>
      <c r="DUV4"/>
      <c r="DUW4"/>
      <c r="DUX4"/>
      <c r="DUY4"/>
      <c r="DUZ4"/>
      <c r="DVA4"/>
      <c r="DVB4"/>
      <c r="DVC4"/>
      <c r="DVD4"/>
      <c r="DVE4"/>
      <c r="DVF4"/>
      <c r="DVG4"/>
      <c r="DVH4"/>
      <c r="DVI4"/>
      <c r="DVJ4"/>
      <c r="DVK4"/>
      <c r="DVL4"/>
      <c r="DVM4"/>
      <c r="DVN4"/>
      <c r="DVO4"/>
      <c r="DVP4"/>
      <c r="DVQ4"/>
      <c r="DVR4"/>
      <c r="DVS4"/>
      <c r="DVT4"/>
      <c r="DVU4"/>
      <c r="DVV4"/>
      <c r="DVW4"/>
      <c r="DVX4"/>
      <c r="DVY4"/>
      <c r="DVZ4"/>
      <c r="DWA4"/>
      <c r="DWB4"/>
      <c r="DWC4"/>
      <c r="DWD4"/>
      <c r="DWE4"/>
      <c r="DWF4"/>
      <c r="DWG4"/>
      <c r="DWH4"/>
      <c r="DWI4"/>
      <c r="DWJ4"/>
      <c r="DWK4"/>
      <c r="DWL4"/>
      <c r="DWM4"/>
      <c r="DWN4"/>
      <c r="DWO4"/>
      <c r="DWP4"/>
      <c r="DWQ4"/>
      <c r="DWR4"/>
      <c r="DWS4"/>
      <c r="DWT4"/>
      <c r="DWU4"/>
      <c r="DWV4"/>
      <c r="DWW4"/>
      <c r="DWX4"/>
      <c r="DWY4"/>
      <c r="DWZ4"/>
      <c r="DXA4"/>
      <c r="DXB4"/>
      <c r="DXC4"/>
      <c r="DXD4"/>
      <c r="DXE4"/>
      <c r="DXF4"/>
      <c r="DXG4"/>
      <c r="DXH4"/>
      <c r="DXI4"/>
      <c r="DXJ4"/>
      <c r="DXK4"/>
      <c r="DXL4"/>
      <c r="DXM4"/>
      <c r="DXN4"/>
      <c r="DXO4"/>
      <c r="DXP4"/>
      <c r="DXQ4"/>
      <c r="DXR4"/>
      <c r="DXS4"/>
      <c r="DXT4"/>
      <c r="DXU4"/>
      <c r="DXV4"/>
      <c r="DXW4"/>
      <c r="DXX4"/>
      <c r="DXY4"/>
      <c r="DXZ4"/>
      <c r="DYA4"/>
      <c r="DYB4"/>
      <c r="DYC4"/>
      <c r="DYD4"/>
      <c r="DYE4"/>
      <c r="DYF4"/>
      <c r="DYG4"/>
      <c r="DYH4"/>
      <c r="DYI4"/>
      <c r="DYJ4"/>
      <c r="DYK4"/>
      <c r="DYL4"/>
      <c r="DYM4"/>
      <c r="DYN4"/>
      <c r="DYO4"/>
      <c r="DYP4"/>
      <c r="DYQ4"/>
      <c r="DYR4"/>
      <c r="DYS4"/>
      <c r="DYT4"/>
      <c r="DYU4"/>
      <c r="DYV4"/>
      <c r="DYW4"/>
      <c r="DYX4"/>
      <c r="DYY4"/>
      <c r="DYZ4"/>
      <c r="DZA4"/>
      <c r="DZB4"/>
      <c r="DZC4"/>
      <c r="DZD4"/>
      <c r="DZE4"/>
      <c r="DZF4"/>
      <c r="DZG4"/>
      <c r="DZH4"/>
      <c r="DZI4"/>
      <c r="DZJ4"/>
      <c r="DZK4"/>
      <c r="DZL4"/>
      <c r="DZM4"/>
      <c r="DZN4"/>
      <c r="DZO4"/>
      <c r="DZP4"/>
      <c r="DZQ4"/>
      <c r="DZR4"/>
      <c r="DZS4"/>
      <c r="DZT4"/>
      <c r="DZU4"/>
      <c r="DZV4"/>
      <c r="DZW4"/>
      <c r="DZX4"/>
      <c r="DZY4"/>
      <c r="DZZ4"/>
      <c r="EAA4"/>
      <c r="EAB4"/>
      <c r="EAC4"/>
      <c r="EAD4"/>
      <c r="EAE4"/>
      <c r="EAF4"/>
      <c r="EAG4"/>
      <c r="EAH4"/>
      <c r="EAI4"/>
      <c r="EAJ4"/>
      <c r="EAK4"/>
      <c r="EAL4"/>
      <c r="EAM4"/>
      <c r="EAN4"/>
      <c r="EAO4"/>
      <c r="EAP4"/>
      <c r="EAQ4"/>
      <c r="EAR4"/>
      <c r="EAS4"/>
      <c r="EAT4"/>
      <c r="EAU4"/>
      <c r="EAV4"/>
      <c r="EAW4"/>
      <c r="EAX4"/>
      <c r="EAY4"/>
      <c r="EAZ4"/>
      <c r="EBA4"/>
      <c r="EBB4"/>
      <c r="EBC4"/>
      <c r="EBD4"/>
      <c r="EBE4"/>
      <c r="EBF4"/>
      <c r="EBG4"/>
      <c r="EBH4"/>
      <c r="EBI4"/>
      <c r="EBJ4"/>
      <c r="EBK4"/>
      <c r="EBL4"/>
      <c r="EBM4"/>
      <c r="EBN4"/>
      <c r="EBO4"/>
      <c r="EBP4"/>
      <c r="EBQ4"/>
      <c r="EBR4"/>
      <c r="EBS4"/>
      <c r="EBT4"/>
      <c r="EBU4"/>
      <c r="EBV4"/>
      <c r="EBW4"/>
      <c r="EBX4"/>
      <c r="EBY4"/>
      <c r="EBZ4"/>
      <c r="ECA4"/>
      <c r="ECB4"/>
      <c r="ECC4"/>
      <c r="ECD4"/>
      <c r="ECE4"/>
      <c r="ECF4"/>
      <c r="ECG4"/>
      <c r="ECH4"/>
      <c r="ECI4"/>
      <c r="ECJ4"/>
      <c r="ECK4"/>
      <c r="ECL4"/>
      <c r="ECM4"/>
      <c r="ECN4"/>
      <c r="ECO4"/>
      <c r="ECP4"/>
      <c r="ECQ4"/>
      <c r="ECR4"/>
      <c r="ECS4"/>
      <c r="ECT4"/>
      <c r="ECU4"/>
      <c r="ECV4"/>
      <c r="ECW4"/>
      <c r="ECX4"/>
      <c r="ECY4"/>
      <c r="ECZ4"/>
      <c r="EDA4"/>
      <c r="EDB4"/>
      <c r="EDC4"/>
      <c r="EDD4"/>
      <c r="EDE4"/>
      <c r="EDF4"/>
      <c r="EDG4"/>
      <c r="EDH4"/>
      <c r="EDI4"/>
      <c r="EDJ4"/>
      <c r="EDK4"/>
      <c r="EDL4"/>
      <c r="EDM4"/>
      <c r="EDN4"/>
      <c r="EDO4"/>
      <c r="EDP4"/>
      <c r="EDQ4"/>
      <c r="EDR4"/>
      <c r="EDS4"/>
      <c r="EDT4"/>
      <c r="EDU4"/>
      <c r="EDV4"/>
      <c r="EDW4"/>
      <c r="EDX4"/>
      <c r="EDY4"/>
      <c r="EDZ4"/>
      <c r="EEA4"/>
      <c r="EEB4"/>
      <c r="EEC4"/>
      <c r="EED4"/>
      <c r="EEE4"/>
      <c r="EEF4"/>
      <c r="EEG4"/>
      <c r="EEH4"/>
      <c r="EEI4"/>
      <c r="EEJ4"/>
      <c r="EEK4"/>
      <c r="EEL4"/>
      <c r="EEM4"/>
      <c r="EEN4"/>
      <c r="EEO4"/>
      <c r="EEP4"/>
      <c r="EEQ4"/>
      <c r="EER4"/>
      <c r="EES4"/>
      <c r="EET4"/>
      <c r="EEU4"/>
      <c r="EEV4"/>
      <c r="EEW4"/>
      <c r="EEX4"/>
      <c r="EEY4"/>
      <c r="EEZ4"/>
      <c r="EFA4"/>
      <c r="EFB4"/>
      <c r="EFC4"/>
      <c r="EFD4"/>
      <c r="EFE4"/>
      <c r="EFF4"/>
      <c r="EFG4"/>
      <c r="EFH4"/>
      <c r="EFI4"/>
      <c r="EFJ4"/>
      <c r="EFK4"/>
      <c r="EFL4"/>
      <c r="EFM4"/>
      <c r="EFN4"/>
      <c r="EFO4"/>
      <c r="EFP4"/>
      <c r="EFQ4"/>
      <c r="EFR4"/>
      <c r="EFS4"/>
      <c r="EFT4"/>
      <c r="EFU4"/>
      <c r="EFV4"/>
      <c r="EFW4"/>
      <c r="EFX4"/>
      <c r="EFY4"/>
      <c r="EFZ4"/>
      <c r="EGA4"/>
      <c r="EGB4"/>
      <c r="EGC4"/>
      <c r="EGD4"/>
      <c r="EGE4"/>
      <c r="EGF4"/>
      <c r="EGG4"/>
      <c r="EGH4"/>
      <c r="EGI4"/>
      <c r="EGJ4"/>
      <c r="EGK4"/>
      <c r="EGL4"/>
      <c r="EGM4"/>
      <c r="EGN4"/>
      <c r="EGO4"/>
      <c r="EGP4"/>
      <c r="EGQ4"/>
      <c r="EGR4"/>
      <c r="EGS4"/>
      <c r="EGT4"/>
      <c r="EGU4"/>
      <c r="EGV4"/>
      <c r="EGW4"/>
      <c r="EGX4"/>
      <c r="EGY4"/>
      <c r="EGZ4"/>
      <c r="EHA4"/>
      <c r="EHB4"/>
      <c r="EHC4"/>
      <c r="EHD4"/>
      <c r="EHE4"/>
      <c r="EHF4"/>
      <c r="EHG4"/>
      <c r="EHH4"/>
      <c r="EHI4"/>
      <c r="EHJ4"/>
      <c r="EHK4"/>
      <c r="EHL4"/>
      <c r="EHM4"/>
      <c r="EHN4"/>
      <c r="EHO4"/>
      <c r="EHP4"/>
      <c r="EHQ4"/>
      <c r="EHR4"/>
      <c r="EHS4"/>
      <c r="EHT4"/>
      <c r="EHU4"/>
      <c r="EHV4"/>
      <c r="EHW4"/>
      <c r="EHX4"/>
      <c r="EHY4"/>
      <c r="EHZ4"/>
      <c r="EIA4"/>
      <c r="EIB4"/>
      <c r="EIC4"/>
      <c r="EID4"/>
      <c r="EIE4"/>
      <c r="EIF4"/>
      <c r="EIG4"/>
      <c r="EIH4"/>
      <c r="EII4"/>
      <c r="EIJ4"/>
      <c r="EIK4"/>
      <c r="EIL4"/>
      <c r="EIM4"/>
      <c r="EIN4"/>
      <c r="EIO4"/>
      <c r="EIP4"/>
      <c r="EIQ4"/>
      <c r="EIR4"/>
      <c r="EIS4"/>
      <c r="EIT4"/>
      <c r="EIU4"/>
      <c r="EIV4"/>
      <c r="EIW4"/>
      <c r="EIX4"/>
      <c r="EIY4"/>
      <c r="EIZ4"/>
      <c r="EJA4"/>
      <c r="EJB4"/>
      <c r="EJC4"/>
      <c r="EJD4"/>
      <c r="EJE4"/>
      <c r="EJF4"/>
      <c r="EJG4"/>
      <c r="EJH4"/>
      <c r="EJI4"/>
      <c r="EJJ4"/>
      <c r="EJK4"/>
      <c r="EJL4"/>
      <c r="EJM4"/>
      <c r="EJN4"/>
      <c r="EJO4"/>
      <c r="EJP4"/>
      <c r="EJQ4"/>
      <c r="EJR4"/>
      <c r="EJS4"/>
      <c r="EJT4"/>
      <c r="EJU4"/>
      <c r="EJV4"/>
      <c r="EJW4"/>
      <c r="EJX4"/>
      <c r="EJY4"/>
      <c r="EJZ4"/>
      <c r="EKA4"/>
      <c r="EKB4"/>
      <c r="EKC4"/>
      <c r="EKD4"/>
      <c r="EKE4"/>
      <c r="EKF4"/>
      <c r="EKG4"/>
      <c r="EKH4"/>
      <c r="EKI4"/>
      <c r="EKJ4"/>
      <c r="EKK4"/>
      <c r="EKL4"/>
      <c r="EKM4"/>
      <c r="EKN4"/>
      <c r="EKO4"/>
      <c r="EKP4"/>
      <c r="EKQ4"/>
      <c r="EKR4"/>
      <c r="EKS4"/>
      <c r="EKT4"/>
      <c r="EKU4"/>
      <c r="EKV4"/>
      <c r="EKW4"/>
      <c r="EKX4"/>
      <c r="EKY4"/>
      <c r="EKZ4"/>
      <c r="ELA4"/>
      <c r="ELB4"/>
      <c r="ELC4"/>
      <c r="ELD4"/>
      <c r="ELE4"/>
      <c r="ELF4"/>
      <c r="ELG4"/>
      <c r="ELH4"/>
      <c r="ELI4"/>
      <c r="ELJ4"/>
      <c r="ELK4"/>
      <c r="ELL4"/>
      <c r="ELM4"/>
      <c r="ELN4"/>
      <c r="ELO4"/>
      <c r="ELP4"/>
      <c r="ELQ4"/>
      <c r="ELR4"/>
      <c r="ELS4"/>
      <c r="ELT4"/>
      <c r="ELU4"/>
      <c r="ELV4"/>
      <c r="ELW4"/>
      <c r="ELX4"/>
      <c r="ELY4"/>
      <c r="ELZ4"/>
      <c r="EMA4"/>
      <c r="EMB4"/>
      <c r="EMC4"/>
      <c r="EMD4"/>
      <c r="EME4"/>
      <c r="EMF4"/>
      <c r="EMG4"/>
      <c r="EMH4"/>
      <c r="EMI4"/>
      <c r="EMJ4"/>
      <c r="EMK4"/>
      <c r="EML4"/>
      <c r="EMM4"/>
      <c r="EMN4"/>
      <c r="EMO4"/>
      <c r="EMP4"/>
      <c r="EMQ4"/>
      <c r="EMR4"/>
      <c r="EMS4"/>
      <c r="EMT4"/>
      <c r="EMU4"/>
      <c r="EMV4"/>
      <c r="EMW4"/>
      <c r="EMX4"/>
      <c r="EMY4"/>
      <c r="EMZ4"/>
      <c r="ENA4"/>
      <c r="ENB4"/>
      <c r="ENC4"/>
      <c r="END4"/>
      <c r="ENE4"/>
      <c r="ENF4"/>
      <c r="ENG4"/>
      <c r="ENH4"/>
      <c r="ENI4"/>
      <c r="ENJ4"/>
      <c r="ENK4"/>
      <c r="ENL4"/>
      <c r="ENM4"/>
      <c r="ENN4"/>
      <c r="ENO4"/>
      <c r="ENP4"/>
      <c r="ENQ4"/>
      <c r="ENR4"/>
      <c r="ENS4"/>
      <c r="ENT4"/>
      <c r="ENU4"/>
      <c r="ENV4"/>
      <c r="ENW4"/>
      <c r="ENX4"/>
      <c r="ENY4"/>
      <c r="ENZ4"/>
      <c r="EOA4"/>
      <c r="EOB4"/>
      <c r="EOC4"/>
      <c r="EOD4"/>
      <c r="EOE4"/>
      <c r="EOF4"/>
      <c r="EOG4"/>
      <c r="EOH4"/>
      <c r="EOI4"/>
      <c r="EOJ4"/>
      <c r="EOK4"/>
      <c r="EOL4"/>
      <c r="EOM4"/>
      <c r="EON4"/>
      <c r="EOO4"/>
      <c r="EOP4"/>
      <c r="EOQ4"/>
      <c r="EOR4"/>
      <c r="EOS4"/>
      <c r="EOT4"/>
      <c r="EOU4"/>
      <c r="EOV4"/>
      <c r="EOW4"/>
      <c r="EOX4"/>
      <c r="EOY4"/>
      <c r="EOZ4"/>
      <c r="EPA4"/>
      <c r="EPB4"/>
      <c r="EPC4"/>
      <c r="EPD4"/>
      <c r="EPE4"/>
      <c r="EPF4"/>
      <c r="EPG4"/>
      <c r="EPH4"/>
      <c r="EPI4"/>
      <c r="EPJ4"/>
      <c r="EPK4"/>
      <c r="EPL4"/>
      <c r="EPM4"/>
      <c r="EPN4"/>
      <c r="EPO4"/>
      <c r="EPP4"/>
      <c r="EPQ4"/>
      <c r="EPR4"/>
      <c r="EPS4"/>
      <c r="EPT4"/>
      <c r="EPU4"/>
      <c r="EPV4"/>
      <c r="EPW4"/>
      <c r="EPX4"/>
      <c r="EPY4"/>
      <c r="EPZ4"/>
      <c r="EQA4"/>
      <c r="EQB4"/>
      <c r="EQC4"/>
      <c r="EQD4"/>
      <c r="EQE4"/>
      <c r="EQF4"/>
      <c r="EQG4"/>
      <c r="EQH4"/>
      <c r="EQI4"/>
      <c r="EQJ4"/>
      <c r="EQK4"/>
      <c r="EQL4"/>
      <c r="EQM4"/>
      <c r="EQN4"/>
      <c r="EQO4"/>
      <c r="EQP4"/>
      <c r="EQQ4"/>
      <c r="EQR4"/>
      <c r="EQS4"/>
      <c r="EQT4"/>
      <c r="EQU4"/>
      <c r="EQV4"/>
      <c r="EQW4"/>
      <c r="EQX4"/>
      <c r="EQY4"/>
      <c r="EQZ4"/>
      <c r="ERA4"/>
      <c r="ERB4"/>
      <c r="ERC4"/>
      <c r="ERD4"/>
      <c r="ERE4"/>
      <c r="ERF4"/>
      <c r="ERG4"/>
      <c r="ERH4"/>
      <c r="ERI4"/>
      <c r="ERJ4"/>
      <c r="ERK4"/>
      <c r="ERL4"/>
      <c r="ERM4"/>
      <c r="ERN4"/>
      <c r="ERO4"/>
      <c r="ERP4"/>
      <c r="ERQ4"/>
      <c r="ERR4"/>
      <c r="ERS4"/>
      <c r="ERT4"/>
      <c r="ERU4"/>
      <c r="ERV4"/>
      <c r="ERW4"/>
      <c r="ERX4"/>
      <c r="ERY4"/>
      <c r="ERZ4"/>
      <c r="ESA4"/>
      <c r="ESB4"/>
      <c r="ESC4"/>
      <c r="ESD4"/>
      <c r="ESE4"/>
      <c r="ESF4"/>
      <c r="ESG4"/>
      <c r="ESH4"/>
      <c r="ESI4"/>
      <c r="ESJ4"/>
      <c r="ESK4"/>
      <c r="ESL4"/>
      <c r="ESM4"/>
      <c r="ESN4"/>
      <c r="ESO4"/>
      <c r="ESP4"/>
      <c r="ESQ4"/>
      <c r="ESR4"/>
      <c r="ESS4"/>
      <c r="EST4"/>
      <c r="ESU4"/>
      <c r="ESV4"/>
      <c r="ESW4"/>
      <c r="ESX4"/>
      <c r="ESY4"/>
      <c r="ESZ4"/>
      <c r="ETA4"/>
      <c r="ETB4"/>
      <c r="ETC4"/>
      <c r="ETD4"/>
      <c r="ETE4"/>
      <c r="ETF4"/>
      <c r="ETG4"/>
      <c r="ETH4"/>
      <c r="ETI4"/>
      <c r="ETJ4"/>
      <c r="ETK4"/>
      <c r="ETL4"/>
      <c r="ETM4"/>
      <c r="ETN4"/>
      <c r="ETO4"/>
      <c r="ETP4"/>
      <c r="ETQ4"/>
      <c r="ETR4"/>
      <c r="ETS4"/>
      <c r="ETT4"/>
      <c r="ETU4"/>
      <c r="ETV4"/>
      <c r="ETW4"/>
      <c r="ETX4"/>
      <c r="ETY4"/>
      <c r="ETZ4"/>
      <c r="EUA4"/>
      <c r="EUB4"/>
      <c r="EUC4"/>
      <c r="EUD4"/>
      <c r="EUE4"/>
      <c r="EUF4"/>
      <c r="EUG4"/>
      <c r="EUH4"/>
      <c r="EUI4"/>
      <c r="EUJ4"/>
      <c r="EUK4"/>
      <c r="EUL4"/>
      <c r="EUM4"/>
      <c r="EUN4"/>
      <c r="EUO4"/>
      <c r="EUP4"/>
      <c r="EUQ4"/>
      <c r="EUR4"/>
      <c r="EUS4"/>
      <c r="EUT4"/>
      <c r="EUU4"/>
      <c r="EUV4"/>
      <c r="EUW4"/>
      <c r="EUX4"/>
      <c r="EUY4"/>
      <c r="EUZ4"/>
      <c r="EVA4"/>
      <c r="EVB4"/>
      <c r="EVC4"/>
      <c r="EVD4"/>
      <c r="EVE4"/>
      <c r="EVF4"/>
      <c r="EVG4"/>
      <c r="EVH4"/>
      <c r="EVI4"/>
      <c r="EVJ4"/>
      <c r="EVK4"/>
      <c r="EVL4"/>
      <c r="EVM4"/>
      <c r="EVN4"/>
      <c r="EVO4"/>
      <c r="EVP4"/>
      <c r="EVQ4"/>
      <c r="EVR4"/>
      <c r="EVS4"/>
      <c r="EVT4"/>
      <c r="EVU4"/>
      <c r="EVV4"/>
      <c r="EVW4"/>
      <c r="EVX4"/>
      <c r="EVY4"/>
      <c r="EVZ4"/>
      <c r="EWA4"/>
      <c r="EWB4"/>
      <c r="EWC4"/>
      <c r="EWD4"/>
      <c r="EWE4"/>
      <c r="EWF4"/>
      <c r="EWG4"/>
      <c r="EWH4"/>
      <c r="EWI4"/>
      <c r="EWJ4"/>
      <c r="EWK4"/>
      <c r="EWL4"/>
      <c r="EWM4"/>
      <c r="EWN4"/>
      <c r="EWO4"/>
      <c r="EWP4"/>
      <c r="EWQ4"/>
      <c r="EWR4"/>
      <c r="EWS4"/>
      <c r="EWT4"/>
      <c r="EWU4"/>
      <c r="EWV4"/>
      <c r="EWW4"/>
      <c r="EWX4"/>
      <c r="EWY4"/>
      <c r="EWZ4"/>
      <c r="EXA4"/>
      <c r="EXB4"/>
      <c r="EXC4"/>
      <c r="EXD4"/>
      <c r="EXE4"/>
      <c r="EXF4"/>
      <c r="EXG4"/>
      <c r="EXH4"/>
      <c r="EXI4"/>
      <c r="EXJ4"/>
      <c r="EXK4"/>
      <c r="EXL4"/>
      <c r="EXM4"/>
      <c r="EXN4"/>
      <c r="EXO4"/>
      <c r="EXP4"/>
      <c r="EXQ4"/>
      <c r="EXR4"/>
      <c r="EXS4"/>
      <c r="EXT4"/>
      <c r="EXU4"/>
      <c r="EXV4"/>
      <c r="EXW4"/>
      <c r="EXX4"/>
      <c r="EXY4"/>
      <c r="EXZ4"/>
      <c r="EYA4"/>
      <c r="EYB4"/>
      <c r="EYC4"/>
      <c r="EYD4"/>
      <c r="EYE4"/>
      <c r="EYF4"/>
      <c r="EYG4"/>
      <c r="EYH4"/>
      <c r="EYI4"/>
      <c r="EYJ4"/>
      <c r="EYK4"/>
      <c r="EYL4"/>
      <c r="EYM4"/>
      <c r="EYN4"/>
      <c r="EYO4"/>
      <c r="EYP4"/>
      <c r="EYQ4"/>
      <c r="EYR4"/>
      <c r="EYS4"/>
      <c r="EYT4"/>
      <c r="EYU4"/>
      <c r="EYV4"/>
      <c r="EYW4"/>
      <c r="EYX4"/>
      <c r="EYY4"/>
      <c r="EYZ4"/>
      <c r="EZA4"/>
      <c r="EZB4"/>
      <c r="EZC4"/>
      <c r="EZD4"/>
      <c r="EZE4"/>
      <c r="EZF4"/>
      <c r="EZG4"/>
      <c r="EZH4"/>
      <c r="EZI4"/>
      <c r="EZJ4"/>
      <c r="EZK4"/>
      <c r="EZL4"/>
      <c r="EZM4"/>
      <c r="EZN4"/>
      <c r="EZO4"/>
      <c r="EZP4"/>
      <c r="EZQ4"/>
      <c r="EZR4"/>
      <c r="EZS4"/>
      <c r="EZT4"/>
      <c r="EZU4"/>
      <c r="EZV4"/>
      <c r="EZW4"/>
      <c r="EZX4"/>
      <c r="EZY4"/>
      <c r="EZZ4"/>
      <c r="FAA4"/>
      <c r="FAB4"/>
      <c r="FAC4"/>
      <c r="FAD4"/>
      <c r="FAE4"/>
      <c r="FAF4"/>
      <c r="FAG4"/>
      <c r="FAH4"/>
      <c r="FAI4"/>
      <c r="FAJ4"/>
      <c r="FAK4"/>
      <c r="FAL4"/>
      <c r="FAM4"/>
      <c r="FAN4"/>
      <c r="FAO4"/>
      <c r="FAP4"/>
      <c r="FAQ4"/>
      <c r="FAR4"/>
      <c r="FAS4"/>
      <c r="FAT4"/>
      <c r="FAU4"/>
      <c r="FAV4"/>
      <c r="FAW4"/>
      <c r="FAX4"/>
      <c r="FAY4"/>
      <c r="FAZ4"/>
      <c r="FBA4"/>
      <c r="FBB4"/>
      <c r="FBC4"/>
      <c r="FBD4"/>
      <c r="FBE4"/>
      <c r="FBF4"/>
      <c r="FBG4"/>
      <c r="FBH4"/>
      <c r="FBI4"/>
      <c r="FBJ4"/>
      <c r="FBK4"/>
      <c r="FBL4"/>
      <c r="FBM4"/>
      <c r="FBN4"/>
      <c r="FBO4"/>
      <c r="FBP4"/>
      <c r="FBQ4"/>
      <c r="FBR4"/>
      <c r="FBS4"/>
      <c r="FBT4"/>
      <c r="FBU4"/>
      <c r="FBV4"/>
      <c r="FBW4"/>
      <c r="FBX4"/>
      <c r="FBY4"/>
      <c r="FBZ4"/>
      <c r="FCA4"/>
      <c r="FCB4"/>
      <c r="FCC4"/>
      <c r="FCD4"/>
      <c r="FCE4"/>
      <c r="FCF4"/>
      <c r="FCG4"/>
      <c r="FCH4"/>
      <c r="FCI4"/>
      <c r="FCJ4"/>
      <c r="FCK4"/>
      <c r="FCL4"/>
      <c r="FCM4"/>
      <c r="FCN4"/>
      <c r="FCO4"/>
      <c r="FCP4"/>
      <c r="FCQ4"/>
      <c r="FCR4"/>
      <c r="FCS4"/>
      <c r="FCT4"/>
      <c r="FCU4"/>
      <c r="FCV4"/>
      <c r="FCW4"/>
      <c r="FCX4"/>
      <c r="FCY4"/>
      <c r="FCZ4"/>
      <c r="FDA4"/>
      <c r="FDB4"/>
      <c r="FDC4"/>
      <c r="FDD4"/>
      <c r="FDE4"/>
      <c r="FDF4"/>
      <c r="FDG4"/>
      <c r="FDH4"/>
      <c r="FDI4"/>
      <c r="FDJ4"/>
      <c r="FDK4"/>
      <c r="FDL4"/>
      <c r="FDM4"/>
      <c r="FDN4"/>
      <c r="FDO4"/>
      <c r="FDP4"/>
      <c r="FDQ4"/>
      <c r="FDR4"/>
      <c r="FDS4"/>
      <c r="FDT4"/>
      <c r="FDU4"/>
      <c r="FDV4"/>
      <c r="FDW4"/>
      <c r="FDX4"/>
      <c r="FDY4"/>
      <c r="FDZ4"/>
      <c r="FEA4"/>
      <c r="FEB4"/>
      <c r="FEC4"/>
      <c r="FED4"/>
      <c r="FEE4"/>
      <c r="FEF4"/>
      <c r="FEG4"/>
      <c r="FEH4"/>
      <c r="FEI4"/>
      <c r="FEJ4"/>
      <c r="FEK4"/>
      <c r="FEL4"/>
      <c r="FEM4"/>
      <c r="FEN4"/>
      <c r="FEO4"/>
      <c r="FEP4"/>
      <c r="FEQ4"/>
      <c r="FER4"/>
      <c r="FES4"/>
      <c r="FET4"/>
      <c r="FEU4"/>
      <c r="FEV4"/>
      <c r="FEW4"/>
      <c r="FEX4"/>
      <c r="FEY4"/>
      <c r="FEZ4"/>
      <c r="FFA4"/>
      <c r="FFB4"/>
      <c r="FFC4"/>
      <c r="FFD4"/>
      <c r="FFE4"/>
      <c r="FFF4"/>
      <c r="FFG4"/>
      <c r="FFH4"/>
      <c r="FFI4"/>
      <c r="FFJ4"/>
      <c r="FFK4"/>
      <c r="FFL4"/>
      <c r="FFM4"/>
      <c r="FFN4"/>
      <c r="FFO4"/>
      <c r="FFP4"/>
      <c r="FFQ4"/>
      <c r="FFR4"/>
      <c r="FFS4"/>
      <c r="FFT4"/>
      <c r="FFU4"/>
      <c r="FFV4"/>
      <c r="FFW4"/>
      <c r="FFX4"/>
      <c r="FFY4"/>
      <c r="FFZ4"/>
      <c r="FGA4"/>
      <c r="FGB4"/>
      <c r="FGC4"/>
      <c r="FGD4"/>
      <c r="FGE4"/>
      <c r="FGF4"/>
      <c r="FGG4"/>
      <c r="FGH4"/>
      <c r="FGI4"/>
      <c r="FGJ4"/>
      <c r="FGK4"/>
      <c r="FGL4"/>
      <c r="FGM4"/>
      <c r="FGN4"/>
      <c r="FGO4"/>
      <c r="FGP4"/>
      <c r="FGQ4"/>
      <c r="FGR4"/>
      <c r="FGS4"/>
      <c r="FGT4"/>
      <c r="FGU4"/>
      <c r="FGV4"/>
      <c r="FGW4"/>
      <c r="FGX4"/>
      <c r="FGY4"/>
      <c r="FGZ4"/>
      <c r="FHA4"/>
      <c r="FHB4"/>
      <c r="FHC4"/>
      <c r="FHD4"/>
      <c r="FHE4"/>
      <c r="FHF4"/>
      <c r="FHG4"/>
      <c r="FHH4"/>
      <c r="FHI4"/>
      <c r="FHJ4"/>
      <c r="FHK4"/>
      <c r="FHL4"/>
      <c r="FHM4"/>
      <c r="FHN4"/>
      <c r="FHO4"/>
      <c r="FHP4"/>
      <c r="FHQ4"/>
      <c r="FHR4"/>
      <c r="FHS4"/>
      <c r="FHT4"/>
      <c r="FHU4"/>
      <c r="FHV4"/>
      <c r="FHW4"/>
      <c r="FHX4"/>
      <c r="FHY4"/>
      <c r="FHZ4"/>
      <c r="FIA4"/>
      <c r="FIB4"/>
      <c r="FIC4"/>
      <c r="FID4"/>
      <c r="FIE4"/>
      <c r="FIF4"/>
      <c r="FIG4"/>
      <c r="FIH4"/>
      <c r="FII4"/>
      <c r="FIJ4"/>
      <c r="FIK4"/>
      <c r="FIL4"/>
      <c r="FIM4"/>
      <c r="FIN4"/>
      <c r="FIO4"/>
      <c r="FIP4"/>
      <c r="FIQ4"/>
      <c r="FIR4"/>
      <c r="FIS4"/>
      <c r="FIT4"/>
      <c r="FIU4"/>
      <c r="FIV4"/>
      <c r="FIW4"/>
      <c r="FIX4"/>
      <c r="FIY4"/>
      <c r="FIZ4"/>
      <c r="FJA4"/>
      <c r="FJB4"/>
      <c r="FJC4"/>
      <c r="FJD4"/>
      <c r="FJE4"/>
      <c r="FJF4"/>
      <c r="FJG4"/>
      <c r="FJH4"/>
      <c r="FJI4"/>
      <c r="FJJ4"/>
      <c r="FJK4"/>
      <c r="FJL4"/>
      <c r="FJM4"/>
      <c r="FJN4"/>
      <c r="FJO4"/>
      <c r="FJP4"/>
      <c r="FJQ4"/>
      <c r="FJR4"/>
      <c r="FJS4"/>
      <c r="FJT4"/>
      <c r="FJU4"/>
      <c r="FJV4"/>
      <c r="FJW4"/>
      <c r="FJX4"/>
      <c r="FJY4"/>
      <c r="FJZ4"/>
      <c r="FKA4"/>
      <c r="FKB4"/>
      <c r="FKC4"/>
      <c r="FKD4"/>
      <c r="FKE4"/>
      <c r="FKF4"/>
      <c r="FKG4"/>
      <c r="FKH4"/>
      <c r="FKI4"/>
      <c r="FKJ4"/>
      <c r="FKK4"/>
      <c r="FKL4"/>
      <c r="FKM4"/>
      <c r="FKN4"/>
      <c r="FKO4"/>
      <c r="FKP4"/>
      <c r="FKQ4"/>
      <c r="FKR4"/>
      <c r="FKS4"/>
      <c r="FKT4"/>
      <c r="FKU4"/>
      <c r="FKV4"/>
      <c r="FKW4"/>
      <c r="FKX4"/>
      <c r="FKY4"/>
      <c r="FKZ4"/>
      <c r="FLA4"/>
      <c r="FLB4"/>
      <c r="FLC4"/>
      <c r="FLD4"/>
      <c r="FLE4"/>
      <c r="FLF4"/>
      <c r="FLG4"/>
      <c r="FLH4"/>
      <c r="FLI4"/>
      <c r="FLJ4"/>
      <c r="FLK4"/>
      <c r="FLL4"/>
      <c r="FLM4"/>
      <c r="FLN4"/>
      <c r="FLO4"/>
      <c r="FLP4"/>
      <c r="FLQ4"/>
      <c r="FLR4"/>
      <c r="FLS4"/>
      <c r="FLT4"/>
      <c r="FLU4"/>
      <c r="FLV4"/>
      <c r="FLW4"/>
      <c r="FLX4"/>
      <c r="FLY4"/>
      <c r="FLZ4"/>
      <c r="FMA4"/>
      <c r="FMB4"/>
      <c r="FMC4"/>
      <c r="FMD4"/>
      <c r="FME4"/>
      <c r="FMF4"/>
      <c r="FMG4"/>
      <c r="FMH4"/>
      <c r="FMI4"/>
      <c r="FMJ4"/>
      <c r="FMK4"/>
      <c r="FML4"/>
      <c r="FMM4"/>
      <c r="FMN4"/>
      <c r="FMO4"/>
      <c r="FMP4"/>
      <c r="FMQ4"/>
      <c r="FMR4"/>
      <c r="FMS4"/>
      <c r="FMT4"/>
      <c r="FMU4"/>
      <c r="FMV4"/>
      <c r="FMW4"/>
      <c r="FMX4"/>
      <c r="FMY4"/>
      <c r="FMZ4"/>
      <c r="FNA4"/>
      <c r="FNB4"/>
      <c r="FNC4"/>
      <c r="FND4"/>
      <c r="FNE4"/>
      <c r="FNF4"/>
      <c r="FNG4"/>
      <c r="FNH4"/>
      <c r="FNI4"/>
      <c r="FNJ4"/>
      <c r="FNK4"/>
      <c r="FNL4"/>
      <c r="FNM4"/>
      <c r="FNN4"/>
      <c r="FNO4"/>
      <c r="FNP4"/>
      <c r="FNQ4"/>
      <c r="FNR4"/>
      <c r="FNS4"/>
      <c r="FNT4"/>
      <c r="FNU4"/>
      <c r="FNV4"/>
      <c r="FNW4"/>
      <c r="FNX4"/>
      <c r="FNY4"/>
      <c r="FNZ4"/>
      <c r="FOA4"/>
      <c r="FOB4"/>
      <c r="FOC4"/>
      <c r="FOD4"/>
      <c r="FOE4"/>
      <c r="FOF4"/>
      <c r="FOG4"/>
      <c r="FOH4"/>
      <c r="FOI4"/>
      <c r="FOJ4"/>
      <c r="FOK4"/>
      <c r="FOL4"/>
      <c r="FOM4"/>
      <c r="FON4"/>
      <c r="FOO4"/>
      <c r="FOP4"/>
      <c r="FOQ4"/>
      <c r="FOR4"/>
      <c r="FOS4"/>
      <c r="FOT4"/>
      <c r="FOU4"/>
      <c r="FOV4"/>
      <c r="FOW4"/>
      <c r="FOX4"/>
      <c r="FOY4"/>
      <c r="FOZ4"/>
      <c r="FPA4"/>
      <c r="FPB4"/>
      <c r="FPC4"/>
      <c r="FPD4"/>
      <c r="FPE4"/>
      <c r="FPF4"/>
      <c r="FPG4"/>
      <c r="FPH4"/>
      <c r="FPI4"/>
      <c r="FPJ4"/>
      <c r="FPK4"/>
      <c r="FPL4"/>
      <c r="FPM4"/>
      <c r="FPN4"/>
      <c r="FPO4"/>
      <c r="FPP4"/>
      <c r="FPQ4"/>
      <c r="FPR4"/>
      <c r="FPS4"/>
      <c r="FPT4"/>
      <c r="FPU4"/>
      <c r="FPV4"/>
      <c r="FPW4"/>
      <c r="FPX4"/>
      <c r="FPY4"/>
      <c r="FPZ4"/>
      <c r="FQA4"/>
      <c r="FQB4"/>
      <c r="FQC4"/>
      <c r="FQD4"/>
      <c r="FQE4"/>
      <c r="FQF4"/>
      <c r="FQG4"/>
      <c r="FQH4"/>
      <c r="FQI4"/>
      <c r="FQJ4"/>
      <c r="FQK4"/>
      <c r="FQL4"/>
      <c r="FQM4"/>
      <c r="FQN4"/>
      <c r="FQO4"/>
      <c r="FQP4"/>
      <c r="FQQ4"/>
      <c r="FQR4"/>
      <c r="FQS4"/>
      <c r="FQT4"/>
      <c r="FQU4"/>
      <c r="FQV4"/>
      <c r="FQW4"/>
      <c r="FQX4"/>
      <c r="FQY4"/>
      <c r="FQZ4"/>
      <c r="FRA4"/>
      <c r="FRB4"/>
      <c r="FRC4"/>
      <c r="FRD4"/>
      <c r="FRE4"/>
      <c r="FRF4"/>
      <c r="FRG4"/>
      <c r="FRH4"/>
      <c r="FRI4"/>
      <c r="FRJ4"/>
      <c r="FRK4"/>
      <c r="FRL4"/>
      <c r="FRM4"/>
      <c r="FRN4"/>
      <c r="FRO4"/>
      <c r="FRP4"/>
      <c r="FRQ4"/>
      <c r="FRR4"/>
      <c r="FRS4"/>
      <c r="FRT4"/>
      <c r="FRU4"/>
      <c r="FRV4"/>
      <c r="FRW4"/>
      <c r="FRX4"/>
      <c r="FRY4"/>
      <c r="FRZ4"/>
      <c r="FSA4"/>
      <c r="FSB4"/>
      <c r="FSC4"/>
      <c r="FSD4"/>
      <c r="FSE4"/>
      <c r="FSF4"/>
      <c r="FSG4"/>
      <c r="FSH4"/>
      <c r="FSI4"/>
      <c r="FSJ4"/>
      <c r="FSK4"/>
      <c r="FSL4"/>
      <c r="FSM4"/>
      <c r="FSN4"/>
      <c r="FSO4"/>
      <c r="FSP4"/>
      <c r="FSQ4"/>
      <c r="FSR4"/>
      <c r="FSS4"/>
      <c r="FST4"/>
      <c r="FSU4"/>
      <c r="FSV4"/>
      <c r="FSW4"/>
      <c r="FSX4"/>
      <c r="FSY4"/>
      <c r="FSZ4"/>
      <c r="FTA4"/>
      <c r="FTB4"/>
      <c r="FTC4"/>
      <c r="FTD4"/>
      <c r="FTE4"/>
      <c r="FTF4"/>
      <c r="FTG4"/>
      <c r="FTH4"/>
      <c r="FTI4"/>
      <c r="FTJ4"/>
      <c r="FTK4"/>
      <c r="FTL4"/>
      <c r="FTM4"/>
      <c r="FTN4"/>
      <c r="FTO4"/>
      <c r="FTP4"/>
      <c r="FTQ4"/>
      <c r="FTR4"/>
      <c r="FTS4"/>
      <c r="FTT4"/>
      <c r="FTU4"/>
      <c r="FTV4"/>
      <c r="FTW4"/>
      <c r="FTX4"/>
      <c r="FTY4"/>
      <c r="FTZ4"/>
      <c r="FUA4"/>
      <c r="FUB4"/>
      <c r="FUC4"/>
      <c r="FUD4"/>
      <c r="FUE4"/>
      <c r="FUF4"/>
      <c r="FUG4"/>
      <c r="FUH4"/>
      <c r="FUI4"/>
      <c r="FUJ4"/>
      <c r="FUK4"/>
      <c r="FUL4"/>
      <c r="FUM4"/>
      <c r="FUN4"/>
      <c r="FUO4"/>
      <c r="FUP4"/>
      <c r="FUQ4"/>
      <c r="FUR4"/>
      <c r="FUS4"/>
      <c r="FUT4"/>
      <c r="FUU4"/>
      <c r="FUV4"/>
      <c r="FUW4"/>
      <c r="FUX4"/>
      <c r="FUY4"/>
      <c r="FUZ4"/>
      <c r="FVA4"/>
      <c r="FVB4"/>
      <c r="FVC4"/>
      <c r="FVD4"/>
      <c r="FVE4"/>
      <c r="FVF4"/>
      <c r="FVG4"/>
      <c r="FVH4"/>
      <c r="FVI4"/>
      <c r="FVJ4"/>
      <c r="FVK4"/>
      <c r="FVL4"/>
      <c r="FVM4"/>
      <c r="FVN4"/>
      <c r="FVO4"/>
      <c r="FVP4"/>
      <c r="FVQ4"/>
      <c r="FVR4"/>
      <c r="FVS4"/>
      <c r="FVT4"/>
      <c r="FVU4"/>
      <c r="FVV4"/>
      <c r="FVW4"/>
      <c r="FVX4"/>
      <c r="FVY4"/>
      <c r="FVZ4"/>
      <c r="FWA4"/>
      <c r="FWB4"/>
      <c r="FWC4"/>
      <c r="FWD4"/>
      <c r="FWE4"/>
      <c r="FWF4"/>
      <c r="FWG4"/>
      <c r="FWH4"/>
      <c r="FWI4"/>
      <c r="FWJ4"/>
      <c r="FWK4"/>
      <c r="FWL4"/>
      <c r="FWM4"/>
      <c r="FWN4"/>
      <c r="FWO4"/>
      <c r="FWP4"/>
      <c r="FWQ4"/>
      <c r="FWR4"/>
      <c r="FWS4"/>
      <c r="FWT4"/>
      <c r="FWU4"/>
      <c r="FWV4"/>
      <c r="FWW4"/>
      <c r="FWX4"/>
      <c r="FWY4"/>
      <c r="FWZ4"/>
      <c r="FXA4"/>
      <c r="FXB4"/>
      <c r="FXC4"/>
      <c r="FXD4"/>
      <c r="FXE4"/>
      <c r="FXF4"/>
      <c r="FXG4"/>
      <c r="FXH4"/>
      <c r="FXI4"/>
      <c r="FXJ4"/>
      <c r="FXK4"/>
      <c r="FXL4"/>
      <c r="FXM4"/>
      <c r="FXN4"/>
      <c r="FXO4"/>
      <c r="FXP4"/>
      <c r="FXQ4"/>
      <c r="FXR4"/>
      <c r="FXS4"/>
      <c r="FXT4"/>
      <c r="FXU4"/>
      <c r="FXV4"/>
      <c r="FXW4"/>
      <c r="FXX4"/>
      <c r="FXY4"/>
      <c r="FXZ4"/>
      <c r="FYA4"/>
      <c r="FYB4"/>
      <c r="FYC4"/>
      <c r="FYD4"/>
      <c r="FYE4"/>
      <c r="FYF4"/>
      <c r="FYG4"/>
      <c r="FYH4"/>
      <c r="FYI4"/>
      <c r="FYJ4"/>
      <c r="FYK4"/>
      <c r="FYL4"/>
      <c r="FYM4"/>
      <c r="FYN4"/>
      <c r="FYO4"/>
      <c r="FYP4"/>
      <c r="FYQ4"/>
      <c r="FYR4"/>
      <c r="FYS4"/>
      <c r="FYT4"/>
      <c r="FYU4"/>
      <c r="FYV4"/>
      <c r="FYW4"/>
      <c r="FYX4"/>
      <c r="FYY4"/>
      <c r="FYZ4"/>
      <c r="FZA4"/>
      <c r="FZB4"/>
      <c r="FZC4"/>
      <c r="FZD4"/>
      <c r="FZE4"/>
      <c r="FZF4"/>
      <c r="FZG4"/>
      <c r="FZH4"/>
      <c r="FZI4"/>
      <c r="FZJ4"/>
      <c r="FZK4"/>
      <c r="FZL4"/>
      <c r="FZM4"/>
      <c r="FZN4"/>
      <c r="FZO4"/>
      <c r="FZP4"/>
      <c r="FZQ4"/>
      <c r="FZR4"/>
      <c r="FZS4"/>
      <c r="FZT4"/>
      <c r="FZU4"/>
      <c r="FZV4"/>
      <c r="FZW4"/>
      <c r="FZX4"/>
      <c r="FZY4"/>
      <c r="FZZ4"/>
      <c r="GAA4"/>
      <c r="GAB4"/>
      <c r="GAC4"/>
      <c r="GAD4"/>
      <c r="GAE4"/>
      <c r="GAF4"/>
      <c r="GAG4"/>
      <c r="GAH4"/>
      <c r="GAI4"/>
      <c r="GAJ4"/>
      <c r="GAK4"/>
      <c r="GAL4"/>
      <c r="GAM4"/>
      <c r="GAN4"/>
      <c r="GAO4"/>
      <c r="GAP4"/>
      <c r="GAQ4"/>
      <c r="GAR4"/>
      <c r="GAS4"/>
      <c r="GAT4"/>
      <c r="GAU4"/>
      <c r="GAV4"/>
      <c r="GAW4"/>
      <c r="GAX4"/>
      <c r="GAY4"/>
      <c r="GAZ4"/>
      <c r="GBA4"/>
      <c r="GBB4"/>
      <c r="GBC4"/>
      <c r="GBD4"/>
      <c r="GBE4"/>
      <c r="GBF4"/>
      <c r="GBG4"/>
      <c r="GBH4"/>
      <c r="GBI4"/>
      <c r="GBJ4"/>
      <c r="GBK4"/>
      <c r="GBL4"/>
      <c r="GBM4"/>
      <c r="GBN4"/>
      <c r="GBO4"/>
      <c r="GBP4"/>
      <c r="GBQ4"/>
      <c r="GBR4"/>
      <c r="GBS4"/>
      <c r="GBT4"/>
      <c r="GBU4"/>
      <c r="GBV4"/>
      <c r="GBW4"/>
      <c r="GBX4"/>
      <c r="GBY4"/>
      <c r="GBZ4"/>
      <c r="GCA4"/>
      <c r="GCB4"/>
      <c r="GCC4"/>
      <c r="GCD4"/>
      <c r="GCE4"/>
      <c r="GCF4"/>
      <c r="GCG4"/>
      <c r="GCH4"/>
      <c r="GCI4"/>
      <c r="GCJ4"/>
      <c r="GCK4"/>
      <c r="GCL4"/>
      <c r="GCM4"/>
      <c r="GCN4"/>
      <c r="GCO4"/>
      <c r="GCP4"/>
      <c r="GCQ4"/>
      <c r="GCR4"/>
      <c r="GCS4"/>
      <c r="GCT4"/>
      <c r="GCU4"/>
      <c r="GCV4"/>
      <c r="GCW4"/>
      <c r="GCX4"/>
      <c r="GCY4"/>
      <c r="GCZ4"/>
      <c r="GDA4"/>
      <c r="GDB4"/>
      <c r="GDC4"/>
      <c r="GDD4"/>
      <c r="GDE4"/>
      <c r="GDF4"/>
      <c r="GDG4"/>
      <c r="GDH4"/>
      <c r="GDI4"/>
      <c r="GDJ4"/>
      <c r="GDK4"/>
      <c r="GDL4"/>
      <c r="GDM4"/>
      <c r="GDN4"/>
      <c r="GDO4"/>
      <c r="GDP4"/>
      <c r="GDQ4"/>
      <c r="GDR4"/>
      <c r="GDS4"/>
      <c r="GDT4"/>
      <c r="GDU4"/>
      <c r="GDV4"/>
      <c r="GDW4"/>
      <c r="GDX4"/>
      <c r="GDY4"/>
      <c r="GDZ4"/>
      <c r="GEA4"/>
      <c r="GEB4"/>
      <c r="GEC4"/>
      <c r="GED4"/>
      <c r="GEE4"/>
      <c r="GEF4"/>
      <c r="GEG4"/>
      <c r="GEH4"/>
      <c r="GEI4"/>
      <c r="GEJ4"/>
      <c r="GEK4"/>
      <c r="GEL4"/>
      <c r="GEM4"/>
      <c r="GEN4"/>
      <c r="GEO4"/>
      <c r="GEP4"/>
      <c r="GEQ4"/>
      <c r="GER4"/>
      <c r="GES4"/>
      <c r="GET4"/>
      <c r="GEU4"/>
      <c r="GEV4"/>
      <c r="GEW4"/>
      <c r="GEX4"/>
      <c r="GEY4"/>
      <c r="GEZ4"/>
      <c r="GFA4"/>
      <c r="GFB4"/>
      <c r="GFC4"/>
      <c r="GFD4"/>
      <c r="GFE4"/>
      <c r="GFF4"/>
      <c r="GFG4"/>
      <c r="GFH4"/>
      <c r="GFI4"/>
      <c r="GFJ4"/>
      <c r="GFK4"/>
      <c r="GFL4"/>
      <c r="GFM4"/>
      <c r="GFN4"/>
      <c r="GFO4"/>
      <c r="GFP4"/>
      <c r="GFQ4"/>
      <c r="GFR4"/>
      <c r="GFS4"/>
      <c r="GFT4"/>
      <c r="GFU4"/>
      <c r="GFV4"/>
      <c r="GFW4"/>
      <c r="GFX4"/>
      <c r="GFY4"/>
      <c r="GFZ4"/>
      <c r="GGA4"/>
      <c r="GGB4"/>
      <c r="GGC4"/>
      <c r="GGD4"/>
      <c r="GGE4"/>
      <c r="GGF4"/>
      <c r="GGG4"/>
      <c r="GGH4"/>
      <c r="GGI4"/>
      <c r="GGJ4"/>
      <c r="GGK4"/>
      <c r="GGL4"/>
      <c r="GGM4"/>
      <c r="GGN4"/>
      <c r="GGO4"/>
      <c r="GGP4"/>
      <c r="GGQ4"/>
      <c r="GGR4"/>
      <c r="GGS4"/>
      <c r="GGT4"/>
      <c r="GGU4"/>
      <c r="GGV4"/>
      <c r="GGW4"/>
      <c r="GGX4"/>
      <c r="GGY4"/>
      <c r="GGZ4"/>
      <c r="GHA4"/>
      <c r="GHB4"/>
      <c r="GHC4"/>
      <c r="GHD4"/>
      <c r="GHE4"/>
      <c r="GHF4"/>
      <c r="GHG4"/>
      <c r="GHH4"/>
      <c r="GHI4"/>
      <c r="GHJ4"/>
      <c r="GHK4"/>
      <c r="GHL4"/>
      <c r="GHM4"/>
      <c r="GHN4"/>
      <c r="GHO4"/>
      <c r="GHP4"/>
      <c r="GHQ4"/>
      <c r="GHR4"/>
      <c r="GHS4"/>
      <c r="GHT4"/>
      <c r="GHU4"/>
      <c r="GHV4"/>
      <c r="GHW4"/>
      <c r="GHX4"/>
      <c r="GHY4"/>
      <c r="GHZ4"/>
      <c r="GIA4"/>
      <c r="GIB4"/>
      <c r="GIC4"/>
      <c r="GID4"/>
      <c r="GIE4"/>
      <c r="GIF4"/>
      <c r="GIG4"/>
      <c r="GIH4"/>
      <c r="GII4"/>
      <c r="GIJ4"/>
      <c r="GIK4"/>
      <c r="GIL4"/>
      <c r="GIM4"/>
      <c r="GIN4"/>
      <c r="GIO4"/>
      <c r="GIP4"/>
      <c r="GIQ4"/>
      <c r="GIR4"/>
      <c r="GIS4"/>
      <c r="GIT4"/>
      <c r="GIU4"/>
      <c r="GIV4"/>
      <c r="GIW4"/>
      <c r="GIX4"/>
      <c r="GIY4"/>
      <c r="GIZ4"/>
      <c r="GJA4"/>
      <c r="GJB4"/>
      <c r="GJC4"/>
      <c r="GJD4"/>
      <c r="GJE4"/>
      <c r="GJF4"/>
      <c r="GJG4"/>
      <c r="GJH4"/>
      <c r="GJI4"/>
      <c r="GJJ4"/>
      <c r="GJK4"/>
      <c r="GJL4"/>
      <c r="GJM4"/>
      <c r="GJN4"/>
      <c r="GJO4"/>
      <c r="GJP4"/>
      <c r="GJQ4"/>
      <c r="GJR4"/>
      <c r="GJS4"/>
      <c r="GJT4"/>
      <c r="GJU4"/>
      <c r="GJV4"/>
      <c r="GJW4"/>
      <c r="GJX4"/>
      <c r="GJY4"/>
      <c r="GJZ4"/>
      <c r="GKA4"/>
      <c r="GKB4"/>
      <c r="GKC4"/>
      <c r="GKD4"/>
      <c r="GKE4"/>
      <c r="GKF4"/>
      <c r="GKG4"/>
      <c r="GKH4"/>
      <c r="GKI4"/>
      <c r="GKJ4"/>
      <c r="GKK4"/>
      <c r="GKL4"/>
      <c r="GKM4"/>
      <c r="GKN4"/>
      <c r="GKO4"/>
      <c r="GKP4"/>
      <c r="GKQ4"/>
      <c r="GKR4"/>
      <c r="GKS4"/>
      <c r="GKT4"/>
      <c r="GKU4"/>
      <c r="GKV4"/>
      <c r="GKW4"/>
      <c r="GKX4"/>
      <c r="GKY4"/>
      <c r="GKZ4"/>
      <c r="GLA4"/>
      <c r="GLB4"/>
      <c r="GLC4"/>
      <c r="GLD4"/>
      <c r="GLE4"/>
      <c r="GLF4"/>
      <c r="GLG4"/>
      <c r="GLH4"/>
      <c r="GLI4"/>
      <c r="GLJ4"/>
      <c r="GLK4"/>
      <c r="GLL4"/>
      <c r="GLM4"/>
      <c r="GLN4"/>
      <c r="GLO4"/>
      <c r="GLP4"/>
      <c r="GLQ4"/>
      <c r="GLR4"/>
      <c r="GLS4"/>
      <c r="GLT4"/>
      <c r="GLU4"/>
      <c r="GLV4"/>
      <c r="GLW4"/>
      <c r="GLX4"/>
      <c r="GLY4"/>
      <c r="GLZ4"/>
      <c r="GMA4"/>
      <c r="GMB4"/>
      <c r="GMC4"/>
      <c r="GMD4"/>
      <c r="GME4"/>
      <c r="GMF4"/>
      <c r="GMG4"/>
      <c r="GMH4"/>
      <c r="GMI4"/>
      <c r="GMJ4"/>
      <c r="GMK4"/>
      <c r="GML4"/>
      <c r="GMM4"/>
      <c r="GMN4"/>
      <c r="GMO4"/>
      <c r="GMP4"/>
      <c r="GMQ4"/>
      <c r="GMR4"/>
      <c r="GMS4"/>
      <c r="GMT4"/>
      <c r="GMU4"/>
      <c r="GMV4"/>
      <c r="GMW4"/>
      <c r="GMX4"/>
      <c r="GMY4"/>
      <c r="GMZ4"/>
      <c r="GNA4"/>
      <c r="GNB4"/>
      <c r="GNC4"/>
      <c r="GND4"/>
      <c r="GNE4"/>
      <c r="GNF4"/>
      <c r="GNG4"/>
      <c r="GNH4"/>
      <c r="GNI4"/>
      <c r="GNJ4"/>
      <c r="GNK4"/>
      <c r="GNL4"/>
      <c r="GNM4"/>
      <c r="GNN4"/>
      <c r="GNO4"/>
      <c r="GNP4"/>
      <c r="GNQ4"/>
      <c r="GNR4"/>
      <c r="GNS4"/>
      <c r="GNT4"/>
      <c r="GNU4"/>
      <c r="GNV4"/>
      <c r="GNW4"/>
      <c r="GNX4"/>
      <c r="GNY4"/>
      <c r="GNZ4"/>
      <c r="GOA4"/>
      <c r="GOB4"/>
      <c r="GOC4"/>
      <c r="GOD4"/>
      <c r="GOE4"/>
      <c r="GOF4"/>
      <c r="GOG4"/>
      <c r="GOH4"/>
      <c r="GOI4"/>
      <c r="GOJ4"/>
      <c r="GOK4"/>
      <c r="GOL4"/>
      <c r="GOM4"/>
      <c r="GON4"/>
      <c r="GOO4"/>
      <c r="GOP4"/>
      <c r="GOQ4"/>
      <c r="GOR4"/>
      <c r="GOS4"/>
      <c r="GOT4"/>
      <c r="GOU4"/>
      <c r="GOV4"/>
      <c r="GOW4"/>
      <c r="GOX4"/>
      <c r="GOY4"/>
      <c r="GOZ4"/>
      <c r="GPA4"/>
      <c r="GPB4"/>
      <c r="GPC4"/>
      <c r="GPD4"/>
      <c r="GPE4"/>
      <c r="GPF4"/>
      <c r="GPG4"/>
      <c r="GPH4"/>
      <c r="GPI4"/>
      <c r="GPJ4"/>
      <c r="GPK4"/>
      <c r="GPL4"/>
      <c r="GPM4"/>
      <c r="GPN4"/>
      <c r="GPO4"/>
      <c r="GPP4"/>
      <c r="GPQ4"/>
      <c r="GPR4"/>
      <c r="GPS4"/>
      <c r="GPT4"/>
      <c r="GPU4"/>
      <c r="GPV4"/>
      <c r="GPW4"/>
      <c r="GPX4"/>
      <c r="GPY4"/>
      <c r="GPZ4"/>
      <c r="GQA4"/>
      <c r="GQB4"/>
      <c r="GQC4"/>
      <c r="GQD4"/>
      <c r="GQE4"/>
      <c r="GQF4"/>
      <c r="GQG4"/>
      <c r="GQH4"/>
      <c r="GQI4"/>
      <c r="GQJ4"/>
      <c r="GQK4"/>
      <c r="GQL4"/>
      <c r="GQM4"/>
      <c r="GQN4"/>
      <c r="GQO4"/>
      <c r="GQP4"/>
      <c r="GQQ4"/>
      <c r="GQR4"/>
      <c r="GQS4"/>
      <c r="GQT4"/>
      <c r="GQU4"/>
      <c r="GQV4"/>
      <c r="GQW4"/>
      <c r="GQX4"/>
      <c r="GQY4"/>
      <c r="GQZ4"/>
      <c r="GRA4"/>
      <c r="GRB4"/>
      <c r="GRC4"/>
      <c r="GRD4"/>
      <c r="GRE4"/>
      <c r="GRF4"/>
      <c r="GRG4"/>
      <c r="GRH4"/>
      <c r="GRI4"/>
      <c r="GRJ4"/>
      <c r="GRK4"/>
      <c r="GRL4"/>
      <c r="GRM4"/>
      <c r="GRN4"/>
      <c r="GRO4"/>
      <c r="GRP4"/>
      <c r="GRQ4"/>
      <c r="GRR4"/>
      <c r="GRS4"/>
      <c r="GRT4"/>
      <c r="GRU4"/>
      <c r="GRV4"/>
      <c r="GRW4"/>
      <c r="GRX4"/>
      <c r="GRY4"/>
      <c r="GRZ4"/>
      <c r="GSA4"/>
      <c r="GSB4"/>
      <c r="GSC4"/>
      <c r="GSD4"/>
      <c r="GSE4"/>
      <c r="GSF4"/>
      <c r="GSG4"/>
      <c r="GSH4"/>
      <c r="GSI4"/>
      <c r="GSJ4"/>
      <c r="GSK4"/>
      <c r="GSL4"/>
      <c r="GSM4"/>
      <c r="GSN4"/>
      <c r="GSO4"/>
      <c r="GSP4"/>
      <c r="GSQ4"/>
      <c r="GSR4"/>
      <c r="GSS4"/>
      <c r="GST4"/>
      <c r="GSU4"/>
      <c r="GSV4"/>
      <c r="GSW4"/>
      <c r="GSX4"/>
      <c r="GSY4"/>
      <c r="GSZ4"/>
      <c r="GTA4"/>
      <c r="GTB4"/>
      <c r="GTC4"/>
      <c r="GTD4"/>
      <c r="GTE4"/>
      <c r="GTF4"/>
      <c r="GTG4"/>
      <c r="GTH4"/>
      <c r="GTI4"/>
      <c r="GTJ4"/>
      <c r="GTK4"/>
      <c r="GTL4"/>
      <c r="GTM4"/>
      <c r="GTN4"/>
      <c r="GTO4"/>
      <c r="GTP4"/>
      <c r="GTQ4"/>
      <c r="GTR4"/>
      <c r="GTS4"/>
      <c r="GTT4"/>
      <c r="GTU4"/>
      <c r="GTV4"/>
      <c r="GTW4"/>
      <c r="GTX4"/>
      <c r="GTY4"/>
      <c r="GTZ4"/>
      <c r="GUA4"/>
      <c r="GUB4"/>
      <c r="GUC4"/>
      <c r="GUD4"/>
      <c r="GUE4"/>
      <c r="GUF4"/>
      <c r="GUG4"/>
      <c r="GUH4"/>
      <c r="GUI4"/>
      <c r="GUJ4"/>
      <c r="GUK4"/>
      <c r="GUL4"/>
      <c r="GUM4"/>
      <c r="GUN4"/>
      <c r="GUO4"/>
      <c r="GUP4"/>
      <c r="GUQ4"/>
      <c r="GUR4"/>
      <c r="GUS4"/>
      <c r="GUT4"/>
      <c r="GUU4"/>
      <c r="GUV4"/>
      <c r="GUW4"/>
      <c r="GUX4"/>
      <c r="GUY4"/>
      <c r="GUZ4"/>
      <c r="GVA4"/>
      <c r="GVB4"/>
      <c r="GVC4"/>
      <c r="GVD4"/>
      <c r="GVE4"/>
      <c r="GVF4"/>
      <c r="GVG4"/>
      <c r="GVH4"/>
      <c r="GVI4"/>
      <c r="GVJ4"/>
      <c r="GVK4"/>
      <c r="GVL4"/>
      <c r="GVM4"/>
      <c r="GVN4"/>
      <c r="GVO4"/>
      <c r="GVP4"/>
      <c r="GVQ4"/>
      <c r="GVR4"/>
      <c r="GVS4"/>
      <c r="GVT4"/>
      <c r="GVU4"/>
      <c r="GVV4"/>
      <c r="GVW4"/>
      <c r="GVX4"/>
      <c r="GVY4"/>
      <c r="GVZ4"/>
      <c r="GWA4"/>
      <c r="GWB4"/>
      <c r="GWC4"/>
      <c r="GWD4"/>
      <c r="GWE4"/>
      <c r="GWF4"/>
      <c r="GWG4"/>
      <c r="GWH4"/>
      <c r="GWI4"/>
      <c r="GWJ4"/>
      <c r="GWK4"/>
      <c r="GWL4"/>
      <c r="GWM4"/>
      <c r="GWN4"/>
      <c r="GWO4"/>
      <c r="GWP4"/>
      <c r="GWQ4"/>
      <c r="GWR4"/>
      <c r="GWS4"/>
      <c r="GWT4"/>
      <c r="GWU4"/>
      <c r="GWV4"/>
      <c r="GWW4"/>
      <c r="GWX4"/>
      <c r="GWY4"/>
      <c r="GWZ4"/>
      <c r="GXA4"/>
      <c r="GXB4"/>
      <c r="GXC4"/>
      <c r="GXD4"/>
      <c r="GXE4"/>
      <c r="GXF4"/>
      <c r="GXG4"/>
      <c r="GXH4"/>
      <c r="GXI4"/>
      <c r="GXJ4"/>
      <c r="GXK4"/>
      <c r="GXL4"/>
      <c r="GXM4"/>
      <c r="GXN4"/>
      <c r="GXO4"/>
      <c r="GXP4"/>
      <c r="GXQ4"/>
      <c r="GXR4"/>
      <c r="GXS4"/>
      <c r="GXT4"/>
      <c r="GXU4"/>
      <c r="GXV4"/>
      <c r="GXW4"/>
      <c r="GXX4"/>
      <c r="GXY4"/>
      <c r="GXZ4"/>
      <c r="GYA4"/>
      <c r="GYB4"/>
      <c r="GYC4"/>
      <c r="GYD4"/>
      <c r="GYE4"/>
      <c r="GYF4"/>
      <c r="GYG4"/>
      <c r="GYH4"/>
      <c r="GYI4"/>
      <c r="GYJ4"/>
      <c r="GYK4"/>
      <c r="GYL4"/>
      <c r="GYM4"/>
      <c r="GYN4"/>
      <c r="GYO4"/>
      <c r="GYP4"/>
      <c r="GYQ4"/>
      <c r="GYR4"/>
      <c r="GYS4"/>
      <c r="GYT4"/>
      <c r="GYU4"/>
      <c r="GYV4"/>
      <c r="GYW4"/>
      <c r="GYX4"/>
      <c r="GYY4"/>
      <c r="GYZ4"/>
      <c r="GZA4"/>
      <c r="GZB4"/>
      <c r="GZC4"/>
      <c r="GZD4"/>
      <c r="GZE4"/>
      <c r="GZF4"/>
      <c r="GZG4"/>
      <c r="GZH4"/>
      <c r="GZI4"/>
      <c r="GZJ4"/>
      <c r="GZK4"/>
      <c r="GZL4"/>
      <c r="GZM4"/>
      <c r="GZN4"/>
      <c r="GZO4"/>
      <c r="GZP4"/>
      <c r="GZQ4"/>
      <c r="GZR4"/>
      <c r="GZS4"/>
      <c r="GZT4"/>
      <c r="GZU4"/>
      <c r="GZV4"/>
      <c r="GZW4"/>
      <c r="GZX4"/>
      <c r="GZY4"/>
      <c r="GZZ4"/>
      <c r="HAA4"/>
      <c r="HAB4"/>
      <c r="HAC4"/>
      <c r="HAD4"/>
      <c r="HAE4"/>
      <c r="HAF4"/>
      <c r="HAG4"/>
      <c r="HAH4"/>
      <c r="HAI4"/>
      <c r="HAJ4"/>
      <c r="HAK4"/>
      <c r="HAL4"/>
      <c r="HAM4"/>
      <c r="HAN4"/>
      <c r="HAO4"/>
      <c r="HAP4"/>
      <c r="HAQ4"/>
      <c r="HAR4"/>
      <c r="HAS4"/>
      <c r="HAT4"/>
      <c r="HAU4"/>
      <c r="HAV4"/>
      <c r="HAW4"/>
      <c r="HAX4"/>
      <c r="HAY4"/>
      <c r="HAZ4"/>
      <c r="HBA4"/>
      <c r="HBB4"/>
      <c r="HBC4"/>
      <c r="HBD4"/>
      <c r="HBE4"/>
      <c r="HBF4"/>
      <c r="HBG4"/>
      <c r="HBH4"/>
      <c r="HBI4"/>
      <c r="HBJ4"/>
      <c r="HBK4"/>
      <c r="HBL4"/>
      <c r="HBM4"/>
      <c r="HBN4"/>
      <c r="HBO4"/>
      <c r="HBP4"/>
      <c r="HBQ4"/>
      <c r="HBR4"/>
      <c r="HBS4"/>
      <c r="HBT4"/>
      <c r="HBU4"/>
      <c r="HBV4"/>
      <c r="HBW4"/>
      <c r="HBX4"/>
      <c r="HBY4"/>
      <c r="HBZ4"/>
      <c r="HCA4"/>
      <c r="HCB4"/>
      <c r="HCC4"/>
      <c r="HCD4"/>
      <c r="HCE4"/>
      <c r="HCF4"/>
      <c r="HCG4"/>
      <c r="HCH4"/>
      <c r="HCI4"/>
      <c r="HCJ4"/>
      <c r="HCK4"/>
      <c r="HCL4"/>
      <c r="HCM4"/>
      <c r="HCN4"/>
      <c r="HCO4"/>
      <c r="HCP4"/>
      <c r="HCQ4"/>
      <c r="HCR4"/>
      <c r="HCS4"/>
      <c r="HCT4"/>
      <c r="HCU4"/>
      <c r="HCV4"/>
      <c r="HCW4"/>
      <c r="HCX4"/>
      <c r="HCY4"/>
      <c r="HCZ4"/>
      <c r="HDA4"/>
      <c r="HDB4"/>
      <c r="HDC4"/>
      <c r="HDD4"/>
      <c r="HDE4"/>
      <c r="HDF4"/>
      <c r="HDG4"/>
      <c r="HDH4"/>
      <c r="HDI4"/>
      <c r="HDJ4"/>
      <c r="HDK4"/>
      <c r="HDL4"/>
      <c r="HDM4"/>
      <c r="HDN4"/>
      <c r="HDO4"/>
      <c r="HDP4"/>
      <c r="HDQ4"/>
      <c r="HDR4"/>
      <c r="HDS4"/>
      <c r="HDT4"/>
      <c r="HDU4"/>
      <c r="HDV4"/>
      <c r="HDW4"/>
      <c r="HDX4"/>
      <c r="HDY4"/>
      <c r="HDZ4"/>
      <c r="HEA4"/>
      <c r="HEB4"/>
      <c r="HEC4"/>
      <c r="HED4"/>
      <c r="HEE4"/>
      <c r="HEF4"/>
      <c r="HEG4"/>
      <c r="HEH4"/>
      <c r="HEI4"/>
      <c r="HEJ4"/>
      <c r="HEK4"/>
      <c r="HEL4"/>
      <c r="HEM4"/>
      <c r="HEN4"/>
      <c r="HEO4"/>
      <c r="HEP4"/>
      <c r="HEQ4"/>
      <c r="HER4"/>
      <c r="HES4"/>
      <c r="HET4"/>
      <c r="HEU4"/>
      <c r="HEV4"/>
      <c r="HEW4"/>
      <c r="HEX4"/>
      <c r="HEY4"/>
      <c r="HEZ4"/>
      <c r="HFA4"/>
      <c r="HFB4"/>
      <c r="HFC4"/>
      <c r="HFD4"/>
      <c r="HFE4"/>
      <c r="HFF4"/>
      <c r="HFG4"/>
      <c r="HFH4"/>
      <c r="HFI4"/>
      <c r="HFJ4"/>
      <c r="HFK4"/>
      <c r="HFL4"/>
      <c r="HFM4"/>
      <c r="HFN4"/>
      <c r="HFO4"/>
      <c r="HFP4"/>
      <c r="HFQ4"/>
      <c r="HFR4"/>
      <c r="HFS4"/>
      <c r="HFT4"/>
      <c r="HFU4"/>
      <c r="HFV4"/>
      <c r="HFW4"/>
      <c r="HFX4"/>
      <c r="HFY4"/>
      <c r="HFZ4"/>
      <c r="HGA4"/>
      <c r="HGB4"/>
      <c r="HGC4"/>
      <c r="HGD4"/>
      <c r="HGE4"/>
      <c r="HGF4"/>
      <c r="HGG4"/>
      <c r="HGH4"/>
      <c r="HGI4"/>
      <c r="HGJ4"/>
      <c r="HGK4"/>
      <c r="HGL4"/>
      <c r="HGM4"/>
      <c r="HGN4"/>
      <c r="HGO4"/>
      <c r="HGP4"/>
      <c r="HGQ4"/>
      <c r="HGR4"/>
      <c r="HGS4"/>
      <c r="HGT4"/>
      <c r="HGU4"/>
      <c r="HGV4"/>
      <c r="HGW4"/>
      <c r="HGX4"/>
      <c r="HGY4"/>
      <c r="HGZ4"/>
      <c r="HHA4"/>
      <c r="HHB4"/>
      <c r="HHC4"/>
      <c r="HHD4"/>
      <c r="HHE4"/>
      <c r="HHF4"/>
      <c r="HHG4"/>
      <c r="HHH4"/>
      <c r="HHI4"/>
      <c r="HHJ4"/>
      <c r="HHK4"/>
      <c r="HHL4"/>
      <c r="HHM4"/>
      <c r="HHN4"/>
      <c r="HHO4"/>
      <c r="HHP4"/>
      <c r="HHQ4"/>
      <c r="HHR4"/>
      <c r="HHS4"/>
      <c r="HHT4"/>
      <c r="HHU4"/>
      <c r="HHV4"/>
      <c r="HHW4"/>
      <c r="HHX4"/>
      <c r="HHY4"/>
      <c r="HHZ4"/>
      <c r="HIA4"/>
      <c r="HIB4"/>
      <c r="HIC4"/>
      <c r="HID4"/>
      <c r="HIE4"/>
      <c r="HIF4"/>
      <c r="HIG4"/>
      <c r="HIH4"/>
      <c r="HII4"/>
      <c r="HIJ4"/>
      <c r="HIK4"/>
      <c r="HIL4"/>
      <c r="HIM4"/>
      <c r="HIN4"/>
      <c r="HIO4"/>
      <c r="HIP4"/>
      <c r="HIQ4"/>
      <c r="HIR4"/>
      <c r="HIS4"/>
      <c r="HIT4"/>
      <c r="HIU4"/>
      <c r="HIV4"/>
      <c r="HIW4"/>
      <c r="HIX4"/>
      <c r="HIY4"/>
      <c r="HIZ4"/>
      <c r="HJA4"/>
      <c r="HJB4"/>
      <c r="HJC4"/>
      <c r="HJD4"/>
      <c r="HJE4"/>
      <c r="HJF4"/>
      <c r="HJG4"/>
      <c r="HJH4"/>
      <c r="HJI4"/>
      <c r="HJJ4"/>
      <c r="HJK4"/>
      <c r="HJL4"/>
      <c r="HJM4"/>
      <c r="HJN4"/>
      <c r="HJO4"/>
      <c r="HJP4"/>
      <c r="HJQ4"/>
      <c r="HJR4"/>
      <c r="HJS4"/>
      <c r="HJT4"/>
      <c r="HJU4"/>
      <c r="HJV4"/>
      <c r="HJW4"/>
      <c r="HJX4"/>
      <c r="HJY4"/>
      <c r="HJZ4"/>
      <c r="HKA4"/>
      <c r="HKB4"/>
      <c r="HKC4"/>
      <c r="HKD4"/>
      <c r="HKE4"/>
      <c r="HKF4"/>
      <c r="HKG4"/>
      <c r="HKH4"/>
      <c r="HKI4"/>
      <c r="HKJ4"/>
      <c r="HKK4"/>
      <c r="HKL4"/>
      <c r="HKM4"/>
      <c r="HKN4"/>
      <c r="HKO4"/>
      <c r="HKP4"/>
      <c r="HKQ4"/>
      <c r="HKR4"/>
      <c r="HKS4"/>
      <c r="HKT4"/>
      <c r="HKU4"/>
      <c r="HKV4"/>
      <c r="HKW4"/>
      <c r="HKX4"/>
      <c r="HKY4"/>
      <c r="HKZ4"/>
      <c r="HLA4"/>
      <c r="HLB4"/>
      <c r="HLC4"/>
      <c r="HLD4"/>
      <c r="HLE4"/>
      <c r="HLF4"/>
      <c r="HLG4"/>
      <c r="HLH4"/>
      <c r="HLI4"/>
      <c r="HLJ4"/>
      <c r="HLK4"/>
      <c r="HLL4"/>
      <c r="HLM4"/>
      <c r="HLN4"/>
      <c r="HLO4"/>
      <c r="HLP4"/>
      <c r="HLQ4"/>
      <c r="HLR4"/>
      <c r="HLS4"/>
      <c r="HLT4"/>
      <c r="HLU4"/>
      <c r="HLV4"/>
      <c r="HLW4"/>
      <c r="HLX4"/>
      <c r="HLY4"/>
      <c r="HLZ4"/>
      <c r="HMA4"/>
      <c r="HMB4"/>
      <c r="HMC4"/>
      <c r="HMD4"/>
      <c r="HME4"/>
      <c r="HMF4"/>
      <c r="HMG4"/>
      <c r="HMH4"/>
      <c r="HMI4"/>
      <c r="HMJ4"/>
      <c r="HMK4"/>
      <c r="HML4"/>
      <c r="HMM4"/>
      <c r="HMN4"/>
      <c r="HMO4"/>
      <c r="HMP4"/>
      <c r="HMQ4"/>
      <c r="HMR4"/>
      <c r="HMS4"/>
      <c r="HMT4"/>
      <c r="HMU4"/>
      <c r="HMV4"/>
      <c r="HMW4"/>
      <c r="HMX4"/>
      <c r="HMY4"/>
      <c r="HMZ4"/>
      <c r="HNA4"/>
      <c r="HNB4"/>
      <c r="HNC4"/>
      <c r="HND4"/>
      <c r="HNE4"/>
      <c r="HNF4"/>
      <c r="HNG4"/>
      <c r="HNH4"/>
      <c r="HNI4"/>
      <c r="HNJ4"/>
      <c r="HNK4"/>
      <c r="HNL4"/>
      <c r="HNM4"/>
      <c r="HNN4"/>
      <c r="HNO4"/>
      <c r="HNP4"/>
      <c r="HNQ4"/>
      <c r="HNR4"/>
      <c r="HNS4"/>
      <c r="HNT4"/>
      <c r="HNU4"/>
      <c r="HNV4"/>
      <c r="HNW4"/>
      <c r="HNX4"/>
      <c r="HNY4"/>
      <c r="HNZ4"/>
      <c r="HOA4"/>
      <c r="HOB4"/>
      <c r="HOC4"/>
      <c r="HOD4"/>
      <c r="HOE4"/>
      <c r="HOF4"/>
      <c r="HOG4"/>
      <c r="HOH4"/>
      <c r="HOI4"/>
      <c r="HOJ4"/>
      <c r="HOK4"/>
      <c r="HOL4"/>
      <c r="HOM4"/>
      <c r="HON4"/>
      <c r="HOO4"/>
      <c r="HOP4"/>
      <c r="HOQ4"/>
      <c r="HOR4"/>
      <c r="HOS4"/>
      <c r="HOT4"/>
      <c r="HOU4"/>
      <c r="HOV4"/>
      <c r="HOW4"/>
      <c r="HOX4"/>
      <c r="HOY4"/>
      <c r="HOZ4"/>
      <c r="HPA4"/>
      <c r="HPB4"/>
      <c r="HPC4"/>
      <c r="HPD4"/>
      <c r="HPE4"/>
      <c r="HPF4"/>
      <c r="HPG4"/>
      <c r="HPH4"/>
      <c r="HPI4"/>
      <c r="HPJ4"/>
      <c r="HPK4"/>
      <c r="HPL4"/>
      <c r="HPM4"/>
      <c r="HPN4"/>
      <c r="HPO4"/>
      <c r="HPP4"/>
      <c r="HPQ4"/>
      <c r="HPR4"/>
      <c r="HPS4"/>
      <c r="HPT4"/>
      <c r="HPU4"/>
      <c r="HPV4"/>
      <c r="HPW4"/>
      <c r="HPX4"/>
      <c r="HPY4"/>
      <c r="HPZ4"/>
      <c r="HQA4"/>
      <c r="HQB4"/>
      <c r="HQC4"/>
      <c r="HQD4"/>
      <c r="HQE4"/>
      <c r="HQF4"/>
      <c r="HQG4"/>
      <c r="HQH4"/>
      <c r="HQI4"/>
      <c r="HQJ4"/>
      <c r="HQK4"/>
      <c r="HQL4"/>
      <c r="HQM4"/>
      <c r="HQN4"/>
      <c r="HQO4"/>
      <c r="HQP4"/>
      <c r="HQQ4"/>
      <c r="HQR4"/>
      <c r="HQS4"/>
      <c r="HQT4"/>
      <c r="HQU4"/>
      <c r="HQV4"/>
      <c r="HQW4"/>
      <c r="HQX4"/>
      <c r="HQY4"/>
      <c r="HQZ4"/>
      <c r="HRA4"/>
      <c r="HRB4"/>
      <c r="HRC4"/>
      <c r="HRD4"/>
      <c r="HRE4"/>
      <c r="HRF4"/>
      <c r="HRG4"/>
      <c r="HRH4"/>
      <c r="HRI4"/>
      <c r="HRJ4"/>
      <c r="HRK4"/>
      <c r="HRL4"/>
      <c r="HRM4"/>
      <c r="HRN4"/>
      <c r="HRO4"/>
      <c r="HRP4"/>
      <c r="HRQ4"/>
      <c r="HRR4"/>
      <c r="HRS4"/>
      <c r="HRT4"/>
      <c r="HRU4"/>
      <c r="HRV4"/>
      <c r="HRW4"/>
      <c r="HRX4"/>
      <c r="HRY4"/>
      <c r="HRZ4"/>
      <c r="HSA4"/>
      <c r="HSB4"/>
      <c r="HSC4"/>
      <c r="HSD4"/>
      <c r="HSE4"/>
      <c r="HSF4"/>
      <c r="HSG4"/>
      <c r="HSH4"/>
      <c r="HSI4"/>
      <c r="HSJ4"/>
      <c r="HSK4"/>
      <c r="HSL4"/>
      <c r="HSM4"/>
      <c r="HSN4"/>
      <c r="HSO4"/>
      <c r="HSP4"/>
      <c r="HSQ4"/>
      <c r="HSR4"/>
      <c r="HSS4"/>
      <c r="HST4"/>
      <c r="HSU4"/>
      <c r="HSV4"/>
      <c r="HSW4"/>
      <c r="HSX4"/>
      <c r="HSY4"/>
      <c r="HSZ4"/>
      <c r="HTA4"/>
      <c r="HTB4"/>
      <c r="HTC4"/>
      <c r="HTD4"/>
      <c r="HTE4"/>
      <c r="HTF4"/>
      <c r="HTG4"/>
      <c r="HTH4"/>
      <c r="HTI4"/>
      <c r="HTJ4"/>
      <c r="HTK4"/>
      <c r="HTL4"/>
      <c r="HTM4"/>
      <c r="HTN4"/>
      <c r="HTO4"/>
      <c r="HTP4"/>
      <c r="HTQ4"/>
      <c r="HTR4"/>
      <c r="HTS4"/>
      <c r="HTT4"/>
      <c r="HTU4"/>
      <c r="HTV4"/>
      <c r="HTW4"/>
      <c r="HTX4"/>
      <c r="HTY4"/>
      <c r="HTZ4"/>
      <c r="HUA4"/>
      <c r="HUB4"/>
      <c r="HUC4"/>
      <c r="HUD4"/>
      <c r="HUE4"/>
      <c r="HUF4"/>
      <c r="HUG4"/>
      <c r="HUH4"/>
      <c r="HUI4"/>
      <c r="HUJ4"/>
      <c r="HUK4"/>
    </row>
    <row r="5" spans="1:5965">
      <c r="A5" s="16" t="s">
        <v>2</v>
      </c>
      <c r="B5">
        <v>1</v>
      </c>
      <c r="C5">
        <v>5</v>
      </c>
      <c r="D5"/>
      <c r="E5">
        <v>6</v>
      </c>
      <c r="F5"/>
      <c r="G5"/>
      <c r="H5"/>
      <c r="I5" s="20" t="s">
        <v>26</v>
      </c>
      <c r="J5" s="21">
        <f>SUMIF(A1:A8000,"*COO*",C1:C8000)</f>
        <v>5</v>
      </c>
      <c r="K5" s="22">
        <f t="shared" si="0"/>
        <v>0.7142857142857143</v>
      </c>
      <c r="L5" s="21"/>
      <c r="M5" s="21">
        <f>SUMPRODUCT((A5:A800&lt;A2)+(ISNUMBER(SEARCH("*COO*",A5:A800))*C5:C800))</f>
        <v>703</v>
      </c>
      <c r="N5" s="21">
        <f>SUMIF(A1:A8000,"*COO*",D1:D8000)</f>
        <v>1</v>
      </c>
      <c r="O5" s="22">
        <f t="shared" si="1"/>
        <v>0.14285714285714285</v>
      </c>
      <c r="P5" s="21">
        <f>SUMIF(A1:A8000,"*COO*",B1:B8000)</f>
        <v>1</v>
      </c>
      <c r="Q5" s="22">
        <f t="shared" si="2"/>
        <v>0.14285714285714285</v>
      </c>
      <c r="R5" s="21">
        <f>SUMIF(A1:A8000,"*COO*",E1:E8000)</f>
        <v>7</v>
      </c>
      <c r="S5" s="17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  <c r="RX5"/>
      <c r="RY5"/>
      <c r="RZ5"/>
      <c r="SA5"/>
      <c r="SB5"/>
      <c r="SC5"/>
      <c r="SD5"/>
      <c r="SE5"/>
      <c r="SF5"/>
      <c r="SG5"/>
      <c r="SH5"/>
      <c r="SI5"/>
      <c r="SJ5"/>
      <c r="SK5"/>
      <c r="SL5"/>
      <c r="SM5"/>
      <c r="SN5"/>
      <c r="SO5"/>
      <c r="SP5"/>
      <c r="SQ5"/>
      <c r="SR5"/>
      <c r="SS5"/>
      <c r="ST5"/>
      <c r="SU5"/>
      <c r="SV5"/>
      <c r="SW5"/>
      <c r="SX5"/>
      <c r="SY5"/>
      <c r="SZ5"/>
      <c r="TA5"/>
      <c r="TB5"/>
      <c r="TC5"/>
      <c r="TD5"/>
      <c r="TE5"/>
      <c r="TF5"/>
      <c r="TG5"/>
      <c r="TH5"/>
      <c r="TI5"/>
      <c r="TJ5"/>
      <c r="TK5"/>
      <c r="TL5"/>
      <c r="TM5"/>
      <c r="TN5"/>
      <c r="TO5"/>
      <c r="TP5"/>
      <c r="TQ5"/>
      <c r="TR5"/>
      <c r="TS5"/>
      <c r="TT5"/>
      <c r="TU5"/>
      <c r="TV5"/>
      <c r="TW5"/>
      <c r="TX5"/>
      <c r="TY5"/>
      <c r="TZ5"/>
      <c r="UA5"/>
      <c r="UB5"/>
      <c r="UC5"/>
      <c r="UD5"/>
      <c r="UE5"/>
      <c r="UF5"/>
      <c r="UG5"/>
      <c r="UH5"/>
      <c r="UI5"/>
      <c r="UJ5"/>
      <c r="UK5"/>
      <c r="UL5"/>
      <c r="UM5"/>
      <c r="UN5"/>
      <c r="UO5"/>
      <c r="UP5"/>
      <c r="UQ5"/>
      <c r="UR5"/>
      <c r="US5"/>
      <c r="UT5"/>
      <c r="UU5"/>
      <c r="UV5"/>
      <c r="UW5"/>
      <c r="UX5"/>
      <c r="UY5"/>
      <c r="UZ5"/>
      <c r="VA5"/>
      <c r="VB5"/>
      <c r="VC5"/>
      <c r="VD5"/>
      <c r="VE5"/>
      <c r="VF5"/>
      <c r="VG5"/>
      <c r="VH5"/>
      <c r="VI5"/>
      <c r="VJ5"/>
      <c r="VK5"/>
      <c r="VL5"/>
      <c r="VM5"/>
      <c r="VN5"/>
      <c r="VO5"/>
      <c r="VP5"/>
      <c r="VQ5"/>
      <c r="VR5"/>
      <c r="VS5"/>
      <c r="VT5"/>
      <c r="VU5"/>
      <c r="VV5"/>
      <c r="VW5"/>
      <c r="VX5"/>
      <c r="VY5"/>
      <c r="VZ5"/>
      <c r="WA5"/>
      <c r="WB5"/>
      <c r="WC5"/>
      <c r="WD5"/>
      <c r="WE5"/>
      <c r="WF5"/>
      <c r="WG5"/>
      <c r="WH5"/>
      <c r="WI5"/>
      <c r="WJ5"/>
      <c r="WK5"/>
      <c r="WL5"/>
      <c r="WM5"/>
      <c r="WN5"/>
      <c r="WO5"/>
      <c r="WP5"/>
      <c r="WQ5"/>
      <c r="WR5"/>
      <c r="WS5"/>
      <c r="WT5"/>
      <c r="WU5"/>
      <c r="WV5"/>
      <c r="WW5"/>
      <c r="WX5"/>
      <c r="WY5"/>
      <c r="WZ5"/>
      <c r="XA5"/>
      <c r="XB5"/>
      <c r="XC5"/>
      <c r="XD5"/>
      <c r="XE5"/>
      <c r="XF5"/>
      <c r="XG5"/>
      <c r="XH5"/>
      <c r="XI5"/>
      <c r="XJ5"/>
      <c r="XK5"/>
      <c r="XL5"/>
      <c r="XM5"/>
      <c r="XN5"/>
      <c r="XO5"/>
      <c r="XP5"/>
      <c r="XQ5"/>
      <c r="XR5"/>
      <c r="XS5"/>
      <c r="XT5"/>
      <c r="XU5"/>
      <c r="XV5"/>
      <c r="XW5"/>
      <c r="XX5"/>
      <c r="XY5"/>
      <c r="XZ5"/>
      <c r="YA5"/>
      <c r="YB5"/>
      <c r="YC5"/>
      <c r="YD5"/>
      <c r="YE5"/>
      <c r="YF5"/>
      <c r="YG5"/>
      <c r="YH5"/>
      <c r="YI5"/>
      <c r="YJ5"/>
      <c r="YK5"/>
      <c r="YL5"/>
      <c r="YM5"/>
      <c r="YN5"/>
      <c r="YO5"/>
      <c r="YP5"/>
      <c r="YQ5"/>
      <c r="YR5"/>
      <c r="YS5"/>
      <c r="YT5"/>
      <c r="YU5"/>
      <c r="YV5"/>
      <c r="YW5"/>
      <c r="YX5"/>
      <c r="YY5"/>
      <c r="YZ5"/>
      <c r="ZA5"/>
      <c r="ZB5"/>
      <c r="ZC5"/>
      <c r="ZD5"/>
      <c r="ZE5"/>
      <c r="ZF5"/>
      <c r="ZG5"/>
      <c r="ZH5"/>
      <c r="ZI5"/>
      <c r="ZJ5"/>
      <c r="ZK5"/>
      <c r="ZL5"/>
      <c r="ZM5"/>
      <c r="ZN5"/>
      <c r="ZO5"/>
      <c r="ZP5"/>
      <c r="ZQ5"/>
      <c r="ZR5"/>
      <c r="ZS5"/>
      <c r="ZT5"/>
      <c r="ZU5"/>
      <c r="ZV5"/>
      <c r="ZW5"/>
      <c r="ZX5"/>
      <c r="ZY5"/>
      <c r="ZZ5"/>
      <c r="AAA5"/>
      <c r="AAB5"/>
      <c r="AAC5"/>
      <c r="AAD5"/>
      <c r="AAE5"/>
      <c r="AAF5"/>
      <c r="AAG5"/>
      <c r="AAH5"/>
      <c r="AAI5"/>
      <c r="AAJ5"/>
      <c r="AAK5"/>
      <c r="AAL5"/>
      <c r="AAM5"/>
      <c r="AAN5"/>
      <c r="AAO5"/>
      <c r="AAP5"/>
      <c r="AAQ5"/>
      <c r="AAR5"/>
      <c r="AAS5"/>
      <c r="AAT5"/>
      <c r="AAU5"/>
      <c r="AAV5"/>
      <c r="AAW5"/>
      <c r="AAX5"/>
      <c r="AAY5"/>
      <c r="AAZ5"/>
      <c r="ABA5"/>
      <c r="ABB5"/>
      <c r="ABC5"/>
      <c r="ABD5"/>
      <c r="ABE5"/>
      <c r="ABF5"/>
      <c r="ABG5"/>
      <c r="ABH5"/>
      <c r="ABI5"/>
      <c r="ABJ5"/>
      <c r="ABK5"/>
      <c r="ABL5"/>
      <c r="ABM5"/>
      <c r="ABN5"/>
      <c r="ABO5"/>
      <c r="ABP5"/>
      <c r="ABQ5"/>
      <c r="ABR5"/>
      <c r="ABS5"/>
      <c r="ABT5"/>
      <c r="ABU5"/>
      <c r="ABV5"/>
      <c r="ABW5"/>
      <c r="ABX5"/>
      <c r="ABY5"/>
      <c r="ABZ5"/>
      <c r="ACA5"/>
      <c r="ACB5"/>
      <c r="ACC5"/>
      <c r="ACD5"/>
      <c r="ACE5"/>
      <c r="ACF5"/>
    </row>
    <row r="6" spans="1:5965">
      <c r="A6" s="24">
        <v>41110.944398148145</v>
      </c>
      <c r="B6">
        <v>1</v>
      </c>
      <c r="C6"/>
      <c r="D6"/>
      <c r="E6">
        <v>1</v>
      </c>
      <c r="F6"/>
      <c r="H6" s="10"/>
      <c r="I6" s="20" t="s">
        <v>39</v>
      </c>
      <c r="J6" s="21">
        <f>SUMIF(A1:A8000,"*CSY*",C1:C8000)</f>
        <v>2</v>
      </c>
      <c r="K6" s="22">
        <f t="shared" si="0"/>
        <v>1</v>
      </c>
      <c r="L6" s="21"/>
      <c r="M6" s="21">
        <f>SUMPRODUCT((A5:A800&lt;A2)+(ISNUMBER(SEARCH("*CSY*",A5:A800))*C5:C800))</f>
        <v>700</v>
      </c>
      <c r="N6" s="21">
        <f>SUMIF(A1:A8000,"*CSY*",D1:D8000)</f>
        <v>0</v>
      </c>
      <c r="O6" s="22">
        <f t="shared" si="1"/>
        <v>0</v>
      </c>
      <c r="P6" s="21">
        <f>SUMIF(A1:A8000,"*CSY*",B1:B8000)</f>
        <v>0</v>
      </c>
      <c r="Q6" s="22">
        <f t="shared" si="2"/>
        <v>0</v>
      </c>
      <c r="R6" s="21">
        <f>SUMIF(A1:A8000,"*CSY*",E1:E8000)</f>
        <v>2</v>
      </c>
      <c r="S6" s="17"/>
    </row>
    <row r="7" spans="1:5965">
      <c r="A7" s="24">
        <v>41241.802499999998</v>
      </c>
      <c r="B7"/>
      <c r="C7">
        <v>1</v>
      </c>
      <c r="D7"/>
      <c r="E7">
        <v>1</v>
      </c>
      <c r="F7"/>
      <c r="H7" s="10"/>
      <c r="I7" s="20" t="s">
        <v>15</v>
      </c>
      <c r="J7" s="21">
        <f>SUMIF(A1:A8000,"*CTT*",C1:C8000)</f>
        <v>13</v>
      </c>
      <c r="K7" s="22">
        <f t="shared" si="0"/>
        <v>0.8666666666666667</v>
      </c>
      <c r="L7" s="21"/>
      <c r="M7" s="21">
        <f>SUMPRODUCT((A5:A800&lt;A2)+(ISNUMBER(SEARCH("*CTT*",A5:A800))*C5:C800))</f>
        <v>711</v>
      </c>
      <c r="N7" s="21">
        <f>SUMIF(A1:A8000,"*CTT*",D1:D8000)</f>
        <v>0</v>
      </c>
      <c r="O7" s="22">
        <f t="shared" si="1"/>
        <v>0</v>
      </c>
      <c r="P7" s="21">
        <f>SUMIF(A1:A8000,"*CTT*",B1:B8000)</f>
        <v>2</v>
      </c>
      <c r="Q7" s="22">
        <f t="shared" si="2"/>
        <v>0.13333333333333333</v>
      </c>
      <c r="R7" s="21">
        <f>SUMIF(A1:A8000,"*CTT*",E1:E8000)</f>
        <v>15</v>
      </c>
      <c r="S7" s="17"/>
    </row>
    <row r="8" spans="1:5965">
      <c r="A8" s="24">
        <v>41264.698240740741</v>
      </c>
      <c r="B8"/>
      <c r="C8">
        <v>1</v>
      </c>
      <c r="D8"/>
      <c r="E8">
        <v>1</v>
      </c>
      <c r="F8"/>
      <c r="H8" s="10"/>
      <c r="I8" s="20" t="s">
        <v>36</v>
      </c>
      <c r="J8" s="21">
        <f>SUMIF(A1:A8000,"*DPR*",C1:C8000)</f>
        <v>17</v>
      </c>
      <c r="K8" s="22">
        <f t="shared" si="0"/>
        <v>0.89473684210526316</v>
      </c>
      <c r="L8" s="21"/>
      <c r="M8" s="21">
        <f>SUMPRODUCT((A5:A800&lt;A2)+(ISNUMBER(SEARCH("*DPR*",A5:A800))*C5:C800))</f>
        <v>715</v>
      </c>
      <c r="N8" s="21">
        <f>SUMIF(A1:A8000,"*DPR*",D1:D8000)</f>
        <v>2</v>
      </c>
      <c r="O8" s="22">
        <f t="shared" si="1"/>
        <v>0.10526315789473684</v>
      </c>
      <c r="P8" s="21">
        <f>SUMIF(A1:A8000,"*DPR*",B1:B8000)</f>
        <v>0</v>
      </c>
      <c r="Q8" s="22">
        <f t="shared" si="2"/>
        <v>0</v>
      </c>
      <c r="R8" s="21">
        <f>SUMIF(A1:A8000,"*DPR*",E1:E8000)</f>
        <v>19</v>
      </c>
      <c r="S8" s="17"/>
    </row>
    <row r="9" spans="1:5965">
      <c r="A9" s="24">
        <v>41270.145243055558</v>
      </c>
      <c r="B9"/>
      <c r="C9">
        <v>1</v>
      </c>
      <c r="D9"/>
      <c r="E9">
        <v>1</v>
      </c>
      <c r="F9"/>
      <c r="H9" s="10"/>
      <c r="I9" s="20" t="s">
        <v>38</v>
      </c>
      <c r="J9" s="21">
        <f>SUMIF(A1:A8000,"*FCC*",C1:C8000)</f>
        <v>6</v>
      </c>
      <c r="K9" s="22">
        <f t="shared" si="0"/>
        <v>0.35294117647058826</v>
      </c>
      <c r="L9" s="21"/>
      <c r="M9" s="21">
        <f>SUMPRODUCT((A5:A800&lt;A2)+(ISNUMBER(SEARCH("*FCC*",A5:A800))*C5:C800))</f>
        <v>704</v>
      </c>
      <c r="N9" s="21">
        <f>SUMIF(A1:A8000,"*FCC*",D1:D8000)</f>
        <v>5</v>
      </c>
      <c r="O9" s="22">
        <f t="shared" si="1"/>
        <v>0.29411764705882354</v>
      </c>
      <c r="P9" s="21">
        <f>SUMIF(A1:A8000,"*FCC*",B1:B8000)</f>
        <v>6</v>
      </c>
      <c r="Q9" s="22">
        <f t="shared" si="2"/>
        <v>0.35294117647058826</v>
      </c>
      <c r="R9" s="21">
        <f>SUMIF(A1:A8000,"*FCC*",E1:E8000)</f>
        <v>17</v>
      </c>
      <c r="S9" s="17"/>
    </row>
    <row r="10" spans="1:5965">
      <c r="A10" s="24">
        <v>41270.151018518518</v>
      </c>
      <c r="B10"/>
      <c r="C10">
        <v>1</v>
      </c>
      <c r="D10"/>
      <c r="E10">
        <v>1</v>
      </c>
      <c r="F10"/>
      <c r="H10" s="10"/>
      <c r="I10" s="20" t="s">
        <v>32</v>
      </c>
      <c r="J10" s="21">
        <f>SUMIF(A1:A8000,"*PRD*",C1:C8000)</f>
        <v>20</v>
      </c>
      <c r="K10" s="22">
        <f t="shared" si="0"/>
        <v>0.86956521739130432</v>
      </c>
      <c r="L10" s="21"/>
      <c r="M10" s="21">
        <f>SUMPRODUCT((A5:A800&lt;A2)+(ISNUMBER(SEARCH("*PRD*",A5:A800))*C5:C800))</f>
        <v>718</v>
      </c>
      <c r="N10" s="21">
        <f>SUMIF(A1:A8000,"*PRD*",D1:D8000)</f>
        <v>1</v>
      </c>
      <c r="O10" s="22">
        <f t="shared" si="1"/>
        <v>4.3478260869565216E-2</v>
      </c>
      <c r="P10" s="21">
        <f>SUMIF(A1:A8000,"*PRD*",B1:B8000)</f>
        <v>2</v>
      </c>
      <c r="Q10" s="22">
        <f t="shared" si="2"/>
        <v>8.6956521739130432E-2</v>
      </c>
      <c r="R10" s="21">
        <f>SUMIF(A1:A8000,"*PRD*",E1:E8000)</f>
        <v>23</v>
      </c>
      <c r="S10" s="17"/>
    </row>
    <row r="11" spans="1:5965">
      <c r="A11" s="24">
        <v>41298.524328703701</v>
      </c>
      <c r="B11"/>
      <c r="C11">
        <v>1</v>
      </c>
      <c r="D11"/>
      <c r="E11">
        <v>1</v>
      </c>
      <c r="F11"/>
      <c r="H11" s="10"/>
      <c r="I11" s="20" t="s">
        <v>37</v>
      </c>
      <c r="J11" s="21">
        <f>SUMIF(A1:A8000,"*RRF*",C1:C8000)</f>
        <v>6</v>
      </c>
      <c r="K11" s="22">
        <f t="shared" si="0"/>
        <v>0.46153846153846156</v>
      </c>
      <c r="L11" s="21"/>
      <c r="M11" s="21">
        <f>SUMPRODUCT((A5:A800&lt;A2)+(ISNUMBER(SEARCH("*RRF*",A5:A800))*C5:C800))</f>
        <v>704</v>
      </c>
      <c r="N11" s="21">
        <f>SUMIF(A1:A8000,"*RRF*",D1:D8000)</f>
        <v>0</v>
      </c>
      <c r="O11" s="22">
        <f t="shared" si="1"/>
        <v>0</v>
      </c>
      <c r="P11" s="21">
        <f>SUMIF(A1:A8000,"*RRF*",B1:B8000)</f>
        <v>7</v>
      </c>
      <c r="Q11" s="22">
        <f t="shared" si="2"/>
        <v>0.53846153846153844</v>
      </c>
      <c r="R11" s="21">
        <f>SUMIF(A1:A8000,"*RRF*",E1:E8000)</f>
        <v>13</v>
      </c>
      <c r="S11" s="17"/>
    </row>
    <row r="12" spans="1:5965" ht="158.25" customHeight="1">
      <c r="A12" s="16" t="s">
        <v>26</v>
      </c>
      <c r="B12"/>
      <c r="C12">
        <v>2</v>
      </c>
      <c r="D12"/>
      <c r="E12">
        <v>2</v>
      </c>
      <c r="F12"/>
      <c r="H12" s="10"/>
      <c r="I12" s="10"/>
      <c r="J12" s="29" t="s">
        <v>59</v>
      </c>
      <c r="K12" s="12"/>
      <c r="L12" s="29" t="s">
        <v>60</v>
      </c>
      <c r="M12" s="40" t="s">
        <v>66</v>
      </c>
      <c r="N12" s="11"/>
      <c r="O12" s="12"/>
      <c r="P12" s="11"/>
      <c r="Q12" s="12"/>
      <c r="R12" s="11"/>
      <c r="S12" s="10"/>
    </row>
    <row r="13" spans="1:5965" ht="132.75" customHeight="1">
      <c r="A13" s="24">
        <v>41239.395821759259</v>
      </c>
      <c r="B13"/>
      <c r="C13">
        <v>1</v>
      </c>
      <c r="D13"/>
      <c r="E13">
        <v>1</v>
      </c>
      <c r="F13"/>
      <c r="L13" s="29" t="s">
        <v>61</v>
      </c>
    </row>
    <row r="14" spans="1:5965">
      <c r="A14" s="24">
        <v>41264.664780092593</v>
      </c>
      <c r="B14"/>
      <c r="C14">
        <v>1</v>
      </c>
      <c r="D14"/>
      <c r="E14">
        <v>1</v>
      </c>
      <c r="F14"/>
      <c r="J14" s="25"/>
      <c r="K14" s="26"/>
    </row>
    <row r="15" spans="1:5965">
      <c r="A15" s="16" t="s">
        <v>3</v>
      </c>
      <c r="B15"/>
      <c r="C15">
        <v>3</v>
      </c>
      <c r="D15"/>
      <c r="E15">
        <v>3</v>
      </c>
      <c r="F15"/>
      <c r="I15" s="13"/>
      <c r="J15" s="27"/>
      <c r="K15" s="26">
        <f>SUMIFS(C1:C8000,A1:A8000,"&lt;31/10/2012")</f>
        <v>17</v>
      </c>
      <c r="L15" s="4">
        <f>SUMIFS(C1:C8000,A1:A8000,"&gt;31/10/2012",A1:A8000,"&lt;31/12/2012")</f>
        <v>41</v>
      </c>
      <c r="M15" s="4">
        <f>SUMIFS(C1:C8000,A1:A8000,"&gt;31/12/2012")</f>
        <v>19</v>
      </c>
    </row>
    <row r="16" spans="1:5965">
      <c r="A16" s="24">
        <v>41194.681400462963</v>
      </c>
      <c r="B16"/>
      <c r="C16">
        <v>1</v>
      </c>
      <c r="D16"/>
      <c r="E16">
        <v>1</v>
      </c>
      <c r="F16"/>
      <c r="I16" s="13"/>
      <c r="J16" s="25"/>
      <c r="K16" s="26" t="s">
        <v>51</v>
      </c>
      <c r="L16" s="25" t="s">
        <v>50</v>
      </c>
      <c r="M16" s="25" t="s">
        <v>49</v>
      </c>
    </row>
    <row r="17" spans="1:16">
      <c r="A17" s="24">
        <v>41227.809664351851</v>
      </c>
      <c r="B17"/>
      <c r="C17">
        <v>1</v>
      </c>
      <c r="D17"/>
      <c r="E17">
        <v>1</v>
      </c>
      <c r="F17"/>
      <c r="I17" s="13"/>
      <c r="J17" s="25"/>
      <c r="K17" s="26"/>
    </row>
    <row r="18" spans="1:16" ht="81" customHeight="1">
      <c r="A18" s="24">
        <v>41257.691655092596</v>
      </c>
      <c r="B18"/>
      <c r="C18">
        <v>1</v>
      </c>
      <c r="D18"/>
      <c r="E18">
        <v>1</v>
      </c>
      <c r="F18"/>
      <c r="K18" s="28">
        <f>SUMIFS(C1:C8000,A1:A8000,"&lt;31/10/2012",A1:A8000,"DPR")</f>
        <v>0</v>
      </c>
      <c r="L18" s="35" t="s">
        <v>62</v>
      </c>
      <c r="M18" s="35"/>
      <c r="N18" s="35"/>
      <c r="O18" s="35"/>
      <c r="P18" s="35"/>
    </row>
    <row r="19" spans="1:16">
      <c r="A19" s="16" t="s">
        <v>29</v>
      </c>
      <c r="B19">
        <v>1</v>
      </c>
      <c r="C19"/>
      <c r="D19">
        <v>1</v>
      </c>
      <c r="E19">
        <v>2</v>
      </c>
      <c r="F19"/>
    </row>
    <row r="20" spans="1:16">
      <c r="A20" s="24">
        <v>41192.61482638889</v>
      </c>
      <c r="B20">
        <v>1</v>
      </c>
      <c r="C20"/>
      <c r="D20"/>
      <c r="E20">
        <v>1</v>
      </c>
      <c r="F20"/>
    </row>
    <row r="21" spans="1:16">
      <c r="A21" s="24">
        <v>41225.580138888887</v>
      </c>
      <c r="B21"/>
      <c r="C21"/>
      <c r="D21">
        <v>1</v>
      </c>
      <c r="E21">
        <v>1</v>
      </c>
      <c r="F21"/>
    </row>
    <row r="22" spans="1:16">
      <c r="A22" s="16" t="s">
        <v>39</v>
      </c>
      <c r="B22"/>
      <c r="C22">
        <v>1</v>
      </c>
      <c r="D22"/>
      <c r="E22">
        <v>1</v>
      </c>
      <c r="F22"/>
    </row>
    <row r="23" spans="1:16">
      <c r="A23" s="24">
        <v>41264.728217592594</v>
      </c>
      <c r="B23"/>
      <c r="C23">
        <v>1</v>
      </c>
      <c r="D23"/>
      <c r="E23">
        <v>1</v>
      </c>
      <c r="F23"/>
    </row>
    <row r="24" spans="1:16">
      <c r="A24" s="16" t="s">
        <v>28</v>
      </c>
      <c r="B24"/>
      <c r="C24">
        <v>1</v>
      </c>
      <c r="D24"/>
      <c r="E24">
        <v>1</v>
      </c>
      <c r="F24"/>
    </row>
    <row r="25" spans="1:16">
      <c r="A25" s="24">
        <v>41296.888541666667</v>
      </c>
      <c r="B25"/>
      <c r="C25">
        <v>1</v>
      </c>
      <c r="D25"/>
      <c r="E25">
        <v>1</v>
      </c>
      <c r="F25"/>
    </row>
    <row r="26" spans="1:16">
      <c r="A26" s="16" t="s">
        <v>8</v>
      </c>
      <c r="B26">
        <v>1</v>
      </c>
      <c r="C26">
        <v>2</v>
      </c>
      <c r="D26"/>
      <c r="E26">
        <v>3</v>
      </c>
      <c r="F26"/>
    </row>
    <row r="27" spans="1:16">
      <c r="A27" s="24">
        <v>40892.448495370372</v>
      </c>
      <c r="B27">
        <v>1</v>
      </c>
      <c r="C27"/>
      <c r="D27"/>
      <c r="E27">
        <v>1</v>
      </c>
      <c r="F27"/>
    </row>
    <row r="28" spans="1:16">
      <c r="A28" s="24">
        <v>40947.388726851852</v>
      </c>
      <c r="B28"/>
      <c r="C28">
        <v>1</v>
      </c>
      <c r="D28"/>
      <c r="E28">
        <v>1</v>
      </c>
      <c r="F28"/>
    </row>
    <row r="29" spans="1:16">
      <c r="A29" s="24">
        <v>41262.527812499997</v>
      </c>
      <c r="B29"/>
      <c r="C29">
        <v>1</v>
      </c>
      <c r="D29"/>
      <c r="E29">
        <v>1</v>
      </c>
      <c r="F29"/>
    </row>
    <row r="30" spans="1:16">
      <c r="A30" s="16" t="s">
        <v>14</v>
      </c>
      <c r="B30"/>
      <c r="C30">
        <v>1</v>
      </c>
      <c r="D30"/>
      <c r="E30">
        <v>1</v>
      </c>
      <c r="F30"/>
    </row>
    <row r="31" spans="1:16">
      <c r="A31" s="24">
        <v>41276.611122685186</v>
      </c>
      <c r="B31"/>
      <c r="C31">
        <v>1</v>
      </c>
      <c r="D31"/>
      <c r="E31">
        <v>1</v>
      </c>
      <c r="F31"/>
    </row>
    <row r="32" spans="1:16">
      <c r="A32" s="16" t="s">
        <v>13</v>
      </c>
      <c r="B32"/>
      <c r="C32">
        <v>3</v>
      </c>
      <c r="D32"/>
      <c r="E32">
        <v>3</v>
      </c>
      <c r="F32"/>
    </row>
    <row r="33" spans="1:6">
      <c r="A33" s="24">
        <v>40928.578842592593</v>
      </c>
      <c r="B33"/>
      <c r="C33">
        <v>1</v>
      </c>
      <c r="D33"/>
      <c r="E33">
        <v>1</v>
      </c>
      <c r="F33"/>
    </row>
    <row r="34" spans="1:6">
      <c r="A34" s="24">
        <v>40960.587314814817</v>
      </c>
      <c r="B34"/>
      <c r="C34">
        <v>1</v>
      </c>
      <c r="D34"/>
      <c r="E34">
        <v>1</v>
      </c>
      <c r="F34"/>
    </row>
    <row r="35" spans="1:6">
      <c r="A35" s="24">
        <v>40977.647615740738</v>
      </c>
      <c r="B35"/>
      <c r="C35">
        <v>1</v>
      </c>
      <c r="D35"/>
      <c r="E35">
        <v>1</v>
      </c>
      <c r="F35"/>
    </row>
    <row r="36" spans="1:6">
      <c r="A36" s="16" t="s">
        <v>27</v>
      </c>
      <c r="B36">
        <v>1</v>
      </c>
      <c r="C36">
        <v>2</v>
      </c>
      <c r="D36"/>
      <c r="E36">
        <v>3</v>
      </c>
      <c r="F36"/>
    </row>
    <row r="37" spans="1:6">
      <c r="A37" s="24">
        <v>41177.645289351851</v>
      </c>
      <c r="B37"/>
      <c r="C37">
        <v>1</v>
      </c>
      <c r="D37"/>
      <c r="E37">
        <v>1</v>
      </c>
      <c r="F37"/>
    </row>
    <row r="38" spans="1:6">
      <c r="A38" s="24">
        <v>41264.471041666664</v>
      </c>
      <c r="B38"/>
      <c r="C38">
        <v>1</v>
      </c>
      <c r="D38"/>
      <c r="E38">
        <v>1</v>
      </c>
      <c r="F38"/>
    </row>
    <row r="39" spans="1:6">
      <c r="A39" s="24">
        <v>41264.475821759261</v>
      </c>
      <c r="B39">
        <v>1</v>
      </c>
      <c r="C39"/>
      <c r="D39"/>
      <c r="E39">
        <v>1</v>
      </c>
      <c r="F39"/>
    </row>
    <row r="40" spans="1:6">
      <c r="A40" s="16" t="s">
        <v>18</v>
      </c>
      <c r="B40"/>
      <c r="C40">
        <v>5</v>
      </c>
      <c r="D40"/>
      <c r="E40">
        <v>5</v>
      </c>
      <c r="F40"/>
    </row>
    <row r="41" spans="1:6">
      <c r="A41" s="24">
        <v>40997.698425925926</v>
      </c>
      <c r="B41"/>
      <c r="C41">
        <v>1</v>
      </c>
      <c r="D41"/>
      <c r="E41">
        <v>1</v>
      </c>
      <c r="F41"/>
    </row>
    <row r="42" spans="1:6">
      <c r="A42" s="24">
        <v>41085.498171296298</v>
      </c>
      <c r="B42"/>
      <c r="C42">
        <v>1</v>
      </c>
      <c r="D42"/>
      <c r="E42">
        <v>1</v>
      </c>
      <c r="F42"/>
    </row>
    <row r="43" spans="1:6">
      <c r="A43" s="24">
        <v>41085.499710648146</v>
      </c>
      <c r="B43"/>
      <c r="C43">
        <v>1</v>
      </c>
      <c r="D43"/>
      <c r="E43">
        <v>1</v>
      </c>
      <c r="F43"/>
    </row>
    <row r="44" spans="1:6">
      <c r="A44" s="24">
        <v>41180.744513888887</v>
      </c>
      <c r="B44"/>
      <c r="C44">
        <v>1</v>
      </c>
      <c r="D44"/>
      <c r="E44">
        <v>1</v>
      </c>
      <c r="F44"/>
    </row>
    <row r="45" spans="1:6">
      <c r="A45" s="24">
        <v>41264.833472222221</v>
      </c>
      <c r="B45"/>
      <c r="C45">
        <v>1</v>
      </c>
      <c r="D45"/>
      <c r="E45">
        <v>1</v>
      </c>
      <c r="F45"/>
    </row>
    <row r="46" spans="1:6">
      <c r="A46" s="16" t="s">
        <v>0</v>
      </c>
      <c r="B46"/>
      <c r="C46">
        <v>3</v>
      </c>
      <c r="D46"/>
      <c r="E46">
        <v>3</v>
      </c>
      <c r="F46"/>
    </row>
    <row r="47" spans="1:6">
      <c r="A47" s="24">
        <v>41262.454837962963</v>
      </c>
      <c r="B47"/>
      <c r="C47">
        <v>1</v>
      </c>
      <c r="D47"/>
      <c r="E47">
        <v>1</v>
      </c>
      <c r="F47"/>
    </row>
    <row r="48" spans="1:6">
      <c r="A48" s="24">
        <v>41269.229675925926</v>
      </c>
      <c r="B48"/>
      <c r="C48">
        <v>1</v>
      </c>
      <c r="D48"/>
      <c r="E48">
        <v>1</v>
      </c>
      <c r="F48"/>
    </row>
    <row r="49" spans="1:6">
      <c r="A49" s="24">
        <v>41289.444976851853</v>
      </c>
      <c r="B49"/>
      <c r="C49">
        <v>1</v>
      </c>
      <c r="D49"/>
      <c r="E49">
        <v>1</v>
      </c>
      <c r="F49"/>
    </row>
    <row r="50" spans="1:6">
      <c r="A50" s="16" t="s">
        <v>36</v>
      </c>
      <c r="B50"/>
      <c r="C50">
        <v>1</v>
      </c>
      <c r="D50"/>
      <c r="E50">
        <v>1</v>
      </c>
      <c r="F50"/>
    </row>
    <row r="51" spans="1:6">
      <c r="A51" s="24">
        <v>41269.642280092594</v>
      </c>
      <c r="B51"/>
      <c r="C51">
        <v>1</v>
      </c>
      <c r="D51"/>
      <c r="E51">
        <v>1</v>
      </c>
      <c r="F51"/>
    </row>
    <row r="52" spans="1:6">
      <c r="A52" s="16" t="s">
        <v>30</v>
      </c>
      <c r="B52"/>
      <c r="C52">
        <v>1</v>
      </c>
      <c r="D52"/>
      <c r="E52">
        <v>1</v>
      </c>
      <c r="F52"/>
    </row>
    <row r="53" spans="1:6">
      <c r="A53" s="24">
        <v>41260.290648148148</v>
      </c>
      <c r="B53"/>
      <c r="C53">
        <v>1</v>
      </c>
      <c r="D53"/>
      <c r="E53">
        <v>1</v>
      </c>
      <c r="F53"/>
    </row>
    <row r="54" spans="1:6">
      <c r="A54" s="16" t="s">
        <v>12</v>
      </c>
      <c r="B54"/>
      <c r="C54">
        <v>7</v>
      </c>
      <c r="D54"/>
      <c r="E54">
        <v>7</v>
      </c>
      <c r="F54"/>
    </row>
    <row r="55" spans="1:6">
      <c r="A55" s="24">
        <v>41262.706423611111</v>
      </c>
      <c r="B55"/>
      <c r="C55">
        <v>1</v>
      </c>
      <c r="D55"/>
      <c r="E55">
        <v>1</v>
      </c>
      <c r="F55"/>
    </row>
    <row r="56" spans="1:6">
      <c r="A56" s="24">
        <v>41262.711030092592</v>
      </c>
      <c r="B56"/>
      <c r="C56">
        <v>1</v>
      </c>
      <c r="D56"/>
      <c r="E56">
        <v>1</v>
      </c>
      <c r="F56"/>
    </row>
    <row r="57" spans="1:6">
      <c r="A57" s="24">
        <v>41262.718912037039</v>
      </c>
      <c r="B57"/>
      <c r="C57">
        <v>1</v>
      </c>
      <c r="D57"/>
      <c r="E57">
        <v>1</v>
      </c>
      <c r="F57"/>
    </row>
    <row r="58" spans="1:6">
      <c r="A58" s="24">
        <v>41262.72383101852</v>
      </c>
      <c r="B58"/>
      <c r="C58">
        <v>1</v>
      </c>
      <c r="D58"/>
      <c r="E58">
        <v>1</v>
      </c>
      <c r="F58"/>
    </row>
    <row r="59" spans="1:6">
      <c r="A59" s="24">
        <v>41262.726909722223</v>
      </c>
      <c r="B59"/>
      <c r="C59">
        <v>1</v>
      </c>
      <c r="D59"/>
      <c r="E59">
        <v>1</v>
      </c>
      <c r="F59"/>
    </row>
    <row r="60" spans="1:6">
      <c r="A60" s="24">
        <v>41264.448819444442</v>
      </c>
      <c r="B60"/>
      <c r="C60">
        <v>1</v>
      </c>
      <c r="D60"/>
      <c r="E60">
        <v>1</v>
      </c>
      <c r="F60"/>
    </row>
    <row r="61" spans="1:6">
      <c r="A61" s="24">
        <v>41264.458148148151</v>
      </c>
      <c r="B61"/>
      <c r="C61">
        <v>1</v>
      </c>
      <c r="D61"/>
      <c r="E61">
        <v>1</v>
      </c>
      <c r="F61"/>
    </row>
    <row r="62" spans="1:6">
      <c r="A62" s="16" t="s">
        <v>25</v>
      </c>
      <c r="B62"/>
      <c r="C62"/>
      <c r="D62">
        <v>1</v>
      </c>
      <c r="E62">
        <v>1</v>
      </c>
      <c r="F62"/>
    </row>
    <row r="63" spans="1:6">
      <c r="A63" s="24">
        <v>41089.617372685185</v>
      </c>
      <c r="B63"/>
      <c r="C63"/>
      <c r="D63">
        <v>1</v>
      </c>
      <c r="E63">
        <v>1</v>
      </c>
      <c r="F63"/>
    </row>
    <row r="64" spans="1:6">
      <c r="A64" s="16" t="s">
        <v>24</v>
      </c>
      <c r="B64"/>
      <c r="C64">
        <v>3</v>
      </c>
      <c r="D64"/>
      <c r="E64">
        <v>3</v>
      </c>
      <c r="F64"/>
    </row>
    <row r="65" spans="1:6">
      <c r="A65" s="24">
        <v>41176.470856481479</v>
      </c>
      <c r="B65"/>
      <c r="C65">
        <v>1</v>
      </c>
      <c r="D65"/>
      <c r="E65">
        <v>1</v>
      </c>
      <c r="F65"/>
    </row>
    <row r="66" spans="1:6">
      <c r="A66" s="24">
        <v>41257.66946759259</v>
      </c>
      <c r="B66"/>
      <c r="C66">
        <v>1</v>
      </c>
      <c r="D66"/>
      <c r="E66">
        <v>1</v>
      </c>
      <c r="F66"/>
    </row>
    <row r="67" spans="1:6">
      <c r="A67" s="24">
        <v>41257.670949074076</v>
      </c>
      <c r="B67"/>
      <c r="C67">
        <v>1</v>
      </c>
      <c r="D67"/>
      <c r="E67">
        <v>1</v>
      </c>
      <c r="F67"/>
    </row>
    <row r="68" spans="1:6">
      <c r="A68" s="16" t="s">
        <v>10</v>
      </c>
      <c r="B68"/>
      <c r="C68">
        <v>3</v>
      </c>
      <c r="D68"/>
      <c r="E68">
        <v>3</v>
      </c>
      <c r="F68"/>
    </row>
    <row r="69" spans="1:6">
      <c r="A69" s="24">
        <v>40899.759027777778</v>
      </c>
      <c r="B69"/>
      <c r="C69">
        <v>1</v>
      </c>
      <c r="D69"/>
      <c r="E69">
        <v>1</v>
      </c>
      <c r="F69"/>
    </row>
    <row r="70" spans="1:6">
      <c r="A70" s="24">
        <v>41261.767106481479</v>
      </c>
      <c r="B70"/>
      <c r="C70">
        <v>1</v>
      </c>
      <c r="D70"/>
      <c r="E70">
        <v>1</v>
      </c>
      <c r="F70"/>
    </row>
    <row r="71" spans="1:6">
      <c r="A71" s="24">
        <v>41261.774305555555</v>
      </c>
      <c r="B71"/>
      <c r="C71">
        <v>1</v>
      </c>
      <c r="D71"/>
      <c r="E71">
        <v>1</v>
      </c>
      <c r="F71"/>
    </row>
    <row r="72" spans="1:6">
      <c r="A72" s="16" t="s">
        <v>11</v>
      </c>
      <c r="B72"/>
      <c r="C72">
        <v>2</v>
      </c>
      <c r="D72">
        <v>1</v>
      </c>
      <c r="E72">
        <v>3</v>
      </c>
      <c r="F72"/>
    </row>
    <row r="73" spans="1:6">
      <c r="A73" s="24">
        <v>40996.624861111108</v>
      </c>
      <c r="B73"/>
      <c r="C73"/>
      <c r="D73">
        <v>1</v>
      </c>
      <c r="E73">
        <v>1</v>
      </c>
      <c r="F73"/>
    </row>
    <row r="74" spans="1:6">
      <c r="A74" s="24">
        <v>41263.430486111109</v>
      </c>
      <c r="B74"/>
      <c r="C74">
        <v>1</v>
      </c>
      <c r="D74"/>
      <c r="E74">
        <v>1</v>
      </c>
      <c r="F74"/>
    </row>
    <row r="75" spans="1:6">
      <c r="A75" s="24">
        <v>41270.470254629632</v>
      </c>
      <c r="B75"/>
      <c r="C75">
        <v>1</v>
      </c>
      <c r="D75"/>
      <c r="E75">
        <v>1</v>
      </c>
      <c r="F75"/>
    </row>
    <row r="76" spans="1:6">
      <c r="A76" s="16" t="s">
        <v>38</v>
      </c>
      <c r="B76"/>
      <c r="C76">
        <v>1</v>
      </c>
      <c r="D76">
        <v>5</v>
      </c>
      <c r="E76">
        <v>6</v>
      </c>
      <c r="F76"/>
    </row>
    <row r="77" spans="1:6">
      <c r="A77" s="24">
        <v>41088.312002314815</v>
      </c>
      <c r="B77"/>
      <c r="C77"/>
      <c r="D77">
        <v>1</v>
      </c>
      <c r="E77">
        <v>1</v>
      </c>
      <c r="F77"/>
    </row>
    <row r="78" spans="1:6">
      <c r="A78" s="24">
        <v>41088.816655092596</v>
      </c>
      <c r="B78"/>
      <c r="C78"/>
      <c r="D78">
        <v>1</v>
      </c>
      <c r="E78">
        <v>1</v>
      </c>
      <c r="F78"/>
    </row>
    <row r="79" spans="1:6">
      <c r="A79" s="24">
        <v>41089.61787037037</v>
      </c>
      <c r="B79"/>
      <c r="C79"/>
      <c r="D79">
        <v>1</v>
      </c>
      <c r="E79">
        <v>1</v>
      </c>
      <c r="F79"/>
    </row>
    <row r="80" spans="1:6">
      <c r="A80" s="24">
        <v>41089.620023148149</v>
      </c>
      <c r="B80"/>
      <c r="C80"/>
      <c r="D80">
        <v>1</v>
      </c>
      <c r="E80">
        <v>1</v>
      </c>
      <c r="F80"/>
    </row>
    <row r="81" spans="1:6">
      <c r="A81" s="24">
        <v>41089.6718287037</v>
      </c>
      <c r="B81"/>
      <c r="C81"/>
      <c r="D81">
        <v>1</v>
      </c>
      <c r="E81">
        <v>1</v>
      </c>
      <c r="F81"/>
    </row>
    <row r="82" spans="1:6">
      <c r="A82" s="24">
        <v>41257.735833333332</v>
      </c>
      <c r="B82"/>
      <c r="C82">
        <v>1</v>
      </c>
      <c r="D82"/>
      <c r="E82">
        <v>1</v>
      </c>
      <c r="F82"/>
    </row>
    <row r="83" spans="1:6">
      <c r="A83" s="16" t="s">
        <v>19</v>
      </c>
      <c r="B83">
        <v>4</v>
      </c>
      <c r="C83"/>
      <c r="D83"/>
      <c r="E83">
        <v>4</v>
      </c>
      <c r="F83"/>
    </row>
    <row r="84" spans="1:6">
      <c r="A84" s="24">
        <v>41117.70584490741</v>
      </c>
      <c r="B84">
        <v>1</v>
      </c>
      <c r="C84"/>
      <c r="D84"/>
      <c r="E84">
        <v>1</v>
      </c>
      <c r="F84"/>
    </row>
    <row r="85" spans="1:6">
      <c r="A85" s="24">
        <v>41117.716307870367</v>
      </c>
      <c r="B85">
        <v>1</v>
      </c>
      <c r="C85"/>
      <c r="D85"/>
      <c r="E85">
        <v>1</v>
      </c>
      <c r="F85"/>
    </row>
    <row r="86" spans="1:6">
      <c r="A86" s="24">
        <v>41117.719247685185</v>
      </c>
      <c r="B86">
        <v>1</v>
      </c>
      <c r="C86"/>
      <c r="D86"/>
      <c r="E86">
        <v>1</v>
      </c>
      <c r="F86"/>
    </row>
    <row r="87" spans="1:6">
      <c r="A87" s="24">
        <v>41117.725798611114</v>
      </c>
      <c r="B87">
        <v>1</v>
      </c>
      <c r="C87"/>
      <c r="D87"/>
      <c r="E87">
        <v>1</v>
      </c>
      <c r="F87"/>
    </row>
    <row r="88" spans="1:6">
      <c r="A88" s="16" t="s">
        <v>9</v>
      </c>
      <c r="B88">
        <v>1</v>
      </c>
      <c r="C88">
        <v>2</v>
      </c>
      <c r="D88"/>
      <c r="E88">
        <v>3</v>
      </c>
      <c r="F88"/>
    </row>
    <row r="89" spans="1:6">
      <c r="A89" s="24">
        <v>41171.657256944447</v>
      </c>
      <c r="B89">
        <v>1</v>
      </c>
      <c r="C89"/>
      <c r="D89"/>
      <c r="E89">
        <v>1</v>
      </c>
      <c r="F89"/>
    </row>
    <row r="90" spans="1:6">
      <c r="A90" s="24">
        <v>41283.849108796298</v>
      </c>
      <c r="B90"/>
      <c r="C90">
        <v>1</v>
      </c>
      <c r="D90"/>
      <c r="E90">
        <v>1</v>
      </c>
      <c r="F90"/>
    </row>
    <row r="91" spans="1:6">
      <c r="A91" s="24">
        <v>41283.8515625</v>
      </c>
      <c r="B91"/>
      <c r="C91">
        <v>1</v>
      </c>
      <c r="D91"/>
      <c r="E91">
        <v>1</v>
      </c>
      <c r="F91"/>
    </row>
    <row r="92" spans="1:6">
      <c r="A92" s="16" t="s">
        <v>5</v>
      </c>
      <c r="B92"/>
      <c r="C92">
        <v>2</v>
      </c>
      <c r="D92"/>
      <c r="E92">
        <v>2</v>
      </c>
      <c r="F92"/>
    </row>
    <row r="93" spans="1:6">
      <c r="A93" s="24">
        <v>41201.338946759257</v>
      </c>
      <c r="B93"/>
      <c r="C93">
        <v>1</v>
      </c>
      <c r="D93"/>
      <c r="E93">
        <v>1</v>
      </c>
      <c r="F93"/>
    </row>
    <row r="94" spans="1:6">
      <c r="A94" s="24">
        <v>41201.342453703706</v>
      </c>
      <c r="B94"/>
      <c r="C94">
        <v>1</v>
      </c>
      <c r="D94"/>
      <c r="E94">
        <v>1</v>
      </c>
      <c r="F94"/>
    </row>
    <row r="95" spans="1:6">
      <c r="A95" s="16" t="s">
        <v>6</v>
      </c>
      <c r="B95">
        <v>1</v>
      </c>
      <c r="C95">
        <v>1</v>
      </c>
      <c r="D95"/>
      <c r="E95">
        <v>2</v>
      </c>
      <c r="F95"/>
    </row>
    <row r="96" spans="1:6">
      <c r="A96" s="24">
        <v>41059.571377314816</v>
      </c>
      <c r="B96">
        <v>1</v>
      </c>
      <c r="C96"/>
      <c r="D96"/>
      <c r="E96">
        <v>1</v>
      </c>
      <c r="F96"/>
    </row>
    <row r="97" spans="1:6">
      <c r="A97" s="24">
        <v>41295.650451388887</v>
      </c>
      <c r="B97"/>
      <c r="C97">
        <v>1</v>
      </c>
      <c r="D97"/>
      <c r="E97">
        <v>1</v>
      </c>
      <c r="F97"/>
    </row>
    <row r="98" spans="1:6">
      <c r="A98" s="16" t="s">
        <v>20</v>
      </c>
      <c r="B98">
        <v>1</v>
      </c>
      <c r="C98">
        <v>6</v>
      </c>
      <c r="D98"/>
      <c r="E98">
        <v>7</v>
      </c>
      <c r="F98"/>
    </row>
    <row r="99" spans="1:6">
      <c r="A99" s="24">
        <v>41212.838020833333</v>
      </c>
      <c r="B99">
        <v>1</v>
      </c>
      <c r="C99"/>
      <c r="D99"/>
      <c r="E99">
        <v>1</v>
      </c>
      <c r="F99"/>
    </row>
    <row r="100" spans="1:6">
      <c r="A100" s="24">
        <v>41291.612592592595</v>
      </c>
      <c r="B100"/>
      <c r="C100">
        <v>1</v>
      </c>
      <c r="D100"/>
      <c r="E100">
        <v>1</v>
      </c>
      <c r="F100"/>
    </row>
    <row r="101" spans="1:6">
      <c r="A101" s="24">
        <v>41296.65247685185</v>
      </c>
      <c r="B101"/>
      <c r="C101">
        <v>1</v>
      </c>
      <c r="D101"/>
      <c r="E101">
        <v>1</v>
      </c>
      <c r="F101"/>
    </row>
    <row r="102" spans="1:6">
      <c r="A102" s="24">
        <v>41296.793240740742</v>
      </c>
      <c r="B102"/>
      <c r="C102">
        <v>1</v>
      </c>
      <c r="D102"/>
      <c r="E102">
        <v>1</v>
      </c>
      <c r="F102"/>
    </row>
    <row r="103" spans="1:6">
      <c r="A103" s="24">
        <v>41296.810810185183</v>
      </c>
      <c r="B103"/>
      <c r="C103">
        <v>1</v>
      </c>
      <c r="D103"/>
      <c r="E103">
        <v>1</v>
      </c>
      <c r="F103"/>
    </row>
    <row r="104" spans="1:6">
      <c r="A104" s="24">
        <v>41296.874189814815</v>
      </c>
      <c r="B104"/>
      <c r="C104">
        <v>1</v>
      </c>
      <c r="D104"/>
      <c r="E104">
        <v>1</v>
      </c>
      <c r="F104"/>
    </row>
    <row r="105" spans="1:6">
      <c r="A105" s="24">
        <v>41297.859293981484</v>
      </c>
      <c r="B105"/>
      <c r="C105">
        <v>1</v>
      </c>
      <c r="D105"/>
      <c r="E105">
        <v>1</v>
      </c>
      <c r="F105"/>
    </row>
    <row r="106" spans="1:6">
      <c r="A106" s="16" t="s">
        <v>22</v>
      </c>
      <c r="B106"/>
      <c r="C106">
        <v>1</v>
      </c>
      <c r="D106"/>
      <c r="E106">
        <v>1</v>
      </c>
      <c r="F106"/>
    </row>
    <row r="107" spans="1:6">
      <c r="A107" s="24">
        <v>41212.359131944446</v>
      </c>
      <c r="B107"/>
      <c r="C107">
        <v>1</v>
      </c>
      <c r="D107"/>
      <c r="E107">
        <v>1</v>
      </c>
      <c r="F107"/>
    </row>
    <row r="108" spans="1:6">
      <c r="A108" s="16" t="s">
        <v>21</v>
      </c>
      <c r="B108">
        <v>1</v>
      </c>
      <c r="C108"/>
      <c r="D108"/>
      <c r="E108">
        <v>1</v>
      </c>
      <c r="F108"/>
    </row>
    <row r="109" spans="1:6">
      <c r="A109" s="24">
        <v>41120.725486111114</v>
      </c>
      <c r="B109">
        <v>1</v>
      </c>
      <c r="C109"/>
      <c r="D109"/>
      <c r="E109">
        <v>1</v>
      </c>
      <c r="F109"/>
    </row>
    <row r="110" spans="1:6">
      <c r="A110" s="16" t="s">
        <v>1</v>
      </c>
      <c r="B110"/>
      <c r="C110">
        <v>1</v>
      </c>
      <c r="D110"/>
      <c r="E110">
        <v>1</v>
      </c>
      <c r="F110"/>
    </row>
    <row r="111" spans="1:6">
      <c r="A111" s="24">
        <v>41288.553449074076</v>
      </c>
      <c r="B111"/>
      <c r="C111">
        <v>1</v>
      </c>
      <c r="D111"/>
      <c r="E111">
        <v>1</v>
      </c>
      <c r="F111"/>
    </row>
    <row r="112" spans="1:6">
      <c r="A112" s="16" t="s">
        <v>23</v>
      </c>
      <c r="B112"/>
      <c r="C112">
        <v>4</v>
      </c>
      <c r="D112"/>
      <c r="E112">
        <v>4</v>
      </c>
      <c r="F112"/>
    </row>
    <row r="113" spans="1:6">
      <c r="A113" s="24">
        <v>41205.616388888891</v>
      </c>
      <c r="B113"/>
      <c r="C113">
        <v>1</v>
      </c>
      <c r="D113"/>
      <c r="E113">
        <v>1</v>
      </c>
      <c r="F113"/>
    </row>
    <row r="114" spans="1:6">
      <c r="A114" s="24">
        <v>41240.473807870374</v>
      </c>
      <c r="B114"/>
      <c r="C114">
        <v>1</v>
      </c>
      <c r="D114"/>
      <c r="E114">
        <v>1</v>
      </c>
      <c r="F114"/>
    </row>
    <row r="115" spans="1:6">
      <c r="A115" s="24">
        <v>41255.717164351852</v>
      </c>
      <c r="B115"/>
      <c r="C115">
        <v>1</v>
      </c>
      <c r="D115"/>
      <c r="E115">
        <v>1</v>
      </c>
      <c r="F115"/>
    </row>
    <row r="116" spans="1:6">
      <c r="A116" s="24">
        <v>41284.711493055554</v>
      </c>
      <c r="B116"/>
      <c r="C116">
        <v>1</v>
      </c>
      <c r="D116"/>
      <c r="E116">
        <v>1</v>
      </c>
      <c r="F116"/>
    </row>
    <row r="117" spans="1:6">
      <c r="A117" s="16" t="s">
        <v>7</v>
      </c>
      <c r="B117"/>
      <c r="C117">
        <v>5</v>
      </c>
      <c r="D117">
        <v>1</v>
      </c>
      <c r="E117">
        <v>6</v>
      </c>
      <c r="F117"/>
    </row>
    <row r="118" spans="1:6">
      <c r="A118" s="24">
        <v>41221.789618055554</v>
      </c>
      <c r="B118"/>
      <c r="C118">
        <v>1</v>
      </c>
      <c r="D118"/>
      <c r="E118">
        <v>1</v>
      </c>
      <c r="F118"/>
    </row>
    <row r="119" spans="1:6">
      <c r="A119" s="24">
        <v>41248.643865740742</v>
      </c>
      <c r="B119"/>
      <c r="C119">
        <v>1</v>
      </c>
      <c r="D119"/>
      <c r="E119">
        <v>1</v>
      </c>
      <c r="F119"/>
    </row>
    <row r="120" spans="1:6">
      <c r="A120" s="24">
        <v>41274.367384259262</v>
      </c>
      <c r="B120"/>
      <c r="C120">
        <v>1</v>
      </c>
      <c r="D120"/>
      <c r="E120">
        <v>1</v>
      </c>
      <c r="F120"/>
    </row>
    <row r="121" spans="1:6">
      <c r="A121" s="24">
        <v>41274.642175925925</v>
      </c>
      <c r="B121"/>
      <c r="C121">
        <v>1</v>
      </c>
      <c r="D121"/>
      <c r="E121">
        <v>1</v>
      </c>
      <c r="F121"/>
    </row>
    <row r="122" spans="1:6">
      <c r="A122" s="24">
        <v>41282.439745370371</v>
      </c>
      <c r="B122"/>
      <c r="C122">
        <v>1</v>
      </c>
      <c r="D122"/>
      <c r="E122">
        <v>1</v>
      </c>
      <c r="F122"/>
    </row>
    <row r="123" spans="1:6">
      <c r="A123" s="24">
        <v>41296.784745370373</v>
      </c>
      <c r="B123"/>
      <c r="C123"/>
      <c r="D123">
        <v>1</v>
      </c>
      <c r="E123">
        <v>1</v>
      </c>
      <c r="F123"/>
    </row>
    <row r="124" spans="1:6">
      <c r="A124" s="16" t="s">
        <v>31</v>
      </c>
      <c r="B124"/>
      <c r="C124">
        <v>3</v>
      </c>
      <c r="D124"/>
      <c r="E124">
        <v>3</v>
      </c>
      <c r="F124"/>
    </row>
    <row r="125" spans="1:6">
      <c r="A125" s="24">
        <v>41213.776284722226</v>
      </c>
      <c r="B125"/>
      <c r="C125">
        <v>1</v>
      </c>
      <c r="D125"/>
      <c r="E125">
        <v>1</v>
      </c>
      <c r="F125"/>
    </row>
    <row r="126" spans="1:6">
      <c r="A126" s="24">
        <v>41270.681527777779</v>
      </c>
      <c r="B126"/>
      <c r="C126">
        <v>1</v>
      </c>
      <c r="D126"/>
      <c r="E126">
        <v>1</v>
      </c>
      <c r="F126"/>
    </row>
    <row r="127" spans="1:6">
      <c r="A127" s="24">
        <v>41270.861574074072</v>
      </c>
      <c r="B127"/>
      <c r="C127">
        <v>1</v>
      </c>
      <c r="D127"/>
      <c r="E127">
        <v>1</v>
      </c>
      <c r="F127"/>
    </row>
    <row r="128" spans="1:6">
      <c r="A128" s="16" t="s">
        <v>16</v>
      </c>
      <c r="B128">
        <v>7</v>
      </c>
      <c r="C128">
        <v>2</v>
      </c>
      <c r="D128"/>
      <c r="E128">
        <v>9</v>
      </c>
      <c r="F128"/>
    </row>
    <row r="129" spans="1:6">
      <c r="A129" s="24">
        <v>40723.536145833335</v>
      </c>
      <c r="B129">
        <v>1</v>
      </c>
      <c r="C129"/>
      <c r="D129"/>
      <c r="E129">
        <v>1</v>
      </c>
      <c r="F129"/>
    </row>
    <row r="130" spans="1:6">
      <c r="A130" s="24">
        <v>40723.538981481484</v>
      </c>
      <c r="B130">
        <v>1</v>
      </c>
      <c r="C130"/>
      <c r="D130"/>
      <c r="E130">
        <v>1</v>
      </c>
      <c r="F130"/>
    </row>
    <row r="131" spans="1:6">
      <c r="A131" s="24">
        <v>40723.54142361111</v>
      </c>
      <c r="B131">
        <v>1</v>
      </c>
      <c r="C131"/>
      <c r="D131"/>
      <c r="E131">
        <v>1</v>
      </c>
      <c r="F131"/>
    </row>
    <row r="132" spans="1:6">
      <c r="A132" s="24">
        <v>40723.544606481482</v>
      </c>
      <c r="B132">
        <v>1</v>
      </c>
      <c r="C132"/>
      <c r="D132"/>
      <c r="E132">
        <v>1</v>
      </c>
      <c r="F132"/>
    </row>
    <row r="133" spans="1:6">
      <c r="A133" s="24">
        <v>40882.660173611112</v>
      </c>
      <c r="B133">
        <v>1</v>
      </c>
      <c r="C133"/>
      <c r="D133"/>
      <c r="E133">
        <v>1</v>
      </c>
      <c r="F133"/>
    </row>
    <row r="134" spans="1:6">
      <c r="A134" s="24">
        <v>40882.66375</v>
      </c>
      <c r="B134">
        <v>1</v>
      </c>
      <c r="C134"/>
      <c r="D134"/>
      <c r="E134">
        <v>1</v>
      </c>
      <c r="F134"/>
    </row>
    <row r="135" spans="1:6">
      <c r="A135" s="24">
        <v>40994.581562500003</v>
      </c>
      <c r="B135">
        <v>1</v>
      </c>
      <c r="C135"/>
      <c r="D135"/>
      <c r="E135">
        <v>1</v>
      </c>
      <c r="F135"/>
    </row>
    <row r="136" spans="1:6">
      <c r="A136" s="24">
        <v>41121.758240740739</v>
      </c>
      <c r="B136"/>
      <c r="C136">
        <v>1</v>
      </c>
      <c r="D136"/>
      <c r="E136">
        <v>1</v>
      </c>
      <c r="F136"/>
    </row>
    <row r="137" spans="1:6">
      <c r="A137" s="24">
        <v>41257.411620370367</v>
      </c>
      <c r="B137"/>
      <c r="C137">
        <v>1</v>
      </c>
      <c r="D137"/>
      <c r="E137">
        <v>1</v>
      </c>
      <c r="F137"/>
    </row>
    <row r="138" spans="1:6">
      <c r="A138" s="16" t="s">
        <v>17</v>
      </c>
      <c r="B138"/>
      <c r="C138">
        <v>3</v>
      </c>
      <c r="D138"/>
      <c r="E138">
        <v>3</v>
      </c>
      <c r="F138"/>
    </row>
    <row r="139" spans="1:6">
      <c r="A139" s="24">
        <v>41255.505694444444</v>
      </c>
      <c r="B139"/>
      <c r="C139">
        <v>1</v>
      </c>
      <c r="D139"/>
      <c r="E139">
        <v>1</v>
      </c>
      <c r="F139"/>
    </row>
    <row r="140" spans="1:6">
      <c r="A140" s="24">
        <v>41257.744143518517</v>
      </c>
      <c r="B140"/>
      <c r="C140">
        <v>1</v>
      </c>
      <c r="D140"/>
      <c r="E140">
        <v>1</v>
      </c>
      <c r="F140"/>
    </row>
    <row r="141" spans="1:6">
      <c r="A141" s="24">
        <v>41290.414571759262</v>
      </c>
      <c r="B141"/>
      <c r="C141">
        <v>1</v>
      </c>
      <c r="D141"/>
      <c r="E141">
        <v>1</v>
      </c>
      <c r="F141"/>
    </row>
    <row r="142" spans="1:6">
      <c r="A142" s="16" t="s">
        <v>4</v>
      </c>
      <c r="B142"/>
      <c r="C142">
        <v>1</v>
      </c>
      <c r="D142"/>
      <c r="E142">
        <v>1</v>
      </c>
      <c r="F142"/>
    </row>
    <row r="143" spans="1:6">
      <c r="A143" s="24">
        <v>41270.642847222225</v>
      </c>
      <c r="B143"/>
      <c r="C143">
        <v>1</v>
      </c>
      <c r="D143"/>
      <c r="E143">
        <v>1</v>
      </c>
      <c r="F143"/>
    </row>
    <row r="144" spans="1:6">
      <c r="A144" s="16" t="s">
        <v>35</v>
      </c>
      <c r="B144">
        <v>19</v>
      </c>
      <c r="C144">
        <v>77</v>
      </c>
      <c r="D144">
        <v>9</v>
      </c>
      <c r="E144">
        <v>105</v>
      </c>
      <c r="F144"/>
    </row>
    <row r="145" spans="1:6">
      <c r="A145"/>
      <c r="B145"/>
      <c r="C145"/>
      <c r="D145"/>
      <c r="E145"/>
      <c r="F145"/>
    </row>
    <row r="146" spans="1:6">
      <c r="A146"/>
      <c r="B146"/>
      <c r="C146"/>
      <c r="D146"/>
      <c r="E146"/>
      <c r="F146"/>
    </row>
    <row r="147" spans="1:6">
      <c r="A147"/>
      <c r="B147"/>
      <c r="C147"/>
      <c r="D147"/>
      <c r="E147"/>
      <c r="F147"/>
    </row>
    <row r="148" spans="1:6">
      <c r="A148"/>
      <c r="B148"/>
      <c r="C148"/>
      <c r="D148"/>
      <c r="E148"/>
      <c r="F148"/>
    </row>
    <row r="149" spans="1:6">
      <c r="A149"/>
      <c r="B149"/>
      <c r="C149"/>
      <c r="D149"/>
      <c r="E149"/>
      <c r="F149"/>
    </row>
    <row r="150" spans="1:6">
      <c r="A150"/>
      <c r="B150"/>
      <c r="C150"/>
      <c r="D150"/>
      <c r="E150"/>
      <c r="F150"/>
    </row>
    <row r="151" spans="1:6">
      <c r="A151"/>
      <c r="B151"/>
      <c r="C151"/>
      <c r="D151"/>
      <c r="E151"/>
      <c r="F151"/>
    </row>
    <row r="152" spans="1:6">
      <c r="A152"/>
      <c r="B152"/>
      <c r="C152"/>
      <c r="D152"/>
      <c r="E152"/>
      <c r="F152"/>
    </row>
    <row r="153" spans="1:6">
      <c r="A153"/>
      <c r="B153"/>
      <c r="C153"/>
      <c r="D153"/>
      <c r="E153"/>
      <c r="F153"/>
    </row>
    <row r="154" spans="1:6">
      <c r="A154"/>
      <c r="B154"/>
      <c r="C154"/>
      <c r="D154"/>
      <c r="E154"/>
      <c r="F154"/>
    </row>
    <row r="155" spans="1:6">
      <c r="A155"/>
      <c r="B155"/>
      <c r="C155"/>
      <c r="D155"/>
      <c r="E155"/>
      <c r="F155"/>
    </row>
    <row r="156" spans="1:6">
      <c r="A156"/>
      <c r="B156"/>
      <c r="C156"/>
      <c r="D156"/>
      <c r="E156"/>
      <c r="F156"/>
    </row>
    <row r="157" spans="1:6">
      <c r="A157"/>
      <c r="B157"/>
      <c r="C157"/>
      <c r="D157"/>
      <c r="E157"/>
      <c r="F157"/>
    </row>
    <row r="158" spans="1:6">
      <c r="A158"/>
      <c r="B158"/>
      <c r="C158"/>
      <c r="D158"/>
      <c r="E158"/>
      <c r="F158"/>
    </row>
    <row r="159" spans="1:6">
      <c r="A159"/>
      <c r="B159"/>
      <c r="C159"/>
      <c r="D159"/>
      <c r="E159"/>
      <c r="F159"/>
    </row>
    <row r="160" spans="1:6">
      <c r="A160"/>
      <c r="B160"/>
      <c r="C160"/>
      <c r="D160"/>
      <c r="E160"/>
      <c r="F160"/>
    </row>
    <row r="161" spans="1:6">
      <c r="A161"/>
      <c r="B161"/>
      <c r="C161"/>
      <c r="D161"/>
      <c r="E161"/>
      <c r="F161"/>
    </row>
    <row r="162" spans="1:6">
      <c r="A162"/>
      <c r="B162"/>
      <c r="C162"/>
      <c r="D162"/>
      <c r="E162"/>
      <c r="F162"/>
    </row>
    <row r="163" spans="1:6">
      <c r="A163"/>
      <c r="B163"/>
      <c r="C163"/>
      <c r="D163"/>
      <c r="E163"/>
      <c r="F163"/>
    </row>
    <row r="164" spans="1:6">
      <c r="A164"/>
      <c r="B164"/>
      <c r="C164"/>
      <c r="D164"/>
      <c r="E164"/>
      <c r="F164"/>
    </row>
    <row r="165" spans="1:6">
      <c r="A165"/>
      <c r="B165"/>
      <c r="C165"/>
      <c r="D165"/>
      <c r="E165"/>
      <c r="F165"/>
    </row>
    <row r="166" spans="1:6">
      <c r="A166"/>
      <c r="B166"/>
      <c r="C166"/>
      <c r="D166"/>
      <c r="E166"/>
      <c r="F166"/>
    </row>
    <row r="167" spans="1:6">
      <c r="A167"/>
      <c r="B167"/>
      <c r="C167"/>
      <c r="D167"/>
      <c r="E167"/>
      <c r="F167"/>
    </row>
    <row r="168" spans="1:6">
      <c r="A168"/>
      <c r="B168"/>
      <c r="C168"/>
      <c r="D168"/>
      <c r="E168"/>
      <c r="F168"/>
    </row>
    <row r="169" spans="1:6">
      <c r="A169"/>
      <c r="B169"/>
      <c r="C169"/>
      <c r="D169"/>
      <c r="E169"/>
      <c r="F169"/>
    </row>
    <row r="170" spans="1:6">
      <c r="A170"/>
      <c r="B170"/>
      <c r="C170"/>
      <c r="D170"/>
      <c r="E170"/>
      <c r="F170"/>
    </row>
    <row r="171" spans="1:6">
      <c r="A171"/>
      <c r="B171"/>
      <c r="C171"/>
      <c r="D171"/>
      <c r="E171"/>
      <c r="F171"/>
    </row>
    <row r="172" spans="1:6">
      <c r="A172"/>
      <c r="B172"/>
      <c r="C172"/>
      <c r="D172"/>
      <c r="E172"/>
      <c r="F172"/>
    </row>
    <row r="173" spans="1:6">
      <c r="A173"/>
      <c r="B173"/>
      <c r="C173"/>
      <c r="D173"/>
      <c r="E173"/>
      <c r="F173"/>
    </row>
    <row r="174" spans="1:6">
      <c r="A174"/>
      <c r="B174"/>
      <c r="C174"/>
      <c r="D174"/>
      <c r="E174"/>
      <c r="F174"/>
    </row>
    <row r="175" spans="1:6">
      <c r="A175"/>
      <c r="B175"/>
      <c r="C175"/>
      <c r="D175"/>
      <c r="E175"/>
      <c r="F175"/>
    </row>
    <row r="176" spans="1:6">
      <c r="A176"/>
      <c r="B176"/>
      <c r="C176"/>
      <c r="D176"/>
      <c r="E176"/>
      <c r="F176"/>
    </row>
    <row r="177" spans="1:6">
      <c r="A177"/>
      <c r="B177"/>
      <c r="C177"/>
      <c r="D177"/>
      <c r="E177"/>
      <c r="F177"/>
    </row>
    <row r="178" spans="1:6">
      <c r="A178"/>
      <c r="B178"/>
      <c r="C178"/>
      <c r="D178"/>
      <c r="E178"/>
      <c r="F178"/>
    </row>
    <row r="179" spans="1:6">
      <c r="A179"/>
      <c r="B179"/>
      <c r="C179"/>
      <c r="D179"/>
      <c r="E179"/>
      <c r="F179"/>
    </row>
    <row r="180" spans="1:6">
      <c r="A180"/>
      <c r="B180"/>
      <c r="C180"/>
      <c r="D180"/>
      <c r="E180"/>
      <c r="F180"/>
    </row>
    <row r="181" spans="1:6">
      <c r="A181"/>
      <c r="B181"/>
      <c r="C181"/>
      <c r="D181"/>
      <c r="E181"/>
      <c r="F181"/>
    </row>
    <row r="182" spans="1:6">
      <c r="A182"/>
      <c r="B182"/>
      <c r="C182"/>
      <c r="D182"/>
      <c r="E182"/>
      <c r="F182"/>
    </row>
    <row r="183" spans="1:6">
      <c r="A183"/>
      <c r="B183"/>
      <c r="C183"/>
      <c r="D183"/>
      <c r="E183"/>
      <c r="F183"/>
    </row>
    <row r="184" spans="1:6">
      <c r="A184"/>
      <c r="B184"/>
      <c r="C184"/>
      <c r="D184"/>
      <c r="E184"/>
      <c r="F184"/>
    </row>
    <row r="185" spans="1:6">
      <c r="A185"/>
      <c r="B185"/>
      <c r="C185"/>
      <c r="D185"/>
      <c r="E185"/>
      <c r="F185"/>
    </row>
    <row r="186" spans="1:6">
      <c r="A186"/>
      <c r="B186"/>
      <c r="C186"/>
      <c r="D186"/>
      <c r="E186"/>
      <c r="F186"/>
    </row>
    <row r="187" spans="1:6">
      <c r="A187"/>
      <c r="B187"/>
      <c r="C187"/>
      <c r="D187"/>
      <c r="E187"/>
      <c r="F187"/>
    </row>
    <row r="188" spans="1:6">
      <c r="A188"/>
      <c r="B188"/>
      <c r="C188"/>
      <c r="D188"/>
      <c r="E188"/>
      <c r="F188"/>
    </row>
    <row r="189" spans="1:6">
      <c r="A189"/>
      <c r="B189"/>
      <c r="C189"/>
      <c r="D189"/>
      <c r="E189"/>
      <c r="F189"/>
    </row>
    <row r="190" spans="1:6">
      <c r="A190"/>
      <c r="B190"/>
      <c r="C190"/>
      <c r="D190"/>
      <c r="E190"/>
      <c r="F190"/>
    </row>
    <row r="191" spans="1:6">
      <c r="A191"/>
      <c r="B191"/>
      <c r="C191"/>
      <c r="D191"/>
      <c r="E191"/>
      <c r="F191"/>
    </row>
    <row r="192" spans="1:6">
      <c r="A192"/>
      <c r="B192"/>
      <c r="C192"/>
      <c r="D192"/>
      <c r="E192"/>
      <c r="F192"/>
    </row>
    <row r="193" spans="1:6">
      <c r="A193"/>
      <c r="B193"/>
      <c r="C193"/>
      <c r="D193"/>
      <c r="E193"/>
      <c r="F193"/>
    </row>
    <row r="194" spans="1:6">
      <c r="A194"/>
      <c r="B194"/>
      <c r="C194"/>
      <c r="D194"/>
      <c r="E194"/>
      <c r="F194"/>
    </row>
    <row r="195" spans="1:6">
      <c r="A195"/>
      <c r="B195"/>
      <c r="C195"/>
      <c r="D195"/>
      <c r="E195"/>
      <c r="F195"/>
    </row>
    <row r="196" spans="1:6">
      <c r="A196"/>
      <c r="B196"/>
      <c r="C196"/>
      <c r="D196"/>
      <c r="E196"/>
      <c r="F196"/>
    </row>
    <row r="197" spans="1:6">
      <c r="A197"/>
      <c r="B197"/>
      <c r="C197"/>
      <c r="D197"/>
      <c r="E197"/>
      <c r="F197"/>
    </row>
    <row r="198" spans="1:6">
      <c r="A198"/>
      <c r="B198"/>
      <c r="C198"/>
      <c r="D198"/>
      <c r="E198"/>
      <c r="F198"/>
    </row>
    <row r="199" spans="1:6">
      <c r="A199"/>
      <c r="B199"/>
      <c r="C199"/>
      <c r="D199"/>
      <c r="E199"/>
      <c r="F199"/>
    </row>
    <row r="200" spans="1:6">
      <c r="A200"/>
      <c r="B200"/>
      <c r="C200"/>
      <c r="D200"/>
      <c r="E200"/>
      <c r="F200"/>
    </row>
    <row r="201" spans="1:6">
      <c r="A201"/>
      <c r="B201"/>
      <c r="C201"/>
      <c r="D201"/>
      <c r="E201"/>
      <c r="F201"/>
    </row>
    <row r="202" spans="1:6">
      <c r="A202"/>
      <c r="B202"/>
      <c r="C202"/>
      <c r="D202"/>
      <c r="E202"/>
      <c r="F202"/>
    </row>
    <row r="203" spans="1:6">
      <c r="A203"/>
      <c r="B203"/>
      <c r="C203"/>
      <c r="D203"/>
      <c r="E203"/>
      <c r="F203"/>
    </row>
    <row r="204" spans="1:6">
      <c r="A204"/>
      <c r="B204"/>
      <c r="C204"/>
      <c r="D204"/>
      <c r="E204"/>
      <c r="F204"/>
    </row>
    <row r="205" spans="1:6">
      <c r="A205"/>
      <c r="B205"/>
      <c r="C205"/>
      <c r="D205"/>
      <c r="E205"/>
      <c r="F205"/>
    </row>
    <row r="206" spans="1:6">
      <c r="A206"/>
      <c r="B206"/>
      <c r="C206"/>
      <c r="D206"/>
      <c r="E206"/>
      <c r="F206"/>
    </row>
    <row r="207" spans="1:6">
      <c r="A207"/>
      <c r="B207"/>
      <c r="C207"/>
      <c r="D207"/>
      <c r="E207"/>
      <c r="F207"/>
    </row>
    <row r="208" spans="1:6">
      <c r="A208"/>
      <c r="B208"/>
      <c r="C208"/>
      <c r="D208"/>
      <c r="E208"/>
      <c r="F208"/>
    </row>
    <row r="209" spans="1:6">
      <c r="A209"/>
      <c r="B209"/>
      <c r="C209"/>
      <c r="D209"/>
      <c r="E209"/>
      <c r="F209"/>
    </row>
    <row r="210" spans="1:6">
      <c r="A210"/>
      <c r="B210"/>
      <c r="C210"/>
      <c r="D210"/>
      <c r="E210"/>
      <c r="F210"/>
    </row>
    <row r="211" spans="1:6">
      <c r="A211"/>
      <c r="B211"/>
      <c r="C211"/>
      <c r="D211"/>
      <c r="E211"/>
      <c r="F211"/>
    </row>
    <row r="212" spans="1:6">
      <c r="A212"/>
      <c r="B212"/>
      <c r="C212"/>
      <c r="D212"/>
      <c r="E212"/>
      <c r="F212"/>
    </row>
    <row r="213" spans="1:6">
      <c r="A213"/>
      <c r="B213"/>
      <c r="C213"/>
      <c r="D213"/>
      <c r="E213"/>
      <c r="F213"/>
    </row>
    <row r="214" spans="1:6">
      <c r="A214"/>
      <c r="B214"/>
      <c r="C214"/>
      <c r="D214"/>
      <c r="E214"/>
      <c r="F214"/>
    </row>
    <row r="215" spans="1:6">
      <c r="A215"/>
      <c r="B215"/>
      <c r="C215"/>
      <c r="D215"/>
      <c r="E215"/>
      <c r="F215"/>
    </row>
    <row r="216" spans="1:6">
      <c r="A216"/>
      <c r="B216"/>
      <c r="C216"/>
      <c r="D216"/>
      <c r="E216"/>
      <c r="F216"/>
    </row>
    <row r="217" spans="1:6">
      <c r="A217"/>
      <c r="B217"/>
      <c r="C217"/>
      <c r="D217"/>
      <c r="E217"/>
      <c r="F217"/>
    </row>
    <row r="218" spans="1:6">
      <c r="A218"/>
      <c r="B218"/>
      <c r="C218"/>
      <c r="D218"/>
      <c r="E218"/>
      <c r="F218"/>
    </row>
    <row r="219" spans="1:6">
      <c r="A219"/>
      <c r="B219"/>
      <c r="C219"/>
      <c r="D219"/>
      <c r="E219"/>
      <c r="F219"/>
    </row>
    <row r="220" spans="1:6">
      <c r="A220"/>
      <c r="B220"/>
      <c r="C220"/>
      <c r="D220"/>
      <c r="E220"/>
      <c r="F220"/>
    </row>
    <row r="221" spans="1:6">
      <c r="A221"/>
      <c r="B221"/>
      <c r="C221"/>
      <c r="D221"/>
      <c r="E221"/>
      <c r="F221"/>
    </row>
    <row r="222" spans="1:6">
      <c r="A222"/>
      <c r="B222"/>
      <c r="C222"/>
      <c r="D222"/>
      <c r="E222"/>
      <c r="F222"/>
    </row>
    <row r="223" spans="1:6">
      <c r="A223"/>
      <c r="B223"/>
      <c r="C223"/>
      <c r="D223"/>
      <c r="E223"/>
      <c r="F223"/>
    </row>
    <row r="224" spans="1:6">
      <c r="A224"/>
      <c r="B224"/>
      <c r="C224"/>
      <c r="D224"/>
      <c r="E224"/>
      <c r="F224"/>
    </row>
    <row r="225" spans="1:6">
      <c r="A225"/>
      <c r="B225"/>
      <c r="C225"/>
      <c r="D225"/>
      <c r="E225"/>
      <c r="F225"/>
    </row>
    <row r="226" spans="1:6">
      <c r="A226"/>
      <c r="B226"/>
      <c r="C226"/>
      <c r="D226"/>
      <c r="E226"/>
      <c r="F226"/>
    </row>
    <row r="227" spans="1:6">
      <c r="A227"/>
      <c r="B227"/>
      <c r="C227"/>
      <c r="D227"/>
      <c r="E227"/>
      <c r="F227"/>
    </row>
    <row r="228" spans="1:6">
      <c r="A228"/>
      <c r="B228"/>
      <c r="C228"/>
      <c r="D228"/>
      <c r="E228"/>
      <c r="F228"/>
    </row>
    <row r="229" spans="1:6">
      <c r="A229"/>
      <c r="B229"/>
      <c r="C229"/>
      <c r="D229"/>
      <c r="E229"/>
      <c r="F229"/>
    </row>
    <row r="230" spans="1:6">
      <c r="A230"/>
      <c r="B230"/>
      <c r="C230"/>
      <c r="D230"/>
      <c r="E230"/>
      <c r="F230"/>
    </row>
    <row r="231" spans="1:6">
      <c r="A231"/>
      <c r="B231"/>
      <c r="C231"/>
      <c r="D231"/>
      <c r="E231"/>
      <c r="F231"/>
    </row>
    <row r="232" spans="1:6">
      <c r="A232"/>
      <c r="B232"/>
      <c r="C232"/>
      <c r="D232"/>
      <c r="E232"/>
      <c r="F232"/>
    </row>
    <row r="233" spans="1:6">
      <c r="A233"/>
      <c r="B233"/>
      <c r="C233"/>
      <c r="D233"/>
      <c r="E233"/>
      <c r="F233"/>
    </row>
    <row r="234" spans="1:6">
      <c r="A234"/>
      <c r="B234"/>
      <c r="C234"/>
      <c r="D234"/>
      <c r="E234"/>
      <c r="F234"/>
    </row>
    <row r="235" spans="1:6">
      <c r="A235"/>
      <c r="B235"/>
      <c r="C235"/>
      <c r="D235"/>
      <c r="E235"/>
      <c r="F235"/>
    </row>
    <row r="236" spans="1:6">
      <c r="A236"/>
      <c r="B236"/>
      <c r="C236"/>
      <c r="D236"/>
      <c r="E236"/>
      <c r="F236"/>
    </row>
    <row r="237" spans="1:6">
      <c r="A237"/>
      <c r="B237"/>
      <c r="C237"/>
      <c r="D237"/>
      <c r="E237"/>
      <c r="F237"/>
    </row>
    <row r="238" spans="1:6">
      <c r="A238"/>
      <c r="B238"/>
      <c r="C238"/>
      <c r="D238"/>
      <c r="E238"/>
      <c r="F238"/>
    </row>
    <row r="239" spans="1:6">
      <c r="A239"/>
      <c r="B239"/>
      <c r="C239"/>
      <c r="D239"/>
      <c r="E239"/>
      <c r="F239"/>
    </row>
    <row r="240" spans="1:6">
      <c r="A240"/>
      <c r="B240"/>
      <c r="C240"/>
      <c r="D240"/>
      <c r="E240"/>
      <c r="F240"/>
    </row>
    <row r="241" spans="1:6">
      <c r="A241"/>
      <c r="B241"/>
      <c r="C241"/>
      <c r="D241"/>
      <c r="E241"/>
      <c r="F241"/>
    </row>
    <row r="242" spans="1:6">
      <c r="A242"/>
      <c r="B242"/>
      <c r="C242"/>
      <c r="D242"/>
      <c r="E242"/>
      <c r="F242"/>
    </row>
    <row r="243" spans="1:6">
      <c r="A243"/>
      <c r="B243"/>
      <c r="C243"/>
      <c r="D243"/>
      <c r="E243"/>
      <c r="F243"/>
    </row>
    <row r="244" spans="1:6">
      <c r="A244"/>
      <c r="B244"/>
      <c r="C244"/>
      <c r="D244"/>
      <c r="E244"/>
      <c r="F244"/>
    </row>
    <row r="245" spans="1:6">
      <c r="A245"/>
      <c r="B245"/>
      <c r="C245"/>
      <c r="D245"/>
      <c r="E245"/>
      <c r="F245"/>
    </row>
    <row r="246" spans="1:6">
      <c r="A246"/>
      <c r="B246"/>
      <c r="C246"/>
      <c r="D246"/>
      <c r="E246"/>
      <c r="F246"/>
    </row>
    <row r="247" spans="1:6">
      <c r="A247"/>
      <c r="B247"/>
      <c r="C247"/>
      <c r="D247"/>
      <c r="E247"/>
      <c r="F247"/>
    </row>
    <row r="248" spans="1:6">
      <c r="A248"/>
      <c r="B248"/>
      <c r="C248"/>
      <c r="D248"/>
      <c r="E248"/>
      <c r="F248"/>
    </row>
    <row r="249" spans="1:6">
      <c r="A249"/>
      <c r="B249"/>
      <c r="C249"/>
      <c r="D249"/>
      <c r="E249"/>
      <c r="F249"/>
    </row>
    <row r="250" spans="1:6">
      <c r="A250"/>
      <c r="B250"/>
      <c r="C250"/>
      <c r="D250"/>
      <c r="E250"/>
      <c r="F250"/>
    </row>
    <row r="251" spans="1:6">
      <c r="A251"/>
      <c r="B251"/>
      <c r="C251"/>
      <c r="D251"/>
      <c r="E251"/>
      <c r="F251"/>
    </row>
    <row r="252" spans="1:6">
      <c r="A252"/>
      <c r="B252"/>
      <c r="C252"/>
      <c r="D252"/>
      <c r="E252"/>
      <c r="F252"/>
    </row>
    <row r="253" spans="1:6">
      <c r="A253"/>
      <c r="B253"/>
      <c r="C253"/>
      <c r="D253"/>
      <c r="E253"/>
      <c r="F253"/>
    </row>
    <row r="254" spans="1:6">
      <c r="A254"/>
      <c r="B254"/>
      <c r="C254"/>
      <c r="D254"/>
      <c r="E254"/>
      <c r="F254"/>
    </row>
    <row r="255" spans="1:6">
      <c r="A255"/>
      <c r="B255"/>
      <c r="C255"/>
      <c r="D255"/>
      <c r="E255"/>
      <c r="F255"/>
    </row>
    <row r="256" spans="1:6">
      <c r="A256"/>
      <c r="B256"/>
      <c r="C256"/>
      <c r="D256"/>
      <c r="E256"/>
      <c r="F256"/>
    </row>
    <row r="257" spans="1:6">
      <c r="A257"/>
      <c r="B257"/>
      <c r="C257"/>
      <c r="D257"/>
      <c r="E257"/>
      <c r="F257"/>
    </row>
    <row r="258" spans="1:6">
      <c r="A258"/>
      <c r="B258"/>
      <c r="C258"/>
      <c r="D258"/>
      <c r="E258"/>
      <c r="F258"/>
    </row>
    <row r="259" spans="1:6">
      <c r="A259"/>
      <c r="B259"/>
      <c r="C259"/>
      <c r="D259"/>
      <c r="E259"/>
      <c r="F259"/>
    </row>
    <row r="260" spans="1:6">
      <c r="A260"/>
      <c r="B260"/>
      <c r="C260"/>
      <c r="D260"/>
      <c r="E260"/>
      <c r="F260"/>
    </row>
    <row r="261" spans="1:6">
      <c r="A261"/>
      <c r="B261"/>
      <c r="C261"/>
      <c r="D261"/>
      <c r="E261"/>
      <c r="F261"/>
    </row>
    <row r="262" spans="1:6">
      <c r="A262"/>
      <c r="B262"/>
      <c r="C262"/>
      <c r="D262"/>
      <c r="E262"/>
      <c r="F262"/>
    </row>
    <row r="263" spans="1:6">
      <c r="A263"/>
      <c r="B263"/>
      <c r="C263"/>
      <c r="D263"/>
      <c r="E263"/>
      <c r="F263"/>
    </row>
    <row r="264" spans="1:6">
      <c r="A264"/>
      <c r="B264"/>
      <c r="C264"/>
      <c r="D264"/>
      <c r="E264"/>
      <c r="F264"/>
    </row>
    <row r="265" spans="1:6">
      <c r="A265"/>
      <c r="B265"/>
      <c r="C265"/>
      <c r="D265"/>
      <c r="E265"/>
      <c r="F265"/>
    </row>
    <row r="266" spans="1:6">
      <c r="A266"/>
      <c r="B266"/>
      <c r="C266"/>
      <c r="D266"/>
      <c r="E266"/>
      <c r="F266"/>
    </row>
    <row r="267" spans="1:6">
      <c r="A267"/>
      <c r="B267"/>
      <c r="C267"/>
      <c r="D267"/>
      <c r="E267"/>
      <c r="F267"/>
    </row>
    <row r="268" spans="1:6">
      <c r="A268"/>
      <c r="B268"/>
      <c r="C268"/>
      <c r="D268"/>
      <c r="E268"/>
      <c r="F268"/>
    </row>
    <row r="269" spans="1:6">
      <c r="A269"/>
      <c r="B269"/>
      <c r="C269"/>
      <c r="D269"/>
      <c r="E269"/>
      <c r="F269"/>
    </row>
    <row r="270" spans="1:6">
      <c r="A270"/>
      <c r="B270"/>
      <c r="C270"/>
      <c r="D270"/>
      <c r="E270"/>
      <c r="F270"/>
    </row>
    <row r="271" spans="1:6">
      <c r="A271"/>
      <c r="B271"/>
      <c r="C271"/>
      <c r="D271"/>
      <c r="E271"/>
      <c r="F271"/>
    </row>
    <row r="272" spans="1:6">
      <c r="A272"/>
      <c r="B272"/>
      <c r="C272"/>
      <c r="D272"/>
      <c r="E272"/>
      <c r="F272"/>
    </row>
    <row r="273" spans="1:6">
      <c r="A273"/>
      <c r="B273"/>
      <c r="C273"/>
      <c r="D273"/>
      <c r="E273"/>
      <c r="F273"/>
    </row>
    <row r="274" spans="1:6">
      <c r="A274"/>
      <c r="B274"/>
      <c r="C274"/>
      <c r="D274"/>
      <c r="E274"/>
      <c r="F274"/>
    </row>
    <row r="275" spans="1:6">
      <c r="A275"/>
      <c r="B275"/>
      <c r="C275"/>
      <c r="D275"/>
      <c r="E275"/>
      <c r="F275"/>
    </row>
    <row r="276" spans="1:6">
      <c r="A276"/>
      <c r="B276"/>
      <c r="C276"/>
      <c r="D276"/>
      <c r="E276"/>
      <c r="F276"/>
    </row>
    <row r="277" spans="1:6">
      <c r="B277"/>
      <c r="C277"/>
      <c r="D277"/>
      <c r="E277"/>
      <c r="F277"/>
    </row>
    <row r="278" spans="1:6">
      <c r="B278"/>
      <c r="C278"/>
      <c r="D278"/>
      <c r="E278"/>
      <c r="F278"/>
    </row>
    <row r="279" spans="1:6">
      <c r="B279"/>
      <c r="C279"/>
      <c r="D279"/>
      <c r="E279"/>
      <c r="F279"/>
    </row>
    <row r="280" spans="1:6">
      <c r="B280"/>
      <c r="C280"/>
      <c r="D280"/>
      <c r="E280"/>
      <c r="F280"/>
    </row>
    <row r="281" spans="1:6">
      <c r="B281"/>
      <c r="C281"/>
      <c r="D281"/>
      <c r="E281"/>
      <c r="F281"/>
    </row>
    <row r="282" spans="1:6">
      <c r="B282"/>
      <c r="C282"/>
      <c r="D282"/>
      <c r="E282"/>
      <c r="F282"/>
    </row>
    <row r="283" spans="1:6">
      <c r="B283"/>
      <c r="C283"/>
      <c r="D283"/>
      <c r="E283"/>
      <c r="F283"/>
    </row>
    <row r="284" spans="1:6">
      <c r="B284"/>
      <c r="C284"/>
      <c r="D284"/>
      <c r="E284"/>
      <c r="F284"/>
    </row>
    <row r="285" spans="1:6">
      <c r="B285"/>
      <c r="C285"/>
      <c r="D285"/>
      <c r="E285"/>
      <c r="F285"/>
    </row>
    <row r="286" spans="1:6">
      <c r="B286"/>
      <c r="C286"/>
      <c r="D286"/>
      <c r="E286"/>
      <c r="F286"/>
    </row>
    <row r="287" spans="1:6">
      <c r="B287"/>
      <c r="C287"/>
      <c r="D287"/>
      <c r="E287"/>
      <c r="F287"/>
    </row>
    <row r="288" spans="1:6">
      <c r="B288"/>
      <c r="C288"/>
      <c r="D288"/>
      <c r="E288"/>
      <c r="F288"/>
    </row>
    <row r="289" spans="2:6">
      <c r="B289"/>
      <c r="C289"/>
      <c r="D289"/>
      <c r="E289"/>
      <c r="F289"/>
    </row>
    <row r="290" spans="2:6">
      <c r="B290"/>
      <c r="C290"/>
      <c r="D290"/>
      <c r="E290"/>
      <c r="F290"/>
    </row>
    <row r="291" spans="2:6">
      <c r="B291"/>
      <c r="C291"/>
      <c r="D291"/>
      <c r="E291"/>
      <c r="F291"/>
    </row>
    <row r="292" spans="2:6">
      <c r="B292"/>
      <c r="C292"/>
      <c r="D292"/>
      <c r="E292"/>
      <c r="F292"/>
    </row>
    <row r="293" spans="2:6">
      <c r="B293"/>
      <c r="C293"/>
      <c r="D293"/>
      <c r="E293"/>
      <c r="F293"/>
    </row>
    <row r="294" spans="2:6">
      <c r="B294"/>
      <c r="C294"/>
      <c r="D294"/>
      <c r="E294"/>
      <c r="F294"/>
    </row>
    <row r="295" spans="2:6">
      <c r="B295"/>
      <c r="C295"/>
      <c r="D295"/>
      <c r="E295"/>
      <c r="F295"/>
    </row>
    <row r="296" spans="2:6">
      <c r="B296"/>
      <c r="C296"/>
      <c r="D296"/>
      <c r="E296"/>
      <c r="F296"/>
    </row>
    <row r="297" spans="2:6">
      <c r="B297"/>
      <c r="C297"/>
      <c r="D297"/>
      <c r="E297"/>
      <c r="F297"/>
    </row>
    <row r="298" spans="2:6">
      <c r="B298"/>
      <c r="C298"/>
      <c r="D298"/>
      <c r="E298"/>
      <c r="F298"/>
    </row>
    <row r="299" spans="2:6">
      <c r="B299"/>
      <c r="C299"/>
      <c r="D299"/>
      <c r="E299"/>
      <c r="F299"/>
    </row>
    <row r="300" spans="2:6">
      <c r="B300"/>
      <c r="C300"/>
      <c r="D300"/>
      <c r="E300"/>
      <c r="F300"/>
    </row>
    <row r="301" spans="2:6">
      <c r="B301"/>
      <c r="C301"/>
      <c r="D301"/>
      <c r="E301"/>
      <c r="F301"/>
    </row>
    <row r="302" spans="2:6">
      <c r="B302"/>
      <c r="C302"/>
      <c r="D302"/>
      <c r="E302"/>
      <c r="F302"/>
    </row>
    <row r="303" spans="2:6">
      <c r="B303"/>
      <c r="C303"/>
      <c r="D303"/>
      <c r="E303"/>
      <c r="F303"/>
    </row>
    <row r="304" spans="2:6">
      <c r="B304"/>
      <c r="C304"/>
      <c r="D304"/>
      <c r="E304"/>
      <c r="F304"/>
    </row>
    <row r="305" spans="2:6">
      <c r="B305"/>
      <c r="C305"/>
      <c r="D305"/>
      <c r="E305"/>
      <c r="F305"/>
    </row>
    <row r="306" spans="2:6">
      <c r="B306"/>
      <c r="C306"/>
      <c r="D306"/>
      <c r="E306"/>
      <c r="F306"/>
    </row>
    <row r="307" spans="2:6">
      <c r="B307"/>
      <c r="C307"/>
      <c r="D307"/>
      <c r="E307"/>
      <c r="F307"/>
    </row>
    <row r="308" spans="2:6">
      <c r="B308"/>
      <c r="C308"/>
      <c r="D308"/>
      <c r="E308"/>
      <c r="F308"/>
    </row>
    <row r="309" spans="2:6">
      <c r="B309"/>
      <c r="C309"/>
      <c r="D309"/>
      <c r="E309"/>
      <c r="F309"/>
    </row>
    <row r="310" spans="2:6">
      <c r="B310"/>
      <c r="C310"/>
      <c r="D310"/>
      <c r="E310"/>
      <c r="F310"/>
    </row>
    <row r="311" spans="2:6">
      <c r="B311"/>
      <c r="C311"/>
      <c r="D311"/>
      <c r="E311"/>
      <c r="F311"/>
    </row>
    <row r="312" spans="2:6">
      <c r="B312"/>
      <c r="C312"/>
      <c r="D312"/>
      <c r="E312"/>
      <c r="F312"/>
    </row>
    <row r="313" spans="2:6">
      <c r="B313"/>
      <c r="C313"/>
      <c r="D313"/>
      <c r="E313"/>
      <c r="F313"/>
    </row>
    <row r="314" spans="2:6">
      <c r="B314"/>
      <c r="C314"/>
      <c r="D314"/>
      <c r="E314"/>
      <c r="F314"/>
    </row>
    <row r="315" spans="2:6">
      <c r="B315"/>
      <c r="C315"/>
      <c r="D315"/>
      <c r="E315"/>
      <c r="F315"/>
    </row>
    <row r="316" spans="2:6">
      <c r="B316"/>
      <c r="C316"/>
      <c r="D316"/>
      <c r="E316"/>
      <c r="F316"/>
    </row>
    <row r="317" spans="2:6">
      <c r="B317"/>
      <c r="C317"/>
      <c r="D317"/>
      <c r="E317"/>
      <c r="F317"/>
    </row>
    <row r="318" spans="2:6">
      <c r="B318"/>
      <c r="C318"/>
      <c r="D318"/>
      <c r="E318"/>
      <c r="F318"/>
    </row>
    <row r="319" spans="2:6">
      <c r="B319"/>
      <c r="C319"/>
      <c r="D319"/>
      <c r="E319"/>
      <c r="F319"/>
    </row>
    <row r="320" spans="2:6">
      <c r="B320"/>
      <c r="C320"/>
      <c r="D320"/>
      <c r="E320"/>
      <c r="F320"/>
    </row>
    <row r="321" spans="2:6">
      <c r="B321"/>
      <c r="C321"/>
      <c r="D321"/>
      <c r="E321"/>
      <c r="F321"/>
    </row>
    <row r="322" spans="2:6">
      <c r="B322"/>
      <c r="C322"/>
      <c r="D322"/>
      <c r="E322"/>
      <c r="F322"/>
    </row>
    <row r="323" spans="2:6">
      <c r="B323"/>
      <c r="C323"/>
      <c r="D323"/>
      <c r="E323"/>
      <c r="F323"/>
    </row>
    <row r="324" spans="2:6">
      <c r="B324"/>
      <c r="C324"/>
      <c r="D324"/>
      <c r="E324"/>
      <c r="F324"/>
    </row>
    <row r="325" spans="2:6">
      <c r="B325"/>
      <c r="C325"/>
      <c r="D325"/>
      <c r="E325"/>
      <c r="F325"/>
    </row>
    <row r="326" spans="2:6">
      <c r="B326"/>
      <c r="C326"/>
      <c r="D326"/>
      <c r="E326"/>
      <c r="F326"/>
    </row>
    <row r="327" spans="2:6">
      <c r="B327"/>
      <c r="C327"/>
      <c r="D327"/>
      <c r="E327"/>
      <c r="F327"/>
    </row>
    <row r="328" spans="2:6">
      <c r="B328"/>
      <c r="C328"/>
      <c r="D328"/>
      <c r="E328"/>
      <c r="F328"/>
    </row>
    <row r="329" spans="2:6">
      <c r="B329"/>
      <c r="C329"/>
      <c r="D329"/>
      <c r="E329"/>
      <c r="F329"/>
    </row>
    <row r="330" spans="2:6">
      <c r="B330"/>
      <c r="C330"/>
      <c r="D330"/>
      <c r="E330"/>
      <c r="F330"/>
    </row>
    <row r="331" spans="2:6">
      <c r="B331"/>
      <c r="C331"/>
      <c r="D331"/>
      <c r="E331"/>
      <c r="F331"/>
    </row>
    <row r="332" spans="2:6">
      <c r="B332"/>
      <c r="C332"/>
      <c r="D332"/>
      <c r="E332"/>
      <c r="F332"/>
    </row>
    <row r="333" spans="2:6">
      <c r="B333"/>
      <c r="C333"/>
      <c r="D333"/>
      <c r="E333"/>
      <c r="F333"/>
    </row>
    <row r="334" spans="2:6">
      <c r="B334"/>
      <c r="C334"/>
      <c r="D334"/>
      <c r="E334"/>
      <c r="F334"/>
    </row>
    <row r="335" spans="2:6">
      <c r="B335"/>
      <c r="C335"/>
      <c r="D335"/>
      <c r="E335"/>
      <c r="F335"/>
    </row>
    <row r="336" spans="2:6">
      <c r="B336"/>
      <c r="C336"/>
      <c r="D336"/>
      <c r="E336"/>
      <c r="F336"/>
    </row>
    <row r="337" spans="2:6">
      <c r="B337"/>
      <c r="C337"/>
      <c r="D337"/>
      <c r="E337"/>
      <c r="F337"/>
    </row>
    <row r="338" spans="2:6">
      <c r="B338"/>
      <c r="C338"/>
      <c r="D338"/>
      <c r="E338"/>
      <c r="F338"/>
    </row>
    <row r="339" spans="2:6">
      <c r="B339"/>
      <c r="C339"/>
      <c r="D339"/>
      <c r="E339"/>
      <c r="F339"/>
    </row>
    <row r="340" spans="2:6">
      <c r="B340"/>
      <c r="C340"/>
      <c r="D340"/>
      <c r="E340"/>
      <c r="F340"/>
    </row>
    <row r="341" spans="2:6">
      <c r="B341"/>
      <c r="C341"/>
      <c r="D341"/>
      <c r="E341"/>
      <c r="F341"/>
    </row>
    <row r="342" spans="2:6">
      <c r="B342"/>
      <c r="C342"/>
      <c r="D342"/>
      <c r="E342"/>
      <c r="F342"/>
    </row>
    <row r="343" spans="2:6">
      <c r="B343"/>
      <c r="C343"/>
      <c r="D343"/>
      <c r="E343"/>
      <c r="F343"/>
    </row>
    <row r="344" spans="2:6">
      <c r="B344"/>
      <c r="C344"/>
      <c r="D344"/>
      <c r="E344"/>
      <c r="F344"/>
    </row>
    <row r="345" spans="2:6">
      <c r="B345"/>
      <c r="C345"/>
      <c r="D345"/>
      <c r="E345"/>
      <c r="F345"/>
    </row>
    <row r="346" spans="2:6">
      <c r="B346"/>
      <c r="C346"/>
      <c r="D346"/>
      <c r="E346"/>
      <c r="F346"/>
    </row>
    <row r="347" spans="2:6">
      <c r="B347"/>
      <c r="C347"/>
      <c r="D347"/>
      <c r="E347"/>
      <c r="F347"/>
    </row>
    <row r="348" spans="2:6">
      <c r="B348"/>
      <c r="C348"/>
      <c r="D348"/>
      <c r="E348"/>
      <c r="F348"/>
    </row>
    <row r="349" spans="2:6">
      <c r="B349"/>
      <c r="C349"/>
      <c r="D349"/>
      <c r="E349"/>
      <c r="F349"/>
    </row>
    <row r="350" spans="2:6">
      <c r="B350"/>
      <c r="C350"/>
      <c r="D350"/>
      <c r="E350"/>
      <c r="F350"/>
    </row>
    <row r="351" spans="2:6">
      <c r="B351"/>
      <c r="C351"/>
      <c r="D351"/>
      <c r="E351"/>
      <c r="F351"/>
    </row>
    <row r="352" spans="2:6">
      <c r="B352"/>
      <c r="C352"/>
      <c r="D352"/>
      <c r="E352"/>
      <c r="F352"/>
    </row>
    <row r="353" spans="2:6">
      <c r="B353"/>
      <c r="C353"/>
      <c r="D353"/>
      <c r="E353"/>
      <c r="F353"/>
    </row>
    <row r="354" spans="2:6">
      <c r="B354"/>
      <c r="C354"/>
      <c r="D354"/>
      <c r="E354"/>
      <c r="F354"/>
    </row>
    <row r="355" spans="2:6">
      <c r="B355"/>
      <c r="C355"/>
      <c r="D355"/>
      <c r="E355"/>
      <c r="F355"/>
    </row>
    <row r="356" spans="2:6">
      <c r="B356"/>
      <c r="C356"/>
      <c r="D356"/>
      <c r="E356"/>
      <c r="F356"/>
    </row>
    <row r="357" spans="2:6">
      <c r="B357"/>
      <c r="C357"/>
      <c r="D357"/>
      <c r="E357"/>
      <c r="F357"/>
    </row>
    <row r="358" spans="2:6">
      <c r="B358"/>
      <c r="C358"/>
      <c r="D358"/>
      <c r="E358"/>
      <c r="F358"/>
    </row>
    <row r="359" spans="2:6">
      <c r="B359"/>
      <c r="C359"/>
      <c r="D359"/>
      <c r="E359"/>
      <c r="F359"/>
    </row>
    <row r="360" spans="2:6">
      <c r="B360"/>
      <c r="C360"/>
      <c r="D360"/>
      <c r="E360"/>
      <c r="F360"/>
    </row>
    <row r="361" spans="2:6">
      <c r="B361"/>
      <c r="C361"/>
      <c r="D361"/>
      <c r="E361"/>
      <c r="F361"/>
    </row>
    <row r="362" spans="2:6">
      <c r="B362"/>
      <c r="C362"/>
      <c r="D362"/>
      <c r="E362"/>
      <c r="F362"/>
    </row>
    <row r="363" spans="2:6">
      <c r="B363"/>
      <c r="C363"/>
      <c r="D363"/>
      <c r="E363"/>
      <c r="F363"/>
    </row>
    <row r="364" spans="2:6">
      <c r="B364"/>
      <c r="C364"/>
      <c r="D364"/>
      <c r="E364"/>
      <c r="F364"/>
    </row>
    <row r="365" spans="2:6">
      <c r="B365"/>
      <c r="C365"/>
      <c r="D365"/>
      <c r="E365"/>
      <c r="F365"/>
    </row>
    <row r="366" spans="2:6">
      <c r="B366"/>
      <c r="C366"/>
      <c r="D366"/>
      <c r="E366"/>
      <c r="F366"/>
    </row>
    <row r="367" spans="2:6">
      <c r="B367"/>
      <c r="C367"/>
      <c r="D367"/>
      <c r="E367"/>
      <c r="F367"/>
    </row>
    <row r="368" spans="2:6">
      <c r="B368"/>
      <c r="C368"/>
      <c r="D368"/>
      <c r="E368"/>
      <c r="F368"/>
    </row>
    <row r="369" spans="2:6">
      <c r="B369"/>
      <c r="C369"/>
      <c r="D369"/>
      <c r="E369"/>
      <c r="F369"/>
    </row>
    <row r="370" spans="2:6">
      <c r="B370"/>
      <c r="C370"/>
      <c r="D370"/>
      <c r="E370"/>
      <c r="F370"/>
    </row>
    <row r="371" spans="2:6">
      <c r="B371"/>
      <c r="C371"/>
      <c r="D371"/>
      <c r="E371"/>
      <c r="F371"/>
    </row>
    <row r="372" spans="2:6">
      <c r="B372"/>
      <c r="C372"/>
      <c r="D372"/>
      <c r="E372"/>
      <c r="F372"/>
    </row>
    <row r="373" spans="2:6">
      <c r="B373"/>
      <c r="C373"/>
      <c r="D373"/>
      <c r="E373"/>
      <c r="F373"/>
    </row>
    <row r="374" spans="2:6">
      <c r="B374"/>
      <c r="C374"/>
      <c r="D374"/>
      <c r="E374"/>
      <c r="F374"/>
    </row>
    <row r="375" spans="2:6">
      <c r="B375"/>
      <c r="C375"/>
      <c r="D375"/>
      <c r="E375"/>
      <c r="F375"/>
    </row>
    <row r="376" spans="2:6">
      <c r="B376"/>
      <c r="C376"/>
      <c r="D376"/>
      <c r="E376"/>
      <c r="F376"/>
    </row>
    <row r="377" spans="2:6">
      <c r="B377"/>
      <c r="C377"/>
      <c r="D377"/>
      <c r="E377"/>
      <c r="F377"/>
    </row>
    <row r="378" spans="2:6">
      <c r="B378"/>
      <c r="C378"/>
      <c r="D378"/>
      <c r="E378"/>
      <c r="F378"/>
    </row>
    <row r="379" spans="2:6">
      <c r="B379"/>
      <c r="C379"/>
      <c r="D379"/>
      <c r="E379"/>
      <c r="F379"/>
    </row>
    <row r="380" spans="2:6">
      <c r="B380"/>
      <c r="C380"/>
      <c r="D380"/>
      <c r="E380"/>
      <c r="F380"/>
    </row>
    <row r="381" spans="2:6">
      <c r="B381"/>
      <c r="C381"/>
      <c r="D381"/>
      <c r="E381"/>
      <c r="F381"/>
    </row>
    <row r="382" spans="2:6">
      <c r="B382"/>
      <c r="C382"/>
      <c r="D382"/>
      <c r="E382"/>
      <c r="F382"/>
    </row>
    <row r="383" spans="2:6">
      <c r="B383"/>
      <c r="C383"/>
      <c r="D383"/>
      <c r="E383"/>
      <c r="F383"/>
    </row>
    <row r="384" spans="2:6">
      <c r="B384"/>
      <c r="C384"/>
      <c r="D384"/>
      <c r="E384"/>
      <c r="F384"/>
    </row>
    <row r="385" spans="2:6">
      <c r="B385"/>
      <c r="C385"/>
      <c r="D385"/>
      <c r="E385"/>
      <c r="F385"/>
    </row>
    <row r="386" spans="2:6">
      <c r="B386"/>
      <c r="C386"/>
      <c r="D386"/>
      <c r="E386"/>
      <c r="F386"/>
    </row>
    <row r="387" spans="2:6">
      <c r="B387"/>
      <c r="C387"/>
      <c r="D387"/>
      <c r="E387"/>
      <c r="F387"/>
    </row>
    <row r="388" spans="2:6">
      <c r="B388"/>
      <c r="C388"/>
      <c r="D388"/>
      <c r="E388"/>
      <c r="F388"/>
    </row>
    <row r="389" spans="2:6">
      <c r="B389"/>
      <c r="C389"/>
      <c r="D389"/>
      <c r="E389"/>
      <c r="F389"/>
    </row>
    <row r="390" spans="2:6">
      <c r="B390"/>
      <c r="C390"/>
      <c r="D390"/>
      <c r="E390"/>
      <c r="F390"/>
    </row>
    <row r="391" spans="2:6">
      <c r="B391"/>
      <c r="C391"/>
      <c r="D391"/>
      <c r="E391"/>
      <c r="F391"/>
    </row>
    <row r="392" spans="2:6">
      <c r="B392"/>
      <c r="C392"/>
      <c r="D392"/>
      <c r="E392"/>
      <c r="F392"/>
    </row>
    <row r="393" spans="2:6">
      <c r="B393"/>
      <c r="C393"/>
      <c r="D393"/>
      <c r="E393"/>
      <c r="F393"/>
    </row>
    <row r="394" spans="2:6">
      <c r="B394"/>
      <c r="C394"/>
      <c r="D394"/>
      <c r="E394"/>
      <c r="F394"/>
    </row>
    <row r="395" spans="2:6">
      <c r="B395"/>
      <c r="C395"/>
      <c r="D395"/>
      <c r="E395"/>
      <c r="F395"/>
    </row>
    <row r="396" spans="2:6">
      <c r="B396"/>
      <c r="C396"/>
      <c r="D396"/>
      <c r="E396"/>
      <c r="F396"/>
    </row>
    <row r="397" spans="2:6">
      <c r="B397"/>
      <c r="C397"/>
      <c r="D397"/>
      <c r="E397"/>
      <c r="F397"/>
    </row>
    <row r="398" spans="2:6">
      <c r="B398"/>
      <c r="C398"/>
      <c r="D398"/>
      <c r="E398"/>
      <c r="F398"/>
    </row>
    <row r="399" spans="2:6">
      <c r="B399"/>
      <c r="C399"/>
      <c r="D399"/>
      <c r="E399"/>
      <c r="F399"/>
    </row>
    <row r="400" spans="2:6">
      <c r="B400"/>
      <c r="C400"/>
      <c r="D400"/>
      <c r="E400"/>
      <c r="F400"/>
    </row>
    <row r="401" spans="2:6">
      <c r="B401"/>
      <c r="C401"/>
      <c r="D401"/>
      <c r="E401"/>
      <c r="F401"/>
    </row>
    <row r="402" spans="2:6">
      <c r="B402"/>
      <c r="C402"/>
      <c r="D402"/>
      <c r="E402"/>
      <c r="F402"/>
    </row>
    <row r="403" spans="2:6">
      <c r="B403"/>
      <c r="C403"/>
      <c r="D403"/>
      <c r="E403"/>
      <c r="F403"/>
    </row>
    <row r="404" spans="2:6">
      <c r="B404"/>
      <c r="C404"/>
      <c r="D404"/>
      <c r="E404"/>
      <c r="F404"/>
    </row>
    <row r="405" spans="2:6">
      <c r="B405"/>
      <c r="C405"/>
      <c r="D405"/>
      <c r="E405"/>
      <c r="F405"/>
    </row>
    <row r="406" spans="2:6">
      <c r="B406"/>
      <c r="C406"/>
      <c r="D406"/>
      <c r="E406"/>
      <c r="F406"/>
    </row>
    <row r="407" spans="2:6">
      <c r="B407"/>
      <c r="C407"/>
      <c r="D407"/>
      <c r="E407"/>
      <c r="F407"/>
    </row>
    <row r="408" spans="2:6">
      <c r="B408"/>
      <c r="C408"/>
      <c r="D408"/>
      <c r="E408"/>
      <c r="F408"/>
    </row>
    <row r="409" spans="2:6">
      <c r="B409"/>
      <c r="C409"/>
      <c r="D409"/>
      <c r="E409"/>
      <c r="F409"/>
    </row>
    <row r="410" spans="2:6">
      <c r="B410"/>
      <c r="C410"/>
      <c r="D410"/>
      <c r="E410"/>
      <c r="F410"/>
    </row>
    <row r="411" spans="2:6">
      <c r="B411"/>
      <c r="C411"/>
      <c r="D411"/>
      <c r="E411"/>
      <c r="F411"/>
    </row>
    <row r="412" spans="2:6">
      <c r="B412"/>
      <c r="C412"/>
      <c r="D412"/>
      <c r="E412"/>
      <c r="F412"/>
    </row>
    <row r="413" spans="2:6">
      <c r="B413"/>
      <c r="C413"/>
      <c r="D413"/>
      <c r="E413"/>
      <c r="F413"/>
    </row>
    <row r="414" spans="2:6">
      <c r="B414"/>
      <c r="C414"/>
      <c r="D414"/>
      <c r="E414"/>
      <c r="F414"/>
    </row>
    <row r="415" spans="2:6">
      <c r="B415"/>
      <c r="C415"/>
      <c r="D415"/>
      <c r="E415"/>
      <c r="F415"/>
    </row>
    <row r="416" spans="2:6">
      <c r="B416"/>
      <c r="C416"/>
      <c r="D416"/>
      <c r="E416"/>
      <c r="F416"/>
    </row>
    <row r="417" spans="2:6">
      <c r="B417"/>
      <c r="C417"/>
      <c r="D417"/>
      <c r="E417"/>
      <c r="F417"/>
    </row>
    <row r="418" spans="2:6">
      <c r="B418"/>
      <c r="C418"/>
      <c r="D418"/>
      <c r="E418"/>
      <c r="F418"/>
    </row>
    <row r="419" spans="2:6">
      <c r="B419"/>
      <c r="C419"/>
      <c r="D419"/>
      <c r="E419"/>
      <c r="F419"/>
    </row>
    <row r="420" spans="2:6">
      <c r="B420"/>
      <c r="C420"/>
      <c r="D420"/>
      <c r="E420"/>
      <c r="F420"/>
    </row>
    <row r="421" spans="2:6">
      <c r="B421"/>
      <c r="C421"/>
      <c r="D421"/>
      <c r="E421"/>
      <c r="F421"/>
    </row>
    <row r="422" spans="2:6">
      <c r="B422"/>
      <c r="C422"/>
      <c r="D422"/>
      <c r="E422"/>
      <c r="F422"/>
    </row>
    <row r="423" spans="2:6">
      <c r="B423"/>
      <c r="C423"/>
      <c r="D423"/>
      <c r="E423"/>
      <c r="F423"/>
    </row>
    <row r="424" spans="2:6">
      <c r="B424"/>
      <c r="C424"/>
      <c r="D424"/>
      <c r="E424"/>
      <c r="F424"/>
    </row>
    <row r="425" spans="2:6">
      <c r="B425"/>
      <c r="C425"/>
      <c r="D425"/>
      <c r="E425"/>
      <c r="F425"/>
    </row>
    <row r="426" spans="2:6">
      <c r="B426"/>
      <c r="C426"/>
      <c r="D426"/>
      <c r="E426"/>
      <c r="F426"/>
    </row>
    <row r="427" spans="2:6">
      <c r="B427"/>
      <c r="C427"/>
      <c r="D427"/>
      <c r="E427"/>
      <c r="F427"/>
    </row>
    <row r="428" spans="2:6">
      <c r="B428"/>
      <c r="C428"/>
      <c r="D428"/>
      <c r="E428"/>
      <c r="F428"/>
    </row>
    <row r="429" spans="2:6">
      <c r="B429"/>
      <c r="C429"/>
      <c r="D429"/>
      <c r="E429"/>
      <c r="F429"/>
    </row>
    <row r="430" spans="2:6">
      <c r="B430"/>
      <c r="C430"/>
      <c r="D430"/>
      <c r="E430"/>
      <c r="F430"/>
    </row>
    <row r="431" spans="2:6">
      <c r="B431"/>
      <c r="C431"/>
      <c r="D431"/>
      <c r="E431"/>
      <c r="F431"/>
    </row>
    <row r="432" spans="2:6">
      <c r="B432"/>
      <c r="C432"/>
      <c r="D432"/>
      <c r="E432"/>
      <c r="F432"/>
    </row>
    <row r="433" spans="2:6">
      <c r="B433"/>
      <c r="C433"/>
      <c r="D433"/>
      <c r="E433"/>
      <c r="F433"/>
    </row>
    <row r="434" spans="2:6">
      <c r="B434"/>
      <c r="C434"/>
      <c r="D434"/>
      <c r="E434"/>
      <c r="F434"/>
    </row>
    <row r="435" spans="2:6">
      <c r="B435"/>
      <c r="C435"/>
      <c r="D435"/>
      <c r="E435"/>
      <c r="F435"/>
    </row>
    <row r="436" spans="2:6">
      <c r="B436"/>
      <c r="C436"/>
      <c r="D436"/>
      <c r="E436"/>
      <c r="F436"/>
    </row>
    <row r="437" spans="2:6">
      <c r="B437"/>
      <c r="C437"/>
      <c r="D437"/>
      <c r="E437"/>
      <c r="F437"/>
    </row>
    <row r="438" spans="2:6">
      <c r="B438"/>
      <c r="C438"/>
      <c r="D438"/>
      <c r="E438"/>
      <c r="F438"/>
    </row>
    <row r="439" spans="2:6">
      <c r="B439"/>
      <c r="C439"/>
      <c r="D439"/>
      <c r="E439"/>
      <c r="F439"/>
    </row>
    <row r="440" spans="2:6">
      <c r="B440"/>
      <c r="C440"/>
      <c r="D440"/>
      <c r="E440"/>
      <c r="F440"/>
    </row>
    <row r="441" spans="2:6">
      <c r="B441"/>
      <c r="C441"/>
      <c r="D441"/>
      <c r="E441"/>
      <c r="F441"/>
    </row>
    <row r="442" spans="2:6">
      <c r="B442"/>
      <c r="C442"/>
      <c r="D442"/>
      <c r="E442"/>
      <c r="F442"/>
    </row>
    <row r="443" spans="2:6">
      <c r="B443"/>
      <c r="C443"/>
      <c r="D443"/>
      <c r="E443"/>
      <c r="F443"/>
    </row>
    <row r="444" spans="2:6">
      <c r="B444"/>
      <c r="C444"/>
      <c r="D444"/>
      <c r="E444"/>
      <c r="F444"/>
    </row>
    <row r="445" spans="2:6">
      <c r="B445"/>
      <c r="C445"/>
      <c r="D445"/>
      <c r="E445"/>
      <c r="F445"/>
    </row>
    <row r="446" spans="2:6">
      <c r="B446"/>
      <c r="C446"/>
      <c r="D446"/>
      <c r="E446"/>
      <c r="F446"/>
    </row>
    <row r="447" spans="2:6">
      <c r="B447"/>
      <c r="C447"/>
      <c r="D447"/>
      <c r="E447"/>
      <c r="F447"/>
    </row>
    <row r="448" spans="2:6">
      <c r="B448"/>
      <c r="C448"/>
      <c r="D448"/>
      <c r="E448"/>
      <c r="F448"/>
    </row>
    <row r="449" spans="2:6">
      <c r="B449"/>
      <c r="C449"/>
      <c r="D449"/>
      <c r="E449"/>
      <c r="F449"/>
    </row>
    <row r="450" spans="2:6">
      <c r="B450"/>
      <c r="C450"/>
      <c r="D450"/>
      <c r="E450"/>
      <c r="F450"/>
    </row>
    <row r="451" spans="2:6">
      <c r="B451"/>
      <c r="C451"/>
      <c r="D451"/>
      <c r="E451"/>
      <c r="F451"/>
    </row>
    <row r="452" spans="2:6">
      <c r="B452"/>
      <c r="C452"/>
      <c r="D452"/>
      <c r="E452"/>
      <c r="F452"/>
    </row>
    <row r="453" spans="2:6">
      <c r="B453"/>
      <c r="C453"/>
      <c r="D453"/>
      <c r="E453"/>
      <c r="F453"/>
    </row>
    <row r="454" spans="2:6">
      <c r="B454"/>
      <c r="C454"/>
      <c r="D454"/>
      <c r="E454"/>
      <c r="F454"/>
    </row>
    <row r="455" spans="2:6">
      <c r="B455"/>
      <c r="C455"/>
      <c r="D455"/>
      <c r="E455"/>
      <c r="F455"/>
    </row>
    <row r="456" spans="2:6">
      <c r="B456"/>
      <c r="C456"/>
      <c r="D456"/>
      <c r="E456"/>
      <c r="F456"/>
    </row>
    <row r="457" spans="2:6">
      <c r="B457"/>
      <c r="C457"/>
      <c r="D457"/>
      <c r="E457"/>
      <c r="F457"/>
    </row>
    <row r="458" spans="2:6">
      <c r="B458"/>
      <c r="C458"/>
      <c r="D458"/>
      <c r="E458"/>
      <c r="F458"/>
    </row>
    <row r="459" spans="2:6">
      <c r="B459"/>
      <c r="C459"/>
      <c r="D459"/>
      <c r="E459"/>
      <c r="F459"/>
    </row>
    <row r="460" spans="2:6">
      <c r="B460"/>
      <c r="C460"/>
      <c r="D460"/>
      <c r="E460"/>
      <c r="F460"/>
    </row>
    <row r="461" spans="2:6">
      <c r="B461"/>
      <c r="C461"/>
      <c r="D461"/>
      <c r="E461"/>
      <c r="F461"/>
    </row>
    <row r="462" spans="2:6">
      <c r="B462"/>
      <c r="C462"/>
      <c r="D462"/>
      <c r="E462"/>
      <c r="F462"/>
    </row>
    <row r="463" spans="2:6">
      <c r="B463"/>
      <c r="C463"/>
      <c r="D463"/>
      <c r="E463"/>
      <c r="F463"/>
    </row>
    <row r="464" spans="2:6">
      <c r="B464"/>
      <c r="C464"/>
      <c r="D464"/>
      <c r="E464"/>
      <c r="F464"/>
    </row>
    <row r="465" spans="2:6">
      <c r="B465"/>
      <c r="C465"/>
      <c r="D465"/>
      <c r="E465"/>
      <c r="F465"/>
    </row>
    <row r="466" spans="2:6">
      <c r="B466"/>
      <c r="C466"/>
      <c r="D466"/>
      <c r="E466"/>
      <c r="F466"/>
    </row>
    <row r="467" spans="2:6">
      <c r="B467"/>
      <c r="C467"/>
      <c r="D467"/>
      <c r="E467"/>
      <c r="F467"/>
    </row>
    <row r="468" spans="2:6">
      <c r="B468"/>
      <c r="C468"/>
      <c r="D468"/>
      <c r="E468"/>
      <c r="F468"/>
    </row>
    <row r="469" spans="2:6">
      <c r="B469"/>
      <c r="C469"/>
      <c r="D469"/>
      <c r="E469"/>
      <c r="F469"/>
    </row>
    <row r="470" spans="2:6">
      <c r="B470"/>
      <c r="C470"/>
      <c r="D470"/>
      <c r="E470"/>
      <c r="F470"/>
    </row>
    <row r="471" spans="2:6">
      <c r="B471"/>
      <c r="C471"/>
      <c r="D471"/>
      <c r="E471"/>
      <c r="F471"/>
    </row>
    <row r="472" spans="2:6">
      <c r="B472"/>
      <c r="C472"/>
      <c r="D472"/>
      <c r="E472"/>
      <c r="F472"/>
    </row>
    <row r="473" spans="2:6">
      <c r="B473"/>
      <c r="C473"/>
      <c r="D473"/>
      <c r="E473"/>
      <c r="F473"/>
    </row>
    <row r="474" spans="2:6">
      <c r="B474"/>
      <c r="C474"/>
      <c r="D474"/>
      <c r="E474"/>
      <c r="F474"/>
    </row>
    <row r="475" spans="2:6">
      <c r="B475"/>
      <c r="C475"/>
      <c r="D475"/>
      <c r="E475"/>
      <c r="F475"/>
    </row>
    <row r="476" spans="2:6">
      <c r="B476"/>
      <c r="C476"/>
      <c r="D476"/>
      <c r="E476"/>
      <c r="F476"/>
    </row>
    <row r="477" spans="2:6">
      <c r="B477"/>
      <c r="C477"/>
      <c r="D477"/>
      <c r="E477"/>
      <c r="F477"/>
    </row>
    <row r="478" spans="2:6">
      <c r="B478"/>
      <c r="C478"/>
      <c r="D478"/>
      <c r="E478"/>
      <c r="F478"/>
    </row>
    <row r="479" spans="2:6">
      <c r="B479"/>
      <c r="C479"/>
      <c r="D479"/>
      <c r="E479"/>
      <c r="F479"/>
    </row>
    <row r="480" spans="2:6">
      <c r="B480"/>
      <c r="C480"/>
      <c r="D480"/>
      <c r="E480"/>
      <c r="F480"/>
    </row>
    <row r="481" spans="2:6">
      <c r="B481"/>
      <c r="C481"/>
      <c r="D481"/>
      <c r="E481"/>
      <c r="F481"/>
    </row>
    <row r="482" spans="2:6">
      <c r="B482"/>
      <c r="C482"/>
      <c r="D482"/>
      <c r="E482"/>
      <c r="F482"/>
    </row>
    <row r="483" spans="2:6">
      <c r="B483"/>
      <c r="C483"/>
      <c r="D483"/>
      <c r="E483"/>
      <c r="F483"/>
    </row>
    <row r="484" spans="2:6">
      <c r="B484"/>
      <c r="C484"/>
      <c r="D484"/>
      <c r="E484"/>
      <c r="F484"/>
    </row>
    <row r="485" spans="2:6">
      <c r="B485"/>
      <c r="C485"/>
      <c r="D485"/>
      <c r="E485"/>
      <c r="F485"/>
    </row>
    <row r="486" spans="2:6">
      <c r="B486"/>
      <c r="C486"/>
      <c r="D486"/>
      <c r="E486"/>
      <c r="F486"/>
    </row>
    <row r="487" spans="2:6">
      <c r="B487"/>
      <c r="C487"/>
      <c r="D487"/>
      <c r="E487"/>
      <c r="F487"/>
    </row>
    <row r="488" spans="2:6">
      <c r="B488"/>
      <c r="C488"/>
      <c r="D488"/>
      <c r="E488"/>
      <c r="F488"/>
    </row>
    <row r="489" spans="2:6">
      <c r="B489"/>
      <c r="C489"/>
      <c r="D489"/>
      <c r="E489"/>
      <c r="F489"/>
    </row>
    <row r="490" spans="2:6">
      <c r="B490"/>
      <c r="C490"/>
      <c r="D490"/>
      <c r="E490"/>
      <c r="F490"/>
    </row>
    <row r="491" spans="2:6">
      <c r="B491"/>
      <c r="C491"/>
      <c r="D491"/>
      <c r="E491"/>
      <c r="F491"/>
    </row>
    <row r="492" spans="2:6">
      <c r="B492"/>
      <c r="C492"/>
      <c r="D492"/>
      <c r="E492"/>
      <c r="F492"/>
    </row>
    <row r="493" spans="2:6">
      <c r="B493"/>
      <c r="C493"/>
      <c r="D493"/>
      <c r="E493"/>
      <c r="F493"/>
    </row>
    <row r="494" spans="2:6">
      <c r="B494"/>
      <c r="C494"/>
      <c r="D494"/>
      <c r="E494"/>
      <c r="F494"/>
    </row>
    <row r="495" spans="2:6">
      <c r="B495"/>
      <c r="C495"/>
      <c r="D495"/>
      <c r="E495"/>
      <c r="F495"/>
    </row>
    <row r="496" spans="2:6">
      <c r="B496"/>
      <c r="C496"/>
      <c r="D496"/>
      <c r="E496"/>
      <c r="F496"/>
    </row>
    <row r="497" spans="2:6">
      <c r="B497"/>
      <c r="C497"/>
      <c r="D497"/>
      <c r="E497"/>
      <c r="F497"/>
    </row>
    <row r="498" spans="2:6">
      <c r="B498"/>
      <c r="C498"/>
      <c r="D498"/>
      <c r="E498"/>
      <c r="F498"/>
    </row>
    <row r="499" spans="2:6">
      <c r="B499"/>
      <c r="C499"/>
      <c r="D499"/>
      <c r="E499"/>
      <c r="F499"/>
    </row>
    <row r="500" spans="2:6">
      <c r="B500"/>
      <c r="C500"/>
      <c r="D500"/>
      <c r="E500"/>
      <c r="F500"/>
    </row>
    <row r="501" spans="2:6">
      <c r="B501"/>
      <c r="C501"/>
      <c r="D501"/>
      <c r="E501"/>
      <c r="F501"/>
    </row>
    <row r="502" spans="2:6">
      <c r="B502"/>
      <c r="C502"/>
      <c r="D502"/>
      <c r="E502"/>
      <c r="F502"/>
    </row>
    <row r="503" spans="2:6">
      <c r="B503"/>
      <c r="C503"/>
      <c r="D503"/>
      <c r="E503"/>
      <c r="F503"/>
    </row>
    <row r="504" spans="2:6">
      <c r="B504"/>
      <c r="C504"/>
      <c r="D504"/>
      <c r="E504"/>
      <c r="F504"/>
    </row>
    <row r="505" spans="2:6">
      <c r="B505"/>
      <c r="C505"/>
      <c r="D505"/>
      <c r="E505"/>
      <c r="F505"/>
    </row>
    <row r="506" spans="2:6">
      <c r="B506"/>
      <c r="C506"/>
      <c r="D506"/>
      <c r="E506"/>
      <c r="F506"/>
    </row>
    <row r="507" spans="2:6">
      <c r="B507"/>
      <c r="C507"/>
      <c r="D507"/>
      <c r="E507"/>
      <c r="F507"/>
    </row>
    <row r="508" spans="2:6">
      <c r="B508"/>
      <c r="C508"/>
      <c r="D508"/>
      <c r="E508"/>
      <c r="F508"/>
    </row>
    <row r="509" spans="2:6">
      <c r="B509"/>
      <c r="C509"/>
      <c r="D509"/>
      <c r="E509"/>
      <c r="F509"/>
    </row>
    <row r="510" spans="2:6">
      <c r="B510"/>
      <c r="C510"/>
      <c r="D510"/>
      <c r="E510"/>
      <c r="F510"/>
    </row>
    <row r="511" spans="2:6">
      <c r="B511"/>
      <c r="C511"/>
      <c r="D511"/>
      <c r="E511"/>
      <c r="F511"/>
    </row>
    <row r="512" spans="2:6">
      <c r="B512"/>
      <c r="C512"/>
      <c r="D512"/>
      <c r="E512"/>
      <c r="F512"/>
    </row>
    <row r="513" spans="2:6">
      <c r="B513"/>
      <c r="C513"/>
      <c r="D513"/>
      <c r="E513"/>
      <c r="F513"/>
    </row>
    <row r="514" spans="2:6">
      <c r="B514"/>
      <c r="C514"/>
      <c r="D514"/>
      <c r="E514"/>
      <c r="F514"/>
    </row>
    <row r="515" spans="2:6">
      <c r="B515"/>
      <c r="C515"/>
      <c r="D515"/>
      <c r="E515"/>
      <c r="F515"/>
    </row>
    <row r="516" spans="2:6">
      <c r="B516"/>
      <c r="C516"/>
      <c r="D516"/>
      <c r="E516"/>
      <c r="F516"/>
    </row>
    <row r="517" spans="2:6">
      <c r="B517"/>
      <c r="C517"/>
      <c r="D517"/>
      <c r="E517"/>
      <c r="F517"/>
    </row>
    <row r="518" spans="2:6">
      <c r="B518"/>
      <c r="C518"/>
      <c r="D518"/>
      <c r="E518"/>
      <c r="F518"/>
    </row>
    <row r="519" spans="2:6">
      <c r="B519"/>
      <c r="C519"/>
      <c r="D519"/>
      <c r="E519"/>
      <c r="F519"/>
    </row>
    <row r="520" spans="2:6">
      <c r="B520"/>
      <c r="C520"/>
      <c r="D520"/>
      <c r="E520"/>
      <c r="F520"/>
    </row>
    <row r="521" spans="2:6">
      <c r="B521"/>
      <c r="C521"/>
      <c r="D521"/>
      <c r="E521"/>
      <c r="F521"/>
    </row>
    <row r="522" spans="2:6">
      <c r="B522"/>
      <c r="C522"/>
      <c r="D522"/>
      <c r="E522"/>
      <c r="F522"/>
    </row>
    <row r="523" spans="2:6">
      <c r="B523"/>
      <c r="C523"/>
      <c r="D523"/>
      <c r="E523"/>
      <c r="F523"/>
    </row>
    <row r="524" spans="2:6">
      <c r="B524"/>
      <c r="C524"/>
      <c r="D524"/>
      <c r="E524"/>
      <c r="F524"/>
    </row>
    <row r="525" spans="2:6">
      <c r="B525"/>
      <c r="C525"/>
      <c r="D525"/>
      <c r="E525"/>
      <c r="F525"/>
    </row>
    <row r="526" spans="2:6">
      <c r="B526"/>
      <c r="C526"/>
      <c r="D526"/>
      <c r="E526"/>
      <c r="F526"/>
    </row>
    <row r="527" spans="2:6">
      <c r="B527"/>
      <c r="C527"/>
      <c r="D527"/>
      <c r="E527"/>
      <c r="F527"/>
    </row>
    <row r="528" spans="2:6">
      <c r="B528"/>
      <c r="C528"/>
      <c r="D528"/>
      <c r="E528"/>
      <c r="F528"/>
    </row>
    <row r="529" spans="2:6">
      <c r="B529"/>
      <c r="C529"/>
      <c r="D529"/>
      <c r="E529"/>
      <c r="F529"/>
    </row>
    <row r="530" spans="2:6">
      <c r="B530"/>
      <c r="C530"/>
      <c r="D530"/>
      <c r="E530"/>
      <c r="F530"/>
    </row>
    <row r="531" spans="2:6">
      <c r="B531"/>
      <c r="C531"/>
      <c r="D531"/>
      <c r="E531"/>
      <c r="F531"/>
    </row>
    <row r="532" spans="2:6">
      <c r="B532"/>
      <c r="C532"/>
      <c r="D532"/>
      <c r="E532"/>
      <c r="F532"/>
    </row>
    <row r="533" spans="2:6">
      <c r="B533"/>
      <c r="C533"/>
      <c r="D533"/>
      <c r="E533"/>
      <c r="F533"/>
    </row>
    <row r="534" spans="2:6">
      <c r="B534"/>
      <c r="C534"/>
      <c r="D534"/>
      <c r="E534"/>
      <c r="F534"/>
    </row>
    <row r="535" spans="2:6">
      <c r="B535"/>
      <c r="C535"/>
      <c r="D535"/>
      <c r="E535"/>
      <c r="F535"/>
    </row>
    <row r="536" spans="2:6">
      <c r="B536"/>
      <c r="C536"/>
      <c r="D536"/>
      <c r="E536"/>
      <c r="F536"/>
    </row>
    <row r="537" spans="2:6">
      <c r="B537"/>
      <c r="C537"/>
      <c r="D537"/>
      <c r="E537"/>
      <c r="F537"/>
    </row>
    <row r="538" spans="2:6">
      <c r="B538"/>
      <c r="C538"/>
      <c r="D538"/>
      <c r="E538"/>
      <c r="F538"/>
    </row>
    <row r="539" spans="2:6">
      <c r="B539"/>
      <c r="C539"/>
      <c r="D539"/>
      <c r="E539"/>
      <c r="F539"/>
    </row>
    <row r="540" spans="2:6">
      <c r="B540"/>
      <c r="C540"/>
      <c r="D540"/>
      <c r="E540"/>
      <c r="F540"/>
    </row>
    <row r="541" spans="2:6">
      <c r="B541"/>
      <c r="C541"/>
      <c r="D541"/>
      <c r="E541"/>
      <c r="F541"/>
    </row>
    <row r="542" spans="2:6">
      <c r="B542"/>
      <c r="C542"/>
      <c r="D542"/>
      <c r="E542"/>
      <c r="F542"/>
    </row>
    <row r="543" spans="2:6">
      <c r="B543"/>
      <c r="C543"/>
      <c r="D543"/>
      <c r="E543"/>
      <c r="F543"/>
    </row>
    <row r="544" spans="2:6">
      <c r="B544"/>
      <c r="C544"/>
      <c r="D544"/>
      <c r="E544"/>
      <c r="F544"/>
    </row>
    <row r="545" spans="2:6">
      <c r="B545"/>
      <c r="C545"/>
      <c r="D545"/>
      <c r="E545"/>
      <c r="F545"/>
    </row>
    <row r="546" spans="2:6">
      <c r="B546"/>
      <c r="C546"/>
      <c r="D546"/>
      <c r="E546"/>
      <c r="F546"/>
    </row>
    <row r="547" spans="2:6">
      <c r="B547"/>
      <c r="C547"/>
      <c r="D547"/>
      <c r="E547"/>
      <c r="F547"/>
    </row>
    <row r="548" spans="2:6">
      <c r="B548"/>
      <c r="C548"/>
      <c r="D548"/>
      <c r="E548"/>
      <c r="F548"/>
    </row>
    <row r="549" spans="2:6">
      <c r="B549"/>
      <c r="C549"/>
      <c r="D549"/>
      <c r="E549"/>
      <c r="F549"/>
    </row>
    <row r="550" spans="2:6">
      <c r="B550"/>
      <c r="C550"/>
      <c r="D550"/>
      <c r="E550"/>
      <c r="F550"/>
    </row>
    <row r="551" spans="2:6">
      <c r="B551"/>
      <c r="C551"/>
      <c r="D551"/>
      <c r="E551"/>
      <c r="F551"/>
    </row>
    <row r="552" spans="2:6">
      <c r="B552"/>
      <c r="C552"/>
      <c r="D552"/>
      <c r="E552"/>
      <c r="F552"/>
    </row>
    <row r="553" spans="2:6">
      <c r="B553"/>
      <c r="C553"/>
      <c r="D553"/>
      <c r="E553"/>
      <c r="F553"/>
    </row>
    <row r="554" spans="2:6">
      <c r="B554"/>
      <c r="C554"/>
      <c r="D554"/>
      <c r="E554"/>
      <c r="F554"/>
    </row>
    <row r="555" spans="2:6">
      <c r="B555"/>
      <c r="C555"/>
      <c r="D555"/>
      <c r="E555"/>
      <c r="F555"/>
    </row>
    <row r="556" spans="2:6">
      <c r="B556"/>
      <c r="C556"/>
      <c r="D556"/>
      <c r="E556"/>
      <c r="F556"/>
    </row>
    <row r="557" spans="2:6">
      <c r="B557"/>
      <c r="C557"/>
      <c r="D557"/>
      <c r="E557"/>
      <c r="F557"/>
    </row>
    <row r="558" spans="2:6">
      <c r="B558"/>
      <c r="C558"/>
      <c r="D558"/>
      <c r="E558"/>
      <c r="F558"/>
    </row>
    <row r="559" spans="2:6">
      <c r="B559"/>
      <c r="C559"/>
      <c r="D559"/>
      <c r="E559"/>
      <c r="F559"/>
    </row>
    <row r="560" spans="2:6">
      <c r="B560"/>
      <c r="C560"/>
      <c r="D560"/>
      <c r="E560"/>
      <c r="F560"/>
    </row>
    <row r="561" spans="2:6">
      <c r="B561"/>
      <c r="C561"/>
      <c r="D561"/>
      <c r="E561"/>
      <c r="F561"/>
    </row>
    <row r="562" spans="2:6">
      <c r="B562"/>
      <c r="C562"/>
      <c r="D562"/>
      <c r="E562"/>
      <c r="F562"/>
    </row>
    <row r="563" spans="2:6">
      <c r="B563"/>
      <c r="C563"/>
      <c r="D563"/>
      <c r="E563"/>
      <c r="F563"/>
    </row>
    <row r="564" spans="2:6">
      <c r="B564"/>
      <c r="C564"/>
      <c r="D564"/>
      <c r="E564"/>
      <c r="F564"/>
    </row>
    <row r="565" spans="2:6">
      <c r="B565"/>
      <c r="C565"/>
      <c r="D565"/>
      <c r="E565"/>
      <c r="F565"/>
    </row>
    <row r="566" spans="2:6">
      <c r="B566"/>
      <c r="C566"/>
      <c r="D566"/>
      <c r="E566"/>
      <c r="F566"/>
    </row>
    <row r="567" spans="2:6">
      <c r="B567"/>
      <c r="C567"/>
      <c r="D567"/>
      <c r="E567"/>
      <c r="F567"/>
    </row>
    <row r="568" spans="2:6">
      <c r="B568"/>
      <c r="C568"/>
      <c r="D568"/>
      <c r="E568"/>
      <c r="F568"/>
    </row>
    <row r="569" spans="2:6">
      <c r="B569"/>
      <c r="C569"/>
      <c r="D569"/>
      <c r="E569"/>
      <c r="F569"/>
    </row>
    <row r="570" spans="2:6">
      <c r="B570"/>
      <c r="C570"/>
      <c r="D570"/>
      <c r="E570"/>
      <c r="F570"/>
    </row>
    <row r="571" spans="2:6">
      <c r="B571"/>
      <c r="C571"/>
      <c r="D571"/>
      <c r="E571"/>
      <c r="F571"/>
    </row>
    <row r="572" spans="2:6">
      <c r="B572"/>
      <c r="C572"/>
      <c r="D572"/>
      <c r="E572"/>
      <c r="F572"/>
    </row>
    <row r="573" spans="2:6">
      <c r="B573"/>
      <c r="C573"/>
      <c r="D573"/>
      <c r="E573"/>
      <c r="F573"/>
    </row>
    <row r="574" spans="2:6">
      <c r="B574"/>
      <c r="C574"/>
      <c r="D574"/>
      <c r="E574"/>
      <c r="F574"/>
    </row>
    <row r="575" spans="2:6">
      <c r="B575"/>
      <c r="C575"/>
      <c r="D575"/>
      <c r="E575"/>
      <c r="F575"/>
    </row>
    <row r="576" spans="2:6">
      <c r="B576"/>
      <c r="C576"/>
      <c r="D576"/>
      <c r="E576"/>
      <c r="F576"/>
    </row>
    <row r="577" spans="2:6">
      <c r="B577"/>
      <c r="C577"/>
      <c r="D577"/>
      <c r="E577"/>
      <c r="F577"/>
    </row>
    <row r="578" spans="2:6">
      <c r="B578"/>
      <c r="C578"/>
      <c r="D578"/>
      <c r="E578"/>
      <c r="F578"/>
    </row>
    <row r="579" spans="2:6">
      <c r="B579"/>
      <c r="C579"/>
      <c r="D579"/>
      <c r="E579"/>
      <c r="F579"/>
    </row>
    <row r="580" spans="2:6">
      <c r="B580"/>
      <c r="C580"/>
      <c r="D580"/>
      <c r="E580"/>
      <c r="F580"/>
    </row>
    <row r="581" spans="2:6">
      <c r="B581"/>
      <c r="C581"/>
      <c r="D581"/>
      <c r="E581"/>
      <c r="F581"/>
    </row>
    <row r="582" spans="2:6">
      <c r="B582"/>
      <c r="C582"/>
      <c r="D582"/>
      <c r="E582"/>
      <c r="F582"/>
    </row>
    <row r="583" spans="2:6">
      <c r="B583"/>
      <c r="C583"/>
      <c r="D583"/>
      <c r="E583"/>
      <c r="F583"/>
    </row>
    <row r="584" spans="2:6">
      <c r="B584"/>
      <c r="C584"/>
      <c r="D584"/>
      <c r="E584"/>
      <c r="F584"/>
    </row>
    <row r="585" spans="2:6">
      <c r="B585"/>
      <c r="C585"/>
      <c r="D585"/>
      <c r="E585"/>
      <c r="F585"/>
    </row>
    <row r="586" spans="2:6">
      <c r="B586"/>
      <c r="C586"/>
      <c r="D586"/>
      <c r="E586"/>
      <c r="F586"/>
    </row>
    <row r="587" spans="2:6">
      <c r="B587"/>
      <c r="C587"/>
      <c r="D587"/>
      <c r="E587"/>
      <c r="F587"/>
    </row>
    <row r="588" spans="2:6">
      <c r="B588"/>
      <c r="C588"/>
      <c r="D588"/>
      <c r="E588"/>
      <c r="F588"/>
    </row>
    <row r="589" spans="2:6">
      <c r="B589"/>
      <c r="C589"/>
      <c r="D589"/>
      <c r="E589"/>
      <c r="F589"/>
    </row>
    <row r="590" spans="2:6">
      <c r="B590"/>
      <c r="C590"/>
      <c r="D590"/>
      <c r="E590"/>
      <c r="F590"/>
    </row>
    <row r="591" spans="2:6">
      <c r="B591"/>
      <c r="C591"/>
      <c r="D591"/>
      <c r="E591"/>
      <c r="F591"/>
    </row>
    <row r="592" spans="2:6">
      <c r="B592"/>
      <c r="C592"/>
      <c r="D592"/>
      <c r="E592"/>
      <c r="F592"/>
    </row>
    <row r="593" spans="2:6">
      <c r="B593"/>
      <c r="C593"/>
      <c r="D593"/>
      <c r="E593"/>
      <c r="F593"/>
    </row>
    <row r="594" spans="2:6">
      <c r="B594"/>
      <c r="C594"/>
      <c r="D594"/>
      <c r="E594"/>
      <c r="F594"/>
    </row>
    <row r="595" spans="2:6">
      <c r="B595"/>
      <c r="C595"/>
      <c r="D595"/>
      <c r="E595"/>
      <c r="F595"/>
    </row>
    <row r="596" spans="2:6">
      <c r="B596"/>
      <c r="C596"/>
      <c r="D596"/>
      <c r="E596"/>
      <c r="F596"/>
    </row>
    <row r="597" spans="2:6">
      <c r="B597"/>
      <c r="C597"/>
      <c r="D597"/>
      <c r="E597"/>
      <c r="F597"/>
    </row>
    <row r="598" spans="2:6">
      <c r="B598"/>
      <c r="C598"/>
      <c r="D598"/>
      <c r="E598"/>
      <c r="F598"/>
    </row>
    <row r="599" spans="2:6">
      <c r="B599"/>
      <c r="C599"/>
      <c r="D599"/>
      <c r="E599"/>
      <c r="F599"/>
    </row>
    <row r="600" spans="2:6">
      <c r="B600"/>
      <c r="C600"/>
      <c r="D600"/>
      <c r="E600"/>
      <c r="F600"/>
    </row>
    <row r="601" spans="2:6">
      <c r="B601"/>
      <c r="C601"/>
      <c r="D601"/>
      <c r="E601"/>
      <c r="F601"/>
    </row>
    <row r="602" spans="2:6">
      <c r="B602"/>
      <c r="C602"/>
      <c r="D602"/>
      <c r="E602"/>
      <c r="F602"/>
    </row>
    <row r="603" spans="2:6">
      <c r="B603"/>
      <c r="C603"/>
      <c r="D603"/>
      <c r="E603"/>
      <c r="F603"/>
    </row>
    <row r="604" spans="2:6">
      <c r="B604"/>
      <c r="C604"/>
      <c r="D604"/>
      <c r="E604"/>
      <c r="F604"/>
    </row>
    <row r="605" spans="2:6">
      <c r="B605"/>
      <c r="C605"/>
      <c r="D605"/>
      <c r="E605"/>
      <c r="F605"/>
    </row>
    <row r="606" spans="2:6">
      <c r="B606"/>
      <c r="C606"/>
      <c r="D606"/>
      <c r="E606"/>
      <c r="F606"/>
    </row>
    <row r="607" spans="2:6">
      <c r="B607"/>
      <c r="C607"/>
      <c r="D607"/>
      <c r="E607"/>
      <c r="F607"/>
    </row>
    <row r="608" spans="2:6">
      <c r="B608"/>
      <c r="C608"/>
      <c r="D608"/>
      <c r="E608"/>
      <c r="F608"/>
    </row>
    <row r="609" spans="2:6">
      <c r="B609"/>
      <c r="C609"/>
      <c r="D609"/>
      <c r="E609"/>
      <c r="F609"/>
    </row>
    <row r="610" spans="2:6">
      <c r="B610"/>
      <c r="C610"/>
      <c r="D610"/>
      <c r="E610"/>
      <c r="F610"/>
    </row>
    <row r="611" spans="2:6">
      <c r="B611"/>
      <c r="C611"/>
      <c r="D611"/>
      <c r="E611"/>
      <c r="F611"/>
    </row>
    <row r="612" spans="2:6">
      <c r="B612"/>
      <c r="C612"/>
      <c r="D612"/>
      <c r="E612"/>
      <c r="F612"/>
    </row>
    <row r="613" spans="2:6">
      <c r="B613"/>
      <c r="C613"/>
      <c r="D613"/>
      <c r="E613"/>
      <c r="F613"/>
    </row>
    <row r="614" spans="2:6">
      <c r="B614"/>
      <c r="C614"/>
      <c r="D614"/>
      <c r="E614"/>
      <c r="F614"/>
    </row>
    <row r="615" spans="2:6">
      <c r="B615"/>
      <c r="C615"/>
      <c r="D615"/>
      <c r="E615"/>
      <c r="F615"/>
    </row>
    <row r="616" spans="2:6">
      <c r="B616"/>
      <c r="C616"/>
      <c r="D616"/>
      <c r="E616"/>
      <c r="F616"/>
    </row>
    <row r="617" spans="2:6">
      <c r="B617"/>
      <c r="C617"/>
      <c r="D617"/>
      <c r="E617"/>
      <c r="F617"/>
    </row>
    <row r="618" spans="2:6">
      <c r="B618"/>
      <c r="C618"/>
      <c r="D618"/>
      <c r="E618"/>
      <c r="F618"/>
    </row>
    <row r="619" spans="2:6">
      <c r="B619"/>
      <c r="C619"/>
      <c r="D619"/>
      <c r="E619"/>
      <c r="F619"/>
    </row>
    <row r="620" spans="2:6">
      <c r="B620"/>
      <c r="C620"/>
      <c r="D620"/>
      <c r="E620"/>
      <c r="F620"/>
    </row>
    <row r="621" spans="2:6">
      <c r="B621"/>
      <c r="C621"/>
      <c r="D621"/>
      <c r="E621"/>
      <c r="F621"/>
    </row>
    <row r="622" spans="2:6">
      <c r="B622"/>
      <c r="C622"/>
      <c r="D622"/>
      <c r="E622"/>
      <c r="F622"/>
    </row>
    <row r="623" spans="2:6">
      <c r="B623"/>
      <c r="C623"/>
      <c r="D623"/>
      <c r="E623"/>
      <c r="F623"/>
    </row>
    <row r="624" spans="2:6">
      <c r="B624"/>
      <c r="C624"/>
      <c r="D624"/>
      <c r="E624"/>
      <c r="F624"/>
    </row>
    <row r="625" spans="2:6">
      <c r="B625"/>
      <c r="C625"/>
      <c r="D625"/>
      <c r="E625"/>
      <c r="F625"/>
    </row>
    <row r="626" spans="2:6">
      <c r="B626"/>
      <c r="C626"/>
      <c r="D626"/>
      <c r="E626"/>
      <c r="F626"/>
    </row>
    <row r="627" spans="2:6">
      <c r="B627"/>
      <c r="C627"/>
      <c r="D627"/>
      <c r="E627"/>
      <c r="F627"/>
    </row>
    <row r="628" spans="2:6">
      <c r="B628"/>
      <c r="C628"/>
      <c r="D628"/>
      <c r="E628"/>
      <c r="F628"/>
    </row>
    <row r="629" spans="2:6">
      <c r="B629"/>
      <c r="C629"/>
      <c r="D629"/>
      <c r="E629"/>
      <c r="F629"/>
    </row>
    <row r="630" spans="2:6">
      <c r="B630"/>
      <c r="C630"/>
      <c r="D630"/>
      <c r="E630"/>
      <c r="F630"/>
    </row>
    <row r="631" spans="2:6">
      <c r="B631"/>
      <c r="C631"/>
      <c r="D631"/>
      <c r="E631"/>
      <c r="F631"/>
    </row>
    <row r="632" spans="2:6">
      <c r="B632"/>
      <c r="C632"/>
      <c r="D632"/>
      <c r="E632"/>
      <c r="F632"/>
    </row>
    <row r="633" spans="2:6">
      <c r="B633"/>
      <c r="C633"/>
      <c r="D633"/>
      <c r="E633"/>
      <c r="F633"/>
    </row>
    <row r="634" spans="2:6">
      <c r="B634"/>
      <c r="C634"/>
      <c r="D634"/>
      <c r="E634"/>
      <c r="F634"/>
    </row>
    <row r="635" spans="2:6">
      <c r="B635"/>
      <c r="C635"/>
      <c r="D635"/>
      <c r="E635"/>
      <c r="F635"/>
    </row>
    <row r="636" spans="2:6">
      <c r="B636"/>
      <c r="C636"/>
      <c r="D636"/>
      <c r="E636"/>
      <c r="F636"/>
    </row>
    <row r="637" spans="2:6">
      <c r="B637"/>
      <c r="C637"/>
      <c r="D637"/>
      <c r="E637"/>
      <c r="F637"/>
    </row>
    <row r="638" spans="2:6">
      <c r="B638"/>
      <c r="C638"/>
      <c r="D638"/>
      <c r="E638"/>
      <c r="F638"/>
    </row>
    <row r="639" spans="2:6">
      <c r="B639"/>
      <c r="C639"/>
      <c r="D639"/>
      <c r="E639"/>
      <c r="F639"/>
    </row>
    <row r="640" spans="2:6">
      <c r="B640"/>
      <c r="C640"/>
      <c r="D640"/>
      <c r="E640"/>
      <c r="F640"/>
    </row>
    <row r="641" spans="2:6">
      <c r="B641"/>
      <c r="C641"/>
      <c r="D641"/>
      <c r="E641"/>
      <c r="F641"/>
    </row>
    <row r="642" spans="2:6">
      <c r="B642"/>
      <c r="C642"/>
      <c r="D642"/>
      <c r="E642"/>
      <c r="F642"/>
    </row>
    <row r="643" spans="2:6">
      <c r="B643"/>
      <c r="C643"/>
      <c r="D643"/>
      <c r="E643"/>
      <c r="F643"/>
    </row>
    <row r="644" spans="2:6">
      <c r="B644"/>
      <c r="C644"/>
      <c r="D644"/>
      <c r="E644"/>
      <c r="F644"/>
    </row>
    <row r="645" spans="2:6">
      <c r="B645"/>
      <c r="C645"/>
      <c r="D645"/>
      <c r="E645"/>
      <c r="F645"/>
    </row>
    <row r="646" spans="2:6">
      <c r="B646"/>
      <c r="C646"/>
      <c r="D646"/>
      <c r="E646"/>
      <c r="F646"/>
    </row>
    <row r="647" spans="2:6">
      <c r="B647"/>
      <c r="C647"/>
      <c r="D647"/>
      <c r="E647"/>
      <c r="F647"/>
    </row>
    <row r="648" spans="2:6">
      <c r="B648"/>
      <c r="C648"/>
      <c r="D648"/>
      <c r="E648"/>
      <c r="F648"/>
    </row>
    <row r="649" spans="2:6">
      <c r="B649"/>
      <c r="C649"/>
      <c r="D649"/>
      <c r="E649"/>
      <c r="F649"/>
    </row>
    <row r="650" spans="2:6">
      <c r="B650"/>
      <c r="C650"/>
      <c r="D650"/>
      <c r="E650"/>
      <c r="F650"/>
    </row>
    <row r="651" spans="2:6">
      <c r="B651"/>
      <c r="C651"/>
      <c r="D651"/>
      <c r="E651"/>
      <c r="F651"/>
    </row>
    <row r="652" spans="2:6">
      <c r="B652"/>
      <c r="C652"/>
      <c r="D652"/>
      <c r="E652"/>
      <c r="F652"/>
    </row>
    <row r="653" spans="2:6">
      <c r="B653"/>
      <c r="C653"/>
      <c r="D653"/>
      <c r="E653"/>
      <c r="F653"/>
    </row>
    <row r="654" spans="2:6">
      <c r="B654"/>
      <c r="C654"/>
      <c r="D654"/>
      <c r="E654"/>
      <c r="F654"/>
    </row>
    <row r="655" spans="2:6">
      <c r="B655"/>
      <c r="C655"/>
      <c r="D655"/>
      <c r="E655"/>
      <c r="F655"/>
    </row>
    <row r="656" spans="2:6">
      <c r="B656"/>
      <c r="C656"/>
      <c r="D656"/>
      <c r="E656"/>
      <c r="F656"/>
    </row>
    <row r="657" spans="2:6">
      <c r="B657"/>
      <c r="C657"/>
      <c r="D657"/>
      <c r="E657"/>
      <c r="F657"/>
    </row>
    <row r="658" spans="2:6">
      <c r="B658"/>
      <c r="C658"/>
      <c r="D658"/>
      <c r="E658"/>
      <c r="F658"/>
    </row>
    <row r="659" spans="2:6">
      <c r="B659"/>
      <c r="C659"/>
      <c r="D659"/>
      <c r="E659"/>
      <c r="F659"/>
    </row>
    <row r="660" spans="2:6">
      <c r="B660"/>
      <c r="C660"/>
      <c r="D660"/>
      <c r="E660"/>
      <c r="F660"/>
    </row>
    <row r="661" spans="2:6">
      <c r="B661"/>
      <c r="C661"/>
      <c r="D661"/>
      <c r="E661"/>
      <c r="F661"/>
    </row>
    <row r="662" spans="2:6">
      <c r="B662"/>
      <c r="C662"/>
      <c r="D662"/>
      <c r="E662"/>
      <c r="F662"/>
    </row>
    <row r="663" spans="2:6">
      <c r="B663"/>
      <c r="C663"/>
      <c r="D663"/>
      <c r="E663"/>
      <c r="F663"/>
    </row>
    <row r="664" spans="2:6">
      <c r="B664"/>
      <c r="C664"/>
      <c r="D664"/>
      <c r="E664"/>
      <c r="F664"/>
    </row>
    <row r="665" spans="2:6">
      <c r="B665"/>
      <c r="C665"/>
      <c r="D665"/>
      <c r="E665"/>
      <c r="F665"/>
    </row>
    <row r="666" spans="2:6">
      <c r="B666"/>
      <c r="C666"/>
      <c r="D666"/>
      <c r="E666"/>
      <c r="F666"/>
    </row>
    <row r="667" spans="2:6">
      <c r="B667"/>
      <c r="C667"/>
      <c r="D667"/>
      <c r="E667"/>
      <c r="F667"/>
    </row>
    <row r="668" spans="2:6">
      <c r="B668"/>
      <c r="C668"/>
      <c r="D668"/>
      <c r="E668"/>
      <c r="F668"/>
    </row>
    <row r="669" spans="2:6">
      <c r="B669"/>
      <c r="C669"/>
      <c r="D669"/>
      <c r="E669"/>
      <c r="F669"/>
    </row>
    <row r="670" spans="2:6">
      <c r="B670"/>
      <c r="C670"/>
      <c r="D670"/>
      <c r="E670"/>
      <c r="F670"/>
    </row>
    <row r="671" spans="2:6">
      <c r="B671"/>
      <c r="C671"/>
      <c r="D671"/>
      <c r="E671"/>
      <c r="F671"/>
    </row>
    <row r="672" spans="2:6">
      <c r="B672"/>
      <c r="C672"/>
      <c r="D672"/>
      <c r="E672"/>
      <c r="F672"/>
    </row>
    <row r="673" spans="2:6">
      <c r="B673"/>
      <c r="C673"/>
      <c r="D673"/>
      <c r="E673"/>
      <c r="F673"/>
    </row>
    <row r="674" spans="2:6">
      <c r="B674"/>
      <c r="C674"/>
      <c r="D674"/>
      <c r="E674"/>
      <c r="F674"/>
    </row>
    <row r="675" spans="2:6">
      <c r="B675"/>
      <c r="C675"/>
      <c r="D675"/>
      <c r="E675"/>
      <c r="F675"/>
    </row>
    <row r="676" spans="2:6">
      <c r="B676"/>
      <c r="C676"/>
      <c r="D676"/>
      <c r="E676"/>
      <c r="F676"/>
    </row>
    <row r="677" spans="2:6">
      <c r="B677"/>
      <c r="C677"/>
      <c r="D677"/>
      <c r="E677"/>
      <c r="F677"/>
    </row>
    <row r="678" spans="2:6">
      <c r="B678"/>
      <c r="C678"/>
      <c r="D678"/>
      <c r="E678"/>
      <c r="F678"/>
    </row>
    <row r="679" spans="2:6">
      <c r="B679"/>
      <c r="C679"/>
      <c r="D679"/>
      <c r="E679"/>
      <c r="F679"/>
    </row>
    <row r="680" spans="2:6">
      <c r="B680"/>
      <c r="C680"/>
      <c r="D680"/>
      <c r="E680"/>
      <c r="F680"/>
    </row>
    <row r="681" spans="2:6">
      <c r="B681"/>
      <c r="C681"/>
      <c r="D681"/>
      <c r="E681"/>
      <c r="F681"/>
    </row>
    <row r="682" spans="2:6">
      <c r="B682"/>
      <c r="C682"/>
      <c r="D682"/>
      <c r="E682"/>
      <c r="F682"/>
    </row>
    <row r="683" spans="2:6">
      <c r="B683"/>
      <c r="C683"/>
      <c r="D683"/>
      <c r="E683"/>
      <c r="F683"/>
    </row>
    <row r="684" spans="2:6">
      <c r="B684"/>
      <c r="C684"/>
      <c r="D684"/>
      <c r="E684"/>
      <c r="F684"/>
    </row>
    <row r="685" spans="2:6">
      <c r="B685"/>
      <c r="C685"/>
      <c r="D685"/>
      <c r="E685"/>
      <c r="F685"/>
    </row>
    <row r="686" spans="2:6">
      <c r="B686"/>
      <c r="C686"/>
      <c r="D686"/>
      <c r="E686"/>
      <c r="F686"/>
    </row>
    <row r="687" spans="2:6">
      <c r="B687"/>
      <c r="C687"/>
      <c r="D687"/>
      <c r="E687"/>
      <c r="F687"/>
    </row>
    <row r="688" spans="2:6">
      <c r="B688"/>
      <c r="C688"/>
      <c r="D688"/>
      <c r="E688"/>
      <c r="F688"/>
    </row>
    <row r="689" spans="2:6">
      <c r="B689"/>
      <c r="C689"/>
      <c r="D689"/>
      <c r="E689"/>
      <c r="F689"/>
    </row>
    <row r="690" spans="2:6">
      <c r="B690"/>
      <c r="C690"/>
      <c r="D690"/>
      <c r="E690"/>
      <c r="F690"/>
    </row>
    <row r="691" spans="2:6">
      <c r="B691"/>
      <c r="C691"/>
      <c r="D691"/>
      <c r="E691"/>
      <c r="F691"/>
    </row>
    <row r="692" spans="2:6">
      <c r="B692"/>
      <c r="C692"/>
      <c r="D692"/>
      <c r="E692"/>
      <c r="F692"/>
    </row>
    <row r="693" spans="2:6">
      <c r="B693"/>
      <c r="C693"/>
      <c r="D693"/>
      <c r="E693"/>
      <c r="F693"/>
    </row>
    <row r="694" spans="2:6">
      <c r="B694"/>
      <c r="C694"/>
      <c r="D694"/>
      <c r="E694"/>
      <c r="F694"/>
    </row>
    <row r="695" spans="2:6">
      <c r="B695"/>
      <c r="C695"/>
      <c r="D695"/>
      <c r="E695"/>
      <c r="F695"/>
    </row>
    <row r="696" spans="2:6">
      <c r="B696"/>
      <c r="C696"/>
      <c r="D696"/>
      <c r="E696"/>
      <c r="F696"/>
    </row>
    <row r="697" spans="2:6">
      <c r="B697"/>
      <c r="C697"/>
      <c r="D697"/>
      <c r="E697"/>
      <c r="F697"/>
    </row>
    <row r="698" spans="2:6">
      <c r="B698"/>
      <c r="C698"/>
      <c r="D698"/>
      <c r="E698"/>
      <c r="F698"/>
    </row>
    <row r="699" spans="2:6">
      <c r="B699"/>
      <c r="C699"/>
      <c r="D699"/>
      <c r="E699"/>
      <c r="F699"/>
    </row>
    <row r="700" spans="2:6">
      <c r="B700"/>
      <c r="C700"/>
      <c r="D700"/>
      <c r="E700"/>
      <c r="F700"/>
    </row>
    <row r="701" spans="2:6">
      <c r="B701"/>
      <c r="C701"/>
      <c r="D701"/>
      <c r="E701"/>
      <c r="F701"/>
    </row>
    <row r="702" spans="2:6">
      <c r="B702"/>
      <c r="C702"/>
      <c r="D702"/>
      <c r="E702"/>
      <c r="F702"/>
    </row>
    <row r="703" spans="2:6">
      <c r="B703"/>
      <c r="C703"/>
      <c r="D703"/>
      <c r="E703"/>
      <c r="F703"/>
    </row>
    <row r="704" spans="2:6">
      <c r="B704"/>
      <c r="C704"/>
      <c r="D704"/>
      <c r="E704"/>
      <c r="F704"/>
    </row>
    <row r="705" spans="2:6">
      <c r="B705"/>
      <c r="C705"/>
      <c r="D705"/>
      <c r="E705"/>
      <c r="F705"/>
    </row>
    <row r="706" spans="2:6">
      <c r="B706"/>
      <c r="C706"/>
      <c r="D706"/>
      <c r="E706"/>
      <c r="F706"/>
    </row>
    <row r="707" spans="2:6">
      <c r="B707"/>
      <c r="C707"/>
      <c r="D707"/>
      <c r="E707"/>
      <c r="F707"/>
    </row>
    <row r="708" spans="2:6">
      <c r="B708"/>
      <c r="C708"/>
      <c r="D708"/>
      <c r="E708"/>
      <c r="F708"/>
    </row>
    <row r="709" spans="2:6">
      <c r="B709"/>
      <c r="C709"/>
      <c r="D709"/>
      <c r="E709"/>
      <c r="F709"/>
    </row>
    <row r="710" spans="2:6">
      <c r="B710"/>
      <c r="C710"/>
      <c r="D710"/>
      <c r="E710"/>
      <c r="F710"/>
    </row>
    <row r="711" spans="2:6">
      <c r="B711"/>
      <c r="C711"/>
      <c r="D711"/>
      <c r="E711"/>
      <c r="F711"/>
    </row>
    <row r="712" spans="2:6">
      <c r="B712"/>
      <c r="C712"/>
      <c r="D712"/>
      <c r="E712"/>
      <c r="F712"/>
    </row>
    <row r="713" spans="2:6">
      <c r="B713"/>
      <c r="C713"/>
      <c r="D713"/>
      <c r="E713"/>
      <c r="F713"/>
    </row>
    <row r="714" spans="2:6">
      <c r="B714"/>
      <c r="C714"/>
      <c r="D714"/>
      <c r="E714"/>
      <c r="F714"/>
    </row>
    <row r="715" spans="2:6">
      <c r="B715"/>
      <c r="C715"/>
      <c r="D715"/>
      <c r="E715"/>
      <c r="F715"/>
    </row>
    <row r="716" spans="2:6">
      <c r="B716"/>
      <c r="C716"/>
      <c r="D716"/>
      <c r="E716"/>
      <c r="F716"/>
    </row>
    <row r="717" spans="2:6">
      <c r="B717"/>
      <c r="C717"/>
      <c r="D717"/>
      <c r="E717"/>
      <c r="F717"/>
    </row>
    <row r="718" spans="2:6">
      <c r="B718"/>
      <c r="C718"/>
      <c r="D718"/>
      <c r="E718"/>
      <c r="F718"/>
    </row>
    <row r="719" spans="2:6">
      <c r="B719"/>
      <c r="C719"/>
      <c r="D719"/>
      <c r="E719"/>
      <c r="F719"/>
    </row>
    <row r="720" spans="2:6">
      <c r="B720"/>
      <c r="C720"/>
      <c r="D720"/>
      <c r="E720"/>
      <c r="F720"/>
    </row>
    <row r="721" spans="2:6">
      <c r="B721"/>
      <c r="C721"/>
      <c r="D721"/>
      <c r="E721"/>
      <c r="F721"/>
    </row>
    <row r="722" spans="2:6">
      <c r="B722"/>
      <c r="C722"/>
      <c r="D722"/>
      <c r="E722"/>
      <c r="F722"/>
    </row>
    <row r="723" spans="2:6">
      <c r="B723"/>
      <c r="C723"/>
      <c r="D723"/>
      <c r="E723"/>
      <c r="F723"/>
    </row>
    <row r="724" spans="2:6">
      <c r="B724"/>
      <c r="C724"/>
      <c r="D724"/>
      <c r="E724"/>
      <c r="F724"/>
    </row>
    <row r="725" spans="2:6">
      <c r="B725"/>
      <c r="C725"/>
      <c r="D725"/>
      <c r="E725"/>
      <c r="F725"/>
    </row>
    <row r="726" spans="2:6">
      <c r="B726"/>
      <c r="C726"/>
      <c r="D726"/>
      <c r="E726"/>
      <c r="F726"/>
    </row>
    <row r="727" spans="2:6">
      <c r="B727"/>
      <c r="C727"/>
      <c r="D727"/>
      <c r="E727"/>
      <c r="F727"/>
    </row>
    <row r="728" spans="2:6">
      <c r="B728"/>
      <c r="C728"/>
      <c r="D728"/>
      <c r="E728"/>
      <c r="F728"/>
    </row>
    <row r="729" spans="2:6">
      <c r="B729"/>
      <c r="C729"/>
      <c r="D729"/>
      <c r="E729"/>
      <c r="F729"/>
    </row>
    <row r="730" spans="2:6">
      <c r="B730"/>
      <c r="C730"/>
      <c r="D730"/>
      <c r="E730"/>
      <c r="F730"/>
    </row>
    <row r="731" spans="2:6">
      <c r="B731"/>
      <c r="C731"/>
      <c r="D731"/>
      <c r="E731"/>
      <c r="F731"/>
    </row>
    <row r="732" spans="2:6">
      <c r="B732"/>
      <c r="C732"/>
      <c r="D732"/>
      <c r="E732"/>
      <c r="F732"/>
    </row>
    <row r="733" spans="2:6">
      <c r="B733"/>
      <c r="C733"/>
      <c r="D733"/>
      <c r="E733"/>
      <c r="F733"/>
    </row>
    <row r="734" spans="2:6">
      <c r="B734"/>
      <c r="C734"/>
      <c r="D734"/>
      <c r="E734"/>
      <c r="F734"/>
    </row>
    <row r="735" spans="2:6">
      <c r="B735"/>
      <c r="C735"/>
      <c r="D735"/>
      <c r="E735"/>
      <c r="F735"/>
    </row>
    <row r="736" spans="2:6">
      <c r="B736"/>
      <c r="C736"/>
      <c r="D736"/>
      <c r="E736"/>
      <c r="F736"/>
    </row>
    <row r="737" spans="2:6">
      <c r="B737"/>
      <c r="C737"/>
      <c r="D737"/>
      <c r="E737"/>
      <c r="F737"/>
    </row>
    <row r="738" spans="2:6">
      <c r="B738"/>
      <c r="C738"/>
      <c r="D738"/>
      <c r="E738"/>
      <c r="F738"/>
    </row>
    <row r="739" spans="2:6">
      <c r="B739"/>
      <c r="C739"/>
      <c r="D739"/>
      <c r="E739"/>
      <c r="F739"/>
    </row>
    <row r="740" spans="2:6">
      <c r="B740"/>
      <c r="C740"/>
      <c r="D740"/>
      <c r="E740"/>
      <c r="F740"/>
    </row>
    <row r="741" spans="2:6">
      <c r="B741"/>
      <c r="C741"/>
      <c r="D741"/>
      <c r="E741"/>
      <c r="F741"/>
    </row>
    <row r="742" spans="2:6">
      <c r="B742"/>
      <c r="C742"/>
      <c r="D742"/>
      <c r="E742"/>
      <c r="F742"/>
    </row>
    <row r="743" spans="2:6">
      <c r="B743"/>
      <c r="C743"/>
      <c r="D743"/>
      <c r="E743"/>
      <c r="F743"/>
    </row>
    <row r="744" spans="2:6">
      <c r="B744"/>
      <c r="C744"/>
      <c r="D744"/>
      <c r="E744"/>
      <c r="F744"/>
    </row>
    <row r="745" spans="2:6">
      <c r="B745"/>
      <c r="C745"/>
      <c r="D745"/>
      <c r="E745"/>
      <c r="F745"/>
    </row>
    <row r="746" spans="2:6">
      <c r="B746"/>
      <c r="C746"/>
      <c r="D746"/>
      <c r="E746"/>
      <c r="F746"/>
    </row>
    <row r="747" spans="2:6">
      <c r="B747"/>
      <c r="C747"/>
      <c r="D747"/>
      <c r="E747"/>
      <c r="F747"/>
    </row>
    <row r="748" spans="2:6">
      <c r="B748"/>
      <c r="C748"/>
      <c r="D748"/>
      <c r="E748"/>
      <c r="F748"/>
    </row>
    <row r="749" spans="2:6">
      <c r="B749"/>
      <c r="C749"/>
      <c r="D749"/>
      <c r="E749"/>
      <c r="F749"/>
    </row>
    <row r="750" spans="2:6">
      <c r="B750"/>
      <c r="C750"/>
      <c r="D750"/>
      <c r="E750"/>
      <c r="F750"/>
    </row>
    <row r="751" spans="2:6">
      <c r="B751"/>
      <c r="C751"/>
      <c r="D751"/>
      <c r="E751"/>
      <c r="F751"/>
    </row>
    <row r="752" spans="2:6">
      <c r="B752"/>
      <c r="C752"/>
      <c r="D752"/>
      <c r="E752"/>
      <c r="F752"/>
    </row>
    <row r="753" spans="2:6">
      <c r="B753"/>
      <c r="C753"/>
      <c r="D753"/>
      <c r="E753"/>
      <c r="F753"/>
    </row>
    <row r="754" spans="2:6">
      <c r="B754"/>
      <c r="C754"/>
      <c r="D754"/>
      <c r="E754"/>
      <c r="F754"/>
    </row>
    <row r="755" spans="2:6">
      <c r="B755"/>
      <c r="C755"/>
      <c r="D755"/>
      <c r="E755"/>
      <c r="F755"/>
    </row>
    <row r="756" spans="2:6">
      <c r="B756"/>
      <c r="C756"/>
      <c r="D756"/>
      <c r="E756"/>
      <c r="F756"/>
    </row>
    <row r="757" spans="2:6">
      <c r="B757"/>
      <c r="C757"/>
      <c r="D757"/>
      <c r="E757"/>
      <c r="F757"/>
    </row>
    <row r="758" spans="2:6">
      <c r="B758"/>
      <c r="C758"/>
      <c r="D758"/>
      <c r="E758"/>
      <c r="F758"/>
    </row>
    <row r="759" spans="2:6">
      <c r="B759"/>
      <c r="C759"/>
      <c r="D759"/>
      <c r="E759"/>
      <c r="F759"/>
    </row>
    <row r="760" spans="2:6">
      <c r="B760"/>
      <c r="C760"/>
      <c r="D760"/>
      <c r="E760"/>
      <c r="F760"/>
    </row>
    <row r="761" spans="2:6">
      <c r="B761"/>
      <c r="C761"/>
      <c r="D761"/>
      <c r="E761"/>
      <c r="F761"/>
    </row>
    <row r="762" spans="2:6">
      <c r="B762"/>
      <c r="C762"/>
      <c r="D762"/>
      <c r="E762"/>
      <c r="F762"/>
    </row>
    <row r="763" spans="2:6">
      <c r="B763"/>
      <c r="C763"/>
      <c r="D763"/>
      <c r="E763"/>
      <c r="F763"/>
    </row>
    <row r="764" spans="2:6">
      <c r="B764"/>
      <c r="C764"/>
      <c r="D764"/>
      <c r="E764"/>
      <c r="F764"/>
    </row>
    <row r="765" spans="2:6">
      <c r="B765"/>
      <c r="C765"/>
      <c r="D765"/>
      <c r="E765"/>
      <c r="F765"/>
    </row>
    <row r="766" spans="2:6">
      <c r="B766"/>
      <c r="C766"/>
      <c r="D766"/>
      <c r="E766"/>
      <c r="F766"/>
    </row>
    <row r="767" spans="2:6">
      <c r="B767"/>
      <c r="C767"/>
      <c r="D767"/>
      <c r="E767"/>
      <c r="F767"/>
    </row>
    <row r="768" spans="2:6">
      <c r="B768"/>
      <c r="C768"/>
      <c r="D768"/>
      <c r="E768"/>
      <c r="F768"/>
    </row>
    <row r="769" spans="2:6">
      <c r="B769"/>
      <c r="C769"/>
      <c r="D769"/>
      <c r="E769"/>
      <c r="F769"/>
    </row>
    <row r="770" spans="2:6">
      <c r="B770"/>
      <c r="C770"/>
      <c r="D770"/>
      <c r="E770"/>
      <c r="F770"/>
    </row>
    <row r="771" spans="2:6">
      <c r="B771"/>
      <c r="C771"/>
      <c r="D771"/>
      <c r="E771"/>
      <c r="F771"/>
    </row>
    <row r="772" spans="2:6">
      <c r="B772"/>
      <c r="C772"/>
      <c r="D772"/>
      <c r="E772"/>
      <c r="F772"/>
    </row>
    <row r="773" spans="2:6">
      <c r="B773"/>
      <c r="C773"/>
      <c r="D773"/>
      <c r="E773"/>
      <c r="F773"/>
    </row>
    <row r="774" spans="2:6">
      <c r="B774"/>
      <c r="C774"/>
      <c r="D774"/>
      <c r="E774"/>
      <c r="F774"/>
    </row>
    <row r="775" spans="2:6">
      <c r="B775"/>
      <c r="C775"/>
      <c r="D775"/>
      <c r="E775"/>
      <c r="F775"/>
    </row>
    <row r="776" spans="2:6">
      <c r="B776"/>
      <c r="C776"/>
      <c r="D776"/>
      <c r="E776"/>
      <c r="F776"/>
    </row>
    <row r="777" spans="2:6">
      <c r="B777"/>
      <c r="C777"/>
      <c r="D777"/>
      <c r="E777"/>
      <c r="F777"/>
    </row>
    <row r="778" spans="2:6">
      <c r="B778"/>
      <c r="C778"/>
      <c r="D778"/>
      <c r="E778"/>
      <c r="F778"/>
    </row>
    <row r="779" spans="2:6">
      <c r="B779"/>
      <c r="C779"/>
      <c r="D779"/>
      <c r="E779"/>
      <c r="F779"/>
    </row>
    <row r="780" spans="2:6">
      <c r="B780"/>
      <c r="C780"/>
      <c r="D780"/>
      <c r="E780"/>
      <c r="F780"/>
    </row>
    <row r="781" spans="2:6">
      <c r="B781"/>
      <c r="C781"/>
      <c r="D781"/>
      <c r="E781"/>
      <c r="F781"/>
    </row>
    <row r="782" spans="2:6">
      <c r="B782"/>
      <c r="C782"/>
      <c r="D782"/>
      <c r="E782"/>
      <c r="F782"/>
    </row>
    <row r="783" spans="2:6">
      <c r="B783"/>
      <c r="C783"/>
      <c r="D783"/>
      <c r="E783"/>
      <c r="F783"/>
    </row>
    <row r="784" spans="2:6">
      <c r="B784"/>
      <c r="C784"/>
      <c r="D784"/>
      <c r="E784"/>
      <c r="F784"/>
    </row>
    <row r="785" spans="2:6">
      <c r="B785"/>
      <c r="C785"/>
      <c r="D785"/>
      <c r="E785"/>
      <c r="F785"/>
    </row>
    <row r="786" spans="2:6">
      <c r="B786"/>
      <c r="C786"/>
      <c r="D786"/>
      <c r="E786"/>
      <c r="F786"/>
    </row>
    <row r="787" spans="2:6">
      <c r="B787"/>
      <c r="C787"/>
      <c r="D787"/>
      <c r="E787"/>
      <c r="F787"/>
    </row>
    <row r="788" spans="2:6">
      <c r="B788"/>
      <c r="C788"/>
      <c r="D788"/>
      <c r="E788"/>
      <c r="F788"/>
    </row>
    <row r="789" spans="2:6">
      <c r="B789"/>
      <c r="C789"/>
      <c r="D789"/>
      <c r="E789"/>
      <c r="F789"/>
    </row>
    <row r="790" spans="2:6">
      <c r="B790"/>
      <c r="C790"/>
      <c r="D790"/>
      <c r="E790"/>
      <c r="F790"/>
    </row>
    <row r="791" spans="2:6">
      <c r="B791"/>
      <c r="C791"/>
      <c r="D791"/>
      <c r="E791"/>
      <c r="F791"/>
    </row>
    <row r="792" spans="2:6">
      <c r="B792"/>
      <c r="C792"/>
      <c r="D792"/>
      <c r="E792"/>
      <c r="F792"/>
    </row>
    <row r="793" spans="2:6">
      <c r="B793"/>
      <c r="C793"/>
      <c r="D793"/>
      <c r="E793"/>
      <c r="F793"/>
    </row>
    <row r="794" spans="2:6">
      <c r="B794"/>
      <c r="C794"/>
      <c r="D794"/>
      <c r="E794"/>
      <c r="F794"/>
    </row>
    <row r="795" spans="2:6">
      <c r="B795"/>
      <c r="C795"/>
      <c r="D795"/>
      <c r="E795"/>
      <c r="F795"/>
    </row>
    <row r="796" spans="2:6">
      <c r="B796"/>
      <c r="C796"/>
      <c r="D796"/>
      <c r="E796"/>
      <c r="F796"/>
    </row>
    <row r="797" spans="2:6">
      <c r="B797"/>
      <c r="C797"/>
      <c r="D797"/>
      <c r="E797"/>
      <c r="F797"/>
    </row>
    <row r="798" spans="2:6">
      <c r="B798"/>
      <c r="C798"/>
      <c r="D798"/>
      <c r="E798"/>
      <c r="F798"/>
    </row>
    <row r="799" spans="2:6">
      <c r="B799"/>
      <c r="C799"/>
      <c r="D799"/>
      <c r="E799"/>
      <c r="F799"/>
    </row>
    <row r="800" spans="2:6">
      <c r="B800"/>
      <c r="C800"/>
      <c r="D800"/>
      <c r="E800"/>
      <c r="F800"/>
    </row>
    <row r="801" spans="2:6">
      <c r="B801"/>
      <c r="C801"/>
      <c r="D801"/>
      <c r="E801"/>
      <c r="F801"/>
    </row>
    <row r="802" spans="2:6">
      <c r="B802"/>
      <c r="C802"/>
      <c r="D802"/>
      <c r="E802"/>
      <c r="F802"/>
    </row>
    <row r="803" spans="2:6">
      <c r="B803"/>
      <c r="C803"/>
      <c r="D803"/>
      <c r="E803"/>
      <c r="F803"/>
    </row>
    <row r="804" spans="2:6">
      <c r="B804"/>
      <c r="C804"/>
      <c r="D804"/>
      <c r="E804"/>
      <c r="F804"/>
    </row>
    <row r="805" spans="2:6">
      <c r="B805"/>
      <c r="C805"/>
      <c r="D805"/>
      <c r="E805"/>
      <c r="F805"/>
    </row>
    <row r="806" spans="2:6">
      <c r="B806"/>
      <c r="C806"/>
      <c r="D806"/>
      <c r="E806"/>
      <c r="F806"/>
    </row>
    <row r="807" spans="2:6">
      <c r="B807"/>
      <c r="C807"/>
      <c r="D807"/>
      <c r="E807"/>
      <c r="F807"/>
    </row>
    <row r="808" spans="2:6">
      <c r="B808"/>
      <c r="C808"/>
      <c r="D808"/>
      <c r="E808"/>
      <c r="F808"/>
    </row>
    <row r="809" spans="2:6">
      <c r="B809"/>
      <c r="C809"/>
      <c r="D809"/>
      <c r="E809"/>
      <c r="F809"/>
    </row>
    <row r="810" spans="2:6">
      <c r="B810"/>
      <c r="C810"/>
      <c r="D810"/>
      <c r="E810"/>
      <c r="F810"/>
    </row>
    <row r="811" spans="2:6">
      <c r="B811"/>
      <c r="C811"/>
      <c r="D811"/>
      <c r="E811"/>
      <c r="F811"/>
    </row>
    <row r="812" spans="2:6">
      <c r="B812"/>
      <c r="C812"/>
      <c r="D812"/>
      <c r="E812"/>
      <c r="F812"/>
    </row>
    <row r="813" spans="2:6">
      <c r="B813"/>
      <c r="C813"/>
      <c r="D813"/>
      <c r="E813"/>
      <c r="F813"/>
    </row>
    <row r="814" spans="2:6">
      <c r="B814"/>
      <c r="C814"/>
      <c r="D814"/>
      <c r="E814"/>
      <c r="F814"/>
    </row>
    <row r="815" spans="2:6">
      <c r="B815"/>
      <c r="C815"/>
      <c r="D815"/>
      <c r="E815"/>
      <c r="F815"/>
    </row>
    <row r="816" spans="2:6">
      <c r="B816"/>
      <c r="C816"/>
      <c r="D816"/>
      <c r="E816"/>
      <c r="F816"/>
    </row>
    <row r="817" spans="2:6">
      <c r="B817"/>
      <c r="C817"/>
      <c r="D817"/>
      <c r="E817"/>
      <c r="F817"/>
    </row>
    <row r="818" spans="2:6">
      <c r="B818"/>
      <c r="C818"/>
      <c r="D818"/>
      <c r="E818"/>
      <c r="F818"/>
    </row>
    <row r="819" spans="2:6">
      <c r="B819"/>
      <c r="C819"/>
      <c r="D819"/>
      <c r="E819"/>
      <c r="F819"/>
    </row>
    <row r="820" spans="2:6">
      <c r="B820"/>
      <c r="C820"/>
      <c r="D820"/>
      <c r="E820"/>
      <c r="F820"/>
    </row>
    <row r="821" spans="2:6">
      <c r="B821"/>
      <c r="C821"/>
      <c r="D821"/>
      <c r="E821"/>
      <c r="F821"/>
    </row>
    <row r="822" spans="2:6">
      <c r="B822"/>
      <c r="C822"/>
      <c r="D822"/>
      <c r="E822"/>
      <c r="F822"/>
    </row>
    <row r="823" spans="2:6">
      <c r="B823"/>
      <c r="C823"/>
      <c r="D823"/>
      <c r="E823"/>
      <c r="F823"/>
    </row>
    <row r="824" spans="2:6">
      <c r="B824"/>
      <c r="C824"/>
      <c r="D824"/>
      <c r="E824"/>
      <c r="F824"/>
    </row>
    <row r="825" spans="2:6">
      <c r="B825"/>
      <c r="C825"/>
      <c r="D825"/>
      <c r="E825"/>
      <c r="F825"/>
    </row>
    <row r="826" spans="2:6">
      <c r="B826"/>
      <c r="C826"/>
      <c r="D826"/>
      <c r="E826"/>
      <c r="F826"/>
    </row>
    <row r="827" spans="2:6">
      <c r="B827"/>
      <c r="C827"/>
      <c r="D827"/>
      <c r="E827"/>
      <c r="F827"/>
    </row>
    <row r="828" spans="2:6">
      <c r="B828"/>
      <c r="C828"/>
      <c r="D828"/>
      <c r="E828"/>
      <c r="F828"/>
    </row>
    <row r="829" spans="2:6">
      <c r="B829"/>
      <c r="C829"/>
      <c r="D829"/>
      <c r="E829"/>
      <c r="F829"/>
    </row>
    <row r="830" spans="2:6">
      <c r="B830"/>
      <c r="C830"/>
      <c r="D830"/>
      <c r="E830"/>
      <c r="F830"/>
    </row>
    <row r="831" spans="2:6">
      <c r="B831"/>
      <c r="C831"/>
      <c r="D831"/>
      <c r="E831"/>
      <c r="F831"/>
    </row>
    <row r="832" spans="2:6">
      <c r="B832"/>
      <c r="C832"/>
      <c r="D832"/>
      <c r="E832"/>
      <c r="F832"/>
    </row>
    <row r="833" spans="2:6">
      <c r="B833"/>
      <c r="C833"/>
      <c r="D833"/>
      <c r="E833"/>
      <c r="F833"/>
    </row>
    <row r="834" spans="2:6">
      <c r="B834"/>
      <c r="C834"/>
      <c r="D834"/>
      <c r="E834"/>
      <c r="F834"/>
    </row>
    <row r="835" spans="2:6">
      <c r="B835"/>
      <c r="C835"/>
      <c r="D835"/>
      <c r="E835"/>
      <c r="F835"/>
    </row>
    <row r="836" spans="2:6">
      <c r="B836"/>
      <c r="C836"/>
      <c r="D836"/>
      <c r="E836"/>
      <c r="F836"/>
    </row>
    <row r="837" spans="2:6">
      <c r="B837"/>
      <c r="C837"/>
      <c r="D837"/>
      <c r="E837"/>
      <c r="F837"/>
    </row>
    <row r="838" spans="2:6">
      <c r="B838"/>
      <c r="C838"/>
      <c r="D838"/>
      <c r="E838"/>
      <c r="F838"/>
    </row>
    <row r="839" spans="2:6">
      <c r="B839"/>
      <c r="C839"/>
      <c r="D839"/>
      <c r="E839"/>
      <c r="F839"/>
    </row>
    <row r="840" spans="2:6">
      <c r="B840"/>
      <c r="C840"/>
      <c r="D840"/>
      <c r="E840"/>
      <c r="F840"/>
    </row>
    <row r="841" spans="2:6">
      <c r="B841"/>
      <c r="C841"/>
      <c r="D841"/>
      <c r="E841"/>
      <c r="F841"/>
    </row>
    <row r="842" spans="2:6">
      <c r="B842"/>
      <c r="C842"/>
      <c r="D842"/>
      <c r="E842"/>
      <c r="F842"/>
    </row>
    <row r="843" spans="2:6">
      <c r="B843"/>
      <c r="C843"/>
      <c r="D843"/>
      <c r="E843"/>
      <c r="F843"/>
    </row>
    <row r="844" spans="2:6">
      <c r="B844"/>
      <c r="C844"/>
      <c r="D844"/>
      <c r="E844"/>
      <c r="F844"/>
    </row>
    <row r="845" spans="2:6">
      <c r="B845"/>
      <c r="C845"/>
      <c r="D845"/>
      <c r="E845"/>
      <c r="F845"/>
    </row>
    <row r="846" spans="2:6">
      <c r="B846"/>
      <c r="C846"/>
      <c r="D846"/>
      <c r="E846"/>
      <c r="F846"/>
    </row>
    <row r="847" spans="2:6">
      <c r="B847"/>
      <c r="C847"/>
      <c r="D847"/>
      <c r="E847"/>
      <c r="F847"/>
    </row>
    <row r="848" spans="2:6">
      <c r="B848"/>
      <c r="C848"/>
      <c r="D848"/>
      <c r="E848"/>
      <c r="F848"/>
    </row>
    <row r="849" spans="2:6">
      <c r="B849"/>
      <c r="C849"/>
      <c r="D849"/>
      <c r="E849"/>
      <c r="F849"/>
    </row>
    <row r="850" spans="2:6">
      <c r="B850"/>
      <c r="C850"/>
      <c r="D850"/>
      <c r="E850"/>
      <c r="F850"/>
    </row>
    <row r="851" spans="2:6">
      <c r="B851"/>
      <c r="C851"/>
      <c r="D851"/>
      <c r="E851"/>
      <c r="F851"/>
    </row>
    <row r="852" spans="2:6">
      <c r="B852"/>
      <c r="C852"/>
      <c r="D852"/>
      <c r="E852"/>
      <c r="F852"/>
    </row>
    <row r="853" spans="2:6">
      <c r="B853"/>
      <c r="C853"/>
      <c r="D853"/>
      <c r="E853"/>
      <c r="F853"/>
    </row>
    <row r="854" spans="2:6">
      <c r="B854"/>
      <c r="C854"/>
      <c r="D854"/>
      <c r="E854"/>
      <c r="F854"/>
    </row>
    <row r="855" spans="2:6">
      <c r="B855"/>
      <c r="C855"/>
      <c r="D855"/>
      <c r="E855"/>
      <c r="F855"/>
    </row>
    <row r="856" spans="2:6">
      <c r="B856"/>
      <c r="C856"/>
      <c r="D856"/>
      <c r="E856"/>
      <c r="F856"/>
    </row>
    <row r="857" spans="2:6">
      <c r="B857"/>
      <c r="C857"/>
      <c r="D857"/>
      <c r="E857"/>
      <c r="F857"/>
    </row>
    <row r="858" spans="2:6">
      <c r="B858"/>
      <c r="C858"/>
      <c r="D858"/>
      <c r="E858"/>
      <c r="F858"/>
    </row>
    <row r="859" spans="2:6">
      <c r="B859"/>
      <c r="C859"/>
      <c r="D859"/>
      <c r="E859"/>
      <c r="F859"/>
    </row>
    <row r="860" spans="2:6">
      <c r="B860"/>
      <c r="C860"/>
      <c r="D860"/>
      <c r="E860"/>
      <c r="F860"/>
    </row>
    <row r="861" spans="2:6">
      <c r="B861"/>
      <c r="C861"/>
      <c r="D861"/>
      <c r="E861"/>
      <c r="F861"/>
    </row>
    <row r="862" spans="2:6">
      <c r="B862"/>
      <c r="C862"/>
      <c r="D862"/>
      <c r="E862"/>
      <c r="F862"/>
    </row>
    <row r="863" spans="2:6">
      <c r="B863"/>
      <c r="C863"/>
      <c r="D863"/>
      <c r="E863"/>
      <c r="F863"/>
    </row>
    <row r="864" spans="2:6">
      <c r="B864"/>
      <c r="C864"/>
      <c r="D864"/>
      <c r="E864"/>
      <c r="F864"/>
    </row>
    <row r="865" spans="2:6">
      <c r="B865"/>
      <c r="C865"/>
      <c r="D865"/>
      <c r="E865"/>
      <c r="F865"/>
    </row>
    <row r="866" spans="2:6">
      <c r="B866"/>
      <c r="C866"/>
      <c r="D866"/>
      <c r="E866"/>
      <c r="F866"/>
    </row>
    <row r="867" spans="2:6">
      <c r="B867"/>
      <c r="C867"/>
      <c r="D867"/>
      <c r="E867"/>
      <c r="F867"/>
    </row>
    <row r="868" spans="2:6">
      <c r="B868"/>
      <c r="C868"/>
      <c r="D868"/>
      <c r="E868"/>
      <c r="F868"/>
    </row>
    <row r="869" spans="2:6">
      <c r="B869"/>
      <c r="C869"/>
      <c r="D869"/>
      <c r="E869"/>
      <c r="F869"/>
    </row>
    <row r="870" spans="2:6">
      <c r="B870"/>
      <c r="C870"/>
      <c r="D870"/>
      <c r="E870"/>
      <c r="F870"/>
    </row>
    <row r="871" spans="2:6">
      <c r="B871"/>
      <c r="C871"/>
      <c r="D871"/>
      <c r="E871"/>
      <c r="F871"/>
    </row>
    <row r="872" spans="2:6">
      <c r="B872"/>
      <c r="C872"/>
      <c r="D872"/>
      <c r="E872"/>
      <c r="F872"/>
    </row>
    <row r="873" spans="2:6">
      <c r="B873"/>
      <c r="C873"/>
      <c r="D873"/>
      <c r="E873"/>
      <c r="F873"/>
    </row>
    <row r="874" spans="2:6">
      <c r="B874"/>
      <c r="C874"/>
      <c r="D874"/>
      <c r="E874"/>
      <c r="F874"/>
    </row>
    <row r="875" spans="2:6">
      <c r="B875"/>
      <c r="C875"/>
      <c r="D875"/>
      <c r="E875"/>
      <c r="F875"/>
    </row>
    <row r="876" spans="2:6">
      <c r="B876"/>
      <c r="C876"/>
      <c r="D876"/>
      <c r="E876"/>
      <c r="F876"/>
    </row>
    <row r="877" spans="2:6">
      <c r="B877"/>
      <c r="C877"/>
      <c r="D877"/>
      <c r="E877"/>
      <c r="F877"/>
    </row>
    <row r="878" spans="2:6">
      <c r="B878"/>
      <c r="C878"/>
      <c r="D878"/>
      <c r="E878"/>
      <c r="F878"/>
    </row>
    <row r="879" spans="2:6">
      <c r="B879"/>
      <c r="C879"/>
      <c r="D879"/>
      <c r="E879"/>
      <c r="F879"/>
    </row>
    <row r="880" spans="2:6">
      <c r="B880"/>
      <c r="C880"/>
      <c r="D880"/>
      <c r="E880"/>
      <c r="F880"/>
    </row>
    <row r="881" spans="2:6">
      <c r="B881"/>
      <c r="C881"/>
      <c r="D881"/>
      <c r="E881"/>
      <c r="F881"/>
    </row>
    <row r="882" spans="2:6">
      <c r="B882"/>
      <c r="C882"/>
      <c r="D882"/>
      <c r="E882"/>
      <c r="F882"/>
    </row>
    <row r="883" spans="2:6">
      <c r="B883"/>
      <c r="C883"/>
      <c r="D883"/>
      <c r="E883"/>
      <c r="F883"/>
    </row>
    <row r="884" spans="2:6">
      <c r="B884"/>
      <c r="C884"/>
      <c r="D884"/>
      <c r="E884"/>
      <c r="F884"/>
    </row>
    <row r="885" spans="2:6">
      <c r="B885"/>
      <c r="C885"/>
      <c r="D885"/>
      <c r="E885"/>
      <c r="F885"/>
    </row>
    <row r="886" spans="2:6">
      <c r="B886"/>
      <c r="C886"/>
      <c r="D886"/>
      <c r="E886"/>
      <c r="F886"/>
    </row>
    <row r="887" spans="2:6">
      <c r="B887"/>
      <c r="C887"/>
      <c r="D887"/>
      <c r="E887"/>
      <c r="F887"/>
    </row>
    <row r="888" spans="2:6">
      <c r="B888"/>
      <c r="C888"/>
      <c r="D888"/>
      <c r="E888"/>
      <c r="F888"/>
    </row>
    <row r="889" spans="2:6">
      <c r="B889"/>
      <c r="C889"/>
      <c r="D889"/>
      <c r="E889"/>
      <c r="F889"/>
    </row>
    <row r="890" spans="2:6">
      <c r="B890"/>
      <c r="C890"/>
      <c r="D890"/>
      <c r="E890"/>
      <c r="F890"/>
    </row>
    <row r="891" spans="2:6">
      <c r="B891"/>
      <c r="C891"/>
      <c r="D891"/>
      <c r="E891"/>
      <c r="F891"/>
    </row>
    <row r="892" spans="2:6">
      <c r="B892"/>
      <c r="C892"/>
      <c r="D892"/>
      <c r="E892"/>
      <c r="F892"/>
    </row>
    <row r="893" spans="2:6">
      <c r="B893"/>
      <c r="C893"/>
      <c r="D893"/>
      <c r="E893"/>
      <c r="F893"/>
    </row>
    <row r="894" spans="2:6">
      <c r="B894"/>
      <c r="C894"/>
      <c r="D894"/>
      <c r="E894"/>
      <c r="F894"/>
    </row>
    <row r="895" spans="2:6">
      <c r="B895"/>
      <c r="C895"/>
      <c r="D895"/>
      <c r="E895"/>
      <c r="F895"/>
    </row>
    <row r="896" spans="2:6">
      <c r="B896"/>
      <c r="C896"/>
      <c r="D896"/>
      <c r="E896"/>
      <c r="F896"/>
    </row>
    <row r="897" spans="2:6">
      <c r="B897"/>
      <c r="C897"/>
      <c r="D897"/>
      <c r="E897"/>
      <c r="F897"/>
    </row>
    <row r="898" spans="2:6">
      <c r="B898"/>
      <c r="C898"/>
      <c r="D898"/>
      <c r="E898"/>
      <c r="F898"/>
    </row>
    <row r="899" spans="2:6">
      <c r="B899"/>
      <c r="C899"/>
      <c r="D899"/>
      <c r="E899"/>
      <c r="F899"/>
    </row>
    <row r="900" spans="2:6">
      <c r="B900"/>
      <c r="C900"/>
      <c r="D900"/>
      <c r="E900"/>
      <c r="F900"/>
    </row>
    <row r="901" spans="2:6">
      <c r="B901"/>
      <c r="C901"/>
      <c r="D901"/>
      <c r="E901"/>
      <c r="F901"/>
    </row>
    <row r="902" spans="2:6">
      <c r="B902"/>
      <c r="C902"/>
      <c r="D902"/>
      <c r="E902"/>
      <c r="F902"/>
    </row>
    <row r="903" spans="2:6">
      <c r="B903"/>
      <c r="C903"/>
      <c r="D903"/>
      <c r="E903"/>
      <c r="F903"/>
    </row>
    <row r="904" spans="2:6">
      <c r="B904"/>
      <c r="C904"/>
      <c r="D904"/>
      <c r="E904"/>
      <c r="F904"/>
    </row>
    <row r="905" spans="2:6">
      <c r="B905"/>
      <c r="C905"/>
      <c r="D905"/>
      <c r="E905"/>
      <c r="F905"/>
    </row>
    <row r="906" spans="2:6">
      <c r="B906"/>
      <c r="C906"/>
      <c r="D906"/>
      <c r="E906"/>
      <c r="F906"/>
    </row>
    <row r="907" spans="2:6">
      <c r="B907"/>
      <c r="C907"/>
      <c r="D907"/>
      <c r="E907"/>
      <c r="F907"/>
    </row>
    <row r="908" spans="2:6">
      <c r="B908"/>
      <c r="C908"/>
      <c r="D908"/>
      <c r="E908"/>
      <c r="F908"/>
    </row>
    <row r="909" spans="2:6">
      <c r="B909"/>
      <c r="C909"/>
      <c r="D909"/>
      <c r="E909"/>
      <c r="F909"/>
    </row>
    <row r="910" spans="2:6">
      <c r="B910"/>
      <c r="C910"/>
      <c r="D910"/>
      <c r="E910"/>
      <c r="F910"/>
    </row>
    <row r="911" spans="2:6">
      <c r="B911"/>
      <c r="C911"/>
      <c r="D911"/>
      <c r="E911"/>
      <c r="F911"/>
    </row>
    <row r="912" spans="2:6">
      <c r="B912"/>
      <c r="C912"/>
      <c r="D912"/>
      <c r="E912"/>
      <c r="F912"/>
    </row>
    <row r="913" spans="2:6">
      <c r="B913"/>
      <c r="C913"/>
      <c r="D913"/>
      <c r="E913"/>
      <c r="F913"/>
    </row>
    <row r="914" spans="2:6">
      <c r="B914"/>
      <c r="C914"/>
      <c r="D914"/>
      <c r="E914"/>
      <c r="F914"/>
    </row>
    <row r="915" spans="2:6">
      <c r="B915"/>
      <c r="C915"/>
      <c r="D915"/>
      <c r="E915"/>
      <c r="F915"/>
    </row>
    <row r="916" spans="2:6">
      <c r="B916"/>
      <c r="C916"/>
      <c r="D916"/>
      <c r="E916"/>
      <c r="F916"/>
    </row>
    <row r="917" spans="2:6">
      <c r="B917"/>
      <c r="C917"/>
      <c r="D917"/>
      <c r="E917"/>
      <c r="F917"/>
    </row>
    <row r="918" spans="2:6">
      <c r="B918"/>
      <c r="C918"/>
      <c r="D918"/>
      <c r="E918"/>
      <c r="F918"/>
    </row>
    <row r="919" spans="2:6">
      <c r="B919"/>
      <c r="C919"/>
      <c r="D919"/>
      <c r="E919"/>
      <c r="F919"/>
    </row>
    <row r="920" spans="2:6">
      <c r="B920"/>
      <c r="C920"/>
      <c r="D920"/>
      <c r="E920"/>
      <c r="F920"/>
    </row>
    <row r="921" spans="2:6">
      <c r="B921"/>
      <c r="C921"/>
      <c r="D921"/>
      <c r="E921"/>
      <c r="F921"/>
    </row>
    <row r="922" spans="2:6">
      <c r="B922"/>
      <c r="C922"/>
      <c r="D922"/>
      <c r="E922"/>
      <c r="F922"/>
    </row>
    <row r="923" spans="2:6">
      <c r="B923"/>
      <c r="C923"/>
      <c r="D923"/>
      <c r="E923"/>
      <c r="F923"/>
    </row>
    <row r="924" spans="2:6">
      <c r="B924"/>
      <c r="C924"/>
      <c r="D924"/>
      <c r="E924"/>
      <c r="F924"/>
    </row>
    <row r="925" spans="2:6">
      <c r="B925"/>
      <c r="C925"/>
      <c r="D925"/>
      <c r="E925"/>
      <c r="F925"/>
    </row>
    <row r="926" spans="2:6">
      <c r="B926"/>
      <c r="C926"/>
      <c r="D926"/>
      <c r="E926"/>
      <c r="F926"/>
    </row>
    <row r="927" spans="2:6">
      <c r="B927"/>
      <c r="C927"/>
      <c r="D927"/>
      <c r="E927"/>
      <c r="F927"/>
    </row>
    <row r="928" spans="2:6">
      <c r="B928"/>
      <c r="C928"/>
      <c r="D928"/>
      <c r="E928"/>
      <c r="F928"/>
    </row>
    <row r="929" spans="2:6">
      <c r="B929"/>
      <c r="C929"/>
      <c r="D929"/>
      <c r="E929"/>
      <c r="F929"/>
    </row>
    <row r="930" spans="2:6">
      <c r="B930"/>
      <c r="C930"/>
      <c r="D930"/>
      <c r="E930"/>
      <c r="F930"/>
    </row>
    <row r="931" spans="2:6">
      <c r="B931"/>
      <c r="C931"/>
      <c r="D931"/>
      <c r="E931"/>
      <c r="F931"/>
    </row>
    <row r="932" spans="2:6">
      <c r="B932"/>
      <c r="C932"/>
      <c r="D932"/>
      <c r="E932"/>
      <c r="F932"/>
    </row>
    <row r="933" spans="2:6">
      <c r="B933"/>
      <c r="C933"/>
      <c r="D933"/>
      <c r="E933"/>
      <c r="F933"/>
    </row>
    <row r="934" spans="2:6">
      <c r="B934"/>
      <c r="C934"/>
      <c r="D934"/>
      <c r="E934"/>
      <c r="F934"/>
    </row>
    <row r="935" spans="2:6">
      <c r="B935"/>
      <c r="C935"/>
      <c r="D935"/>
      <c r="E935"/>
      <c r="F935"/>
    </row>
    <row r="936" spans="2:6">
      <c r="B936"/>
      <c r="C936"/>
      <c r="D936"/>
      <c r="E936"/>
      <c r="F936"/>
    </row>
    <row r="937" spans="2:6">
      <c r="B937"/>
      <c r="C937"/>
      <c r="D937"/>
      <c r="E937"/>
      <c r="F937"/>
    </row>
    <row r="938" spans="2:6">
      <c r="B938"/>
      <c r="C938"/>
      <c r="D938"/>
      <c r="E938"/>
      <c r="F938"/>
    </row>
    <row r="939" spans="2:6">
      <c r="B939"/>
      <c r="C939"/>
      <c r="D939"/>
      <c r="E939"/>
      <c r="F939"/>
    </row>
    <row r="940" spans="2:6">
      <c r="B940"/>
      <c r="C940"/>
      <c r="D940"/>
      <c r="E940"/>
      <c r="F940"/>
    </row>
    <row r="941" spans="2:6">
      <c r="B941"/>
      <c r="C941"/>
      <c r="D941"/>
      <c r="E941"/>
      <c r="F941"/>
    </row>
    <row r="942" spans="2:6">
      <c r="B942"/>
      <c r="C942"/>
      <c r="D942"/>
      <c r="E942"/>
      <c r="F942"/>
    </row>
    <row r="943" spans="2:6">
      <c r="B943"/>
      <c r="C943"/>
      <c r="D943"/>
      <c r="E943"/>
      <c r="F943"/>
    </row>
    <row r="944" spans="2:6">
      <c r="B944"/>
      <c r="C944"/>
      <c r="D944"/>
      <c r="E944"/>
      <c r="F944"/>
    </row>
    <row r="945" spans="2:6">
      <c r="B945"/>
      <c r="C945"/>
      <c r="D945"/>
      <c r="E945"/>
      <c r="F945"/>
    </row>
    <row r="946" spans="2:6">
      <c r="B946"/>
      <c r="C946"/>
      <c r="D946"/>
      <c r="E946"/>
      <c r="F946"/>
    </row>
    <row r="947" spans="2:6">
      <c r="B947"/>
      <c r="C947"/>
      <c r="D947"/>
      <c r="E947"/>
      <c r="F947"/>
    </row>
    <row r="948" spans="2:6">
      <c r="B948"/>
      <c r="C948"/>
      <c r="D948"/>
      <c r="E948"/>
      <c r="F948"/>
    </row>
    <row r="949" spans="2:6">
      <c r="B949"/>
      <c r="C949"/>
      <c r="D949"/>
      <c r="E949"/>
      <c r="F949"/>
    </row>
    <row r="950" spans="2:6">
      <c r="B950"/>
      <c r="C950"/>
      <c r="D950"/>
      <c r="E950"/>
      <c r="F950"/>
    </row>
    <row r="951" spans="2:6">
      <c r="B951"/>
      <c r="C951"/>
      <c r="D951"/>
      <c r="E951"/>
      <c r="F951"/>
    </row>
    <row r="952" spans="2:6">
      <c r="B952"/>
      <c r="C952"/>
      <c r="D952"/>
      <c r="E952"/>
      <c r="F952"/>
    </row>
    <row r="953" spans="2:6">
      <c r="B953"/>
      <c r="C953"/>
      <c r="D953"/>
      <c r="E953"/>
      <c r="F953"/>
    </row>
    <row r="954" spans="2:6">
      <c r="B954"/>
      <c r="C954"/>
      <c r="D954"/>
      <c r="E954"/>
      <c r="F954"/>
    </row>
    <row r="955" spans="2:6">
      <c r="B955"/>
      <c r="C955"/>
      <c r="D955"/>
      <c r="E955"/>
      <c r="F955"/>
    </row>
    <row r="956" spans="2:6">
      <c r="B956"/>
      <c r="C956"/>
      <c r="D956"/>
      <c r="E956"/>
      <c r="F956"/>
    </row>
    <row r="957" spans="2:6">
      <c r="B957"/>
      <c r="C957"/>
      <c r="D957"/>
      <c r="E957"/>
      <c r="F957"/>
    </row>
    <row r="958" spans="2:6">
      <c r="B958"/>
      <c r="C958"/>
      <c r="D958"/>
      <c r="E958"/>
      <c r="F958"/>
    </row>
    <row r="959" spans="2:6">
      <c r="B959"/>
      <c r="C959"/>
      <c r="D959"/>
      <c r="E959"/>
      <c r="F959"/>
    </row>
    <row r="960" spans="2:6">
      <c r="B960"/>
      <c r="C960"/>
      <c r="D960"/>
      <c r="E960"/>
      <c r="F960"/>
    </row>
    <row r="961" spans="2:6">
      <c r="B961"/>
      <c r="C961"/>
      <c r="D961"/>
      <c r="E961"/>
      <c r="F961"/>
    </row>
    <row r="962" spans="2:6">
      <c r="B962"/>
      <c r="C962"/>
      <c r="D962"/>
      <c r="E962"/>
      <c r="F962"/>
    </row>
    <row r="963" spans="2:6">
      <c r="B963"/>
      <c r="C963"/>
      <c r="D963"/>
      <c r="E963"/>
      <c r="F963"/>
    </row>
    <row r="964" spans="2:6">
      <c r="B964"/>
      <c r="C964"/>
      <c r="D964"/>
      <c r="E964"/>
      <c r="F964"/>
    </row>
    <row r="965" spans="2:6">
      <c r="B965"/>
      <c r="C965"/>
      <c r="D965"/>
      <c r="E965"/>
      <c r="F965"/>
    </row>
    <row r="966" spans="2:6">
      <c r="B966"/>
      <c r="C966"/>
      <c r="D966"/>
      <c r="E966"/>
      <c r="F966"/>
    </row>
    <row r="967" spans="2:6">
      <c r="B967"/>
      <c r="C967"/>
      <c r="D967"/>
      <c r="E967"/>
      <c r="F967"/>
    </row>
    <row r="968" spans="2:6">
      <c r="B968"/>
      <c r="C968"/>
      <c r="D968"/>
      <c r="E968"/>
      <c r="F968"/>
    </row>
    <row r="969" spans="2:6">
      <c r="B969"/>
      <c r="C969"/>
      <c r="D969"/>
      <c r="E969"/>
      <c r="F969"/>
    </row>
    <row r="970" spans="2:6">
      <c r="B970"/>
      <c r="C970"/>
      <c r="D970"/>
      <c r="E970"/>
      <c r="F970"/>
    </row>
    <row r="971" spans="2:6">
      <c r="B971"/>
      <c r="C971"/>
      <c r="D971"/>
      <c r="E971"/>
      <c r="F971"/>
    </row>
    <row r="972" spans="2:6">
      <c r="B972"/>
      <c r="C972"/>
      <c r="D972"/>
      <c r="E972"/>
      <c r="F972"/>
    </row>
    <row r="973" spans="2:6">
      <c r="B973"/>
      <c r="C973"/>
      <c r="D973"/>
      <c r="E973"/>
      <c r="F973"/>
    </row>
    <row r="974" spans="2:6">
      <c r="B974"/>
      <c r="C974"/>
      <c r="D974"/>
      <c r="E974"/>
      <c r="F974"/>
    </row>
    <row r="975" spans="2:6">
      <c r="B975"/>
      <c r="C975"/>
      <c r="D975"/>
      <c r="E975"/>
      <c r="F975"/>
    </row>
    <row r="976" spans="2:6">
      <c r="B976"/>
      <c r="C976"/>
      <c r="D976"/>
      <c r="E976"/>
      <c r="F976"/>
    </row>
    <row r="977" spans="2:6">
      <c r="B977"/>
      <c r="C977"/>
      <c r="D977"/>
      <c r="E977"/>
      <c r="F977"/>
    </row>
    <row r="978" spans="2:6">
      <c r="B978"/>
      <c r="C978"/>
      <c r="D978"/>
      <c r="E978"/>
      <c r="F978"/>
    </row>
    <row r="979" spans="2:6">
      <c r="B979"/>
      <c r="C979"/>
      <c r="D979"/>
      <c r="E979"/>
      <c r="F979"/>
    </row>
    <row r="980" spans="2:6">
      <c r="B980"/>
      <c r="C980"/>
      <c r="D980"/>
      <c r="E980"/>
      <c r="F980"/>
    </row>
    <row r="981" spans="2:6">
      <c r="B981"/>
      <c r="C981"/>
      <c r="D981"/>
      <c r="E981"/>
      <c r="F981"/>
    </row>
    <row r="982" spans="2:6">
      <c r="B982"/>
      <c r="C982"/>
      <c r="D982"/>
      <c r="E982"/>
      <c r="F982"/>
    </row>
    <row r="983" spans="2:6">
      <c r="B983"/>
      <c r="C983"/>
      <c r="D983"/>
      <c r="E983"/>
      <c r="F983"/>
    </row>
    <row r="984" spans="2:6">
      <c r="B984"/>
      <c r="C984"/>
      <c r="D984"/>
      <c r="E984"/>
      <c r="F984"/>
    </row>
    <row r="985" spans="2:6">
      <c r="B985"/>
      <c r="C985"/>
      <c r="D985"/>
      <c r="E985"/>
      <c r="F985"/>
    </row>
    <row r="986" spans="2:6">
      <c r="B986"/>
      <c r="C986"/>
      <c r="D986"/>
      <c r="E986"/>
      <c r="F986"/>
    </row>
    <row r="987" spans="2:6">
      <c r="B987"/>
      <c r="C987"/>
      <c r="D987"/>
      <c r="E987"/>
      <c r="F987"/>
    </row>
    <row r="988" spans="2:6">
      <c r="B988"/>
      <c r="C988"/>
      <c r="D988"/>
      <c r="E988"/>
      <c r="F988"/>
    </row>
    <row r="989" spans="2:6">
      <c r="B989"/>
      <c r="C989"/>
      <c r="D989"/>
      <c r="E989"/>
      <c r="F989"/>
    </row>
    <row r="990" spans="2:6">
      <c r="B990"/>
      <c r="C990"/>
      <c r="D990"/>
      <c r="E990"/>
      <c r="F990"/>
    </row>
    <row r="991" spans="2:6">
      <c r="B991"/>
      <c r="C991"/>
      <c r="D991"/>
      <c r="E991"/>
      <c r="F991"/>
    </row>
    <row r="992" spans="2:6">
      <c r="B992"/>
      <c r="C992"/>
      <c r="D992"/>
      <c r="E992"/>
      <c r="F992"/>
    </row>
    <row r="993" spans="2:6">
      <c r="B993"/>
      <c r="C993"/>
      <c r="D993"/>
      <c r="E993"/>
      <c r="F993"/>
    </row>
    <row r="994" spans="2:6">
      <c r="B994"/>
      <c r="C994"/>
      <c r="D994"/>
      <c r="E994"/>
      <c r="F994"/>
    </row>
    <row r="995" spans="2:6">
      <c r="B995"/>
      <c r="C995"/>
      <c r="D995"/>
      <c r="E995"/>
      <c r="F995"/>
    </row>
    <row r="996" spans="2:6">
      <c r="B996"/>
      <c r="C996"/>
      <c r="D996"/>
      <c r="E996"/>
      <c r="F996"/>
    </row>
    <row r="997" spans="2:6">
      <c r="B997"/>
      <c r="C997"/>
      <c r="D997"/>
      <c r="E997"/>
      <c r="F997"/>
    </row>
    <row r="998" spans="2:6">
      <c r="B998"/>
      <c r="C998"/>
      <c r="D998"/>
      <c r="E998"/>
      <c r="F998"/>
    </row>
    <row r="999" spans="2:6">
      <c r="B999"/>
      <c r="C999"/>
      <c r="D999"/>
      <c r="E999"/>
      <c r="F999"/>
    </row>
    <row r="1000" spans="2:6">
      <c r="B1000"/>
      <c r="C1000"/>
      <c r="D1000"/>
      <c r="E1000"/>
      <c r="F1000"/>
    </row>
    <row r="1001" spans="2:6">
      <c r="B1001"/>
      <c r="C1001"/>
      <c r="D1001"/>
      <c r="E1001"/>
      <c r="F1001"/>
    </row>
    <row r="1002" spans="2:6">
      <c r="B1002"/>
      <c r="C1002"/>
      <c r="D1002"/>
      <c r="E1002"/>
      <c r="F1002"/>
    </row>
    <row r="1003" spans="2:6">
      <c r="B1003"/>
      <c r="C1003"/>
      <c r="D1003"/>
      <c r="E1003"/>
      <c r="F1003"/>
    </row>
    <row r="1004" spans="2:6">
      <c r="B1004"/>
      <c r="C1004"/>
      <c r="D1004"/>
      <c r="E1004"/>
      <c r="F1004"/>
    </row>
    <row r="1005" spans="2:6">
      <c r="B1005"/>
      <c r="C1005"/>
      <c r="D1005"/>
      <c r="E1005"/>
      <c r="F1005"/>
    </row>
    <row r="1006" spans="2:6">
      <c r="B1006"/>
      <c r="C1006"/>
      <c r="D1006"/>
      <c r="E1006"/>
      <c r="F1006"/>
    </row>
    <row r="1007" spans="2:6">
      <c r="B1007"/>
      <c r="C1007"/>
      <c r="D1007"/>
      <c r="E1007"/>
      <c r="F1007"/>
    </row>
    <row r="1008" spans="2:6">
      <c r="B1008"/>
      <c r="C1008"/>
      <c r="D1008"/>
      <c r="E1008"/>
      <c r="F1008"/>
    </row>
    <row r="1009" spans="2:6">
      <c r="B1009"/>
      <c r="C1009"/>
      <c r="D1009"/>
      <c r="E1009"/>
      <c r="F1009"/>
    </row>
    <row r="1010" spans="2:6">
      <c r="B1010"/>
      <c r="C1010"/>
      <c r="D1010"/>
      <c r="E1010"/>
      <c r="F1010"/>
    </row>
    <row r="1011" spans="2:6">
      <c r="B1011"/>
      <c r="C1011"/>
      <c r="D1011"/>
      <c r="E1011"/>
      <c r="F1011"/>
    </row>
    <row r="1012" spans="2:6">
      <c r="B1012"/>
      <c r="C1012"/>
      <c r="D1012"/>
      <c r="E1012"/>
      <c r="F1012"/>
    </row>
    <row r="1013" spans="2:6">
      <c r="B1013"/>
      <c r="C1013"/>
      <c r="D1013"/>
      <c r="E1013"/>
      <c r="F1013"/>
    </row>
    <row r="1014" spans="2:6">
      <c r="B1014"/>
      <c r="C1014"/>
      <c r="D1014"/>
      <c r="E1014"/>
      <c r="F1014"/>
    </row>
    <row r="1015" spans="2:6">
      <c r="B1015"/>
      <c r="C1015"/>
      <c r="D1015"/>
      <c r="E1015"/>
      <c r="F1015"/>
    </row>
    <row r="1016" spans="2:6">
      <c r="B1016"/>
      <c r="C1016"/>
      <c r="D1016"/>
      <c r="E1016"/>
      <c r="F1016"/>
    </row>
    <row r="1017" spans="2:6">
      <c r="B1017"/>
      <c r="C1017"/>
      <c r="D1017"/>
      <c r="E1017"/>
      <c r="F1017"/>
    </row>
    <row r="1018" spans="2:6">
      <c r="B1018"/>
      <c r="C1018"/>
      <c r="D1018"/>
      <c r="E1018"/>
      <c r="F1018"/>
    </row>
    <row r="1019" spans="2:6">
      <c r="B1019"/>
      <c r="C1019"/>
      <c r="D1019"/>
      <c r="E1019"/>
      <c r="F1019"/>
    </row>
    <row r="1020" spans="2:6">
      <c r="B1020"/>
      <c r="C1020"/>
      <c r="D1020"/>
      <c r="E1020"/>
      <c r="F1020"/>
    </row>
    <row r="1021" spans="2:6">
      <c r="B1021"/>
      <c r="C1021"/>
      <c r="D1021"/>
      <c r="E1021"/>
      <c r="F1021"/>
    </row>
    <row r="1022" spans="2:6">
      <c r="B1022"/>
      <c r="C1022"/>
      <c r="D1022"/>
      <c r="E1022"/>
      <c r="F1022"/>
    </row>
    <row r="1023" spans="2:6">
      <c r="B1023"/>
      <c r="C1023"/>
      <c r="D1023"/>
      <c r="E1023"/>
      <c r="F1023"/>
    </row>
    <row r="1024" spans="2:6">
      <c r="B1024"/>
      <c r="C1024"/>
      <c r="D1024"/>
      <c r="E1024"/>
      <c r="F1024"/>
    </row>
    <row r="1025" spans="2:6">
      <c r="B1025"/>
      <c r="C1025"/>
      <c r="D1025"/>
      <c r="E1025"/>
      <c r="F1025"/>
    </row>
    <row r="1026" spans="2:6">
      <c r="B1026"/>
      <c r="C1026"/>
      <c r="D1026"/>
      <c r="E1026"/>
      <c r="F1026"/>
    </row>
    <row r="1027" spans="2:6">
      <c r="B1027"/>
      <c r="C1027"/>
      <c r="D1027"/>
      <c r="E1027"/>
      <c r="F1027"/>
    </row>
    <row r="1028" spans="2:6">
      <c r="B1028"/>
      <c r="C1028"/>
      <c r="D1028"/>
      <c r="E1028"/>
      <c r="F1028"/>
    </row>
    <row r="1029" spans="2:6">
      <c r="B1029"/>
      <c r="C1029"/>
      <c r="D1029"/>
      <c r="E1029"/>
      <c r="F1029"/>
    </row>
    <row r="1030" spans="2:6">
      <c r="B1030"/>
      <c r="C1030"/>
      <c r="D1030"/>
      <c r="E1030"/>
      <c r="F1030"/>
    </row>
    <row r="1031" spans="2:6">
      <c r="B1031"/>
      <c r="C1031"/>
      <c r="D1031"/>
      <c r="E1031"/>
      <c r="F1031"/>
    </row>
    <row r="1032" spans="2:6">
      <c r="B1032"/>
      <c r="C1032"/>
      <c r="D1032"/>
      <c r="E1032"/>
      <c r="F1032"/>
    </row>
    <row r="1033" spans="2:6">
      <c r="B1033"/>
      <c r="C1033"/>
      <c r="D1033"/>
      <c r="E1033"/>
      <c r="F1033"/>
    </row>
    <row r="1034" spans="2:6">
      <c r="B1034"/>
      <c r="C1034"/>
      <c r="D1034"/>
      <c r="E1034"/>
      <c r="F1034"/>
    </row>
    <row r="1035" spans="2:6">
      <c r="B1035"/>
      <c r="C1035"/>
      <c r="D1035"/>
      <c r="E1035"/>
      <c r="F1035"/>
    </row>
    <row r="1036" spans="2:6">
      <c r="B1036"/>
      <c r="C1036"/>
      <c r="D1036"/>
      <c r="E1036"/>
      <c r="F1036"/>
    </row>
    <row r="1037" spans="2:6">
      <c r="B1037"/>
      <c r="C1037"/>
      <c r="D1037"/>
      <c r="E1037"/>
      <c r="F1037"/>
    </row>
    <row r="1038" spans="2:6">
      <c r="B1038"/>
      <c r="C1038"/>
      <c r="D1038"/>
      <c r="E1038"/>
      <c r="F1038"/>
    </row>
    <row r="1039" spans="2:6">
      <c r="B1039"/>
      <c r="C1039"/>
      <c r="D1039"/>
      <c r="E1039"/>
      <c r="F1039"/>
    </row>
    <row r="1040" spans="2:6">
      <c r="B1040"/>
      <c r="C1040"/>
      <c r="D1040"/>
      <c r="E1040"/>
      <c r="F1040"/>
    </row>
    <row r="1041" spans="2:6">
      <c r="B1041"/>
      <c r="C1041"/>
      <c r="D1041"/>
      <c r="E1041"/>
      <c r="F1041"/>
    </row>
    <row r="1042" spans="2:6">
      <c r="B1042"/>
      <c r="C1042"/>
      <c r="D1042"/>
      <c r="E1042"/>
      <c r="F1042"/>
    </row>
    <row r="1043" spans="2:6">
      <c r="B1043"/>
      <c r="C1043"/>
      <c r="D1043"/>
      <c r="E1043"/>
      <c r="F1043"/>
    </row>
    <row r="1044" spans="2:6">
      <c r="B1044"/>
      <c r="C1044"/>
      <c r="D1044"/>
      <c r="E1044"/>
      <c r="F1044"/>
    </row>
    <row r="1045" spans="2:6">
      <c r="B1045"/>
      <c r="C1045"/>
      <c r="D1045"/>
      <c r="E1045"/>
      <c r="F1045"/>
    </row>
    <row r="1046" spans="2:6">
      <c r="B1046"/>
      <c r="C1046"/>
      <c r="D1046"/>
      <c r="E1046"/>
      <c r="F1046"/>
    </row>
    <row r="1047" spans="2:6">
      <c r="B1047"/>
      <c r="C1047"/>
      <c r="D1047"/>
      <c r="E1047"/>
      <c r="F1047"/>
    </row>
    <row r="1048" spans="2:6">
      <c r="B1048"/>
      <c r="C1048"/>
      <c r="D1048"/>
      <c r="E1048"/>
      <c r="F1048"/>
    </row>
    <row r="1049" spans="2:6">
      <c r="B1049"/>
      <c r="C1049"/>
      <c r="D1049"/>
      <c r="E1049"/>
      <c r="F1049"/>
    </row>
    <row r="1050" spans="2:6">
      <c r="B1050"/>
      <c r="C1050"/>
      <c r="D1050"/>
      <c r="E1050"/>
      <c r="F1050"/>
    </row>
    <row r="1051" spans="2:6">
      <c r="B1051"/>
      <c r="C1051"/>
      <c r="D1051"/>
      <c r="E1051"/>
      <c r="F1051"/>
    </row>
    <row r="1052" spans="2:6">
      <c r="B1052"/>
      <c r="C1052"/>
      <c r="D1052"/>
      <c r="E1052"/>
      <c r="F1052"/>
    </row>
    <row r="1053" spans="2:6">
      <c r="B1053"/>
      <c r="C1053"/>
      <c r="D1053"/>
      <c r="E1053"/>
      <c r="F1053"/>
    </row>
    <row r="1054" spans="2:6">
      <c r="B1054"/>
      <c r="C1054"/>
      <c r="D1054"/>
      <c r="E1054"/>
      <c r="F1054"/>
    </row>
    <row r="1055" spans="2:6">
      <c r="B1055"/>
      <c r="C1055"/>
      <c r="D1055"/>
      <c r="E1055"/>
      <c r="F1055"/>
    </row>
    <row r="1056" spans="2:6">
      <c r="B1056"/>
      <c r="C1056"/>
      <c r="D1056"/>
      <c r="E1056"/>
      <c r="F1056"/>
    </row>
    <row r="1057" spans="2:6">
      <c r="B1057"/>
      <c r="C1057"/>
      <c r="D1057"/>
      <c r="E1057"/>
      <c r="F1057"/>
    </row>
    <row r="1058" spans="2:6">
      <c r="B1058"/>
      <c r="C1058"/>
      <c r="D1058"/>
      <c r="E1058"/>
      <c r="F1058"/>
    </row>
    <row r="1059" spans="2:6">
      <c r="B1059"/>
      <c r="C1059"/>
      <c r="D1059"/>
      <c r="E1059"/>
      <c r="F1059"/>
    </row>
    <row r="1060" spans="2:6">
      <c r="B1060"/>
      <c r="C1060"/>
      <c r="D1060"/>
      <c r="E1060"/>
      <c r="F1060"/>
    </row>
    <row r="1061" spans="2:6">
      <c r="B1061"/>
      <c r="C1061"/>
      <c r="D1061"/>
      <c r="E1061"/>
      <c r="F1061"/>
    </row>
    <row r="1062" spans="2:6">
      <c r="B1062"/>
      <c r="C1062"/>
      <c r="D1062"/>
      <c r="E1062"/>
      <c r="F1062"/>
    </row>
    <row r="1063" spans="2:6">
      <c r="B1063"/>
      <c r="C1063"/>
      <c r="D1063"/>
      <c r="E1063"/>
      <c r="F1063"/>
    </row>
    <row r="1064" spans="2:6">
      <c r="B1064"/>
      <c r="C1064"/>
      <c r="D1064"/>
      <c r="E1064"/>
      <c r="F1064"/>
    </row>
    <row r="1065" spans="2:6">
      <c r="B1065"/>
      <c r="C1065"/>
      <c r="D1065"/>
      <c r="E1065"/>
      <c r="F1065"/>
    </row>
    <row r="1066" spans="2:6">
      <c r="B1066"/>
      <c r="C1066"/>
      <c r="D1066"/>
      <c r="E1066"/>
      <c r="F1066"/>
    </row>
    <row r="1067" spans="2:6">
      <c r="B1067"/>
      <c r="C1067"/>
      <c r="D1067"/>
      <c r="E1067"/>
      <c r="F1067"/>
    </row>
    <row r="1068" spans="2:6">
      <c r="B1068"/>
      <c r="C1068"/>
      <c r="D1068"/>
      <c r="E1068"/>
      <c r="F1068"/>
    </row>
    <row r="1069" spans="2:6">
      <c r="B1069"/>
      <c r="C1069"/>
      <c r="D1069"/>
      <c r="E1069"/>
      <c r="F1069"/>
    </row>
    <row r="1070" spans="2:6">
      <c r="B1070"/>
      <c r="C1070"/>
      <c r="D1070"/>
      <c r="E1070"/>
      <c r="F1070"/>
    </row>
    <row r="1071" spans="2:6">
      <c r="B1071"/>
      <c r="C1071"/>
      <c r="D1071"/>
      <c r="E1071"/>
      <c r="F1071"/>
    </row>
    <row r="1072" spans="2:6">
      <c r="B1072"/>
      <c r="C1072"/>
      <c r="D1072"/>
      <c r="E1072"/>
      <c r="F1072"/>
    </row>
    <row r="1073" spans="2:6">
      <c r="B1073"/>
      <c r="C1073"/>
      <c r="D1073"/>
      <c r="E1073"/>
      <c r="F1073"/>
    </row>
    <row r="1074" spans="2:6">
      <c r="B1074"/>
      <c r="C1074"/>
      <c r="D1074"/>
      <c r="E1074"/>
      <c r="F1074"/>
    </row>
    <row r="1075" spans="2:6">
      <c r="B1075"/>
      <c r="C1075"/>
      <c r="D1075"/>
      <c r="E1075"/>
      <c r="F1075"/>
    </row>
    <row r="1076" spans="2:6">
      <c r="B1076"/>
      <c r="C1076"/>
      <c r="D1076"/>
      <c r="E1076"/>
      <c r="F1076"/>
    </row>
    <row r="1077" spans="2:6">
      <c r="B1077"/>
      <c r="C1077"/>
      <c r="D1077"/>
      <c r="E1077"/>
      <c r="F1077"/>
    </row>
    <row r="1078" spans="2:6">
      <c r="B1078"/>
      <c r="C1078"/>
      <c r="D1078"/>
      <c r="E1078"/>
      <c r="F1078"/>
    </row>
    <row r="1079" spans="2:6">
      <c r="B1079"/>
      <c r="C1079"/>
      <c r="D1079"/>
      <c r="E1079"/>
      <c r="F1079"/>
    </row>
    <row r="1080" spans="2:6">
      <c r="B1080"/>
      <c r="C1080"/>
      <c r="D1080"/>
      <c r="E1080"/>
      <c r="F1080"/>
    </row>
    <row r="1081" spans="2:6">
      <c r="B1081"/>
      <c r="C1081"/>
      <c r="D1081"/>
      <c r="E1081"/>
      <c r="F1081"/>
    </row>
    <row r="1082" spans="2:6">
      <c r="B1082"/>
      <c r="C1082"/>
      <c r="D1082"/>
      <c r="E1082"/>
      <c r="F1082"/>
    </row>
    <row r="1083" spans="2:6">
      <c r="B1083"/>
      <c r="C1083"/>
      <c r="D1083"/>
      <c r="E1083"/>
      <c r="F1083"/>
    </row>
    <row r="1084" spans="2:6">
      <c r="B1084"/>
      <c r="C1084"/>
      <c r="D1084"/>
      <c r="E1084"/>
      <c r="F1084"/>
    </row>
    <row r="1085" spans="2:6">
      <c r="B1085"/>
      <c r="C1085"/>
      <c r="D1085"/>
      <c r="E1085"/>
      <c r="F1085"/>
    </row>
    <row r="1086" spans="2:6">
      <c r="B1086"/>
      <c r="C1086"/>
      <c r="D1086"/>
      <c r="E1086"/>
      <c r="F1086"/>
    </row>
    <row r="1087" spans="2:6">
      <c r="B1087"/>
      <c r="C1087"/>
      <c r="D1087"/>
      <c r="E1087"/>
      <c r="F1087"/>
    </row>
    <row r="1088" spans="2:6">
      <c r="B1088"/>
      <c r="C1088"/>
      <c r="D1088"/>
      <c r="E1088"/>
      <c r="F1088"/>
    </row>
    <row r="1089" spans="2:6">
      <c r="B1089"/>
      <c r="C1089"/>
      <c r="D1089"/>
      <c r="E1089"/>
      <c r="F1089"/>
    </row>
    <row r="1090" spans="2:6">
      <c r="B1090"/>
      <c r="C1090"/>
      <c r="D1090"/>
      <c r="E1090"/>
      <c r="F1090"/>
    </row>
    <row r="1091" spans="2:6">
      <c r="B1091"/>
      <c r="C1091"/>
      <c r="D1091"/>
      <c r="E1091"/>
      <c r="F1091"/>
    </row>
    <row r="1092" spans="2:6">
      <c r="B1092"/>
      <c r="C1092"/>
      <c r="D1092"/>
      <c r="E1092"/>
      <c r="F1092"/>
    </row>
    <row r="1093" spans="2:6">
      <c r="B1093"/>
      <c r="C1093"/>
      <c r="D1093"/>
      <c r="E1093"/>
      <c r="F1093"/>
    </row>
    <row r="1094" spans="2:6">
      <c r="B1094"/>
      <c r="C1094"/>
      <c r="D1094"/>
      <c r="E1094"/>
      <c r="F1094"/>
    </row>
    <row r="1095" spans="2:6">
      <c r="B1095"/>
      <c r="C1095"/>
      <c r="D1095"/>
      <c r="E1095"/>
      <c r="F1095"/>
    </row>
    <row r="1096" spans="2:6">
      <c r="B1096"/>
      <c r="C1096"/>
      <c r="D1096"/>
      <c r="E1096"/>
      <c r="F1096"/>
    </row>
    <row r="1097" spans="2:6">
      <c r="B1097"/>
      <c r="C1097"/>
      <c r="D1097"/>
      <c r="E1097"/>
      <c r="F1097"/>
    </row>
    <row r="1098" spans="2:6">
      <c r="B1098"/>
      <c r="C1098"/>
      <c r="D1098"/>
      <c r="E1098"/>
      <c r="F1098"/>
    </row>
    <row r="1099" spans="2:6">
      <c r="B1099"/>
      <c r="C1099"/>
      <c r="D1099"/>
      <c r="E1099"/>
      <c r="F1099"/>
    </row>
    <row r="1100" spans="2:6">
      <c r="B1100"/>
      <c r="C1100"/>
      <c r="D1100"/>
      <c r="E1100"/>
      <c r="F1100"/>
    </row>
    <row r="1101" spans="2:6">
      <c r="B1101"/>
      <c r="C1101"/>
      <c r="D1101"/>
      <c r="E1101"/>
      <c r="F1101"/>
    </row>
    <row r="1102" spans="2:6">
      <c r="B1102"/>
      <c r="C1102"/>
      <c r="D1102"/>
      <c r="E1102"/>
      <c r="F1102"/>
    </row>
    <row r="1103" spans="2:6">
      <c r="B1103"/>
      <c r="C1103"/>
      <c r="D1103"/>
      <c r="E1103"/>
      <c r="F1103"/>
    </row>
    <row r="1104" spans="2:6">
      <c r="B1104"/>
      <c r="C1104"/>
      <c r="D1104"/>
      <c r="E1104"/>
      <c r="F1104"/>
    </row>
    <row r="1105" spans="2:6">
      <c r="B1105"/>
      <c r="C1105"/>
      <c r="D1105"/>
      <c r="E1105"/>
      <c r="F1105"/>
    </row>
    <row r="1106" spans="2:6">
      <c r="B1106"/>
      <c r="C1106"/>
      <c r="D1106"/>
      <c r="E1106"/>
      <c r="F1106"/>
    </row>
    <row r="1107" spans="2:6">
      <c r="B1107"/>
      <c r="C1107"/>
      <c r="D1107"/>
      <c r="E1107"/>
      <c r="F1107"/>
    </row>
    <row r="1108" spans="2:6">
      <c r="B1108"/>
      <c r="C1108"/>
      <c r="D1108"/>
      <c r="E1108"/>
      <c r="F1108"/>
    </row>
    <row r="1109" spans="2:6">
      <c r="B1109"/>
      <c r="C1109"/>
      <c r="D1109"/>
      <c r="E1109"/>
      <c r="F1109"/>
    </row>
    <row r="1110" spans="2:6">
      <c r="B1110"/>
      <c r="C1110"/>
      <c r="D1110"/>
      <c r="E1110"/>
      <c r="F1110"/>
    </row>
    <row r="1111" spans="2:6">
      <c r="B1111"/>
      <c r="C1111"/>
      <c r="D1111"/>
      <c r="E1111"/>
      <c r="F1111"/>
    </row>
    <row r="1112" spans="2:6">
      <c r="B1112"/>
      <c r="C1112"/>
      <c r="D1112"/>
      <c r="E1112"/>
      <c r="F1112"/>
    </row>
    <row r="1113" spans="2:6">
      <c r="B1113"/>
      <c r="C1113"/>
      <c r="D1113"/>
      <c r="E1113"/>
      <c r="F1113"/>
    </row>
    <row r="1114" spans="2:6">
      <c r="B1114"/>
      <c r="C1114"/>
      <c r="D1114"/>
      <c r="E1114"/>
      <c r="F1114"/>
    </row>
    <row r="1115" spans="2:6">
      <c r="B1115"/>
      <c r="C1115"/>
      <c r="D1115"/>
      <c r="E1115"/>
      <c r="F1115"/>
    </row>
    <row r="1116" spans="2:6">
      <c r="B1116"/>
      <c r="C1116"/>
      <c r="D1116"/>
      <c r="E1116"/>
      <c r="F1116"/>
    </row>
    <row r="1117" spans="2:6">
      <c r="B1117"/>
      <c r="C1117"/>
      <c r="D1117"/>
      <c r="E1117"/>
      <c r="F1117"/>
    </row>
    <row r="1118" spans="2:6">
      <c r="B1118"/>
      <c r="C1118"/>
      <c r="D1118"/>
      <c r="E1118"/>
      <c r="F1118"/>
    </row>
    <row r="1119" spans="2:6">
      <c r="B1119"/>
      <c r="C1119"/>
      <c r="D1119"/>
      <c r="E1119"/>
      <c r="F1119"/>
    </row>
    <row r="1120" spans="2:6">
      <c r="B1120"/>
      <c r="C1120"/>
      <c r="D1120"/>
      <c r="E1120"/>
      <c r="F1120"/>
    </row>
    <row r="1121" spans="2:6">
      <c r="B1121"/>
      <c r="C1121"/>
      <c r="D1121"/>
      <c r="E1121"/>
      <c r="F1121"/>
    </row>
    <row r="1122" spans="2:6">
      <c r="B1122"/>
      <c r="C1122"/>
      <c r="D1122"/>
      <c r="E1122"/>
      <c r="F1122"/>
    </row>
    <row r="1123" spans="2:6">
      <c r="B1123"/>
      <c r="C1123"/>
      <c r="D1123"/>
      <c r="E1123"/>
      <c r="F1123"/>
    </row>
    <row r="1124" spans="2:6">
      <c r="B1124"/>
      <c r="C1124"/>
      <c r="D1124"/>
      <c r="E1124"/>
      <c r="F1124"/>
    </row>
    <row r="1125" spans="2:6">
      <c r="B1125"/>
      <c r="C1125"/>
      <c r="D1125"/>
      <c r="E1125"/>
      <c r="F1125"/>
    </row>
    <row r="1126" spans="2:6">
      <c r="B1126"/>
      <c r="C1126"/>
      <c r="D1126"/>
      <c r="E1126"/>
      <c r="F1126"/>
    </row>
    <row r="1127" spans="2:6">
      <c r="B1127"/>
      <c r="C1127"/>
      <c r="D1127"/>
      <c r="E1127"/>
      <c r="F1127"/>
    </row>
    <row r="1128" spans="2:6">
      <c r="B1128"/>
      <c r="C1128"/>
      <c r="D1128"/>
      <c r="E1128"/>
      <c r="F1128"/>
    </row>
    <row r="1129" spans="2:6">
      <c r="B1129"/>
      <c r="C1129"/>
      <c r="D1129"/>
      <c r="E1129"/>
      <c r="F1129"/>
    </row>
    <row r="1130" spans="2:6">
      <c r="B1130"/>
      <c r="C1130"/>
      <c r="D1130"/>
      <c r="E1130"/>
      <c r="F1130"/>
    </row>
    <row r="1131" spans="2:6">
      <c r="B1131"/>
      <c r="C1131"/>
      <c r="D1131"/>
      <c r="E1131"/>
      <c r="F1131"/>
    </row>
    <row r="1132" spans="2:6">
      <c r="B1132"/>
      <c r="C1132"/>
      <c r="D1132"/>
      <c r="E1132"/>
      <c r="F1132"/>
    </row>
    <row r="1133" spans="2:6">
      <c r="B1133"/>
      <c r="C1133"/>
      <c r="D1133"/>
      <c r="E1133"/>
      <c r="F1133"/>
    </row>
    <row r="1134" spans="2:6">
      <c r="B1134"/>
      <c r="C1134"/>
      <c r="D1134"/>
      <c r="E1134"/>
      <c r="F1134"/>
    </row>
    <row r="1135" spans="2:6">
      <c r="B1135"/>
      <c r="C1135"/>
      <c r="D1135"/>
      <c r="E1135"/>
      <c r="F1135"/>
    </row>
    <row r="1136" spans="2:6">
      <c r="B1136"/>
      <c r="C1136"/>
      <c r="D1136"/>
      <c r="E1136"/>
      <c r="F1136"/>
    </row>
    <row r="1137" spans="2:6">
      <c r="B1137"/>
      <c r="C1137"/>
      <c r="D1137"/>
      <c r="E1137"/>
      <c r="F1137"/>
    </row>
    <row r="1138" spans="2:6">
      <c r="B1138"/>
      <c r="C1138"/>
      <c r="D1138"/>
      <c r="E1138"/>
      <c r="F1138"/>
    </row>
    <row r="1139" spans="2:6">
      <c r="B1139"/>
      <c r="C1139"/>
      <c r="D1139"/>
      <c r="E1139"/>
      <c r="F1139"/>
    </row>
    <row r="1140" spans="2:6">
      <c r="B1140"/>
      <c r="C1140"/>
      <c r="D1140"/>
      <c r="E1140"/>
      <c r="F1140"/>
    </row>
    <row r="1141" spans="2:6">
      <c r="B1141"/>
      <c r="C1141"/>
      <c r="D1141"/>
      <c r="E1141"/>
      <c r="F1141"/>
    </row>
    <row r="1142" spans="2:6">
      <c r="B1142"/>
      <c r="C1142"/>
      <c r="D1142"/>
      <c r="E1142"/>
      <c r="F1142"/>
    </row>
    <row r="1143" spans="2:6">
      <c r="B1143"/>
      <c r="C1143"/>
      <c r="D1143"/>
      <c r="E1143"/>
      <c r="F1143"/>
    </row>
    <row r="1144" spans="2:6">
      <c r="B1144"/>
      <c r="C1144"/>
      <c r="D1144"/>
      <c r="E1144"/>
      <c r="F1144"/>
    </row>
    <row r="1145" spans="2:6">
      <c r="B1145"/>
      <c r="C1145"/>
      <c r="D1145"/>
      <c r="E1145"/>
      <c r="F1145"/>
    </row>
    <row r="1146" spans="2:6">
      <c r="B1146"/>
      <c r="C1146"/>
      <c r="D1146"/>
      <c r="E1146"/>
      <c r="F1146"/>
    </row>
    <row r="1147" spans="2:6">
      <c r="B1147"/>
      <c r="C1147"/>
      <c r="D1147"/>
      <c r="E1147"/>
      <c r="F1147"/>
    </row>
    <row r="1148" spans="2:6">
      <c r="B1148"/>
      <c r="C1148"/>
      <c r="D1148"/>
      <c r="E1148"/>
      <c r="F1148"/>
    </row>
    <row r="1149" spans="2:6">
      <c r="B1149"/>
      <c r="C1149"/>
      <c r="D1149"/>
      <c r="E1149"/>
      <c r="F1149"/>
    </row>
    <row r="1150" spans="2:6">
      <c r="B1150"/>
      <c r="C1150"/>
      <c r="D1150"/>
      <c r="E1150"/>
      <c r="F1150"/>
    </row>
    <row r="1151" spans="2:6">
      <c r="B1151"/>
      <c r="C1151"/>
      <c r="D1151"/>
      <c r="E1151"/>
      <c r="F1151"/>
    </row>
    <row r="1152" spans="2:6">
      <c r="B1152"/>
      <c r="C1152"/>
      <c r="D1152"/>
      <c r="E1152"/>
      <c r="F1152"/>
    </row>
    <row r="1153" spans="2:6">
      <c r="B1153"/>
      <c r="C1153"/>
      <c r="D1153"/>
      <c r="E1153"/>
      <c r="F1153"/>
    </row>
    <row r="1154" spans="2:6">
      <c r="B1154"/>
      <c r="C1154"/>
      <c r="D1154"/>
      <c r="E1154"/>
      <c r="F1154"/>
    </row>
    <row r="1155" spans="2:6">
      <c r="B1155"/>
      <c r="C1155"/>
      <c r="D1155"/>
      <c r="E1155"/>
      <c r="F1155"/>
    </row>
    <row r="1156" spans="2:6">
      <c r="B1156"/>
      <c r="C1156"/>
      <c r="D1156"/>
      <c r="E1156"/>
      <c r="F1156"/>
    </row>
    <row r="1157" spans="2:6">
      <c r="B1157"/>
      <c r="C1157"/>
      <c r="D1157"/>
      <c r="E1157"/>
      <c r="F1157"/>
    </row>
    <row r="1158" spans="2:6">
      <c r="B1158"/>
      <c r="C1158"/>
      <c r="D1158"/>
      <c r="E1158"/>
      <c r="F1158"/>
    </row>
    <row r="1159" spans="2:6">
      <c r="B1159"/>
      <c r="C1159"/>
      <c r="D1159"/>
      <c r="E1159"/>
      <c r="F1159"/>
    </row>
    <row r="1160" spans="2:6">
      <c r="B1160"/>
      <c r="C1160"/>
      <c r="D1160"/>
      <c r="E1160"/>
      <c r="F1160"/>
    </row>
    <row r="1161" spans="2:6">
      <c r="B1161"/>
      <c r="C1161"/>
      <c r="D1161"/>
      <c r="E1161"/>
      <c r="F1161"/>
    </row>
    <row r="1162" spans="2:6">
      <c r="B1162"/>
      <c r="C1162"/>
      <c r="D1162"/>
      <c r="E1162"/>
      <c r="F1162"/>
    </row>
    <row r="1163" spans="2:6">
      <c r="B1163"/>
      <c r="C1163"/>
      <c r="D1163"/>
      <c r="E1163"/>
      <c r="F1163"/>
    </row>
    <row r="1164" spans="2:6">
      <c r="B1164"/>
      <c r="C1164"/>
      <c r="D1164"/>
      <c r="E1164"/>
      <c r="F1164"/>
    </row>
    <row r="1165" spans="2:6">
      <c r="B1165"/>
      <c r="C1165"/>
      <c r="D1165"/>
      <c r="E1165"/>
      <c r="F1165"/>
    </row>
    <row r="1166" spans="2:6">
      <c r="B1166"/>
      <c r="C1166"/>
      <c r="D1166"/>
      <c r="E1166"/>
      <c r="F1166"/>
    </row>
    <row r="1167" spans="2:6">
      <c r="B1167"/>
      <c r="C1167"/>
      <c r="D1167"/>
      <c r="E1167"/>
      <c r="F1167"/>
    </row>
    <row r="1168" spans="2:6">
      <c r="B1168"/>
      <c r="C1168"/>
      <c r="D1168"/>
      <c r="E1168"/>
      <c r="F1168"/>
    </row>
    <row r="1169" spans="2:6">
      <c r="B1169"/>
      <c r="C1169"/>
      <c r="D1169"/>
      <c r="E1169"/>
      <c r="F1169"/>
    </row>
    <row r="1170" spans="2:6">
      <c r="B1170"/>
      <c r="C1170"/>
      <c r="D1170"/>
      <c r="E1170"/>
      <c r="F1170"/>
    </row>
    <row r="1171" spans="2:6">
      <c r="B1171"/>
      <c r="C1171"/>
      <c r="D1171"/>
      <c r="E1171"/>
      <c r="F1171"/>
    </row>
    <row r="1172" spans="2:6">
      <c r="B1172"/>
      <c r="C1172"/>
      <c r="D1172"/>
      <c r="E1172"/>
      <c r="F1172"/>
    </row>
    <row r="1173" spans="2:6">
      <c r="B1173"/>
      <c r="C1173"/>
      <c r="D1173"/>
      <c r="E1173"/>
      <c r="F1173"/>
    </row>
    <row r="1174" spans="2:6">
      <c r="B1174"/>
      <c r="C1174"/>
      <c r="D1174"/>
      <c r="E1174"/>
      <c r="F1174"/>
    </row>
    <row r="1175" spans="2:6">
      <c r="B1175"/>
      <c r="C1175"/>
      <c r="D1175"/>
      <c r="E1175"/>
      <c r="F1175"/>
    </row>
    <row r="1176" spans="2:6">
      <c r="B1176"/>
      <c r="C1176"/>
      <c r="D1176"/>
      <c r="E1176"/>
      <c r="F1176"/>
    </row>
    <row r="1177" spans="2:6">
      <c r="B1177"/>
      <c r="C1177"/>
      <c r="D1177"/>
      <c r="E1177"/>
      <c r="F1177"/>
    </row>
    <row r="1178" spans="2:6">
      <c r="B1178"/>
      <c r="C1178"/>
      <c r="D1178"/>
      <c r="E1178"/>
      <c r="F1178"/>
    </row>
    <row r="1179" spans="2:6">
      <c r="B1179"/>
      <c r="C1179"/>
      <c r="D1179"/>
      <c r="E1179"/>
      <c r="F1179"/>
    </row>
    <row r="1180" spans="2:6">
      <c r="B1180"/>
      <c r="C1180"/>
      <c r="D1180"/>
      <c r="E1180"/>
      <c r="F1180"/>
    </row>
    <row r="1181" spans="2:6">
      <c r="B1181"/>
      <c r="C1181"/>
      <c r="D1181"/>
      <c r="E1181"/>
      <c r="F1181"/>
    </row>
    <row r="1182" spans="2:6">
      <c r="B1182"/>
      <c r="C1182"/>
      <c r="D1182"/>
      <c r="E1182"/>
      <c r="F1182"/>
    </row>
    <row r="1183" spans="2:6">
      <c r="B1183"/>
      <c r="C1183"/>
      <c r="D1183"/>
      <c r="E1183"/>
      <c r="F1183"/>
    </row>
    <row r="1184" spans="2:6">
      <c r="B1184"/>
      <c r="C1184"/>
      <c r="D1184"/>
      <c r="E1184"/>
      <c r="F1184"/>
    </row>
    <row r="1185" spans="2:6">
      <c r="B1185"/>
      <c r="C1185"/>
      <c r="D1185"/>
      <c r="E1185"/>
      <c r="F1185"/>
    </row>
    <row r="1186" spans="2:6">
      <c r="B1186"/>
      <c r="C1186"/>
      <c r="D1186"/>
      <c r="E1186"/>
      <c r="F1186"/>
    </row>
    <row r="1187" spans="2:6">
      <c r="B1187"/>
      <c r="C1187"/>
      <c r="D1187"/>
      <c r="E1187"/>
      <c r="F1187"/>
    </row>
    <row r="1188" spans="2:6">
      <c r="B1188"/>
      <c r="C1188"/>
      <c r="D1188"/>
      <c r="E1188"/>
      <c r="F1188"/>
    </row>
    <row r="1189" spans="2:6">
      <c r="B1189"/>
      <c r="C1189"/>
      <c r="D1189"/>
      <c r="E1189"/>
      <c r="F1189"/>
    </row>
    <row r="1190" spans="2:6">
      <c r="B1190"/>
      <c r="C1190"/>
      <c r="D1190"/>
      <c r="E1190"/>
      <c r="F1190"/>
    </row>
    <row r="1191" spans="2:6">
      <c r="B1191"/>
      <c r="C1191"/>
      <c r="D1191"/>
      <c r="E1191"/>
      <c r="F1191"/>
    </row>
    <row r="1192" spans="2:6">
      <c r="B1192"/>
      <c r="C1192"/>
      <c r="D1192"/>
      <c r="E1192"/>
      <c r="F1192"/>
    </row>
    <row r="1193" spans="2:6">
      <c r="B1193"/>
      <c r="C1193"/>
      <c r="D1193"/>
      <c r="E1193"/>
      <c r="F1193"/>
    </row>
    <row r="1194" spans="2:6">
      <c r="B1194"/>
      <c r="C1194"/>
      <c r="D1194"/>
      <c r="E1194"/>
      <c r="F1194"/>
    </row>
    <row r="1195" spans="2:6">
      <c r="B1195"/>
      <c r="C1195"/>
      <c r="D1195"/>
      <c r="E1195"/>
      <c r="F1195"/>
    </row>
    <row r="1196" spans="2:6">
      <c r="B1196"/>
      <c r="C1196"/>
      <c r="D1196"/>
      <c r="E1196"/>
      <c r="F1196"/>
    </row>
    <row r="1197" spans="2:6">
      <c r="B1197"/>
      <c r="C1197"/>
      <c r="D1197"/>
      <c r="E1197"/>
      <c r="F1197"/>
    </row>
    <row r="1198" spans="2:6">
      <c r="B1198"/>
      <c r="C1198"/>
      <c r="D1198"/>
      <c r="E1198"/>
      <c r="F1198"/>
    </row>
    <row r="1199" spans="2:6">
      <c r="B1199"/>
      <c r="C1199"/>
      <c r="D1199"/>
      <c r="E1199"/>
      <c r="F1199"/>
    </row>
    <row r="1200" spans="2:6">
      <c r="B1200"/>
      <c r="C1200"/>
      <c r="D1200"/>
      <c r="E1200"/>
      <c r="F1200"/>
    </row>
    <row r="1201" spans="2:6">
      <c r="B1201"/>
      <c r="C1201"/>
      <c r="D1201"/>
      <c r="E1201"/>
      <c r="F1201"/>
    </row>
    <row r="1202" spans="2:6">
      <c r="B1202"/>
      <c r="C1202"/>
      <c r="D1202"/>
      <c r="E1202"/>
      <c r="F1202"/>
    </row>
    <row r="1203" spans="2:6">
      <c r="B1203"/>
      <c r="C1203"/>
      <c r="D1203"/>
      <c r="E1203"/>
      <c r="F1203"/>
    </row>
    <row r="1204" spans="2:6">
      <c r="B1204"/>
      <c r="C1204"/>
      <c r="D1204"/>
      <c r="E1204"/>
      <c r="F1204"/>
    </row>
    <row r="1205" spans="2:6">
      <c r="B1205"/>
      <c r="C1205"/>
      <c r="D1205"/>
      <c r="E1205"/>
      <c r="F1205"/>
    </row>
    <row r="1206" spans="2:6">
      <c r="B1206"/>
      <c r="C1206"/>
      <c r="D1206"/>
      <c r="E1206"/>
      <c r="F1206"/>
    </row>
    <row r="1207" spans="2:6">
      <c r="B1207"/>
      <c r="C1207"/>
      <c r="D1207"/>
      <c r="E1207"/>
      <c r="F1207"/>
    </row>
    <row r="1208" spans="2:6">
      <c r="B1208"/>
      <c r="C1208"/>
      <c r="D1208"/>
      <c r="E1208"/>
      <c r="F1208"/>
    </row>
    <row r="1209" spans="2:6">
      <c r="B1209"/>
      <c r="C1209"/>
      <c r="D1209"/>
      <c r="E1209"/>
      <c r="F1209"/>
    </row>
    <row r="1210" spans="2:6">
      <c r="B1210"/>
      <c r="C1210"/>
      <c r="D1210"/>
      <c r="E1210"/>
      <c r="F1210"/>
    </row>
    <row r="1211" spans="2:6">
      <c r="B1211"/>
      <c r="C1211"/>
      <c r="D1211"/>
      <c r="E1211"/>
      <c r="F1211"/>
    </row>
    <row r="1212" spans="2:6">
      <c r="B1212"/>
      <c r="C1212"/>
      <c r="D1212"/>
      <c r="E1212"/>
      <c r="F1212"/>
    </row>
    <row r="1213" spans="2:6">
      <c r="B1213"/>
      <c r="C1213"/>
      <c r="D1213"/>
      <c r="E1213"/>
      <c r="F1213"/>
    </row>
    <row r="1214" spans="2:6">
      <c r="B1214"/>
      <c r="C1214"/>
      <c r="D1214"/>
      <c r="E1214"/>
      <c r="F1214"/>
    </row>
    <row r="1215" spans="2:6">
      <c r="B1215"/>
      <c r="C1215"/>
      <c r="D1215"/>
      <c r="E1215"/>
      <c r="F1215"/>
    </row>
    <row r="1216" spans="2:6">
      <c r="B1216"/>
      <c r="C1216"/>
      <c r="D1216"/>
      <c r="E1216"/>
      <c r="F1216"/>
    </row>
    <row r="1217" spans="2:6">
      <c r="B1217"/>
      <c r="C1217"/>
      <c r="D1217"/>
      <c r="E1217"/>
      <c r="F1217"/>
    </row>
    <row r="1218" spans="2:6">
      <c r="B1218"/>
      <c r="C1218"/>
      <c r="D1218"/>
      <c r="E1218"/>
      <c r="F1218"/>
    </row>
    <row r="1219" spans="2:6">
      <c r="B1219"/>
      <c r="C1219"/>
      <c r="D1219"/>
      <c r="E1219"/>
      <c r="F1219"/>
    </row>
    <row r="1220" spans="2:6">
      <c r="B1220"/>
      <c r="C1220"/>
      <c r="D1220"/>
      <c r="E1220"/>
      <c r="F1220"/>
    </row>
    <row r="1221" spans="2:6">
      <c r="B1221"/>
      <c r="C1221"/>
      <c r="D1221"/>
      <c r="E1221"/>
      <c r="F1221"/>
    </row>
    <row r="1222" spans="2:6">
      <c r="B1222"/>
      <c r="C1222"/>
      <c r="D1222"/>
      <c r="E1222"/>
      <c r="F1222"/>
    </row>
    <row r="1223" spans="2:6">
      <c r="B1223"/>
      <c r="C1223"/>
      <c r="D1223"/>
      <c r="E1223"/>
      <c r="F1223"/>
    </row>
    <row r="1224" spans="2:6">
      <c r="B1224"/>
      <c r="C1224"/>
      <c r="D1224"/>
      <c r="E1224"/>
      <c r="F1224"/>
    </row>
    <row r="1225" spans="2:6">
      <c r="B1225"/>
      <c r="C1225"/>
      <c r="D1225"/>
      <c r="E1225"/>
      <c r="F1225"/>
    </row>
    <row r="1226" spans="2:6">
      <c r="B1226"/>
      <c r="C1226"/>
      <c r="D1226"/>
      <c r="E1226"/>
      <c r="F1226"/>
    </row>
    <row r="1227" spans="2:6">
      <c r="B1227"/>
      <c r="C1227"/>
      <c r="D1227"/>
      <c r="E1227"/>
      <c r="F1227"/>
    </row>
    <row r="1228" spans="2:6">
      <c r="B1228"/>
      <c r="C1228"/>
      <c r="D1228"/>
      <c r="E1228"/>
      <c r="F1228"/>
    </row>
    <row r="1229" spans="2:6">
      <c r="B1229"/>
      <c r="C1229"/>
      <c r="D1229"/>
      <c r="E1229"/>
      <c r="F1229"/>
    </row>
    <row r="1230" spans="2:6">
      <c r="B1230"/>
      <c r="C1230"/>
      <c r="D1230"/>
      <c r="E1230"/>
      <c r="F1230"/>
    </row>
    <row r="1231" spans="2:6">
      <c r="B1231"/>
      <c r="C1231"/>
      <c r="D1231"/>
      <c r="E1231"/>
      <c r="F1231"/>
    </row>
    <row r="1232" spans="2:6">
      <c r="B1232"/>
      <c r="C1232"/>
      <c r="D1232"/>
      <c r="E1232"/>
      <c r="F1232"/>
    </row>
    <row r="1233" spans="2:6">
      <c r="B1233"/>
      <c r="C1233"/>
      <c r="D1233"/>
      <c r="E1233"/>
      <c r="F1233"/>
    </row>
    <row r="1234" spans="2:6">
      <c r="B1234"/>
      <c r="C1234"/>
      <c r="D1234"/>
      <c r="E1234"/>
      <c r="F1234"/>
    </row>
    <row r="1235" spans="2:6">
      <c r="B1235"/>
      <c r="C1235"/>
      <c r="D1235"/>
      <c r="E1235"/>
      <c r="F1235"/>
    </row>
    <row r="1236" spans="2:6">
      <c r="B1236"/>
      <c r="C1236"/>
      <c r="D1236"/>
      <c r="E1236"/>
      <c r="F1236"/>
    </row>
    <row r="1237" spans="2:6">
      <c r="B1237"/>
      <c r="C1237"/>
      <c r="D1237"/>
      <c r="E1237"/>
      <c r="F1237"/>
    </row>
    <row r="1238" spans="2:6">
      <c r="B1238"/>
      <c r="C1238"/>
      <c r="D1238"/>
      <c r="E1238"/>
      <c r="F1238"/>
    </row>
    <row r="1239" spans="2:6">
      <c r="B1239"/>
      <c r="C1239"/>
      <c r="D1239"/>
      <c r="E1239"/>
      <c r="F1239"/>
    </row>
    <row r="1240" spans="2:6">
      <c r="B1240"/>
      <c r="C1240"/>
      <c r="D1240"/>
      <c r="E1240"/>
      <c r="F1240"/>
    </row>
    <row r="1241" spans="2:6">
      <c r="B1241"/>
      <c r="C1241"/>
      <c r="D1241"/>
      <c r="E1241"/>
      <c r="F1241"/>
    </row>
    <row r="1242" spans="2:6">
      <c r="B1242"/>
      <c r="C1242"/>
      <c r="D1242"/>
      <c r="E1242"/>
      <c r="F1242"/>
    </row>
    <row r="1243" spans="2:6">
      <c r="B1243"/>
      <c r="C1243"/>
      <c r="D1243"/>
      <c r="E1243"/>
      <c r="F1243"/>
    </row>
    <row r="1244" spans="2:6">
      <c r="B1244"/>
      <c r="C1244"/>
      <c r="D1244"/>
      <c r="E1244"/>
      <c r="F1244"/>
    </row>
    <row r="1245" spans="2:6">
      <c r="B1245"/>
      <c r="C1245"/>
      <c r="D1245"/>
      <c r="E1245"/>
      <c r="F1245"/>
    </row>
    <row r="1246" spans="2:6">
      <c r="B1246"/>
      <c r="C1246"/>
      <c r="D1246"/>
      <c r="E1246"/>
      <c r="F1246"/>
    </row>
    <row r="1247" spans="2:6">
      <c r="B1247"/>
      <c r="C1247"/>
      <c r="D1247"/>
      <c r="E1247"/>
      <c r="F1247"/>
    </row>
    <row r="1248" spans="2:6">
      <c r="B1248"/>
      <c r="C1248"/>
      <c r="D1248"/>
      <c r="E1248"/>
      <c r="F1248"/>
    </row>
    <row r="1249" spans="2:6">
      <c r="B1249"/>
      <c r="C1249"/>
      <c r="D1249"/>
      <c r="E1249"/>
      <c r="F1249"/>
    </row>
    <row r="1250" spans="2:6">
      <c r="B1250"/>
      <c r="C1250"/>
      <c r="D1250"/>
      <c r="E1250"/>
      <c r="F1250"/>
    </row>
    <row r="1251" spans="2:6">
      <c r="B1251"/>
      <c r="C1251"/>
      <c r="D1251"/>
      <c r="E1251"/>
      <c r="F1251"/>
    </row>
    <row r="1252" spans="2:6">
      <c r="B1252"/>
      <c r="C1252"/>
      <c r="D1252"/>
      <c r="E1252"/>
      <c r="F1252"/>
    </row>
    <row r="1253" spans="2:6">
      <c r="B1253"/>
      <c r="C1253"/>
      <c r="D1253"/>
      <c r="E1253"/>
      <c r="F1253"/>
    </row>
    <row r="1254" spans="2:6">
      <c r="B1254"/>
      <c r="C1254"/>
      <c r="D1254"/>
      <c r="E1254"/>
      <c r="F1254"/>
    </row>
    <row r="1255" spans="2:6">
      <c r="B1255"/>
      <c r="C1255"/>
      <c r="D1255"/>
      <c r="E1255"/>
      <c r="F1255"/>
    </row>
    <row r="1256" spans="2:6">
      <c r="B1256"/>
      <c r="C1256"/>
      <c r="D1256"/>
      <c r="E1256"/>
      <c r="F1256"/>
    </row>
    <row r="1257" spans="2:6">
      <c r="B1257"/>
      <c r="C1257"/>
      <c r="D1257"/>
      <c r="E1257"/>
      <c r="F1257"/>
    </row>
    <row r="1258" spans="2:6">
      <c r="B1258"/>
      <c r="C1258"/>
      <c r="D1258"/>
      <c r="E1258"/>
      <c r="F1258"/>
    </row>
    <row r="1259" spans="2:6">
      <c r="B1259"/>
      <c r="C1259"/>
      <c r="D1259"/>
      <c r="E1259"/>
      <c r="F1259"/>
    </row>
    <row r="1260" spans="2:6">
      <c r="B1260"/>
      <c r="C1260"/>
      <c r="D1260"/>
      <c r="E1260"/>
      <c r="F1260"/>
    </row>
    <row r="1261" spans="2:6">
      <c r="B1261"/>
      <c r="C1261"/>
      <c r="D1261"/>
      <c r="E1261"/>
      <c r="F1261"/>
    </row>
    <row r="1262" spans="2:6">
      <c r="B1262"/>
      <c r="C1262"/>
      <c r="D1262"/>
      <c r="E1262"/>
      <c r="F1262"/>
    </row>
    <row r="1263" spans="2:6">
      <c r="B1263"/>
      <c r="C1263"/>
      <c r="D1263"/>
      <c r="E1263"/>
      <c r="F1263"/>
    </row>
    <row r="1264" spans="2:6">
      <c r="B1264"/>
      <c r="C1264"/>
      <c r="D1264"/>
      <c r="E1264"/>
      <c r="F1264"/>
    </row>
    <row r="1265" spans="2:6">
      <c r="B1265"/>
      <c r="C1265"/>
      <c r="D1265"/>
      <c r="E1265"/>
      <c r="F1265"/>
    </row>
    <row r="1266" spans="2:6">
      <c r="B1266"/>
      <c r="C1266"/>
      <c r="D1266"/>
      <c r="E1266"/>
      <c r="F1266"/>
    </row>
    <row r="1267" spans="2:6">
      <c r="B1267"/>
      <c r="C1267"/>
      <c r="D1267"/>
      <c r="E1267"/>
      <c r="F1267"/>
    </row>
    <row r="1268" spans="2:6">
      <c r="B1268"/>
      <c r="C1268"/>
      <c r="D1268"/>
      <c r="E1268"/>
      <c r="F1268"/>
    </row>
    <row r="1269" spans="2:6">
      <c r="B1269"/>
      <c r="C1269"/>
      <c r="D1269"/>
      <c r="E1269"/>
      <c r="F1269"/>
    </row>
    <row r="1270" spans="2:6">
      <c r="B1270"/>
      <c r="C1270"/>
      <c r="D1270"/>
      <c r="E1270"/>
      <c r="F1270"/>
    </row>
    <row r="1271" spans="2:6">
      <c r="B1271"/>
      <c r="C1271"/>
      <c r="D1271"/>
      <c r="E1271"/>
      <c r="F1271"/>
    </row>
    <row r="1272" spans="2:6">
      <c r="B1272"/>
      <c r="C1272"/>
      <c r="D1272"/>
      <c r="E1272"/>
      <c r="F1272"/>
    </row>
    <row r="1273" spans="2:6">
      <c r="B1273"/>
      <c r="C1273"/>
      <c r="D1273"/>
      <c r="E1273"/>
      <c r="F1273"/>
    </row>
    <row r="1274" spans="2:6">
      <c r="B1274"/>
      <c r="C1274"/>
      <c r="D1274"/>
      <c r="E1274"/>
      <c r="F1274"/>
    </row>
    <row r="1275" spans="2:6">
      <c r="B1275"/>
      <c r="C1275"/>
      <c r="D1275"/>
      <c r="E1275"/>
      <c r="F1275"/>
    </row>
    <row r="1276" spans="2:6">
      <c r="B1276"/>
      <c r="C1276"/>
      <c r="D1276"/>
      <c r="E1276"/>
      <c r="F1276"/>
    </row>
    <row r="1277" spans="2:6">
      <c r="B1277"/>
      <c r="C1277"/>
      <c r="D1277"/>
      <c r="E1277"/>
      <c r="F1277"/>
    </row>
    <row r="1278" spans="2:6">
      <c r="B1278"/>
      <c r="C1278"/>
      <c r="D1278"/>
      <c r="E1278"/>
      <c r="F1278"/>
    </row>
    <row r="1279" spans="2:6">
      <c r="B1279"/>
      <c r="C1279"/>
      <c r="D1279"/>
      <c r="E1279"/>
      <c r="F1279"/>
    </row>
    <row r="1280" spans="2:6">
      <c r="B1280"/>
      <c r="C1280"/>
      <c r="D1280"/>
      <c r="E1280"/>
      <c r="F1280"/>
    </row>
    <row r="1281" spans="2:6">
      <c r="B1281"/>
      <c r="C1281"/>
      <c r="D1281"/>
      <c r="E1281"/>
      <c r="F1281"/>
    </row>
    <row r="1282" spans="2:6">
      <c r="B1282"/>
      <c r="C1282"/>
      <c r="D1282"/>
      <c r="E1282"/>
      <c r="F1282"/>
    </row>
    <row r="1283" spans="2:6">
      <c r="B1283"/>
      <c r="C1283"/>
      <c r="D1283"/>
      <c r="E1283"/>
      <c r="F1283"/>
    </row>
    <row r="1284" spans="2:6">
      <c r="B1284"/>
      <c r="C1284"/>
      <c r="D1284"/>
      <c r="E1284"/>
      <c r="F1284"/>
    </row>
    <row r="1285" spans="2:6">
      <c r="B1285"/>
      <c r="C1285"/>
      <c r="D1285"/>
      <c r="E1285"/>
      <c r="F1285"/>
    </row>
    <row r="1286" spans="2:6">
      <c r="B1286"/>
      <c r="C1286"/>
      <c r="D1286"/>
      <c r="E1286"/>
      <c r="F1286"/>
    </row>
    <row r="1287" spans="2:6">
      <c r="B1287"/>
      <c r="C1287"/>
      <c r="D1287"/>
      <c r="E1287"/>
      <c r="F1287"/>
    </row>
    <row r="1288" spans="2:6">
      <c r="B1288"/>
      <c r="C1288"/>
      <c r="D1288"/>
      <c r="E1288"/>
      <c r="F1288"/>
    </row>
    <row r="1289" spans="2:6">
      <c r="B1289"/>
      <c r="C1289"/>
      <c r="D1289"/>
      <c r="E1289"/>
      <c r="F1289"/>
    </row>
    <row r="1290" spans="2:6">
      <c r="B1290"/>
      <c r="C1290"/>
      <c r="D1290"/>
      <c r="E1290"/>
      <c r="F1290"/>
    </row>
    <row r="1291" spans="2:6">
      <c r="B1291"/>
      <c r="C1291"/>
      <c r="D1291"/>
      <c r="E1291"/>
      <c r="F1291"/>
    </row>
    <row r="1292" spans="2:6">
      <c r="B1292"/>
      <c r="C1292"/>
      <c r="D1292"/>
      <c r="E1292"/>
      <c r="F1292"/>
    </row>
    <row r="1293" spans="2:6">
      <c r="B1293"/>
      <c r="C1293"/>
      <c r="D1293"/>
      <c r="E1293"/>
      <c r="F1293"/>
    </row>
    <row r="1294" spans="2:6">
      <c r="B1294"/>
      <c r="C1294"/>
      <c r="D1294"/>
      <c r="E1294"/>
      <c r="F1294"/>
    </row>
    <row r="1295" spans="2:6">
      <c r="B1295"/>
      <c r="C1295"/>
      <c r="D1295"/>
      <c r="E1295"/>
      <c r="F1295"/>
    </row>
    <row r="1296" spans="2:6">
      <c r="B1296"/>
      <c r="C1296"/>
      <c r="D1296"/>
      <c r="E1296"/>
      <c r="F1296"/>
    </row>
    <row r="1297" spans="2:6">
      <c r="B1297"/>
      <c r="C1297"/>
      <c r="D1297"/>
      <c r="E1297"/>
      <c r="F1297"/>
    </row>
    <row r="1298" spans="2:6">
      <c r="B1298"/>
      <c r="C1298"/>
      <c r="D1298"/>
      <c r="E1298"/>
      <c r="F1298"/>
    </row>
    <row r="1299" spans="2:6">
      <c r="B1299"/>
      <c r="C1299"/>
      <c r="D1299"/>
      <c r="E1299"/>
      <c r="F1299"/>
    </row>
    <row r="1300" spans="2:6">
      <c r="B1300"/>
      <c r="C1300"/>
      <c r="D1300"/>
      <c r="E1300"/>
      <c r="F1300"/>
    </row>
    <row r="1301" spans="2:6">
      <c r="B1301"/>
      <c r="C1301"/>
      <c r="D1301"/>
      <c r="E1301"/>
      <c r="F1301"/>
    </row>
    <row r="1302" spans="2:6">
      <c r="B1302"/>
      <c r="C1302"/>
      <c r="D1302"/>
      <c r="E1302"/>
      <c r="F1302"/>
    </row>
    <row r="1303" spans="2:6">
      <c r="B1303"/>
      <c r="C1303"/>
      <c r="D1303"/>
      <c r="E1303"/>
      <c r="F1303"/>
    </row>
    <row r="1304" spans="2:6">
      <c r="B1304"/>
      <c r="C1304"/>
      <c r="D1304"/>
      <c r="E1304"/>
      <c r="F1304"/>
    </row>
    <row r="1305" spans="2:6">
      <c r="B1305"/>
      <c r="C1305"/>
      <c r="D1305"/>
      <c r="E1305"/>
      <c r="F1305"/>
    </row>
    <row r="1306" spans="2:6">
      <c r="B1306"/>
      <c r="C1306"/>
      <c r="D1306"/>
      <c r="E1306"/>
      <c r="F1306"/>
    </row>
    <row r="1307" spans="2:6">
      <c r="B1307"/>
      <c r="C1307"/>
      <c r="D1307"/>
      <c r="E1307"/>
      <c r="F1307"/>
    </row>
    <row r="1308" spans="2:6">
      <c r="B1308"/>
      <c r="C1308"/>
      <c r="D1308"/>
      <c r="E1308"/>
      <c r="F1308"/>
    </row>
    <row r="1309" spans="2:6">
      <c r="B1309"/>
      <c r="C1309"/>
      <c r="D1309"/>
      <c r="E1309"/>
      <c r="F1309"/>
    </row>
    <row r="1310" spans="2:6">
      <c r="B1310"/>
      <c r="C1310"/>
      <c r="D1310"/>
      <c r="E1310"/>
      <c r="F1310"/>
    </row>
    <row r="1311" spans="2:6">
      <c r="B1311"/>
      <c r="C1311"/>
      <c r="D1311"/>
      <c r="E1311"/>
      <c r="F1311"/>
    </row>
    <row r="1312" spans="2:6">
      <c r="B1312"/>
      <c r="C1312"/>
      <c r="D1312"/>
      <c r="E1312"/>
      <c r="F1312"/>
    </row>
    <row r="1313" spans="2:6">
      <c r="B1313"/>
      <c r="C1313"/>
      <c r="D1313"/>
      <c r="E1313"/>
      <c r="F1313"/>
    </row>
    <row r="1314" spans="2:6">
      <c r="B1314"/>
      <c r="C1314"/>
      <c r="D1314"/>
      <c r="E1314"/>
      <c r="F1314"/>
    </row>
    <row r="1315" spans="2:6">
      <c r="B1315"/>
      <c r="C1315"/>
      <c r="D1315"/>
      <c r="E1315"/>
      <c r="F1315"/>
    </row>
    <row r="1316" spans="2:6">
      <c r="B1316"/>
      <c r="C1316"/>
      <c r="D1316"/>
      <c r="E1316"/>
      <c r="F1316"/>
    </row>
    <row r="1317" spans="2:6">
      <c r="B1317"/>
      <c r="C1317"/>
      <c r="D1317"/>
      <c r="E1317"/>
      <c r="F1317"/>
    </row>
    <row r="1318" spans="2:6">
      <c r="B1318"/>
      <c r="C1318"/>
      <c r="D1318"/>
      <c r="E1318"/>
      <c r="F1318"/>
    </row>
    <row r="1319" spans="2:6">
      <c r="B1319"/>
      <c r="C1319"/>
      <c r="D1319"/>
      <c r="E1319"/>
      <c r="F1319"/>
    </row>
    <row r="1320" spans="2:6">
      <c r="B1320"/>
      <c r="C1320"/>
      <c r="D1320"/>
      <c r="E1320"/>
      <c r="F1320"/>
    </row>
    <row r="1321" spans="2:6">
      <c r="B1321"/>
      <c r="C1321"/>
      <c r="D1321"/>
      <c r="E1321"/>
      <c r="F1321"/>
    </row>
    <row r="1322" spans="2:6">
      <c r="B1322"/>
      <c r="C1322"/>
      <c r="D1322"/>
      <c r="E1322"/>
      <c r="F1322"/>
    </row>
    <row r="1323" spans="2:6">
      <c r="B1323"/>
      <c r="C1323"/>
      <c r="D1323"/>
      <c r="E1323"/>
      <c r="F1323"/>
    </row>
    <row r="1324" spans="2:6">
      <c r="B1324"/>
      <c r="C1324"/>
      <c r="D1324"/>
      <c r="E1324"/>
      <c r="F1324"/>
    </row>
    <row r="1325" spans="2:6">
      <c r="B1325"/>
      <c r="C1325"/>
      <c r="D1325"/>
      <c r="E1325"/>
      <c r="F1325"/>
    </row>
    <row r="1326" spans="2:6">
      <c r="B1326"/>
      <c r="C1326"/>
      <c r="D1326"/>
      <c r="E1326"/>
      <c r="F1326"/>
    </row>
    <row r="1327" spans="2:6">
      <c r="B1327"/>
      <c r="C1327"/>
      <c r="D1327"/>
      <c r="E1327"/>
      <c r="F1327"/>
    </row>
    <row r="1328" spans="2:6">
      <c r="B1328"/>
      <c r="C1328"/>
      <c r="D1328"/>
      <c r="E1328"/>
      <c r="F1328"/>
    </row>
    <row r="1329" spans="2:6">
      <c r="B1329"/>
      <c r="C1329"/>
      <c r="D1329"/>
      <c r="E1329"/>
      <c r="F1329"/>
    </row>
    <row r="1330" spans="2:6">
      <c r="B1330"/>
      <c r="C1330"/>
      <c r="D1330"/>
      <c r="E1330"/>
      <c r="F1330"/>
    </row>
    <row r="1331" spans="2:6">
      <c r="B1331"/>
      <c r="C1331"/>
      <c r="D1331"/>
      <c r="E1331"/>
      <c r="F1331"/>
    </row>
    <row r="1332" spans="2:6">
      <c r="B1332"/>
      <c r="C1332"/>
      <c r="D1332"/>
      <c r="E1332"/>
      <c r="F1332"/>
    </row>
    <row r="1333" spans="2:6">
      <c r="B1333"/>
      <c r="C1333"/>
      <c r="D1333"/>
      <c r="E1333"/>
      <c r="F1333"/>
    </row>
    <row r="1334" spans="2:6">
      <c r="B1334"/>
      <c r="C1334"/>
      <c r="D1334"/>
      <c r="E1334"/>
      <c r="F1334"/>
    </row>
    <row r="1335" spans="2:6">
      <c r="B1335"/>
      <c r="C1335"/>
      <c r="D1335"/>
      <c r="E1335"/>
      <c r="F1335"/>
    </row>
    <row r="1336" spans="2:6">
      <c r="B1336"/>
      <c r="C1336"/>
      <c r="D1336"/>
      <c r="E1336"/>
      <c r="F1336"/>
    </row>
    <row r="1337" spans="2:6">
      <c r="B1337"/>
      <c r="C1337"/>
      <c r="D1337"/>
      <c r="E1337"/>
      <c r="F1337"/>
    </row>
    <row r="1338" spans="2:6">
      <c r="B1338"/>
      <c r="C1338"/>
      <c r="D1338"/>
      <c r="E1338"/>
      <c r="F1338"/>
    </row>
    <row r="1339" spans="2:6">
      <c r="B1339"/>
      <c r="C1339"/>
      <c r="D1339"/>
      <c r="E1339"/>
      <c r="F1339"/>
    </row>
    <row r="1340" spans="2:6">
      <c r="B1340"/>
      <c r="C1340"/>
      <c r="D1340"/>
      <c r="E1340"/>
      <c r="F1340"/>
    </row>
    <row r="1341" spans="2:6">
      <c r="B1341"/>
      <c r="C1341"/>
      <c r="D1341"/>
      <c r="E1341"/>
      <c r="F1341"/>
    </row>
    <row r="1342" spans="2:6">
      <c r="B1342"/>
      <c r="C1342"/>
      <c r="D1342"/>
      <c r="E1342"/>
      <c r="F1342"/>
    </row>
    <row r="1343" spans="2:6">
      <c r="B1343"/>
      <c r="C1343"/>
      <c r="D1343"/>
      <c r="E1343"/>
      <c r="F1343"/>
    </row>
    <row r="1344" spans="2:6">
      <c r="B1344"/>
      <c r="C1344"/>
      <c r="D1344"/>
      <c r="E1344"/>
      <c r="F1344"/>
    </row>
    <row r="1345" spans="2:6">
      <c r="B1345"/>
      <c r="C1345"/>
      <c r="D1345"/>
      <c r="E1345"/>
      <c r="F1345"/>
    </row>
    <row r="1346" spans="2:6">
      <c r="B1346"/>
      <c r="C1346"/>
      <c r="D1346"/>
      <c r="E1346"/>
      <c r="F1346"/>
    </row>
    <row r="1347" spans="2:6">
      <c r="B1347"/>
      <c r="C1347"/>
      <c r="D1347"/>
      <c r="E1347"/>
      <c r="F1347"/>
    </row>
    <row r="1348" spans="2:6">
      <c r="B1348"/>
      <c r="C1348"/>
      <c r="D1348"/>
      <c r="E1348"/>
      <c r="F1348"/>
    </row>
    <row r="1349" spans="2:6">
      <c r="B1349"/>
      <c r="C1349"/>
      <c r="D1349"/>
      <c r="E1349"/>
      <c r="F1349"/>
    </row>
    <row r="1350" spans="2:6">
      <c r="B1350"/>
      <c r="C1350"/>
      <c r="D1350"/>
      <c r="E1350"/>
      <c r="F1350"/>
    </row>
    <row r="1351" spans="2:6">
      <c r="B1351"/>
      <c r="C1351"/>
      <c r="D1351"/>
      <c r="E1351"/>
      <c r="F1351"/>
    </row>
    <row r="1352" spans="2:6">
      <c r="B1352"/>
      <c r="C1352"/>
      <c r="D1352"/>
      <c r="E1352"/>
      <c r="F1352"/>
    </row>
    <row r="1353" spans="2:6">
      <c r="B1353"/>
      <c r="C1353"/>
      <c r="D1353"/>
      <c r="E1353"/>
      <c r="F1353"/>
    </row>
    <row r="1354" spans="2:6">
      <c r="B1354"/>
      <c r="C1354"/>
      <c r="D1354"/>
      <c r="E1354"/>
      <c r="F1354"/>
    </row>
    <row r="1355" spans="2:6">
      <c r="B1355"/>
      <c r="C1355"/>
      <c r="D1355"/>
      <c r="E1355"/>
      <c r="F1355"/>
    </row>
    <row r="1356" spans="2:6">
      <c r="B1356"/>
      <c r="C1356"/>
      <c r="D1356"/>
      <c r="E1356"/>
      <c r="F1356"/>
    </row>
    <row r="1357" spans="2:6">
      <c r="B1357"/>
      <c r="C1357"/>
      <c r="D1357"/>
      <c r="E1357"/>
      <c r="F1357"/>
    </row>
    <row r="1358" spans="2:6">
      <c r="B1358"/>
      <c r="C1358"/>
      <c r="D1358"/>
      <c r="E1358"/>
      <c r="F1358"/>
    </row>
    <row r="1359" spans="2:6">
      <c r="B1359"/>
      <c r="C1359"/>
      <c r="D1359"/>
      <c r="E1359"/>
      <c r="F1359"/>
    </row>
    <row r="1360" spans="2:6">
      <c r="B1360"/>
      <c r="C1360"/>
      <c r="D1360"/>
      <c r="E1360"/>
      <c r="F1360"/>
    </row>
    <row r="1361" spans="2:6">
      <c r="B1361"/>
      <c r="C1361"/>
      <c r="D1361"/>
      <c r="E1361"/>
      <c r="F1361"/>
    </row>
    <row r="1362" spans="2:6">
      <c r="B1362"/>
      <c r="C1362"/>
      <c r="D1362"/>
      <c r="E1362"/>
      <c r="F1362"/>
    </row>
    <row r="1363" spans="2:6">
      <c r="B1363"/>
      <c r="C1363"/>
      <c r="D1363"/>
      <c r="E1363"/>
      <c r="F1363"/>
    </row>
    <row r="1364" spans="2:6">
      <c r="B1364"/>
      <c r="C1364"/>
      <c r="D1364"/>
      <c r="E1364"/>
      <c r="F1364"/>
    </row>
    <row r="1365" spans="2:6">
      <c r="B1365"/>
      <c r="C1365"/>
      <c r="D1365"/>
      <c r="E1365"/>
      <c r="F1365"/>
    </row>
    <row r="1366" spans="2:6">
      <c r="B1366"/>
      <c r="C1366"/>
      <c r="D1366"/>
      <c r="E1366"/>
      <c r="F1366"/>
    </row>
    <row r="1367" spans="2:6">
      <c r="B1367"/>
      <c r="C1367"/>
      <c r="D1367"/>
      <c r="E1367"/>
      <c r="F1367"/>
    </row>
    <row r="1368" spans="2:6">
      <c r="B1368"/>
      <c r="C1368"/>
      <c r="D1368"/>
      <c r="E1368"/>
      <c r="F1368"/>
    </row>
    <row r="1369" spans="2:6">
      <c r="B1369"/>
      <c r="C1369"/>
      <c r="D1369"/>
      <c r="E1369"/>
      <c r="F1369"/>
    </row>
    <row r="1370" spans="2:6">
      <c r="B1370"/>
      <c r="C1370"/>
      <c r="D1370"/>
      <c r="E1370"/>
      <c r="F1370"/>
    </row>
    <row r="1371" spans="2:6">
      <c r="B1371"/>
      <c r="C1371"/>
      <c r="D1371"/>
      <c r="E1371"/>
      <c r="F1371"/>
    </row>
    <row r="1372" spans="2:6">
      <c r="B1372"/>
      <c r="C1372"/>
      <c r="D1372"/>
      <c r="E1372"/>
      <c r="F1372"/>
    </row>
    <row r="1373" spans="2:6">
      <c r="B1373"/>
      <c r="C1373"/>
      <c r="D1373"/>
      <c r="E1373"/>
      <c r="F1373"/>
    </row>
    <row r="1374" spans="2:6">
      <c r="B1374"/>
      <c r="C1374"/>
      <c r="D1374"/>
      <c r="E1374"/>
      <c r="F1374"/>
    </row>
    <row r="1375" spans="2:6">
      <c r="B1375"/>
      <c r="C1375"/>
      <c r="D1375"/>
      <c r="E1375"/>
      <c r="F1375"/>
    </row>
    <row r="1376" spans="2:6">
      <c r="B1376"/>
      <c r="C1376"/>
      <c r="D1376"/>
      <c r="E1376"/>
      <c r="F1376"/>
    </row>
    <row r="1377" spans="2:6">
      <c r="B1377"/>
      <c r="C1377"/>
      <c r="D1377"/>
      <c r="E1377"/>
      <c r="F1377"/>
    </row>
    <row r="1378" spans="2:6">
      <c r="B1378"/>
      <c r="C1378"/>
      <c r="D1378"/>
      <c r="E1378"/>
      <c r="F1378"/>
    </row>
    <row r="1379" spans="2:6">
      <c r="B1379"/>
      <c r="C1379"/>
      <c r="D1379"/>
      <c r="E1379"/>
      <c r="F1379"/>
    </row>
    <row r="1380" spans="2:6">
      <c r="B1380"/>
      <c r="C1380"/>
      <c r="D1380"/>
      <c r="E1380"/>
      <c r="F1380"/>
    </row>
    <row r="1381" spans="2:6">
      <c r="B1381"/>
      <c r="C1381"/>
      <c r="D1381"/>
      <c r="E1381"/>
      <c r="F1381"/>
    </row>
    <row r="1382" spans="2:6">
      <c r="B1382"/>
      <c r="C1382"/>
      <c r="D1382"/>
      <c r="E1382"/>
      <c r="F1382"/>
    </row>
    <row r="1383" spans="2:6">
      <c r="B1383"/>
      <c r="C1383"/>
      <c r="D1383"/>
      <c r="E1383"/>
      <c r="F1383"/>
    </row>
    <row r="1384" spans="2:6">
      <c r="B1384"/>
      <c r="C1384"/>
      <c r="D1384"/>
      <c r="E1384"/>
      <c r="F1384"/>
    </row>
    <row r="1385" spans="2:6">
      <c r="B1385"/>
      <c r="C1385"/>
      <c r="D1385"/>
      <c r="E1385"/>
      <c r="F1385"/>
    </row>
    <row r="1386" spans="2:6">
      <c r="B1386"/>
      <c r="C1386"/>
      <c r="D1386"/>
      <c r="E1386"/>
      <c r="F1386"/>
    </row>
    <row r="1387" spans="2:6">
      <c r="B1387"/>
      <c r="C1387"/>
      <c r="D1387"/>
      <c r="E1387"/>
      <c r="F1387"/>
    </row>
    <row r="1388" spans="2:6">
      <c r="B1388"/>
      <c r="C1388"/>
      <c r="D1388"/>
      <c r="E1388"/>
      <c r="F1388"/>
    </row>
    <row r="1389" spans="2:6">
      <c r="B1389"/>
      <c r="C1389"/>
      <c r="D1389"/>
      <c r="E1389"/>
      <c r="F1389"/>
    </row>
    <row r="1390" spans="2:6">
      <c r="B1390"/>
      <c r="C1390"/>
      <c r="D1390"/>
      <c r="E1390"/>
      <c r="F1390"/>
    </row>
    <row r="1391" spans="2:6">
      <c r="B1391"/>
      <c r="C1391"/>
      <c r="D1391"/>
      <c r="E1391"/>
      <c r="F1391"/>
    </row>
    <row r="1392" spans="2:6">
      <c r="B1392"/>
      <c r="C1392"/>
      <c r="D1392"/>
      <c r="E1392"/>
      <c r="F1392"/>
    </row>
    <row r="1393" spans="2:6">
      <c r="B1393"/>
      <c r="C1393"/>
      <c r="D1393"/>
      <c r="E1393"/>
      <c r="F1393"/>
    </row>
    <row r="1394" spans="2:6">
      <c r="B1394"/>
      <c r="C1394"/>
      <c r="D1394"/>
      <c r="E1394"/>
      <c r="F1394"/>
    </row>
    <row r="1395" spans="2:6">
      <c r="B1395"/>
      <c r="C1395"/>
      <c r="D1395"/>
      <c r="E1395"/>
      <c r="F1395"/>
    </row>
    <row r="1396" spans="2:6">
      <c r="B1396"/>
      <c r="C1396"/>
      <c r="D1396"/>
      <c r="E1396"/>
      <c r="F1396"/>
    </row>
    <row r="1397" spans="2:6">
      <c r="B1397"/>
      <c r="C1397"/>
      <c r="D1397"/>
      <c r="E1397"/>
      <c r="F1397"/>
    </row>
    <row r="1398" spans="2:6">
      <c r="B1398"/>
      <c r="C1398"/>
      <c r="D1398"/>
      <c r="E1398"/>
      <c r="F1398"/>
    </row>
    <row r="1399" spans="2:6">
      <c r="B1399"/>
      <c r="C1399"/>
      <c r="D1399"/>
      <c r="E1399"/>
      <c r="F1399"/>
    </row>
    <row r="1400" spans="2:6">
      <c r="B1400"/>
      <c r="C1400"/>
      <c r="D1400"/>
      <c r="E1400"/>
      <c r="F1400"/>
    </row>
    <row r="1401" spans="2:6">
      <c r="B1401"/>
      <c r="C1401"/>
      <c r="D1401"/>
      <c r="E1401"/>
      <c r="F1401"/>
    </row>
    <row r="1402" spans="2:6">
      <c r="B1402"/>
      <c r="C1402"/>
      <c r="D1402"/>
      <c r="E1402"/>
      <c r="F1402"/>
    </row>
    <row r="1403" spans="2:6">
      <c r="B1403"/>
      <c r="C1403"/>
      <c r="D1403"/>
      <c r="E1403"/>
      <c r="F1403"/>
    </row>
    <row r="1404" spans="2:6">
      <c r="B1404"/>
      <c r="C1404"/>
      <c r="D1404"/>
      <c r="E1404"/>
      <c r="F1404"/>
    </row>
    <row r="1405" spans="2:6">
      <c r="B1405"/>
      <c r="C1405"/>
      <c r="D1405"/>
      <c r="E1405"/>
      <c r="F1405"/>
    </row>
    <row r="1406" spans="2:6">
      <c r="B1406"/>
      <c r="C1406"/>
      <c r="D1406"/>
      <c r="E1406"/>
      <c r="F1406"/>
    </row>
    <row r="1407" spans="2:6">
      <c r="B1407"/>
      <c r="C1407"/>
      <c r="D1407"/>
      <c r="E1407"/>
      <c r="F1407"/>
    </row>
    <row r="1408" spans="2:6">
      <c r="B1408"/>
      <c r="C1408"/>
      <c r="D1408"/>
      <c r="E1408"/>
      <c r="F1408"/>
    </row>
    <row r="1409" spans="2:6">
      <c r="B1409"/>
      <c r="C1409"/>
      <c r="D1409"/>
      <c r="E1409"/>
      <c r="F1409"/>
    </row>
    <row r="1410" spans="2:6">
      <c r="B1410"/>
      <c r="C1410"/>
      <c r="D1410"/>
      <c r="E1410"/>
      <c r="F1410"/>
    </row>
    <row r="1411" spans="2:6">
      <c r="B1411"/>
      <c r="C1411"/>
      <c r="D1411"/>
      <c r="E1411"/>
      <c r="F1411"/>
    </row>
    <row r="1412" spans="2:6">
      <c r="B1412"/>
      <c r="C1412"/>
      <c r="D1412"/>
      <c r="E1412"/>
      <c r="F1412"/>
    </row>
    <row r="1413" spans="2:6">
      <c r="B1413"/>
      <c r="C1413"/>
      <c r="D1413"/>
      <c r="E1413"/>
      <c r="F1413"/>
    </row>
    <row r="1414" spans="2:6">
      <c r="B1414"/>
      <c r="C1414"/>
      <c r="D1414"/>
      <c r="E1414"/>
      <c r="F1414"/>
    </row>
    <row r="1415" spans="2:6">
      <c r="B1415"/>
      <c r="C1415"/>
      <c r="D1415"/>
      <c r="E1415"/>
      <c r="F1415"/>
    </row>
    <row r="1416" spans="2:6">
      <c r="B1416"/>
      <c r="C1416"/>
      <c r="D1416"/>
      <c r="E1416"/>
      <c r="F1416"/>
    </row>
    <row r="1417" spans="2:6">
      <c r="B1417"/>
      <c r="C1417"/>
      <c r="D1417"/>
      <c r="E1417"/>
      <c r="F1417"/>
    </row>
    <row r="1418" spans="2:6">
      <c r="B1418"/>
      <c r="C1418"/>
      <c r="D1418"/>
      <c r="E1418"/>
      <c r="F1418"/>
    </row>
    <row r="1419" spans="2:6">
      <c r="B1419"/>
      <c r="C1419"/>
      <c r="D1419"/>
      <c r="E1419"/>
      <c r="F1419"/>
    </row>
    <row r="1420" spans="2:6">
      <c r="B1420"/>
      <c r="C1420"/>
      <c r="D1420"/>
      <c r="E1420"/>
      <c r="F1420"/>
    </row>
    <row r="1421" spans="2:6">
      <c r="B1421"/>
      <c r="C1421"/>
      <c r="D1421"/>
      <c r="E1421"/>
      <c r="F1421"/>
    </row>
    <row r="1422" spans="2:6">
      <c r="B1422"/>
      <c r="C1422"/>
      <c r="D1422"/>
      <c r="E1422"/>
      <c r="F1422"/>
    </row>
    <row r="1423" spans="2:6">
      <c r="B1423"/>
      <c r="C1423"/>
      <c r="D1423"/>
      <c r="E1423"/>
      <c r="F1423"/>
    </row>
    <row r="1424" spans="2:6">
      <c r="B1424"/>
      <c r="C1424"/>
      <c r="D1424"/>
      <c r="E1424"/>
      <c r="F1424"/>
    </row>
    <row r="1425" spans="2:6">
      <c r="B1425"/>
      <c r="C1425"/>
      <c r="D1425"/>
      <c r="E1425"/>
      <c r="F1425"/>
    </row>
    <row r="1426" spans="2:6">
      <c r="B1426"/>
      <c r="C1426"/>
      <c r="D1426"/>
      <c r="E1426"/>
      <c r="F1426"/>
    </row>
    <row r="1427" spans="2:6">
      <c r="B1427"/>
      <c r="C1427"/>
      <c r="D1427"/>
      <c r="E1427"/>
      <c r="F1427"/>
    </row>
    <row r="1428" spans="2:6">
      <c r="B1428"/>
      <c r="C1428"/>
      <c r="D1428"/>
      <c r="E1428"/>
      <c r="F1428"/>
    </row>
    <row r="1429" spans="2:6">
      <c r="B1429"/>
      <c r="C1429"/>
      <c r="D1429"/>
      <c r="E1429"/>
      <c r="F1429"/>
    </row>
    <row r="1430" spans="2:6">
      <c r="B1430"/>
      <c r="C1430"/>
      <c r="D1430"/>
      <c r="E1430"/>
      <c r="F1430"/>
    </row>
    <row r="1431" spans="2:6">
      <c r="B1431"/>
      <c r="C1431"/>
      <c r="D1431"/>
      <c r="E1431"/>
      <c r="F1431"/>
    </row>
    <row r="1432" spans="2:6">
      <c r="B1432"/>
      <c r="C1432"/>
      <c r="D1432"/>
      <c r="E1432"/>
      <c r="F1432"/>
    </row>
    <row r="1433" spans="2:6">
      <c r="B1433"/>
      <c r="C1433"/>
      <c r="D1433"/>
      <c r="E1433"/>
      <c r="F1433"/>
    </row>
    <row r="1434" spans="2:6">
      <c r="B1434"/>
      <c r="C1434"/>
      <c r="D1434"/>
      <c r="E1434"/>
      <c r="F1434"/>
    </row>
    <row r="1435" spans="2:6">
      <c r="B1435"/>
      <c r="C1435"/>
      <c r="D1435"/>
      <c r="E1435"/>
      <c r="F1435"/>
    </row>
    <row r="1436" spans="2:6">
      <c r="B1436"/>
      <c r="C1436"/>
      <c r="D1436"/>
      <c r="E1436"/>
      <c r="F1436"/>
    </row>
    <row r="1437" spans="2:6">
      <c r="B1437"/>
      <c r="C1437"/>
      <c r="D1437"/>
      <c r="E1437"/>
      <c r="F1437"/>
    </row>
    <row r="1438" spans="2:6">
      <c r="B1438"/>
      <c r="C1438"/>
      <c r="D1438"/>
      <c r="E1438"/>
      <c r="F1438"/>
    </row>
    <row r="1439" spans="2:6">
      <c r="B1439"/>
      <c r="C1439"/>
      <c r="D1439"/>
      <c r="E1439"/>
      <c r="F1439"/>
    </row>
    <row r="1440" spans="2:6">
      <c r="B1440"/>
      <c r="C1440"/>
      <c r="D1440"/>
      <c r="E1440"/>
      <c r="F1440"/>
    </row>
    <row r="1441" spans="2:6">
      <c r="B1441"/>
      <c r="C1441"/>
      <c r="D1441"/>
      <c r="E1441"/>
      <c r="F1441"/>
    </row>
    <row r="1442" spans="2:6">
      <c r="B1442"/>
      <c r="C1442"/>
      <c r="D1442"/>
      <c r="E1442"/>
      <c r="F1442"/>
    </row>
    <row r="1443" spans="2:6">
      <c r="B1443"/>
      <c r="C1443"/>
      <c r="D1443"/>
      <c r="E1443"/>
      <c r="F1443"/>
    </row>
    <row r="1444" spans="2:6">
      <c r="B1444"/>
      <c r="C1444"/>
      <c r="D1444"/>
      <c r="E1444"/>
      <c r="F1444"/>
    </row>
    <row r="1445" spans="2:6">
      <c r="B1445"/>
      <c r="C1445"/>
      <c r="D1445"/>
      <c r="E1445"/>
      <c r="F1445"/>
    </row>
    <row r="1446" spans="2:6">
      <c r="B1446"/>
      <c r="C1446"/>
      <c r="D1446"/>
      <c r="E1446"/>
      <c r="F1446"/>
    </row>
    <row r="1447" spans="2:6">
      <c r="B1447"/>
      <c r="C1447"/>
      <c r="D1447"/>
      <c r="E1447"/>
      <c r="F1447"/>
    </row>
    <row r="1448" spans="2:6">
      <c r="B1448"/>
      <c r="C1448"/>
      <c r="D1448"/>
      <c r="E1448"/>
      <c r="F1448"/>
    </row>
    <row r="1449" spans="2:6">
      <c r="B1449"/>
      <c r="C1449"/>
      <c r="D1449"/>
      <c r="E1449"/>
      <c r="F1449"/>
    </row>
    <row r="1450" spans="2:6">
      <c r="B1450"/>
      <c r="C1450"/>
      <c r="D1450"/>
      <c r="E1450"/>
      <c r="F1450"/>
    </row>
    <row r="1451" spans="2:6">
      <c r="B1451"/>
      <c r="C1451"/>
      <c r="D1451"/>
      <c r="E1451"/>
      <c r="F1451"/>
    </row>
    <row r="1452" spans="2:6">
      <c r="B1452"/>
      <c r="C1452"/>
      <c r="D1452"/>
      <c r="E1452"/>
      <c r="F1452"/>
    </row>
    <row r="1453" spans="2:6">
      <c r="B1453"/>
      <c r="C1453"/>
      <c r="D1453"/>
      <c r="E1453"/>
      <c r="F1453"/>
    </row>
    <row r="1454" spans="2:6">
      <c r="B1454"/>
      <c r="C1454"/>
      <c r="D1454"/>
      <c r="E1454"/>
      <c r="F1454"/>
    </row>
    <row r="1455" spans="2:6">
      <c r="B1455"/>
      <c r="C1455"/>
      <c r="D1455"/>
      <c r="E1455"/>
      <c r="F1455"/>
    </row>
    <row r="1456" spans="2:6">
      <c r="B1456"/>
      <c r="C1456"/>
      <c r="D1456"/>
      <c r="E1456"/>
      <c r="F1456"/>
    </row>
    <row r="1457" spans="2:6">
      <c r="B1457"/>
      <c r="C1457"/>
      <c r="D1457"/>
      <c r="E1457"/>
      <c r="F1457"/>
    </row>
    <row r="1458" spans="2:6">
      <c r="B1458"/>
      <c r="C1458"/>
      <c r="D1458"/>
      <c r="E1458"/>
      <c r="F1458"/>
    </row>
    <row r="1459" spans="2:6">
      <c r="B1459"/>
      <c r="C1459"/>
      <c r="D1459"/>
      <c r="E1459"/>
      <c r="F1459"/>
    </row>
    <row r="1460" spans="2:6">
      <c r="B1460"/>
      <c r="C1460"/>
      <c r="D1460"/>
      <c r="E1460"/>
      <c r="F1460"/>
    </row>
    <row r="1461" spans="2:6">
      <c r="B1461"/>
      <c r="C1461"/>
      <c r="D1461"/>
      <c r="E1461"/>
      <c r="F1461"/>
    </row>
    <row r="1462" spans="2:6">
      <c r="B1462"/>
      <c r="C1462"/>
      <c r="D1462"/>
      <c r="E1462"/>
      <c r="F1462"/>
    </row>
    <row r="1463" spans="2:6">
      <c r="B1463"/>
      <c r="C1463"/>
      <c r="D1463"/>
      <c r="E1463"/>
      <c r="F1463"/>
    </row>
    <row r="1464" spans="2:6">
      <c r="B1464"/>
      <c r="C1464"/>
      <c r="D1464"/>
      <c r="E1464"/>
      <c r="F1464"/>
    </row>
    <row r="1465" spans="2:6">
      <c r="B1465"/>
      <c r="C1465"/>
      <c r="D1465"/>
      <c r="E1465"/>
      <c r="F1465"/>
    </row>
    <row r="1466" spans="2:6">
      <c r="B1466"/>
      <c r="C1466"/>
      <c r="D1466"/>
      <c r="E1466"/>
      <c r="F1466"/>
    </row>
    <row r="1467" spans="2:6">
      <c r="B1467"/>
      <c r="C1467"/>
      <c r="D1467"/>
      <c r="E1467"/>
      <c r="F1467"/>
    </row>
    <row r="1468" spans="2:6">
      <c r="B1468"/>
      <c r="C1468"/>
      <c r="D1468"/>
      <c r="E1468"/>
      <c r="F1468"/>
    </row>
    <row r="1469" spans="2:6">
      <c r="B1469"/>
      <c r="C1469"/>
      <c r="D1469"/>
      <c r="E1469"/>
      <c r="F1469"/>
    </row>
    <row r="1470" spans="2:6">
      <c r="B1470"/>
      <c r="C1470"/>
      <c r="D1470"/>
      <c r="E1470"/>
      <c r="F1470"/>
    </row>
    <row r="1471" spans="2:6">
      <c r="B1471"/>
      <c r="C1471"/>
      <c r="D1471"/>
      <c r="E1471"/>
      <c r="F1471"/>
    </row>
    <row r="1472" spans="2:6">
      <c r="B1472"/>
      <c r="C1472"/>
      <c r="D1472"/>
      <c r="E1472"/>
      <c r="F1472"/>
    </row>
    <row r="1473" spans="2:6">
      <c r="B1473"/>
      <c r="C1473"/>
      <c r="D1473"/>
      <c r="E1473"/>
      <c r="F1473"/>
    </row>
    <row r="1474" spans="2:6">
      <c r="B1474"/>
      <c r="C1474"/>
      <c r="D1474"/>
      <c r="E1474"/>
      <c r="F1474"/>
    </row>
    <row r="1475" spans="2:6">
      <c r="B1475"/>
      <c r="C1475"/>
      <c r="D1475"/>
      <c r="E1475"/>
      <c r="F1475"/>
    </row>
    <row r="1476" spans="2:6">
      <c r="B1476"/>
      <c r="C1476"/>
      <c r="D1476"/>
      <c r="E1476"/>
      <c r="F1476"/>
    </row>
    <row r="1477" spans="2:6">
      <c r="B1477"/>
      <c r="C1477"/>
      <c r="D1477"/>
      <c r="E1477"/>
      <c r="F1477"/>
    </row>
    <row r="1478" spans="2:6">
      <c r="B1478"/>
      <c r="C1478"/>
      <c r="D1478"/>
      <c r="E1478"/>
      <c r="F1478"/>
    </row>
    <row r="1479" spans="2:6">
      <c r="B1479"/>
      <c r="C1479"/>
      <c r="D1479"/>
      <c r="E1479"/>
      <c r="F1479"/>
    </row>
    <row r="1480" spans="2:6">
      <c r="B1480"/>
      <c r="C1480"/>
      <c r="D1480"/>
      <c r="E1480"/>
      <c r="F1480"/>
    </row>
    <row r="1481" spans="2:6">
      <c r="B1481"/>
      <c r="C1481"/>
      <c r="D1481"/>
      <c r="E1481"/>
      <c r="F1481"/>
    </row>
    <row r="1482" spans="2:6">
      <c r="B1482"/>
      <c r="C1482"/>
      <c r="D1482"/>
      <c r="E1482"/>
      <c r="F1482"/>
    </row>
    <row r="1483" spans="2:6">
      <c r="B1483"/>
      <c r="C1483"/>
      <c r="D1483"/>
      <c r="E1483"/>
      <c r="F1483"/>
    </row>
    <row r="1484" spans="2:6">
      <c r="B1484"/>
      <c r="C1484"/>
      <c r="D1484"/>
      <c r="E1484"/>
      <c r="F1484"/>
    </row>
    <row r="1485" spans="2:6">
      <c r="B1485"/>
      <c r="C1485"/>
      <c r="D1485"/>
      <c r="E1485"/>
      <c r="F1485"/>
    </row>
    <row r="1486" spans="2:6">
      <c r="B1486"/>
      <c r="C1486"/>
      <c r="D1486"/>
      <c r="E1486"/>
      <c r="F1486"/>
    </row>
    <row r="1487" spans="2:6">
      <c r="B1487"/>
      <c r="C1487"/>
      <c r="D1487"/>
      <c r="E1487"/>
      <c r="F1487"/>
    </row>
    <row r="1488" spans="2:6">
      <c r="B1488"/>
      <c r="C1488"/>
      <c r="D1488"/>
      <c r="E1488"/>
      <c r="F1488"/>
    </row>
    <row r="1489" spans="2:6">
      <c r="B1489"/>
      <c r="C1489"/>
      <c r="D1489"/>
      <c r="E1489"/>
      <c r="F1489"/>
    </row>
    <row r="1490" spans="2:6">
      <c r="B1490"/>
      <c r="C1490"/>
      <c r="D1490"/>
      <c r="E1490"/>
      <c r="F1490"/>
    </row>
    <row r="1491" spans="2:6">
      <c r="B1491"/>
      <c r="C1491"/>
      <c r="D1491"/>
      <c r="E1491"/>
      <c r="F1491"/>
    </row>
    <row r="1492" spans="2:6">
      <c r="B1492"/>
      <c r="C1492"/>
      <c r="D1492"/>
      <c r="E1492"/>
      <c r="F1492"/>
    </row>
    <row r="1493" spans="2:6">
      <c r="B1493"/>
      <c r="C1493"/>
      <c r="D1493"/>
      <c r="E1493"/>
      <c r="F1493"/>
    </row>
    <row r="1494" spans="2:6">
      <c r="B1494"/>
      <c r="C1494"/>
      <c r="D1494"/>
      <c r="E1494"/>
      <c r="F1494"/>
    </row>
    <row r="1495" spans="2:6">
      <c r="B1495"/>
      <c r="C1495"/>
      <c r="D1495"/>
      <c r="E1495"/>
      <c r="F1495"/>
    </row>
    <row r="1496" spans="2:6">
      <c r="B1496"/>
      <c r="C1496"/>
      <c r="D1496"/>
      <c r="E1496"/>
      <c r="F1496"/>
    </row>
    <row r="1497" spans="2:6">
      <c r="B1497"/>
      <c r="C1497"/>
      <c r="D1497"/>
      <c r="E1497"/>
      <c r="F1497"/>
    </row>
    <row r="1498" spans="2:6">
      <c r="B1498"/>
      <c r="C1498"/>
      <c r="D1498"/>
      <c r="E1498"/>
      <c r="F1498"/>
    </row>
    <row r="1499" spans="2:6">
      <c r="B1499"/>
      <c r="C1499"/>
      <c r="D1499"/>
      <c r="E1499"/>
      <c r="F1499"/>
    </row>
    <row r="1500" spans="2:6">
      <c r="B1500"/>
      <c r="C1500"/>
      <c r="D1500"/>
      <c r="E1500"/>
      <c r="F1500"/>
    </row>
    <row r="1501" spans="2:6">
      <c r="B1501"/>
      <c r="C1501"/>
      <c r="D1501"/>
      <c r="E1501"/>
      <c r="F1501"/>
    </row>
    <row r="1502" spans="2:6">
      <c r="B1502"/>
      <c r="C1502"/>
      <c r="D1502"/>
      <c r="E1502"/>
      <c r="F1502"/>
    </row>
    <row r="1503" spans="2:6">
      <c r="B1503"/>
      <c r="C1503"/>
      <c r="D1503"/>
      <c r="E1503"/>
      <c r="F1503"/>
    </row>
    <row r="1504" spans="2:6">
      <c r="B1504"/>
      <c r="C1504"/>
      <c r="D1504"/>
      <c r="E1504"/>
      <c r="F1504"/>
    </row>
    <row r="1505" spans="2:6">
      <c r="B1505"/>
      <c r="C1505"/>
      <c r="D1505"/>
      <c r="E1505"/>
      <c r="F1505"/>
    </row>
    <row r="1506" spans="2:6">
      <c r="B1506"/>
      <c r="C1506"/>
      <c r="D1506"/>
      <c r="E1506"/>
      <c r="F1506"/>
    </row>
    <row r="1507" spans="2:6">
      <c r="B1507"/>
      <c r="C1507"/>
      <c r="D1507"/>
      <c r="E1507"/>
      <c r="F1507"/>
    </row>
    <row r="1508" spans="2:6">
      <c r="B1508"/>
      <c r="C1508"/>
      <c r="D1508"/>
      <c r="E1508"/>
      <c r="F1508"/>
    </row>
    <row r="1509" spans="2:6">
      <c r="B1509"/>
      <c r="C1509"/>
      <c r="D1509"/>
      <c r="E1509"/>
      <c r="F1509"/>
    </row>
    <row r="1510" spans="2:6">
      <c r="B1510"/>
      <c r="C1510"/>
      <c r="D1510"/>
      <c r="E1510"/>
      <c r="F1510"/>
    </row>
    <row r="1511" spans="2:6">
      <c r="B1511"/>
      <c r="C1511"/>
      <c r="D1511"/>
      <c r="E1511"/>
      <c r="F1511"/>
    </row>
    <row r="1512" spans="2:6">
      <c r="B1512"/>
      <c r="C1512"/>
      <c r="D1512"/>
      <c r="E1512"/>
      <c r="F1512"/>
    </row>
    <row r="1513" spans="2:6">
      <c r="B1513"/>
      <c r="C1513"/>
      <c r="D1513"/>
      <c r="E1513"/>
      <c r="F1513"/>
    </row>
    <row r="1514" spans="2:6">
      <c r="B1514"/>
      <c r="C1514"/>
      <c r="D1514"/>
      <c r="E1514"/>
      <c r="F1514"/>
    </row>
    <row r="1515" spans="2:6">
      <c r="B1515"/>
      <c r="C1515"/>
      <c r="D1515"/>
      <c r="E1515"/>
      <c r="F1515"/>
    </row>
    <row r="1516" spans="2:6">
      <c r="B1516"/>
      <c r="C1516"/>
      <c r="D1516"/>
      <c r="E1516"/>
      <c r="F1516"/>
    </row>
    <row r="1517" spans="2:6">
      <c r="B1517"/>
      <c r="C1517"/>
      <c r="D1517"/>
      <c r="E1517"/>
      <c r="F1517"/>
    </row>
    <row r="1518" spans="2:6">
      <c r="B1518"/>
      <c r="C1518"/>
      <c r="D1518"/>
      <c r="E1518"/>
      <c r="F1518"/>
    </row>
    <row r="1519" spans="2:6">
      <c r="B1519"/>
      <c r="C1519"/>
      <c r="D1519"/>
      <c r="E1519"/>
      <c r="F1519"/>
    </row>
    <row r="1520" spans="2:6">
      <c r="B1520"/>
      <c r="C1520"/>
      <c r="D1520"/>
      <c r="E1520"/>
      <c r="F1520"/>
    </row>
    <row r="1521" spans="2:6">
      <c r="B1521"/>
      <c r="C1521"/>
      <c r="D1521"/>
      <c r="E1521"/>
      <c r="F1521"/>
    </row>
    <row r="1522" spans="2:6">
      <c r="B1522"/>
      <c r="C1522"/>
      <c r="D1522"/>
      <c r="E1522"/>
      <c r="F1522"/>
    </row>
    <row r="1523" spans="2:6">
      <c r="B1523"/>
      <c r="C1523"/>
      <c r="D1523"/>
      <c r="E1523"/>
      <c r="F1523"/>
    </row>
    <row r="1524" spans="2:6">
      <c r="B1524"/>
      <c r="C1524"/>
      <c r="D1524"/>
      <c r="E1524"/>
      <c r="F1524"/>
    </row>
    <row r="1525" spans="2:6">
      <c r="B1525"/>
      <c r="C1525"/>
      <c r="D1525"/>
      <c r="E1525"/>
      <c r="F1525"/>
    </row>
    <row r="1526" spans="2:6">
      <c r="B1526"/>
      <c r="C1526"/>
      <c r="D1526"/>
      <c r="E1526"/>
      <c r="F1526"/>
    </row>
    <row r="1527" spans="2:6">
      <c r="B1527"/>
      <c r="C1527"/>
      <c r="D1527"/>
      <c r="E1527"/>
      <c r="F1527"/>
    </row>
    <row r="1528" spans="2:6">
      <c r="B1528"/>
      <c r="C1528"/>
      <c r="D1528"/>
      <c r="E1528"/>
      <c r="F1528"/>
    </row>
    <row r="1529" spans="2:6">
      <c r="B1529"/>
      <c r="C1529"/>
      <c r="D1529"/>
      <c r="E1529"/>
      <c r="F1529"/>
    </row>
    <row r="1530" spans="2:6">
      <c r="B1530"/>
      <c r="C1530"/>
      <c r="D1530"/>
      <c r="E1530"/>
      <c r="F1530"/>
    </row>
    <row r="1531" spans="2:6">
      <c r="B1531"/>
      <c r="C1531"/>
      <c r="D1531"/>
      <c r="E1531"/>
      <c r="F1531"/>
    </row>
    <row r="1532" spans="2:6">
      <c r="B1532"/>
      <c r="C1532"/>
      <c r="D1532"/>
      <c r="E1532"/>
      <c r="F1532"/>
    </row>
    <row r="1533" spans="2:6">
      <c r="B1533"/>
      <c r="C1533"/>
      <c r="D1533"/>
      <c r="E1533"/>
      <c r="F1533"/>
    </row>
    <row r="1534" spans="2:6">
      <c r="B1534"/>
      <c r="C1534"/>
      <c r="D1534"/>
      <c r="E1534"/>
      <c r="F1534"/>
    </row>
    <row r="1535" spans="2:6">
      <c r="B1535"/>
      <c r="C1535"/>
      <c r="D1535"/>
      <c r="E1535"/>
      <c r="F1535"/>
    </row>
    <row r="1536" spans="2:6">
      <c r="B1536"/>
      <c r="C1536"/>
      <c r="D1536"/>
      <c r="E1536"/>
      <c r="F1536"/>
    </row>
    <row r="1537" spans="2:6">
      <c r="B1537"/>
      <c r="C1537"/>
      <c r="D1537"/>
      <c r="E1537"/>
      <c r="F1537"/>
    </row>
    <row r="1538" spans="2:6">
      <c r="B1538"/>
      <c r="C1538"/>
      <c r="D1538"/>
      <c r="E1538"/>
      <c r="F1538"/>
    </row>
    <row r="1539" spans="2:6">
      <c r="B1539"/>
      <c r="C1539"/>
      <c r="D1539"/>
      <c r="E1539"/>
      <c r="F1539"/>
    </row>
    <row r="1540" spans="2:6">
      <c r="B1540"/>
      <c r="C1540"/>
      <c r="D1540"/>
      <c r="E1540"/>
      <c r="F1540"/>
    </row>
    <row r="1541" spans="2:6">
      <c r="B1541"/>
      <c r="C1541"/>
      <c r="D1541"/>
      <c r="E1541"/>
      <c r="F1541"/>
    </row>
    <row r="1542" spans="2:6">
      <c r="B1542"/>
      <c r="C1542"/>
      <c r="D1542"/>
      <c r="E1542"/>
      <c r="F1542"/>
    </row>
    <row r="1543" spans="2:6">
      <c r="B1543"/>
      <c r="C1543"/>
      <c r="D1543"/>
      <c r="E1543"/>
      <c r="F1543"/>
    </row>
    <row r="1544" spans="2:6">
      <c r="B1544"/>
      <c r="C1544"/>
      <c r="D1544"/>
      <c r="E1544"/>
      <c r="F1544"/>
    </row>
    <row r="1545" spans="2:6">
      <c r="B1545"/>
      <c r="C1545"/>
      <c r="D1545"/>
      <c r="E1545"/>
      <c r="F1545"/>
    </row>
    <row r="1546" spans="2:6">
      <c r="B1546"/>
      <c r="C1546"/>
      <c r="D1546"/>
      <c r="E1546"/>
      <c r="F1546"/>
    </row>
    <row r="1547" spans="2:6">
      <c r="B1547"/>
      <c r="C1547"/>
      <c r="D1547"/>
      <c r="E1547"/>
      <c r="F1547"/>
    </row>
    <row r="1548" spans="2:6">
      <c r="B1548"/>
      <c r="C1548"/>
      <c r="D1548"/>
      <c r="E1548"/>
      <c r="F1548"/>
    </row>
    <row r="1549" spans="2:6">
      <c r="B1549"/>
      <c r="C1549"/>
      <c r="D1549"/>
      <c r="E1549"/>
      <c r="F1549"/>
    </row>
    <row r="1550" spans="2:6">
      <c r="B1550"/>
      <c r="C1550"/>
      <c r="D1550"/>
      <c r="E1550"/>
      <c r="F1550"/>
    </row>
    <row r="1551" spans="2:6">
      <c r="B1551"/>
      <c r="C1551"/>
      <c r="D1551"/>
      <c r="E1551"/>
      <c r="F1551"/>
    </row>
    <row r="1552" spans="2:6">
      <c r="B1552"/>
      <c r="C1552"/>
      <c r="D1552"/>
      <c r="E1552"/>
      <c r="F1552"/>
    </row>
    <row r="1553" spans="2:6">
      <c r="B1553"/>
      <c r="C1553"/>
      <c r="D1553"/>
      <c r="E1553"/>
      <c r="F1553"/>
    </row>
    <row r="1554" spans="2:6">
      <c r="B1554"/>
      <c r="C1554"/>
      <c r="D1554"/>
      <c r="E1554"/>
      <c r="F1554"/>
    </row>
    <row r="1555" spans="2:6">
      <c r="B1555"/>
      <c r="C1555"/>
      <c r="D1555"/>
      <c r="E1555"/>
      <c r="F1555"/>
    </row>
    <row r="1556" spans="2:6">
      <c r="B1556"/>
      <c r="C1556"/>
      <c r="D1556"/>
      <c r="E1556"/>
      <c r="F1556"/>
    </row>
    <row r="1557" spans="2:6">
      <c r="B1557"/>
      <c r="C1557"/>
      <c r="D1557"/>
      <c r="E1557"/>
      <c r="F1557"/>
    </row>
    <row r="1558" spans="2:6">
      <c r="B1558"/>
      <c r="C1558"/>
      <c r="D1558"/>
      <c r="E1558"/>
      <c r="F1558"/>
    </row>
    <row r="1559" spans="2:6">
      <c r="B1559"/>
      <c r="C1559"/>
      <c r="D1559"/>
      <c r="E1559"/>
      <c r="F1559"/>
    </row>
    <row r="1560" spans="2:6">
      <c r="B1560"/>
      <c r="C1560"/>
      <c r="D1560"/>
      <c r="E1560"/>
      <c r="F1560"/>
    </row>
    <row r="1561" spans="2:6">
      <c r="B1561"/>
      <c r="C1561"/>
      <c r="D1561"/>
      <c r="E1561"/>
      <c r="F1561"/>
    </row>
    <row r="1562" spans="2:6">
      <c r="B1562"/>
      <c r="C1562"/>
      <c r="D1562"/>
      <c r="E1562"/>
      <c r="F1562"/>
    </row>
    <row r="1563" spans="2:6">
      <c r="B1563"/>
      <c r="C1563"/>
      <c r="D1563"/>
      <c r="E1563"/>
      <c r="F1563"/>
    </row>
    <row r="1564" spans="2:6">
      <c r="B1564"/>
      <c r="C1564"/>
      <c r="D1564"/>
      <c r="E1564"/>
      <c r="F1564"/>
    </row>
    <row r="1565" spans="2:6">
      <c r="B1565"/>
      <c r="C1565"/>
      <c r="D1565"/>
      <c r="E1565"/>
      <c r="F1565"/>
    </row>
    <row r="1566" spans="2:6">
      <c r="B1566"/>
      <c r="C1566"/>
      <c r="D1566"/>
      <c r="E1566"/>
      <c r="F1566"/>
    </row>
    <row r="1567" spans="2:6">
      <c r="B1567"/>
      <c r="C1567"/>
      <c r="D1567"/>
      <c r="E1567"/>
      <c r="F1567"/>
    </row>
    <row r="1568" spans="2:6">
      <c r="B1568"/>
      <c r="C1568"/>
      <c r="D1568"/>
      <c r="E1568"/>
      <c r="F1568"/>
    </row>
    <row r="1569" spans="2:6">
      <c r="B1569"/>
      <c r="C1569"/>
      <c r="D1569"/>
      <c r="E1569"/>
      <c r="F1569"/>
    </row>
    <row r="1570" spans="2:6">
      <c r="B1570"/>
      <c r="C1570"/>
      <c r="D1570"/>
      <c r="E1570"/>
      <c r="F1570"/>
    </row>
    <row r="1571" spans="2:6">
      <c r="B1571"/>
      <c r="C1571"/>
      <c r="D1571"/>
      <c r="E1571"/>
      <c r="F1571"/>
    </row>
    <row r="1572" spans="2:6">
      <c r="B1572"/>
      <c r="C1572"/>
      <c r="D1572"/>
      <c r="E1572"/>
      <c r="F1572"/>
    </row>
    <row r="1573" spans="2:6">
      <c r="B1573"/>
      <c r="C1573"/>
      <c r="D1573"/>
      <c r="E1573"/>
      <c r="F1573"/>
    </row>
    <row r="1574" spans="2:6">
      <c r="B1574"/>
      <c r="C1574"/>
      <c r="D1574"/>
      <c r="E1574"/>
      <c r="F1574"/>
    </row>
    <row r="1575" spans="2:6">
      <c r="B1575"/>
      <c r="C1575"/>
      <c r="D1575"/>
      <c r="E1575"/>
      <c r="F1575"/>
    </row>
    <row r="1576" spans="2:6">
      <c r="B1576"/>
      <c r="C1576"/>
      <c r="D1576"/>
      <c r="E1576"/>
      <c r="F1576"/>
    </row>
    <row r="1577" spans="2:6">
      <c r="B1577"/>
      <c r="C1577"/>
      <c r="D1577"/>
      <c r="E1577"/>
      <c r="F1577"/>
    </row>
    <row r="1578" spans="2:6">
      <c r="B1578"/>
      <c r="C1578"/>
      <c r="D1578"/>
      <c r="E1578"/>
      <c r="F1578"/>
    </row>
    <row r="1579" spans="2:6">
      <c r="B1579"/>
      <c r="C1579"/>
      <c r="D1579"/>
      <c r="E1579"/>
      <c r="F1579"/>
    </row>
    <row r="1580" spans="2:6">
      <c r="B1580"/>
      <c r="C1580"/>
      <c r="D1580"/>
      <c r="E1580"/>
      <c r="F1580"/>
    </row>
    <row r="1581" spans="2:6">
      <c r="B1581"/>
      <c r="C1581"/>
      <c r="D1581"/>
      <c r="E1581"/>
      <c r="F1581"/>
    </row>
    <row r="1582" spans="2:6">
      <c r="B1582"/>
      <c r="C1582"/>
      <c r="D1582"/>
      <c r="E1582"/>
      <c r="F1582"/>
    </row>
    <row r="1583" spans="2:6">
      <c r="B1583"/>
      <c r="C1583"/>
      <c r="D1583"/>
      <c r="E1583"/>
      <c r="F1583"/>
    </row>
    <row r="1584" spans="2:6">
      <c r="B1584"/>
      <c r="C1584"/>
      <c r="D1584"/>
      <c r="E1584"/>
      <c r="F1584"/>
    </row>
    <row r="1585" spans="2:6">
      <c r="B1585"/>
      <c r="C1585"/>
      <c r="D1585"/>
      <c r="E1585"/>
      <c r="F1585"/>
    </row>
    <row r="1586" spans="2:6">
      <c r="B1586"/>
      <c r="C1586"/>
      <c r="D1586"/>
      <c r="E1586"/>
      <c r="F1586"/>
    </row>
    <row r="1587" spans="2:6">
      <c r="B1587"/>
      <c r="C1587"/>
      <c r="D1587"/>
      <c r="E1587"/>
      <c r="F1587"/>
    </row>
    <row r="1588" spans="2:6">
      <c r="B1588"/>
      <c r="C1588"/>
      <c r="D1588"/>
      <c r="E1588"/>
      <c r="F1588"/>
    </row>
    <row r="1589" spans="2:6">
      <c r="B1589"/>
      <c r="C1589"/>
      <c r="D1589"/>
      <c r="E1589"/>
      <c r="F1589"/>
    </row>
    <row r="1590" spans="2:6">
      <c r="B1590"/>
      <c r="C1590"/>
      <c r="D1590"/>
      <c r="E1590"/>
      <c r="F1590"/>
    </row>
    <row r="1591" spans="2:6">
      <c r="B1591"/>
      <c r="C1591"/>
      <c r="D1591"/>
      <c r="E1591"/>
      <c r="F1591"/>
    </row>
    <row r="1592" spans="2:6">
      <c r="B1592"/>
      <c r="C1592"/>
      <c r="D1592"/>
      <c r="E1592"/>
      <c r="F1592"/>
    </row>
    <row r="1593" spans="2:6">
      <c r="B1593"/>
      <c r="C1593"/>
      <c r="D1593"/>
      <c r="E1593"/>
      <c r="F1593"/>
    </row>
    <row r="1594" spans="2:6">
      <c r="B1594"/>
      <c r="C1594"/>
      <c r="D1594"/>
      <c r="E1594"/>
      <c r="F1594"/>
    </row>
    <row r="1595" spans="2:6">
      <c r="B1595"/>
      <c r="C1595"/>
      <c r="D1595"/>
      <c r="E1595"/>
      <c r="F1595"/>
    </row>
    <row r="1596" spans="2:6">
      <c r="B1596"/>
      <c r="C1596"/>
      <c r="D1596"/>
      <c r="E1596"/>
      <c r="F1596"/>
    </row>
    <row r="1597" spans="2:6">
      <c r="B1597"/>
      <c r="C1597"/>
      <c r="D1597"/>
      <c r="E1597"/>
      <c r="F1597"/>
    </row>
    <row r="1598" spans="2:6">
      <c r="B1598"/>
      <c r="C1598"/>
      <c r="D1598"/>
      <c r="E1598"/>
      <c r="F1598"/>
    </row>
    <row r="1599" spans="2:6">
      <c r="B1599"/>
      <c r="C1599"/>
      <c r="D1599"/>
      <c r="E1599"/>
      <c r="F1599"/>
    </row>
    <row r="1600" spans="2:6">
      <c r="B1600"/>
      <c r="C1600"/>
      <c r="D1600"/>
      <c r="E1600"/>
      <c r="F1600"/>
    </row>
    <row r="1601" spans="2:6">
      <c r="B1601"/>
      <c r="C1601"/>
      <c r="D1601"/>
      <c r="E1601"/>
      <c r="F1601"/>
    </row>
    <row r="1602" spans="2:6">
      <c r="B1602"/>
      <c r="C1602"/>
      <c r="D1602"/>
      <c r="E1602"/>
      <c r="F1602"/>
    </row>
    <row r="1603" spans="2:6">
      <c r="B1603"/>
      <c r="C1603"/>
      <c r="D1603"/>
      <c r="E1603"/>
      <c r="F1603"/>
    </row>
    <row r="1604" spans="2:6">
      <c r="B1604"/>
      <c r="C1604"/>
      <c r="D1604"/>
      <c r="E1604"/>
      <c r="F1604"/>
    </row>
    <row r="1605" spans="2:6">
      <c r="B1605"/>
      <c r="C1605"/>
      <c r="D1605"/>
      <c r="E1605"/>
      <c r="F1605"/>
    </row>
    <row r="1606" spans="2:6">
      <c r="B1606"/>
      <c r="C1606"/>
      <c r="D1606"/>
      <c r="E1606"/>
      <c r="F1606"/>
    </row>
    <row r="1607" spans="2:6">
      <c r="B1607"/>
      <c r="C1607"/>
      <c r="D1607"/>
      <c r="E1607"/>
      <c r="F1607"/>
    </row>
    <row r="1608" spans="2:6">
      <c r="B1608"/>
      <c r="C1608"/>
      <c r="D1608"/>
      <c r="E1608"/>
      <c r="F1608"/>
    </row>
    <row r="1609" spans="2:6">
      <c r="B1609"/>
      <c r="C1609"/>
      <c r="D1609"/>
      <c r="E1609"/>
      <c r="F1609"/>
    </row>
    <row r="1610" spans="2:6">
      <c r="B1610"/>
      <c r="C1610"/>
      <c r="D1610"/>
      <c r="E1610"/>
      <c r="F1610"/>
    </row>
    <row r="1611" spans="2:6">
      <c r="B1611"/>
      <c r="C1611"/>
      <c r="D1611"/>
      <c r="E1611"/>
      <c r="F1611"/>
    </row>
    <row r="1612" spans="2:6">
      <c r="B1612"/>
      <c r="C1612"/>
      <c r="D1612"/>
      <c r="E1612"/>
      <c r="F1612"/>
    </row>
    <row r="1613" spans="2:6">
      <c r="B1613"/>
      <c r="C1613"/>
      <c r="D1613"/>
      <c r="E1613"/>
      <c r="F1613"/>
    </row>
    <row r="1614" spans="2:6">
      <c r="B1614"/>
      <c r="C1614"/>
      <c r="D1614"/>
      <c r="E1614"/>
      <c r="F1614"/>
    </row>
    <row r="1615" spans="2:6">
      <c r="B1615"/>
      <c r="C1615"/>
      <c r="D1615"/>
      <c r="E1615"/>
      <c r="F1615"/>
    </row>
    <row r="1616" spans="2:6">
      <c r="B1616"/>
      <c r="C1616"/>
      <c r="D1616"/>
      <c r="E1616"/>
      <c r="F1616"/>
    </row>
    <row r="1617" spans="2:6">
      <c r="B1617"/>
      <c r="C1617"/>
      <c r="D1617"/>
      <c r="E1617"/>
      <c r="F1617"/>
    </row>
    <row r="1618" spans="2:6">
      <c r="B1618"/>
      <c r="C1618"/>
      <c r="D1618"/>
      <c r="E1618"/>
      <c r="F1618"/>
    </row>
    <row r="1619" spans="2:6">
      <c r="B1619"/>
      <c r="C1619"/>
      <c r="D1619"/>
      <c r="E1619"/>
      <c r="F1619"/>
    </row>
    <row r="1620" spans="2:6">
      <c r="B1620"/>
      <c r="C1620"/>
      <c r="D1620"/>
      <c r="E1620"/>
      <c r="F1620"/>
    </row>
    <row r="1621" spans="2:6">
      <c r="B1621"/>
      <c r="C1621"/>
      <c r="D1621"/>
      <c r="E1621"/>
      <c r="F1621"/>
    </row>
    <row r="1622" spans="2:6">
      <c r="B1622"/>
      <c r="C1622"/>
      <c r="D1622"/>
      <c r="E1622"/>
      <c r="F1622"/>
    </row>
    <row r="1623" spans="2:6">
      <c r="B1623"/>
      <c r="C1623"/>
      <c r="D1623"/>
      <c r="E1623"/>
      <c r="F1623"/>
    </row>
    <row r="1624" spans="2:6">
      <c r="B1624"/>
      <c r="C1624"/>
      <c r="D1624"/>
      <c r="E1624"/>
      <c r="F1624"/>
    </row>
    <row r="1625" spans="2:6">
      <c r="B1625"/>
      <c r="C1625"/>
      <c r="D1625"/>
      <c r="E1625"/>
      <c r="F1625"/>
    </row>
    <row r="1626" spans="2:6">
      <c r="B1626"/>
      <c r="C1626"/>
      <c r="D1626"/>
      <c r="E1626"/>
      <c r="F1626"/>
    </row>
    <row r="1627" spans="2:6">
      <c r="B1627"/>
      <c r="C1627"/>
      <c r="D1627"/>
      <c r="E1627"/>
      <c r="F1627"/>
    </row>
    <row r="1628" spans="2:6">
      <c r="B1628"/>
      <c r="C1628"/>
      <c r="D1628"/>
      <c r="E1628"/>
      <c r="F1628"/>
    </row>
    <row r="1629" spans="2:6">
      <c r="B1629"/>
      <c r="C1629"/>
      <c r="D1629"/>
      <c r="E1629"/>
      <c r="F1629"/>
    </row>
    <row r="1630" spans="2:6">
      <c r="B1630"/>
      <c r="C1630"/>
      <c r="D1630"/>
      <c r="E1630"/>
      <c r="F1630"/>
    </row>
    <row r="1631" spans="2:6">
      <c r="B1631"/>
      <c r="C1631"/>
      <c r="D1631"/>
      <c r="E1631"/>
      <c r="F1631"/>
    </row>
    <row r="1632" spans="2:6">
      <c r="B1632"/>
      <c r="C1632"/>
      <c r="D1632"/>
      <c r="E1632"/>
      <c r="F1632"/>
    </row>
    <row r="1633" spans="2:6">
      <c r="B1633"/>
      <c r="C1633"/>
      <c r="D1633"/>
      <c r="E1633"/>
      <c r="F1633"/>
    </row>
    <row r="1634" spans="2:6">
      <c r="B1634"/>
      <c r="C1634"/>
      <c r="D1634"/>
      <c r="E1634"/>
      <c r="F1634"/>
    </row>
    <row r="1635" spans="2:6">
      <c r="B1635"/>
      <c r="C1635"/>
      <c r="D1635"/>
      <c r="E1635"/>
      <c r="F1635"/>
    </row>
    <row r="1636" spans="2:6">
      <c r="B1636"/>
      <c r="C1636"/>
      <c r="D1636"/>
      <c r="E1636"/>
      <c r="F1636"/>
    </row>
    <row r="1637" spans="2:6">
      <c r="B1637"/>
      <c r="C1637"/>
      <c r="D1637"/>
      <c r="E1637"/>
      <c r="F1637"/>
    </row>
    <row r="1638" spans="2:6">
      <c r="B1638"/>
      <c r="C1638"/>
      <c r="D1638"/>
      <c r="E1638"/>
      <c r="F1638"/>
    </row>
    <row r="1639" spans="2:6">
      <c r="B1639"/>
      <c r="C1639"/>
      <c r="D1639"/>
      <c r="E1639"/>
      <c r="F1639"/>
    </row>
    <row r="1640" spans="2:6">
      <c r="B1640"/>
      <c r="C1640"/>
      <c r="D1640"/>
      <c r="E1640"/>
      <c r="F1640"/>
    </row>
    <row r="1641" spans="2:6">
      <c r="B1641"/>
      <c r="C1641"/>
      <c r="D1641"/>
      <c r="E1641"/>
      <c r="F1641"/>
    </row>
    <row r="1642" spans="2:6">
      <c r="B1642"/>
      <c r="C1642"/>
      <c r="D1642"/>
      <c r="E1642"/>
      <c r="F1642"/>
    </row>
    <row r="1643" spans="2:6">
      <c r="B1643"/>
      <c r="C1643"/>
      <c r="D1643"/>
      <c r="E1643"/>
      <c r="F1643"/>
    </row>
    <row r="1644" spans="2:6">
      <c r="B1644"/>
      <c r="C1644"/>
      <c r="D1644"/>
      <c r="E1644"/>
      <c r="F1644"/>
    </row>
    <row r="1645" spans="2:6">
      <c r="B1645"/>
      <c r="C1645"/>
      <c r="D1645"/>
      <c r="E1645"/>
      <c r="F1645"/>
    </row>
    <row r="1646" spans="2:6">
      <c r="B1646"/>
      <c r="C1646"/>
      <c r="D1646"/>
      <c r="E1646"/>
      <c r="F1646"/>
    </row>
    <row r="1647" spans="2:6">
      <c r="B1647"/>
      <c r="C1647"/>
      <c r="D1647"/>
      <c r="E1647"/>
      <c r="F1647"/>
    </row>
    <row r="1648" spans="2:6">
      <c r="B1648"/>
      <c r="C1648"/>
      <c r="D1648"/>
      <c r="E1648"/>
      <c r="F1648"/>
    </row>
    <row r="1649" spans="2:6">
      <c r="B1649"/>
      <c r="C1649"/>
      <c r="D1649"/>
      <c r="E1649"/>
      <c r="F1649"/>
    </row>
    <row r="1650" spans="2:6">
      <c r="B1650"/>
      <c r="C1650"/>
      <c r="D1650"/>
      <c r="E1650"/>
      <c r="F1650"/>
    </row>
    <row r="1651" spans="2:6">
      <c r="B1651"/>
      <c r="C1651"/>
      <c r="D1651"/>
      <c r="E1651"/>
      <c r="F1651"/>
    </row>
    <row r="1652" spans="2:6">
      <c r="B1652"/>
      <c r="C1652"/>
      <c r="D1652"/>
      <c r="E1652"/>
      <c r="F1652"/>
    </row>
    <row r="1653" spans="2:6">
      <c r="B1653"/>
      <c r="C1653"/>
      <c r="D1653"/>
      <c r="E1653"/>
      <c r="F1653"/>
    </row>
    <row r="1654" spans="2:6">
      <c r="B1654"/>
      <c r="C1654"/>
      <c r="D1654"/>
      <c r="E1654"/>
      <c r="F1654"/>
    </row>
    <row r="1655" spans="2:6">
      <c r="B1655"/>
      <c r="C1655"/>
      <c r="D1655"/>
      <c r="E1655"/>
      <c r="F1655"/>
    </row>
    <row r="1656" spans="2:6">
      <c r="B1656"/>
      <c r="C1656"/>
      <c r="D1656"/>
      <c r="E1656"/>
      <c r="F1656"/>
    </row>
    <row r="1657" spans="2:6">
      <c r="B1657"/>
      <c r="C1657"/>
      <c r="D1657"/>
      <c r="E1657"/>
      <c r="F1657"/>
    </row>
    <row r="1658" spans="2:6">
      <c r="B1658"/>
      <c r="C1658"/>
      <c r="D1658"/>
      <c r="E1658"/>
      <c r="F1658"/>
    </row>
    <row r="1659" spans="2:6">
      <c r="B1659"/>
      <c r="C1659"/>
      <c r="D1659"/>
      <c r="E1659"/>
      <c r="F1659"/>
    </row>
    <row r="1660" spans="2:6">
      <c r="B1660"/>
      <c r="C1660"/>
      <c r="D1660"/>
      <c r="E1660"/>
      <c r="F1660"/>
    </row>
    <row r="1661" spans="2:6">
      <c r="B1661"/>
      <c r="C1661"/>
      <c r="D1661"/>
      <c r="E1661"/>
      <c r="F1661"/>
    </row>
    <row r="1662" spans="2:6">
      <c r="B1662"/>
      <c r="C1662"/>
      <c r="D1662"/>
      <c r="E1662"/>
      <c r="F1662"/>
    </row>
    <row r="1663" spans="2:6">
      <c r="B1663"/>
      <c r="C1663"/>
      <c r="D1663"/>
      <c r="E1663"/>
      <c r="F1663"/>
    </row>
    <row r="1664" spans="2:6">
      <c r="B1664"/>
      <c r="C1664"/>
      <c r="D1664"/>
      <c r="E1664"/>
      <c r="F1664"/>
    </row>
    <row r="1665" spans="2:6">
      <c r="B1665"/>
      <c r="C1665"/>
      <c r="D1665"/>
      <c r="E1665"/>
      <c r="F1665"/>
    </row>
    <row r="1666" spans="2:6">
      <c r="B1666"/>
      <c r="C1666"/>
      <c r="D1666"/>
      <c r="E1666"/>
      <c r="F1666"/>
    </row>
    <row r="1667" spans="2:6">
      <c r="B1667"/>
      <c r="C1667"/>
      <c r="D1667"/>
      <c r="E1667"/>
      <c r="F1667"/>
    </row>
    <row r="1668" spans="2:6">
      <c r="B1668"/>
      <c r="C1668"/>
      <c r="D1668"/>
      <c r="E1668"/>
      <c r="F1668"/>
    </row>
    <row r="1669" spans="2:6">
      <c r="B1669"/>
      <c r="C1669"/>
      <c r="D1669"/>
      <c r="E1669"/>
      <c r="F1669"/>
    </row>
    <row r="1670" spans="2:6">
      <c r="B1670"/>
      <c r="C1670"/>
      <c r="D1670"/>
      <c r="E1670"/>
      <c r="F1670"/>
    </row>
    <row r="1671" spans="2:6">
      <c r="B1671"/>
      <c r="C1671"/>
      <c r="D1671"/>
      <c r="E1671"/>
      <c r="F1671"/>
    </row>
    <row r="1672" spans="2:6">
      <c r="B1672"/>
      <c r="C1672"/>
      <c r="D1672"/>
      <c r="E1672"/>
      <c r="F1672"/>
    </row>
    <row r="1673" spans="2:6">
      <c r="B1673"/>
      <c r="C1673"/>
      <c r="D1673"/>
      <c r="E1673"/>
      <c r="F1673"/>
    </row>
    <row r="1674" spans="2:6">
      <c r="B1674"/>
      <c r="C1674"/>
      <c r="D1674"/>
      <c r="E1674"/>
      <c r="F1674"/>
    </row>
    <row r="1675" spans="2:6">
      <c r="B1675"/>
      <c r="C1675"/>
      <c r="D1675"/>
      <c r="E1675"/>
      <c r="F1675"/>
    </row>
    <row r="1676" spans="2:6">
      <c r="B1676"/>
      <c r="C1676"/>
      <c r="D1676"/>
      <c r="E1676"/>
      <c r="F1676"/>
    </row>
    <row r="1677" spans="2:6">
      <c r="B1677"/>
      <c r="C1677"/>
      <c r="D1677"/>
      <c r="E1677"/>
      <c r="F1677"/>
    </row>
    <row r="1678" spans="2:6">
      <c r="B1678"/>
      <c r="C1678"/>
      <c r="D1678"/>
      <c r="E1678"/>
      <c r="F1678"/>
    </row>
    <row r="1679" spans="2:6">
      <c r="B1679"/>
      <c r="C1679"/>
      <c r="D1679"/>
      <c r="E1679"/>
      <c r="F1679"/>
    </row>
    <row r="1680" spans="2:6">
      <c r="B1680"/>
      <c r="C1680"/>
      <c r="D1680"/>
      <c r="E1680"/>
      <c r="F1680"/>
    </row>
    <row r="1681" spans="2:6">
      <c r="B1681"/>
      <c r="C1681"/>
      <c r="D1681"/>
      <c r="E1681"/>
      <c r="F1681"/>
    </row>
    <row r="1682" spans="2:6">
      <c r="B1682"/>
      <c r="C1682"/>
      <c r="D1682"/>
      <c r="E1682"/>
      <c r="F1682"/>
    </row>
    <row r="1683" spans="2:6">
      <c r="B1683"/>
      <c r="C1683"/>
      <c r="D1683"/>
      <c r="E1683"/>
      <c r="F1683"/>
    </row>
    <row r="1684" spans="2:6">
      <c r="B1684"/>
      <c r="C1684"/>
      <c r="D1684"/>
      <c r="E1684"/>
      <c r="F1684"/>
    </row>
    <row r="1685" spans="2:6">
      <c r="B1685"/>
      <c r="C1685"/>
      <c r="D1685"/>
      <c r="E1685"/>
      <c r="F1685"/>
    </row>
    <row r="1686" spans="2:6">
      <c r="B1686"/>
      <c r="C1686"/>
      <c r="D1686"/>
      <c r="E1686"/>
      <c r="F1686"/>
    </row>
    <row r="1687" spans="2:6">
      <c r="B1687"/>
      <c r="C1687"/>
      <c r="D1687"/>
      <c r="E1687"/>
      <c r="F1687"/>
    </row>
    <row r="1688" spans="2:6">
      <c r="B1688"/>
      <c r="C1688"/>
      <c r="D1688"/>
      <c r="E1688"/>
      <c r="F1688"/>
    </row>
    <row r="1689" spans="2:6">
      <c r="B1689"/>
      <c r="C1689"/>
      <c r="D1689"/>
      <c r="E1689"/>
      <c r="F1689"/>
    </row>
    <row r="1690" spans="2:6">
      <c r="B1690"/>
      <c r="C1690"/>
      <c r="D1690"/>
      <c r="E1690"/>
      <c r="F1690"/>
    </row>
    <row r="1691" spans="2:6">
      <c r="B1691"/>
      <c r="C1691"/>
      <c r="D1691"/>
      <c r="E1691"/>
      <c r="F1691"/>
    </row>
    <row r="1692" spans="2:6">
      <c r="B1692"/>
      <c r="C1692"/>
      <c r="D1692"/>
      <c r="E1692"/>
      <c r="F1692"/>
    </row>
    <row r="1693" spans="2:6">
      <c r="B1693"/>
      <c r="C1693"/>
      <c r="D1693"/>
      <c r="E1693"/>
      <c r="F1693"/>
    </row>
    <row r="1694" spans="2:6">
      <c r="B1694"/>
      <c r="C1694"/>
      <c r="D1694"/>
      <c r="E1694"/>
      <c r="F1694"/>
    </row>
    <row r="1695" spans="2:6">
      <c r="B1695"/>
      <c r="C1695"/>
      <c r="D1695"/>
      <c r="E1695"/>
      <c r="F1695"/>
    </row>
    <row r="1696" spans="2:6">
      <c r="B1696"/>
      <c r="C1696"/>
      <c r="D1696"/>
      <c r="E1696"/>
      <c r="F1696"/>
    </row>
    <row r="1697" spans="2:6">
      <c r="B1697"/>
      <c r="C1697"/>
      <c r="D1697"/>
      <c r="E1697"/>
      <c r="F1697"/>
    </row>
    <row r="1698" spans="2:6">
      <c r="B1698"/>
      <c r="C1698"/>
      <c r="D1698"/>
      <c r="E1698"/>
      <c r="F1698"/>
    </row>
    <row r="1699" spans="2:6">
      <c r="B1699"/>
      <c r="C1699"/>
      <c r="D1699"/>
      <c r="E1699"/>
      <c r="F1699"/>
    </row>
    <row r="1700" spans="2:6">
      <c r="B1700"/>
      <c r="C1700"/>
      <c r="D1700"/>
      <c r="E1700"/>
      <c r="F1700"/>
    </row>
    <row r="1701" spans="2:6">
      <c r="B1701"/>
      <c r="C1701"/>
      <c r="D1701"/>
      <c r="E1701"/>
      <c r="F1701"/>
    </row>
    <row r="1702" spans="2:6">
      <c r="B1702"/>
      <c r="C1702"/>
      <c r="D1702"/>
      <c r="E1702"/>
      <c r="F1702"/>
    </row>
    <row r="1703" spans="2:6">
      <c r="B1703"/>
      <c r="C1703"/>
      <c r="D1703"/>
      <c r="E1703"/>
      <c r="F1703"/>
    </row>
    <row r="1704" spans="2:6">
      <c r="B1704"/>
      <c r="C1704"/>
      <c r="D1704"/>
      <c r="E1704"/>
      <c r="F1704"/>
    </row>
    <row r="1705" spans="2:6">
      <c r="B1705"/>
      <c r="C1705"/>
      <c r="D1705"/>
      <c r="E1705"/>
      <c r="F1705"/>
    </row>
    <row r="1706" spans="2:6">
      <c r="B1706"/>
      <c r="C1706"/>
      <c r="D1706"/>
      <c r="E1706"/>
      <c r="F1706"/>
    </row>
    <row r="1707" spans="2:6">
      <c r="B1707"/>
      <c r="C1707"/>
      <c r="D1707"/>
      <c r="E1707"/>
      <c r="F1707"/>
    </row>
    <row r="1708" spans="2:6">
      <c r="B1708"/>
      <c r="C1708"/>
      <c r="D1708"/>
      <c r="E1708"/>
      <c r="F1708"/>
    </row>
    <row r="1709" spans="2:6">
      <c r="B1709"/>
      <c r="C1709"/>
      <c r="D1709"/>
      <c r="E1709"/>
      <c r="F1709"/>
    </row>
    <row r="1710" spans="2:6">
      <c r="B1710"/>
      <c r="C1710"/>
      <c r="D1710"/>
      <c r="E1710"/>
      <c r="F1710"/>
    </row>
    <row r="1711" spans="2:6">
      <c r="B1711"/>
      <c r="C1711"/>
      <c r="D1711"/>
      <c r="E1711"/>
      <c r="F1711"/>
    </row>
    <row r="1712" spans="2:6">
      <c r="B1712"/>
      <c r="C1712"/>
      <c r="D1712"/>
      <c r="E1712"/>
      <c r="F1712"/>
    </row>
    <row r="1713" spans="2:6">
      <c r="B1713"/>
      <c r="C1713"/>
      <c r="D1713"/>
      <c r="E1713"/>
      <c r="F1713"/>
    </row>
    <row r="1714" spans="2:6">
      <c r="B1714"/>
      <c r="C1714"/>
      <c r="D1714"/>
      <c r="E1714"/>
      <c r="F1714"/>
    </row>
    <row r="1715" spans="2:6">
      <c r="B1715"/>
      <c r="C1715"/>
      <c r="D1715"/>
      <c r="E1715"/>
      <c r="F1715"/>
    </row>
    <row r="1716" spans="2:6">
      <c r="B1716"/>
      <c r="C1716"/>
      <c r="D1716"/>
      <c r="E1716"/>
      <c r="F1716"/>
    </row>
    <row r="1717" spans="2:6">
      <c r="B1717"/>
      <c r="C1717"/>
      <c r="D1717"/>
      <c r="E1717"/>
      <c r="F1717"/>
    </row>
    <row r="1718" spans="2:6">
      <c r="B1718"/>
      <c r="C1718"/>
      <c r="D1718"/>
      <c r="E1718"/>
      <c r="F1718"/>
    </row>
    <row r="1719" spans="2:6">
      <c r="B1719"/>
      <c r="C1719"/>
      <c r="D1719"/>
      <c r="E1719"/>
      <c r="F1719"/>
    </row>
    <row r="1720" spans="2:6">
      <c r="B1720"/>
      <c r="C1720"/>
      <c r="D1720"/>
      <c r="E1720"/>
      <c r="F1720"/>
    </row>
    <row r="1721" spans="2:6">
      <c r="B1721"/>
      <c r="C1721"/>
      <c r="D1721"/>
      <c r="E1721"/>
      <c r="F1721"/>
    </row>
    <row r="1722" spans="2:6">
      <c r="B1722"/>
      <c r="C1722"/>
      <c r="D1722"/>
      <c r="E1722"/>
      <c r="F1722"/>
    </row>
    <row r="1723" spans="2:6">
      <c r="B1723"/>
      <c r="C1723"/>
      <c r="D1723"/>
      <c r="E1723"/>
      <c r="F1723"/>
    </row>
    <row r="1724" spans="2:6">
      <c r="B1724"/>
      <c r="C1724"/>
      <c r="D1724"/>
      <c r="E1724"/>
      <c r="F1724"/>
    </row>
    <row r="1725" spans="2:6">
      <c r="B1725"/>
      <c r="C1725"/>
      <c r="D1725"/>
      <c r="E1725"/>
      <c r="F1725"/>
    </row>
    <row r="1726" spans="2:6">
      <c r="B1726"/>
      <c r="C1726"/>
      <c r="D1726"/>
      <c r="E1726"/>
      <c r="F1726"/>
    </row>
    <row r="1727" spans="2:6">
      <c r="B1727"/>
      <c r="C1727"/>
      <c r="D1727"/>
      <c r="E1727"/>
      <c r="F1727"/>
    </row>
    <row r="1728" spans="2:6">
      <c r="B1728"/>
      <c r="C1728"/>
      <c r="D1728"/>
      <c r="E1728"/>
      <c r="F1728"/>
    </row>
    <row r="1729" spans="2:6">
      <c r="B1729"/>
      <c r="C1729"/>
      <c r="D1729"/>
      <c r="E1729"/>
      <c r="F1729"/>
    </row>
    <row r="1730" spans="2:6">
      <c r="B1730"/>
      <c r="C1730"/>
      <c r="D1730"/>
      <c r="E1730"/>
      <c r="F1730"/>
    </row>
    <row r="1731" spans="2:6">
      <c r="B1731"/>
      <c r="C1731"/>
      <c r="D1731"/>
      <c r="E1731"/>
      <c r="F1731"/>
    </row>
    <row r="1732" spans="2:6">
      <c r="B1732"/>
      <c r="C1732"/>
      <c r="D1732"/>
      <c r="E1732"/>
      <c r="F1732"/>
    </row>
    <row r="1733" spans="2:6">
      <c r="B1733"/>
      <c r="C1733"/>
      <c r="D1733"/>
      <c r="E1733"/>
      <c r="F1733"/>
    </row>
    <row r="1734" spans="2:6">
      <c r="B1734"/>
      <c r="C1734"/>
      <c r="D1734"/>
      <c r="E1734"/>
      <c r="F1734"/>
    </row>
    <row r="1735" spans="2:6">
      <c r="B1735"/>
      <c r="C1735"/>
      <c r="D1735"/>
      <c r="E1735"/>
      <c r="F1735"/>
    </row>
    <row r="1736" spans="2:6">
      <c r="B1736"/>
      <c r="C1736"/>
      <c r="D1736"/>
      <c r="E1736"/>
      <c r="F1736"/>
    </row>
    <row r="1737" spans="2:6">
      <c r="B1737"/>
      <c r="C1737"/>
      <c r="D1737"/>
      <c r="E1737"/>
      <c r="F1737"/>
    </row>
    <row r="1738" spans="2:6">
      <c r="B1738"/>
      <c r="C1738"/>
      <c r="D1738"/>
      <c r="E1738"/>
      <c r="F1738"/>
    </row>
    <row r="1739" spans="2:6">
      <c r="B1739"/>
      <c r="C1739"/>
      <c r="D1739"/>
      <c r="E1739"/>
      <c r="F1739"/>
    </row>
    <row r="1740" spans="2:6">
      <c r="B1740"/>
      <c r="C1740"/>
      <c r="D1740"/>
      <c r="E1740"/>
      <c r="F1740"/>
    </row>
    <row r="1741" spans="2:6">
      <c r="B1741"/>
      <c r="C1741"/>
      <c r="D1741"/>
      <c r="E1741"/>
      <c r="F1741"/>
    </row>
    <row r="1742" spans="2:6">
      <c r="B1742"/>
      <c r="C1742"/>
      <c r="D1742"/>
      <c r="E1742"/>
      <c r="F1742"/>
    </row>
    <row r="1743" spans="2:6">
      <c r="B1743"/>
      <c r="C1743"/>
      <c r="D1743"/>
      <c r="E1743"/>
      <c r="F1743"/>
    </row>
    <row r="1744" spans="2:6">
      <c r="B1744"/>
      <c r="C1744"/>
      <c r="D1744"/>
      <c r="E1744"/>
      <c r="F1744"/>
    </row>
    <row r="1745" spans="2:6">
      <c r="B1745"/>
      <c r="C1745"/>
      <c r="D1745"/>
      <c r="E1745"/>
      <c r="F1745"/>
    </row>
    <row r="1746" spans="2:6">
      <c r="B1746"/>
      <c r="C1746"/>
      <c r="D1746"/>
      <c r="E1746"/>
      <c r="F1746"/>
    </row>
    <row r="1747" spans="2:6">
      <c r="B1747"/>
      <c r="C1747"/>
      <c r="D1747"/>
      <c r="E1747"/>
      <c r="F1747"/>
    </row>
    <row r="1748" spans="2:6">
      <c r="B1748"/>
      <c r="C1748"/>
      <c r="D1748"/>
      <c r="E1748"/>
      <c r="F1748"/>
    </row>
    <row r="1749" spans="2:6">
      <c r="B1749"/>
      <c r="C1749"/>
      <c r="D1749"/>
      <c r="E1749"/>
      <c r="F1749"/>
    </row>
    <row r="1750" spans="2:6">
      <c r="B1750"/>
      <c r="C1750"/>
      <c r="D1750"/>
      <c r="E1750"/>
      <c r="F1750"/>
    </row>
    <row r="1751" spans="2:6">
      <c r="B1751"/>
      <c r="C1751"/>
      <c r="D1751"/>
      <c r="E1751"/>
      <c r="F1751"/>
    </row>
    <row r="1752" spans="2:6">
      <c r="B1752"/>
      <c r="C1752"/>
      <c r="D1752"/>
      <c r="E1752"/>
      <c r="F1752"/>
    </row>
    <row r="1753" spans="2:6">
      <c r="B1753"/>
      <c r="C1753"/>
      <c r="D1753"/>
      <c r="E1753"/>
      <c r="F1753"/>
    </row>
    <row r="1754" spans="2:6">
      <c r="B1754"/>
      <c r="C1754"/>
      <c r="D1754"/>
      <c r="E1754"/>
      <c r="F1754"/>
    </row>
    <row r="1755" spans="2:6">
      <c r="B1755"/>
      <c r="C1755"/>
      <c r="D1755"/>
      <c r="E1755"/>
      <c r="F1755"/>
    </row>
    <row r="1756" spans="2:6">
      <c r="B1756"/>
      <c r="C1756"/>
      <c r="D1756"/>
      <c r="E1756"/>
      <c r="F1756"/>
    </row>
    <row r="1757" spans="2:6">
      <c r="B1757"/>
      <c r="C1757"/>
      <c r="D1757"/>
      <c r="E1757"/>
      <c r="F1757"/>
    </row>
    <row r="1758" spans="2:6">
      <c r="B1758"/>
      <c r="C1758"/>
      <c r="D1758"/>
      <c r="E1758"/>
      <c r="F1758"/>
    </row>
    <row r="1759" spans="2:6">
      <c r="B1759"/>
      <c r="C1759"/>
      <c r="D1759"/>
      <c r="E1759"/>
      <c r="F1759"/>
    </row>
    <row r="1760" spans="2:6">
      <c r="B1760"/>
      <c r="C1760"/>
      <c r="D1760"/>
      <c r="E1760"/>
      <c r="F1760"/>
    </row>
    <row r="1761" spans="2:6">
      <c r="B1761"/>
      <c r="C1761"/>
      <c r="D1761"/>
      <c r="E1761"/>
      <c r="F1761"/>
    </row>
    <row r="1762" spans="2:6">
      <c r="B1762"/>
      <c r="C1762"/>
      <c r="D1762"/>
      <c r="E1762"/>
      <c r="F1762"/>
    </row>
    <row r="1763" spans="2:6">
      <c r="B1763"/>
      <c r="C1763"/>
      <c r="D1763"/>
      <c r="E1763"/>
      <c r="F1763"/>
    </row>
    <row r="1764" spans="2:6">
      <c r="B1764"/>
      <c r="C1764"/>
      <c r="D1764"/>
      <c r="E1764"/>
      <c r="F1764"/>
    </row>
    <row r="1765" spans="2:6">
      <c r="B1765"/>
      <c r="C1765"/>
      <c r="D1765"/>
      <c r="E1765"/>
      <c r="F1765"/>
    </row>
    <row r="1766" spans="2:6">
      <c r="B1766"/>
      <c r="C1766"/>
      <c r="D1766"/>
      <c r="E1766"/>
      <c r="F1766"/>
    </row>
    <row r="1767" spans="2:6">
      <c r="B1767"/>
      <c r="C1767"/>
      <c r="D1767"/>
      <c r="E1767"/>
      <c r="F1767"/>
    </row>
    <row r="1768" spans="2:6">
      <c r="B1768"/>
      <c r="C1768"/>
      <c r="D1768"/>
      <c r="E1768"/>
      <c r="F1768"/>
    </row>
    <row r="1769" spans="2:6">
      <c r="B1769"/>
      <c r="C1769"/>
      <c r="D1769"/>
      <c r="E1769"/>
      <c r="F1769"/>
    </row>
    <row r="1770" spans="2:6">
      <c r="B1770"/>
      <c r="C1770"/>
      <c r="D1770"/>
      <c r="E1770"/>
      <c r="F1770"/>
    </row>
    <row r="1771" spans="2:6">
      <c r="B1771"/>
      <c r="C1771"/>
      <c r="D1771"/>
      <c r="E1771"/>
      <c r="F1771"/>
    </row>
    <row r="1772" spans="2:6">
      <c r="B1772"/>
      <c r="C1772"/>
      <c r="D1772"/>
      <c r="E1772"/>
      <c r="F1772"/>
    </row>
    <row r="1773" spans="2:6">
      <c r="B1773"/>
      <c r="C1773"/>
      <c r="D1773"/>
      <c r="E1773"/>
      <c r="F1773"/>
    </row>
    <row r="1774" spans="2:6">
      <c r="B1774"/>
      <c r="C1774"/>
      <c r="D1774"/>
      <c r="E1774"/>
      <c r="F1774"/>
    </row>
    <row r="1775" spans="2:6">
      <c r="B1775"/>
      <c r="C1775"/>
      <c r="D1775"/>
      <c r="E1775"/>
      <c r="F1775"/>
    </row>
    <row r="1776" spans="2:6">
      <c r="B1776"/>
      <c r="C1776"/>
      <c r="D1776"/>
      <c r="E1776"/>
      <c r="F1776"/>
    </row>
    <row r="1777" spans="2:6">
      <c r="B1777"/>
      <c r="C1777"/>
      <c r="D1777"/>
      <c r="E1777"/>
      <c r="F1777"/>
    </row>
    <row r="1778" spans="2:6">
      <c r="B1778"/>
      <c r="C1778"/>
      <c r="D1778"/>
      <c r="E1778"/>
      <c r="F1778"/>
    </row>
    <row r="1779" spans="2:6">
      <c r="B1779"/>
      <c r="C1779"/>
      <c r="D1779"/>
      <c r="E1779"/>
      <c r="F1779"/>
    </row>
    <row r="1780" spans="2:6">
      <c r="B1780"/>
      <c r="C1780"/>
      <c r="D1780"/>
      <c r="E1780"/>
      <c r="F1780"/>
    </row>
    <row r="1781" spans="2:6">
      <c r="B1781"/>
      <c r="C1781"/>
      <c r="D1781"/>
      <c r="E1781"/>
      <c r="F1781"/>
    </row>
    <row r="1782" spans="2:6">
      <c r="B1782"/>
      <c r="C1782"/>
      <c r="D1782"/>
      <c r="E1782"/>
      <c r="F1782"/>
    </row>
    <row r="1783" spans="2:6">
      <c r="B1783"/>
      <c r="C1783"/>
      <c r="D1783"/>
      <c r="E1783"/>
      <c r="F1783"/>
    </row>
    <row r="1784" spans="2:6">
      <c r="B1784"/>
      <c r="C1784"/>
      <c r="D1784"/>
      <c r="E1784"/>
      <c r="F1784"/>
    </row>
    <row r="1785" spans="2:6">
      <c r="B1785"/>
      <c r="C1785"/>
      <c r="D1785"/>
      <c r="E1785"/>
      <c r="F1785"/>
    </row>
    <row r="1786" spans="2:6">
      <c r="B1786"/>
      <c r="C1786"/>
      <c r="D1786"/>
      <c r="E1786"/>
      <c r="F1786"/>
    </row>
    <row r="1787" spans="2:6">
      <c r="B1787"/>
      <c r="C1787"/>
      <c r="D1787"/>
      <c r="E1787"/>
      <c r="F1787"/>
    </row>
    <row r="1788" spans="2:6">
      <c r="B1788"/>
      <c r="C1788"/>
      <c r="D1788"/>
      <c r="E1788"/>
      <c r="F1788"/>
    </row>
    <row r="1789" spans="2:6">
      <c r="B1789"/>
      <c r="C1789"/>
      <c r="D1789"/>
      <c r="E1789"/>
      <c r="F1789"/>
    </row>
    <row r="1790" spans="2:6">
      <c r="B1790"/>
      <c r="C1790"/>
      <c r="D1790"/>
      <c r="E1790"/>
      <c r="F1790"/>
    </row>
    <row r="1791" spans="2:6">
      <c r="B1791"/>
      <c r="C1791"/>
      <c r="D1791"/>
      <c r="E1791"/>
      <c r="F1791"/>
    </row>
    <row r="1792" spans="2:6">
      <c r="B1792"/>
      <c r="C1792"/>
      <c r="D1792"/>
      <c r="E1792"/>
      <c r="F1792"/>
    </row>
    <row r="1793" spans="2:6">
      <c r="B1793"/>
      <c r="C1793"/>
      <c r="D1793"/>
      <c r="E1793"/>
      <c r="F1793"/>
    </row>
    <row r="1794" spans="2:6">
      <c r="B1794"/>
      <c r="C1794"/>
      <c r="D1794"/>
      <c r="E1794"/>
      <c r="F1794"/>
    </row>
    <row r="1795" spans="2:6">
      <c r="B1795"/>
      <c r="C1795"/>
      <c r="D1795"/>
      <c r="E1795"/>
      <c r="F1795"/>
    </row>
    <row r="1796" spans="2:6">
      <c r="B1796"/>
      <c r="C1796"/>
      <c r="D1796"/>
      <c r="E1796"/>
      <c r="F1796"/>
    </row>
    <row r="1797" spans="2:6">
      <c r="B1797"/>
      <c r="C1797"/>
      <c r="D1797"/>
      <c r="E1797"/>
      <c r="F1797"/>
    </row>
    <row r="1798" spans="2:6">
      <c r="B1798"/>
      <c r="C1798"/>
      <c r="D1798"/>
      <c r="E1798"/>
      <c r="F1798"/>
    </row>
    <row r="1799" spans="2:6">
      <c r="B1799"/>
      <c r="C1799"/>
      <c r="D1799"/>
      <c r="E1799"/>
      <c r="F1799"/>
    </row>
    <row r="1800" spans="2:6">
      <c r="B1800"/>
      <c r="C1800"/>
      <c r="D1800"/>
      <c r="E1800"/>
      <c r="F1800"/>
    </row>
    <row r="1801" spans="2:6">
      <c r="B1801"/>
      <c r="C1801"/>
      <c r="D1801"/>
      <c r="E1801"/>
      <c r="F1801"/>
    </row>
    <row r="1802" spans="2:6">
      <c r="B1802"/>
      <c r="C1802"/>
      <c r="D1802"/>
      <c r="E1802"/>
      <c r="F1802"/>
    </row>
    <row r="1803" spans="2:6">
      <c r="B1803"/>
      <c r="C1803"/>
      <c r="D1803"/>
      <c r="E1803"/>
      <c r="F1803"/>
    </row>
    <row r="1804" spans="2:6">
      <c r="B1804"/>
      <c r="C1804"/>
      <c r="D1804"/>
      <c r="E1804"/>
      <c r="F1804"/>
    </row>
    <row r="1805" spans="2:6">
      <c r="B1805"/>
      <c r="C1805"/>
      <c r="D1805"/>
      <c r="E1805"/>
      <c r="F1805"/>
    </row>
    <row r="1806" spans="2:6">
      <c r="B1806"/>
      <c r="C1806"/>
      <c r="D1806"/>
      <c r="E1806"/>
      <c r="F1806"/>
    </row>
    <row r="1807" spans="2:6">
      <c r="B1807"/>
      <c r="C1807"/>
      <c r="D1807"/>
      <c r="E1807"/>
      <c r="F1807"/>
    </row>
    <row r="1808" spans="2:6">
      <c r="B1808"/>
      <c r="C1808"/>
      <c r="D1808"/>
      <c r="E1808"/>
      <c r="F1808"/>
    </row>
    <row r="1809" spans="2:6">
      <c r="B1809"/>
      <c r="C1809"/>
      <c r="D1809"/>
      <c r="E1809"/>
      <c r="F1809"/>
    </row>
    <row r="1810" spans="2:6">
      <c r="B1810"/>
      <c r="C1810"/>
      <c r="D1810"/>
      <c r="E1810"/>
      <c r="F1810"/>
    </row>
    <row r="1811" spans="2:6">
      <c r="B1811"/>
      <c r="C1811"/>
      <c r="D1811"/>
      <c r="E1811"/>
      <c r="F1811"/>
    </row>
    <row r="1812" spans="2:6">
      <c r="B1812"/>
      <c r="C1812"/>
      <c r="D1812"/>
      <c r="E1812"/>
      <c r="F1812"/>
    </row>
    <row r="1813" spans="2:6">
      <c r="B1813"/>
      <c r="C1813"/>
      <c r="D1813"/>
      <c r="E1813"/>
      <c r="F1813"/>
    </row>
    <row r="1814" spans="2:6">
      <c r="B1814"/>
      <c r="C1814"/>
      <c r="D1814"/>
      <c r="E1814"/>
      <c r="F1814"/>
    </row>
    <row r="1815" spans="2:6">
      <c r="B1815"/>
      <c r="C1815"/>
      <c r="D1815"/>
      <c r="E1815"/>
      <c r="F1815"/>
    </row>
    <row r="1816" spans="2:6">
      <c r="B1816"/>
      <c r="C1816"/>
      <c r="D1816"/>
      <c r="E1816"/>
      <c r="F1816"/>
    </row>
    <row r="1817" spans="2:6">
      <c r="B1817"/>
      <c r="C1817"/>
      <c r="D1817"/>
      <c r="E1817"/>
      <c r="F1817"/>
    </row>
    <row r="1818" spans="2:6">
      <c r="B1818"/>
      <c r="C1818"/>
      <c r="D1818"/>
      <c r="E1818"/>
      <c r="F1818"/>
    </row>
    <row r="1819" spans="2:6">
      <c r="B1819"/>
      <c r="C1819"/>
      <c r="D1819"/>
      <c r="E1819"/>
      <c r="F1819"/>
    </row>
    <row r="1820" spans="2:6">
      <c r="B1820"/>
      <c r="C1820"/>
      <c r="D1820"/>
      <c r="E1820"/>
      <c r="F1820"/>
    </row>
    <row r="1821" spans="2:6">
      <c r="B1821"/>
      <c r="C1821"/>
      <c r="D1821"/>
      <c r="E1821"/>
      <c r="F1821"/>
    </row>
    <row r="1822" spans="2:6">
      <c r="B1822"/>
      <c r="C1822"/>
      <c r="D1822"/>
      <c r="E1822"/>
      <c r="F1822"/>
    </row>
    <row r="1823" spans="2:6">
      <c r="B1823"/>
      <c r="C1823"/>
      <c r="D1823"/>
      <c r="E1823"/>
      <c r="F1823"/>
    </row>
    <row r="1824" spans="2:6">
      <c r="B1824"/>
      <c r="C1824"/>
      <c r="D1824"/>
      <c r="E1824"/>
      <c r="F1824"/>
    </row>
    <row r="1825" spans="2:6">
      <c r="B1825"/>
      <c r="C1825"/>
      <c r="D1825"/>
      <c r="E1825"/>
      <c r="F1825"/>
    </row>
    <row r="1826" spans="2:6">
      <c r="B1826"/>
      <c r="C1826"/>
      <c r="D1826"/>
      <c r="E1826"/>
      <c r="F1826"/>
    </row>
    <row r="1827" spans="2:6">
      <c r="B1827"/>
      <c r="C1827"/>
      <c r="D1827"/>
      <c r="E1827"/>
      <c r="F1827"/>
    </row>
    <row r="1828" spans="2:6">
      <c r="B1828"/>
      <c r="C1828"/>
      <c r="D1828"/>
      <c r="E1828"/>
      <c r="F1828"/>
    </row>
    <row r="1829" spans="2:6">
      <c r="B1829"/>
      <c r="C1829"/>
      <c r="D1829"/>
      <c r="E1829"/>
      <c r="F1829"/>
    </row>
    <row r="1830" spans="2:6">
      <c r="B1830"/>
      <c r="C1830"/>
      <c r="D1830"/>
      <c r="E1830"/>
      <c r="F1830"/>
    </row>
    <row r="1831" spans="2:6">
      <c r="B1831"/>
      <c r="C1831"/>
      <c r="D1831"/>
      <c r="E1831"/>
      <c r="F1831"/>
    </row>
    <row r="1832" spans="2:6">
      <c r="B1832"/>
      <c r="C1832"/>
      <c r="D1832"/>
      <c r="E1832"/>
      <c r="F1832"/>
    </row>
    <row r="1833" spans="2:6">
      <c r="B1833"/>
      <c r="C1833"/>
      <c r="D1833"/>
      <c r="E1833"/>
      <c r="F1833"/>
    </row>
    <row r="1834" spans="2:6">
      <c r="B1834"/>
      <c r="C1834"/>
      <c r="D1834"/>
      <c r="E1834"/>
      <c r="F1834"/>
    </row>
    <row r="1835" spans="2:6">
      <c r="B1835"/>
      <c r="C1835"/>
      <c r="D1835"/>
      <c r="E1835"/>
      <c r="F1835"/>
    </row>
    <row r="1836" spans="2:6">
      <c r="B1836"/>
      <c r="C1836"/>
      <c r="D1836"/>
      <c r="E1836"/>
      <c r="F1836"/>
    </row>
    <row r="1837" spans="2:6">
      <c r="B1837"/>
      <c r="C1837"/>
      <c r="D1837"/>
      <c r="E1837"/>
      <c r="F1837"/>
    </row>
    <row r="1838" spans="2:6">
      <c r="B1838"/>
      <c r="C1838"/>
      <c r="D1838"/>
      <c r="E1838"/>
      <c r="F1838"/>
    </row>
    <row r="1839" spans="2:6">
      <c r="B1839"/>
      <c r="C1839"/>
      <c r="D1839"/>
      <c r="E1839"/>
      <c r="F1839"/>
    </row>
    <row r="1840" spans="2:6">
      <c r="B1840"/>
      <c r="C1840"/>
      <c r="D1840"/>
      <c r="E1840"/>
      <c r="F1840"/>
    </row>
    <row r="1841" spans="2:6">
      <c r="B1841"/>
      <c r="C1841"/>
      <c r="D1841"/>
      <c r="E1841"/>
      <c r="F1841"/>
    </row>
    <row r="1842" spans="2:6">
      <c r="B1842"/>
      <c r="C1842"/>
      <c r="D1842"/>
      <c r="E1842"/>
      <c r="F1842"/>
    </row>
    <row r="1843" spans="2:6">
      <c r="B1843"/>
      <c r="C1843"/>
      <c r="D1843"/>
      <c r="E1843"/>
      <c r="F1843"/>
    </row>
    <row r="1844" spans="2:6">
      <c r="B1844"/>
      <c r="C1844"/>
      <c r="D1844"/>
      <c r="E1844"/>
      <c r="F1844"/>
    </row>
    <row r="1845" spans="2:6">
      <c r="B1845"/>
      <c r="C1845"/>
      <c r="D1845"/>
      <c r="E1845"/>
      <c r="F1845"/>
    </row>
    <row r="1846" spans="2:6">
      <c r="B1846"/>
      <c r="C1846"/>
      <c r="D1846"/>
      <c r="E1846"/>
      <c r="F1846"/>
    </row>
    <row r="1847" spans="2:6">
      <c r="B1847"/>
      <c r="C1847"/>
      <c r="D1847"/>
      <c r="E1847"/>
      <c r="F1847"/>
    </row>
    <row r="1848" spans="2:6">
      <c r="B1848"/>
      <c r="C1848"/>
      <c r="D1848"/>
      <c r="E1848"/>
      <c r="F1848"/>
    </row>
    <row r="1849" spans="2:6">
      <c r="B1849"/>
      <c r="C1849"/>
      <c r="D1849"/>
      <c r="E1849"/>
      <c r="F1849"/>
    </row>
    <row r="1850" spans="2:6">
      <c r="B1850"/>
      <c r="C1850"/>
      <c r="D1850"/>
      <c r="E1850"/>
      <c r="F1850"/>
    </row>
    <row r="1851" spans="2:6">
      <c r="B1851"/>
      <c r="C1851"/>
      <c r="D1851"/>
      <c r="E1851"/>
      <c r="F1851"/>
    </row>
    <row r="1852" spans="2:6">
      <c r="B1852"/>
      <c r="C1852"/>
      <c r="D1852"/>
      <c r="E1852"/>
      <c r="F1852"/>
    </row>
    <row r="1853" spans="2:6">
      <c r="B1853"/>
      <c r="C1853"/>
      <c r="D1853"/>
      <c r="E1853"/>
      <c r="F1853"/>
    </row>
    <row r="1854" spans="2:6">
      <c r="B1854"/>
      <c r="C1854"/>
      <c r="D1854"/>
      <c r="E1854"/>
      <c r="F1854"/>
    </row>
    <row r="1855" spans="2:6">
      <c r="B1855"/>
      <c r="C1855"/>
      <c r="D1855"/>
      <c r="E1855"/>
      <c r="F1855"/>
    </row>
    <row r="1856" spans="2:6">
      <c r="B1856"/>
      <c r="C1856"/>
      <c r="D1856"/>
      <c r="E1856"/>
      <c r="F1856"/>
    </row>
    <row r="1857" spans="2:6">
      <c r="B1857"/>
      <c r="C1857"/>
      <c r="D1857"/>
      <c r="E1857"/>
      <c r="F1857"/>
    </row>
    <row r="1858" spans="2:6">
      <c r="B1858"/>
      <c r="C1858"/>
      <c r="D1858"/>
      <c r="E1858"/>
      <c r="F1858"/>
    </row>
    <row r="1859" spans="2:6">
      <c r="B1859"/>
      <c r="C1859"/>
      <c r="D1859"/>
      <c r="E1859"/>
      <c r="F1859"/>
    </row>
    <row r="1860" spans="2:6">
      <c r="B1860"/>
      <c r="C1860"/>
      <c r="D1860"/>
      <c r="E1860"/>
      <c r="F1860"/>
    </row>
    <row r="1861" spans="2:6">
      <c r="B1861"/>
      <c r="C1861"/>
      <c r="D1861"/>
      <c r="E1861"/>
      <c r="F1861"/>
    </row>
    <row r="1862" spans="2:6">
      <c r="B1862"/>
      <c r="C1862"/>
      <c r="D1862"/>
      <c r="E1862"/>
      <c r="F1862"/>
    </row>
    <row r="1863" spans="2:6">
      <c r="B1863"/>
      <c r="C1863"/>
      <c r="D1863"/>
      <c r="E1863"/>
      <c r="F1863"/>
    </row>
    <row r="1864" spans="2:6">
      <c r="B1864"/>
      <c r="C1864"/>
      <c r="D1864"/>
      <c r="E1864"/>
      <c r="F1864"/>
    </row>
    <row r="1865" spans="2:6">
      <c r="B1865"/>
      <c r="C1865"/>
      <c r="D1865"/>
      <c r="E1865"/>
      <c r="F1865"/>
    </row>
    <row r="1866" spans="2:6">
      <c r="B1866"/>
      <c r="C1866"/>
      <c r="D1866"/>
      <c r="E1866"/>
      <c r="F1866"/>
    </row>
    <row r="1867" spans="2:6">
      <c r="B1867"/>
      <c r="C1867"/>
      <c r="D1867"/>
      <c r="E1867"/>
      <c r="F1867"/>
    </row>
    <row r="1868" spans="2:6">
      <c r="B1868"/>
      <c r="C1868"/>
      <c r="D1868"/>
      <c r="E1868"/>
      <c r="F1868"/>
    </row>
    <row r="1869" spans="2:6">
      <c r="B1869"/>
      <c r="C1869"/>
      <c r="D1869"/>
      <c r="E1869"/>
      <c r="F1869"/>
    </row>
    <row r="1870" spans="2:6">
      <c r="B1870"/>
      <c r="C1870"/>
      <c r="D1870"/>
      <c r="E1870"/>
      <c r="F1870"/>
    </row>
    <row r="1871" spans="2:6">
      <c r="B1871"/>
      <c r="C1871"/>
      <c r="D1871"/>
      <c r="E1871"/>
      <c r="F1871"/>
    </row>
    <row r="1872" spans="2:6">
      <c r="B1872"/>
      <c r="C1872"/>
      <c r="D1872"/>
      <c r="E1872"/>
      <c r="F1872"/>
    </row>
    <row r="1873" spans="2:6">
      <c r="B1873"/>
      <c r="C1873"/>
      <c r="D1873"/>
      <c r="E1873"/>
      <c r="F1873"/>
    </row>
    <row r="1874" spans="2:6">
      <c r="B1874"/>
      <c r="C1874"/>
      <c r="D1874"/>
      <c r="E1874"/>
      <c r="F1874"/>
    </row>
    <row r="1875" spans="2:6">
      <c r="B1875"/>
      <c r="C1875"/>
      <c r="D1875"/>
      <c r="E1875"/>
      <c r="F1875"/>
    </row>
    <row r="1876" spans="2:6">
      <c r="B1876"/>
      <c r="C1876"/>
      <c r="D1876"/>
      <c r="E1876"/>
      <c r="F1876"/>
    </row>
    <row r="1877" spans="2:6">
      <c r="B1877"/>
      <c r="C1877"/>
      <c r="D1877"/>
      <c r="E1877"/>
      <c r="F1877"/>
    </row>
    <row r="1878" spans="2:6">
      <c r="B1878"/>
      <c r="C1878"/>
      <c r="D1878"/>
      <c r="E1878"/>
      <c r="F1878"/>
    </row>
    <row r="1879" spans="2:6">
      <c r="B1879"/>
      <c r="C1879"/>
      <c r="D1879"/>
      <c r="E1879"/>
      <c r="F1879"/>
    </row>
    <row r="1880" spans="2:6">
      <c r="B1880"/>
      <c r="C1880"/>
      <c r="D1880"/>
      <c r="E1880"/>
      <c r="F1880"/>
    </row>
    <row r="1881" spans="2:6">
      <c r="B1881"/>
      <c r="C1881"/>
      <c r="D1881"/>
      <c r="E1881"/>
      <c r="F1881"/>
    </row>
    <row r="1882" spans="2:6">
      <c r="B1882"/>
      <c r="C1882"/>
      <c r="D1882"/>
      <c r="E1882"/>
      <c r="F1882"/>
    </row>
    <row r="1883" spans="2:6">
      <c r="B1883"/>
      <c r="C1883"/>
      <c r="D1883"/>
      <c r="E1883"/>
      <c r="F1883"/>
    </row>
    <row r="1884" spans="2:6">
      <c r="B1884"/>
      <c r="C1884"/>
      <c r="D1884"/>
      <c r="E1884"/>
      <c r="F1884"/>
    </row>
    <row r="1885" spans="2:6">
      <c r="B1885"/>
      <c r="C1885"/>
      <c r="D1885"/>
      <c r="E1885"/>
      <c r="F1885"/>
    </row>
    <row r="1886" spans="2:6">
      <c r="B1886"/>
      <c r="C1886"/>
      <c r="D1886"/>
      <c r="E1886"/>
      <c r="F1886"/>
    </row>
    <row r="1887" spans="2:6">
      <c r="B1887"/>
      <c r="C1887"/>
      <c r="D1887"/>
      <c r="E1887"/>
      <c r="F1887"/>
    </row>
    <row r="1888" spans="2:6">
      <c r="B1888"/>
      <c r="C1888"/>
      <c r="D1888"/>
      <c r="E1888"/>
      <c r="F1888"/>
    </row>
    <row r="1889" spans="2:6">
      <c r="B1889"/>
      <c r="C1889"/>
      <c r="D1889"/>
      <c r="E1889"/>
      <c r="F1889"/>
    </row>
    <row r="1890" spans="2:6">
      <c r="B1890"/>
      <c r="C1890"/>
      <c r="D1890"/>
      <c r="E1890"/>
      <c r="F1890"/>
    </row>
    <row r="1891" spans="2:6">
      <c r="B1891"/>
      <c r="C1891"/>
      <c r="D1891"/>
      <c r="E1891"/>
      <c r="F1891"/>
    </row>
    <row r="1892" spans="2:6">
      <c r="B1892"/>
      <c r="C1892"/>
      <c r="D1892"/>
      <c r="E1892"/>
      <c r="F1892"/>
    </row>
    <row r="1893" spans="2:6">
      <c r="B1893"/>
      <c r="C1893"/>
      <c r="D1893"/>
      <c r="E1893"/>
      <c r="F1893"/>
    </row>
    <row r="1894" spans="2:6">
      <c r="B1894"/>
      <c r="C1894"/>
      <c r="D1894"/>
      <c r="E1894"/>
      <c r="F1894"/>
    </row>
    <row r="1895" spans="2:6">
      <c r="B1895"/>
      <c r="C1895"/>
      <c r="D1895"/>
      <c r="E1895"/>
      <c r="F1895"/>
    </row>
    <row r="1896" spans="2:6">
      <c r="B1896"/>
      <c r="C1896"/>
      <c r="D1896"/>
      <c r="E1896"/>
      <c r="F1896"/>
    </row>
    <row r="1897" spans="2:6">
      <c r="B1897"/>
      <c r="C1897"/>
      <c r="D1897"/>
      <c r="E1897"/>
      <c r="F1897"/>
    </row>
    <row r="1898" spans="2:6">
      <c r="B1898"/>
      <c r="C1898"/>
      <c r="D1898"/>
      <c r="E1898"/>
      <c r="F1898"/>
    </row>
    <row r="1899" spans="2:6">
      <c r="B1899"/>
      <c r="C1899"/>
      <c r="D1899"/>
      <c r="E1899"/>
      <c r="F1899"/>
    </row>
    <row r="1900" spans="2:6">
      <c r="B1900"/>
      <c r="C1900"/>
      <c r="D1900"/>
      <c r="E1900"/>
      <c r="F1900"/>
    </row>
    <row r="1901" spans="2:6">
      <c r="B1901"/>
      <c r="C1901"/>
      <c r="D1901"/>
      <c r="E1901"/>
      <c r="F1901"/>
    </row>
    <row r="1902" spans="2:6">
      <c r="B1902"/>
      <c r="C1902"/>
      <c r="D1902"/>
      <c r="E1902"/>
      <c r="F1902"/>
    </row>
    <row r="1903" spans="2:6">
      <c r="B1903"/>
      <c r="C1903"/>
      <c r="D1903"/>
      <c r="E1903"/>
      <c r="F1903"/>
    </row>
    <row r="1904" spans="2:6">
      <c r="B1904"/>
      <c r="C1904"/>
      <c r="D1904"/>
      <c r="E1904"/>
      <c r="F1904"/>
    </row>
    <row r="1905" spans="2:6">
      <c r="B1905"/>
      <c r="C1905"/>
      <c r="D1905"/>
      <c r="E1905"/>
      <c r="F1905"/>
    </row>
    <row r="1906" spans="2:6">
      <c r="B1906"/>
      <c r="C1906"/>
      <c r="D1906"/>
      <c r="E1906"/>
      <c r="F1906"/>
    </row>
    <row r="1907" spans="2:6">
      <c r="B1907"/>
      <c r="C1907"/>
      <c r="D1907"/>
      <c r="E1907"/>
      <c r="F1907"/>
    </row>
    <row r="1908" spans="2:6">
      <c r="B1908"/>
      <c r="C1908"/>
      <c r="D1908"/>
      <c r="E1908"/>
      <c r="F1908"/>
    </row>
    <row r="1909" spans="2:6">
      <c r="B1909"/>
      <c r="C1909"/>
      <c r="D1909"/>
      <c r="E1909"/>
      <c r="F1909"/>
    </row>
    <row r="1910" spans="2:6">
      <c r="B1910"/>
      <c r="C1910"/>
      <c r="D1910"/>
      <c r="E1910"/>
      <c r="F1910"/>
    </row>
    <row r="1911" spans="2:6">
      <c r="B1911"/>
      <c r="C1911"/>
      <c r="D1911"/>
      <c r="E1911"/>
      <c r="F1911"/>
    </row>
    <row r="1912" spans="2:6">
      <c r="B1912"/>
      <c r="C1912"/>
      <c r="D1912"/>
      <c r="E1912"/>
      <c r="F1912"/>
    </row>
    <row r="1913" spans="2:6">
      <c r="B1913"/>
      <c r="C1913"/>
      <c r="D1913"/>
      <c r="E1913"/>
      <c r="F1913"/>
    </row>
    <row r="1914" spans="2:6">
      <c r="B1914"/>
      <c r="C1914"/>
      <c r="D1914"/>
      <c r="E1914"/>
      <c r="F1914"/>
    </row>
    <row r="1915" spans="2:6">
      <c r="B1915"/>
      <c r="C1915"/>
      <c r="D1915"/>
      <c r="E1915"/>
      <c r="F1915"/>
    </row>
    <row r="1916" spans="2:6">
      <c r="B1916"/>
      <c r="C1916"/>
      <c r="D1916"/>
      <c r="E1916"/>
      <c r="F1916"/>
    </row>
    <row r="1917" spans="2:6">
      <c r="B1917"/>
      <c r="C1917"/>
      <c r="D1917"/>
      <c r="E1917"/>
      <c r="F1917"/>
    </row>
    <row r="1918" spans="2:6">
      <c r="B1918"/>
      <c r="C1918"/>
      <c r="D1918"/>
      <c r="E1918"/>
      <c r="F1918"/>
    </row>
    <row r="1919" spans="2:6">
      <c r="B1919"/>
      <c r="C1919"/>
      <c r="D1919"/>
      <c r="E1919"/>
      <c r="F1919"/>
    </row>
    <row r="1920" spans="2:6">
      <c r="B1920"/>
      <c r="C1920"/>
      <c r="D1920"/>
      <c r="E1920"/>
      <c r="F1920"/>
    </row>
    <row r="1921" spans="2:6">
      <c r="B1921"/>
      <c r="C1921"/>
      <c r="D1921"/>
      <c r="E1921"/>
      <c r="F1921"/>
    </row>
    <row r="1922" spans="2:6">
      <c r="B1922"/>
      <c r="C1922"/>
      <c r="D1922"/>
      <c r="E1922"/>
      <c r="F1922"/>
    </row>
    <row r="1923" spans="2:6">
      <c r="B1923"/>
      <c r="C1923"/>
      <c r="D1923"/>
      <c r="E1923"/>
      <c r="F1923"/>
    </row>
    <row r="1924" spans="2:6">
      <c r="B1924"/>
      <c r="C1924"/>
      <c r="D1924"/>
      <c r="E1924"/>
      <c r="F1924"/>
    </row>
    <row r="1925" spans="2:6">
      <c r="B1925"/>
      <c r="C1925"/>
      <c r="D1925"/>
      <c r="E1925"/>
      <c r="F1925"/>
    </row>
    <row r="1926" spans="2:6">
      <c r="B1926"/>
      <c r="C1926"/>
      <c r="D1926"/>
      <c r="E1926"/>
      <c r="F1926"/>
    </row>
    <row r="1927" spans="2:6">
      <c r="B1927"/>
      <c r="C1927"/>
      <c r="D1927"/>
      <c r="E1927"/>
      <c r="F1927"/>
    </row>
    <row r="1928" spans="2:6">
      <c r="B1928"/>
      <c r="C1928"/>
      <c r="D1928"/>
      <c r="E1928"/>
      <c r="F1928"/>
    </row>
    <row r="1929" spans="2:6">
      <c r="B1929"/>
      <c r="C1929"/>
      <c r="D1929"/>
      <c r="E1929"/>
      <c r="F1929"/>
    </row>
    <row r="1930" spans="2:6">
      <c r="B1930"/>
      <c r="C1930"/>
      <c r="D1930"/>
      <c r="E1930"/>
      <c r="F1930"/>
    </row>
    <row r="1931" spans="2:6">
      <c r="B1931"/>
      <c r="C1931"/>
      <c r="D1931"/>
      <c r="E1931"/>
      <c r="F1931"/>
    </row>
    <row r="1932" spans="2:6">
      <c r="B1932"/>
      <c r="C1932"/>
      <c r="D1932"/>
      <c r="E1932"/>
      <c r="F1932"/>
    </row>
    <row r="1933" spans="2:6">
      <c r="B1933"/>
      <c r="C1933"/>
      <c r="D1933"/>
      <c r="E1933"/>
      <c r="F1933"/>
    </row>
    <row r="1934" spans="2:6">
      <c r="B1934"/>
      <c r="C1934"/>
      <c r="D1934"/>
      <c r="E1934"/>
      <c r="F1934"/>
    </row>
    <row r="1935" spans="2:6">
      <c r="B1935"/>
      <c r="C1935"/>
      <c r="D1935"/>
      <c r="E1935"/>
      <c r="F1935"/>
    </row>
    <row r="1936" spans="2:6">
      <c r="B1936"/>
      <c r="C1936"/>
      <c r="D1936"/>
      <c r="E1936"/>
      <c r="F1936"/>
    </row>
    <row r="1937" spans="2:6">
      <c r="B1937"/>
      <c r="C1937"/>
      <c r="D1937"/>
      <c r="E1937"/>
      <c r="F1937"/>
    </row>
    <row r="1938" spans="2:6">
      <c r="B1938"/>
      <c r="C1938"/>
      <c r="D1938"/>
      <c r="E1938"/>
      <c r="F1938"/>
    </row>
    <row r="1939" spans="2:6">
      <c r="B1939"/>
      <c r="C1939"/>
      <c r="D1939"/>
      <c r="E1939"/>
      <c r="F1939"/>
    </row>
    <row r="1940" spans="2:6">
      <c r="B1940"/>
      <c r="C1940"/>
      <c r="D1940"/>
      <c r="E1940"/>
      <c r="F1940"/>
    </row>
    <row r="1941" spans="2:6">
      <c r="B1941"/>
      <c r="C1941"/>
      <c r="D1941"/>
      <c r="E1941"/>
      <c r="F1941"/>
    </row>
    <row r="1942" spans="2:6">
      <c r="B1942"/>
      <c r="C1942"/>
      <c r="D1942"/>
      <c r="E1942"/>
      <c r="F1942"/>
    </row>
    <row r="1943" spans="2:6">
      <c r="B1943"/>
      <c r="C1943"/>
      <c r="D1943"/>
      <c r="E1943"/>
      <c r="F1943"/>
    </row>
    <row r="1944" spans="2:6">
      <c r="B1944"/>
      <c r="C1944"/>
      <c r="D1944"/>
      <c r="E1944"/>
      <c r="F1944"/>
    </row>
    <row r="1945" spans="2:6">
      <c r="B1945"/>
      <c r="C1945"/>
      <c r="D1945"/>
      <c r="E1945"/>
      <c r="F1945"/>
    </row>
    <row r="1946" spans="2:6">
      <c r="B1946"/>
      <c r="C1946"/>
      <c r="D1946"/>
      <c r="E1946"/>
      <c r="F1946"/>
    </row>
    <row r="1947" spans="2:6">
      <c r="B1947"/>
      <c r="C1947"/>
      <c r="D1947"/>
      <c r="E1947"/>
      <c r="F1947"/>
    </row>
    <row r="1948" spans="2:6">
      <c r="B1948"/>
      <c r="C1948"/>
      <c r="D1948"/>
      <c r="E1948"/>
      <c r="F1948"/>
    </row>
    <row r="1949" spans="2:6">
      <c r="B1949"/>
      <c r="C1949"/>
      <c r="D1949"/>
      <c r="E1949"/>
      <c r="F1949"/>
    </row>
    <row r="1950" spans="2:6">
      <c r="B1950"/>
      <c r="C1950"/>
      <c r="D1950"/>
      <c r="E1950"/>
      <c r="F1950"/>
    </row>
    <row r="1951" spans="2:6">
      <c r="B1951"/>
      <c r="C1951"/>
      <c r="D1951"/>
      <c r="E1951"/>
      <c r="F1951"/>
    </row>
    <row r="1952" spans="2:6">
      <c r="B1952"/>
      <c r="C1952"/>
      <c r="D1952"/>
      <c r="E1952"/>
      <c r="F1952"/>
    </row>
    <row r="1953" spans="2:6">
      <c r="B1953"/>
      <c r="C1953"/>
      <c r="D1953"/>
      <c r="E1953"/>
      <c r="F1953"/>
    </row>
    <row r="1954" spans="2:6">
      <c r="B1954"/>
      <c r="C1954"/>
      <c r="D1954"/>
      <c r="E1954"/>
      <c r="F1954"/>
    </row>
    <row r="1955" spans="2:6">
      <c r="B1955"/>
      <c r="C1955"/>
      <c r="D1955"/>
      <c r="E1955"/>
      <c r="F1955"/>
    </row>
    <row r="1956" spans="2:6">
      <c r="B1956"/>
      <c r="C1956"/>
      <c r="D1956"/>
      <c r="E1956"/>
      <c r="F1956"/>
    </row>
    <row r="1957" spans="2:6">
      <c r="B1957"/>
      <c r="C1957"/>
      <c r="D1957"/>
      <c r="E1957"/>
      <c r="F1957"/>
    </row>
    <row r="1958" spans="2:6">
      <c r="B1958"/>
      <c r="C1958"/>
      <c r="D1958"/>
      <c r="E1958"/>
      <c r="F1958"/>
    </row>
    <row r="1959" spans="2:6">
      <c r="B1959"/>
      <c r="C1959"/>
      <c r="D1959"/>
      <c r="E1959"/>
      <c r="F1959"/>
    </row>
    <row r="1960" spans="2:6">
      <c r="B1960"/>
      <c r="C1960"/>
      <c r="D1960"/>
      <c r="E1960"/>
      <c r="F1960"/>
    </row>
    <row r="1961" spans="2:6">
      <c r="B1961"/>
      <c r="C1961"/>
      <c r="D1961"/>
      <c r="E1961"/>
      <c r="F1961"/>
    </row>
    <row r="1962" spans="2:6">
      <c r="B1962"/>
      <c r="C1962"/>
      <c r="D1962"/>
      <c r="E1962"/>
      <c r="F1962"/>
    </row>
    <row r="1963" spans="2:6">
      <c r="B1963"/>
      <c r="C1963"/>
      <c r="D1963"/>
      <c r="E1963"/>
      <c r="F1963"/>
    </row>
    <row r="1964" spans="2:6">
      <c r="B1964"/>
      <c r="C1964"/>
      <c r="D1964"/>
      <c r="E1964"/>
      <c r="F1964"/>
    </row>
    <row r="1965" spans="2:6">
      <c r="B1965"/>
      <c r="C1965"/>
      <c r="D1965"/>
      <c r="E1965"/>
      <c r="F1965"/>
    </row>
    <row r="1966" spans="2:6">
      <c r="B1966"/>
      <c r="C1966"/>
      <c r="D1966"/>
      <c r="E1966"/>
      <c r="F1966"/>
    </row>
    <row r="1967" spans="2:6">
      <c r="B1967"/>
      <c r="C1967"/>
      <c r="D1967"/>
      <c r="E1967"/>
      <c r="F1967"/>
    </row>
    <row r="1968" spans="2:6">
      <c r="B1968"/>
      <c r="C1968"/>
      <c r="D1968"/>
      <c r="E1968"/>
      <c r="F1968"/>
    </row>
    <row r="1969" spans="2:6">
      <c r="B1969"/>
      <c r="C1969"/>
      <c r="D1969"/>
      <c r="E1969"/>
      <c r="F1969"/>
    </row>
    <row r="1970" spans="2:6">
      <c r="B1970"/>
      <c r="C1970"/>
      <c r="D1970"/>
      <c r="E1970"/>
      <c r="F1970"/>
    </row>
    <row r="1971" spans="2:6">
      <c r="B1971"/>
      <c r="C1971"/>
      <c r="D1971"/>
      <c r="E1971"/>
      <c r="F1971"/>
    </row>
    <row r="1972" spans="2:6">
      <c r="B1972"/>
      <c r="C1972"/>
      <c r="D1972"/>
      <c r="E1972"/>
      <c r="F1972"/>
    </row>
    <row r="1973" spans="2:6">
      <c r="B1973"/>
      <c r="C1973"/>
      <c r="D1973"/>
      <c r="E1973"/>
      <c r="F1973"/>
    </row>
    <row r="1974" spans="2:6">
      <c r="B1974"/>
      <c r="C1974"/>
      <c r="D1974"/>
      <c r="E1974"/>
      <c r="F1974"/>
    </row>
    <row r="1975" spans="2:6">
      <c r="B1975"/>
      <c r="C1975"/>
      <c r="D1975"/>
      <c r="E1975"/>
      <c r="F1975"/>
    </row>
    <row r="1976" spans="2:6">
      <c r="B1976"/>
      <c r="C1976"/>
      <c r="D1976"/>
      <c r="E1976"/>
      <c r="F1976"/>
    </row>
    <row r="1977" spans="2:6">
      <c r="B1977"/>
      <c r="C1977"/>
      <c r="D1977"/>
      <c r="E1977"/>
      <c r="F1977"/>
    </row>
    <row r="1978" spans="2:6">
      <c r="B1978"/>
      <c r="C1978"/>
      <c r="D1978"/>
      <c r="E1978"/>
      <c r="F1978"/>
    </row>
    <row r="1979" spans="2:6">
      <c r="B1979"/>
      <c r="C1979"/>
      <c r="D1979"/>
      <c r="E1979"/>
      <c r="F1979"/>
    </row>
    <row r="1980" spans="2:6">
      <c r="B1980"/>
      <c r="C1980"/>
      <c r="D1980"/>
      <c r="E1980"/>
      <c r="F1980"/>
    </row>
    <row r="1981" spans="2:6">
      <c r="B1981"/>
      <c r="C1981"/>
      <c r="D1981"/>
      <c r="E1981"/>
      <c r="F1981"/>
    </row>
    <row r="1982" spans="2:6">
      <c r="B1982"/>
      <c r="C1982"/>
      <c r="D1982"/>
      <c r="E1982"/>
      <c r="F1982"/>
    </row>
    <row r="1983" spans="2:6">
      <c r="B1983"/>
      <c r="C1983"/>
      <c r="D1983"/>
      <c r="E1983"/>
      <c r="F1983"/>
    </row>
    <row r="1984" spans="2:6">
      <c r="B1984"/>
      <c r="C1984"/>
      <c r="D1984"/>
      <c r="E1984"/>
      <c r="F1984"/>
    </row>
    <row r="1985" spans="2:6">
      <c r="B1985"/>
      <c r="C1985"/>
      <c r="D1985"/>
      <c r="E1985"/>
      <c r="F1985"/>
    </row>
    <row r="1986" spans="2:6">
      <c r="B1986"/>
      <c r="C1986"/>
      <c r="D1986"/>
      <c r="E1986"/>
      <c r="F1986"/>
    </row>
    <row r="1987" spans="2:6">
      <c r="B1987"/>
      <c r="C1987"/>
      <c r="D1987"/>
      <c r="E1987"/>
      <c r="F1987"/>
    </row>
    <row r="1988" spans="2:6">
      <c r="B1988"/>
      <c r="C1988"/>
      <c r="D1988"/>
      <c r="E1988"/>
      <c r="F1988"/>
    </row>
    <row r="1989" spans="2:6">
      <c r="B1989"/>
      <c r="C1989"/>
      <c r="D1989"/>
      <c r="E1989"/>
      <c r="F1989"/>
    </row>
    <row r="1990" spans="2:6">
      <c r="B1990"/>
      <c r="C1990"/>
      <c r="D1990"/>
      <c r="E1990"/>
      <c r="F1990"/>
    </row>
    <row r="1991" spans="2:6">
      <c r="B1991"/>
      <c r="C1991"/>
      <c r="D1991"/>
      <c r="E1991"/>
      <c r="F1991"/>
    </row>
    <row r="1992" spans="2:6">
      <c r="B1992"/>
      <c r="C1992"/>
      <c r="D1992"/>
      <c r="E1992"/>
      <c r="F1992"/>
    </row>
    <row r="1993" spans="2:6">
      <c r="B1993"/>
      <c r="C1993"/>
      <c r="D1993"/>
      <c r="E1993"/>
      <c r="F1993"/>
    </row>
    <row r="1994" spans="2:6">
      <c r="B1994"/>
      <c r="C1994"/>
      <c r="D1994"/>
      <c r="E1994"/>
      <c r="F1994"/>
    </row>
    <row r="1995" spans="2:6">
      <c r="B1995"/>
      <c r="C1995"/>
      <c r="D1995"/>
      <c r="E1995"/>
      <c r="F1995"/>
    </row>
    <row r="1996" spans="2:6">
      <c r="B1996"/>
      <c r="C1996"/>
      <c r="D1996"/>
      <c r="E1996"/>
      <c r="F1996"/>
    </row>
    <row r="1997" spans="2:6">
      <c r="B1997"/>
      <c r="C1997"/>
      <c r="D1997"/>
      <c r="E1997"/>
      <c r="F1997"/>
    </row>
    <row r="1998" spans="2:6">
      <c r="B1998"/>
      <c r="C1998"/>
      <c r="D1998"/>
      <c r="E1998"/>
      <c r="F1998"/>
    </row>
    <row r="1999" spans="2:6">
      <c r="B1999"/>
      <c r="C1999"/>
      <c r="D1999"/>
      <c r="E1999"/>
      <c r="F1999"/>
    </row>
    <row r="2000" spans="2:6">
      <c r="B2000"/>
      <c r="C2000"/>
      <c r="D2000"/>
      <c r="E2000"/>
      <c r="F2000"/>
    </row>
    <row r="2001" spans="2:6">
      <c r="B2001"/>
      <c r="C2001"/>
      <c r="D2001"/>
      <c r="E2001"/>
      <c r="F2001"/>
    </row>
    <row r="2002" spans="2:6">
      <c r="B2002"/>
      <c r="C2002"/>
      <c r="D2002"/>
      <c r="E2002"/>
      <c r="F2002"/>
    </row>
    <row r="2003" spans="2:6">
      <c r="B2003"/>
      <c r="C2003"/>
      <c r="D2003"/>
      <c r="E2003"/>
      <c r="F2003"/>
    </row>
    <row r="2004" spans="2:6">
      <c r="B2004"/>
      <c r="C2004"/>
      <c r="D2004"/>
      <c r="E2004"/>
      <c r="F2004"/>
    </row>
    <row r="2005" spans="2:6">
      <c r="B2005"/>
      <c r="C2005"/>
      <c r="D2005"/>
      <c r="E2005"/>
      <c r="F2005"/>
    </row>
    <row r="2006" spans="2:6">
      <c r="B2006"/>
      <c r="C2006"/>
      <c r="D2006"/>
      <c r="E2006"/>
      <c r="F2006"/>
    </row>
    <row r="2007" spans="2:6">
      <c r="B2007"/>
      <c r="C2007"/>
      <c r="D2007"/>
      <c r="E2007"/>
      <c r="F2007"/>
    </row>
    <row r="2008" spans="2:6">
      <c r="B2008"/>
      <c r="C2008"/>
      <c r="D2008"/>
      <c r="E2008"/>
      <c r="F2008"/>
    </row>
    <row r="2009" spans="2:6">
      <c r="B2009"/>
      <c r="C2009"/>
      <c r="D2009"/>
      <c r="E2009"/>
      <c r="F2009"/>
    </row>
    <row r="2010" spans="2:6">
      <c r="B2010"/>
      <c r="C2010"/>
      <c r="D2010"/>
      <c r="E2010"/>
      <c r="F2010"/>
    </row>
    <row r="2011" spans="2:6">
      <c r="B2011"/>
      <c r="C2011"/>
      <c r="D2011"/>
      <c r="E2011"/>
      <c r="F2011"/>
    </row>
    <row r="2012" spans="2:6">
      <c r="B2012"/>
      <c r="C2012"/>
      <c r="D2012"/>
      <c r="E2012"/>
      <c r="F2012"/>
    </row>
    <row r="2013" spans="2:6">
      <c r="B2013"/>
      <c r="C2013"/>
      <c r="D2013"/>
      <c r="E2013"/>
      <c r="F2013"/>
    </row>
    <row r="2014" spans="2:6">
      <c r="B2014"/>
      <c r="C2014"/>
      <c r="D2014"/>
      <c r="E2014"/>
      <c r="F2014"/>
    </row>
    <row r="2015" spans="2:6">
      <c r="B2015"/>
      <c r="C2015"/>
      <c r="D2015"/>
      <c r="E2015"/>
      <c r="F2015"/>
    </row>
    <row r="2016" spans="2:6">
      <c r="B2016"/>
      <c r="C2016"/>
      <c r="D2016"/>
      <c r="E2016"/>
      <c r="F2016"/>
    </row>
    <row r="2017" spans="2:6">
      <c r="B2017"/>
      <c r="C2017"/>
      <c r="D2017"/>
      <c r="E2017"/>
      <c r="F2017"/>
    </row>
    <row r="2018" spans="2:6">
      <c r="B2018"/>
      <c r="C2018"/>
      <c r="D2018"/>
      <c r="E2018"/>
      <c r="F2018"/>
    </row>
    <row r="2019" spans="2:6">
      <c r="B2019"/>
      <c r="C2019"/>
      <c r="D2019"/>
      <c r="E2019"/>
      <c r="F2019"/>
    </row>
    <row r="2020" spans="2:6">
      <c r="B2020"/>
      <c r="C2020"/>
      <c r="D2020"/>
      <c r="E2020"/>
      <c r="F2020"/>
    </row>
    <row r="2021" spans="2:6">
      <c r="B2021"/>
      <c r="C2021"/>
      <c r="D2021"/>
      <c r="E2021"/>
      <c r="F2021"/>
    </row>
    <row r="2022" spans="2:6">
      <c r="B2022"/>
      <c r="C2022"/>
      <c r="D2022"/>
      <c r="E2022"/>
      <c r="F2022"/>
    </row>
    <row r="2023" spans="2:6">
      <c r="B2023"/>
      <c r="C2023"/>
      <c r="D2023"/>
      <c r="E2023"/>
      <c r="F2023"/>
    </row>
    <row r="2024" spans="2:6">
      <c r="B2024"/>
      <c r="C2024"/>
      <c r="D2024"/>
      <c r="E2024"/>
      <c r="F2024"/>
    </row>
    <row r="2025" spans="2:6">
      <c r="B2025"/>
      <c r="C2025"/>
      <c r="D2025"/>
      <c r="E2025"/>
      <c r="F2025"/>
    </row>
    <row r="2026" spans="2:6">
      <c r="B2026"/>
      <c r="C2026"/>
      <c r="D2026"/>
      <c r="E2026"/>
      <c r="F2026"/>
    </row>
    <row r="2027" spans="2:6">
      <c r="B2027"/>
      <c r="C2027"/>
      <c r="D2027"/>
      <c r="E2027"/>
      <c r="F2027"/>
    </row>
    <row r="2028" spans="2:6">
      <c r="B2028"/>
      <c r="C2028"/>
      <c r="D2028"/>
      <c r="E2028"/>
      <c r="F2028"/>
    </row>
    <row r="2029" spans="2:6">
      <c r="B2029"/>
      <c r="C2029"/>
      <c r="D2029"/>
      <c r="E2029"/>
      <c r="F2029"/>
    </row>
    <row r="2030" spans="2:6">
      <c r="B2030"/>
      <c r="C2030"/>
      <c r="D2030"/>
      <c r="E2030"/>
      <c r="F2030"/>
    </row>
    <row r="2031" spans="2:6">
      <c r="B2031"/>
      <c r="C2031"/>
      <c r="D2031"/>
      <c r="E2031"/>
      <c r="F2031"/>
    </row>
    <row r="2032" spans="2:6">
      <c r="B2032"/>
      <c r="C2032"/>
      <c r="D2032"/>
      <c r="E2032"/>
      <c r="F2032"/>
    </row>
    <row r="2033" spans="2:6">
      <c r="B2033"/>
      <c r="C2033"/>
      <c r="D2033"/>
      <c r="E2033"/>
      <c r="F2033"/>
    </row>
    <row r="2034" spans="2:6">
      <c r="B2034"/>
      <c r="C2034"/>
      <c r="D2034"/>
      <c r="E2034"/>
      <c r="F2034"/>
    </row>
    <row r="2035" spans="2:6">
      <c r="B2035"/>
      <c r="C2035"/>
      <c r="D2035"/>
      <c r="E2035"/>
      <c r="F2035"/>
    </row>
    <row r="2036" spans="2:6">
      <c r="B2036"/>
      <c r="C2036"/>
      <c r="D2036"/>
      <c r="E2036"/>
      <c r="F2036"/>
    </row>
    <row r="2037" spans="2:6">
      <c r="B2037"/>
      <c r="C2037"/>
      <c r="D2037"/>
      <c r="E2037"/>
      <c r="F2037"/>
    </row>
    <row r="2038" spans="2:6">
      <c r="B2038"/>
      <c r="C2038"/>
      <c r="D2038"/>
      <c r="E2038"/>
      <c r="F2038"/>
    </row>
    <row r="2039" spans="2:6">
      <c r="B2039"/>
      <c r="C2039"/>
      <c r="D2039"/>
      <c r="E2039"/>
      <c r="F2039"/>
    </row>
    <row r="2040" spans="2:6">
      <c r="B2040"/>
      <c r="C2040"/>
      <c r="D2040"/>
      <c r="E2040"/>
      <c r="F2040"/>
    </row>
    <row r="2041" spans="2:6">
      <c r="B2041"/>
      <c r="C2041"/>
      <c r="D2041"/>
      <c r="E2041"/>
      <c r="F2041"/>
    </row>
    <row r="2042" spans="2:6">
      <c r="B2042"/>
      <c r="C2042"/>
      <c r="D2042"/>
      <c r="E2042"/>
      <c r="F2042"/>
    </row>
    <row r="2043" spans="2:6">
      <c r="B2043"/>
      <c r="C2043"/>
      <c r="D2043"/>
      <c r="E2043"/>
      <c r="F2043"/>
    </row>
    <row r="2044" spans="2:6">
      <c r="B2044"/>
      <c r="C2044"/>
      <c r="D2044"/>
      <c r="E2044"/>
      <c r="F2044"/>
    </row>
    <row r="2045" spans="2:6">
      <c r="B2045"/>
      <c r="C2045"/>
      <c r="D2045"/>
      <c r="E2045"/>
      <c r="F2045"/>
    </row>
    <row r="2046" spans="2:6">
      <c r="B2046"/>
      <c r="C2046"/>
      <c r="D2046"/>
      <c r="E2046"/>
      <c r="F2046"/>
    </row>
    <row r="2047" spans="2:6">
      <c r="B2047"/>
      <c r="C2047"/>
      <c r="D2047"/>
      <c r="E2047"/>
      <c r="F2047"/>
    </row>
    <row r="2048" spans="2:6">
      <c r="B2048"/>
      <c r="C2048"/>
      <c r="D2048"/>
      <c r="E2048"/>
      <c r="F2048"/>
    </row>
    <row r="2049" spans="2:6">
      <c r="B2049"/>
      <c r="C2049"/>
      <c r="D2049"/>
      <c r="E2049"/>
      <c r="F2049"/>
    </row>
    <row r="2050" spans="2:6">
      <c r="B2050"/>
      <c r="C2050"/>
      <c r="D2050"/>
      <c r="E2050"/>
      <c r="F2050"/>
    </row>
    <row r="2051" spans="2:6">
      <c r="B2051"/>
      <c r="C2051"/>
      <c r="D2051"/>
      <c r="E2051"/>
      <c r="F2051"/>
    </row>
    <row r="2052" spans="2:6">
      <c r="B2052"/>
      <c r="C2052"/>
      <c r="D2052"/>
      <c r="E2052"/>
      <c r="F2052"/>
    </row>
    <row r="2053" spans="2:6">
      <c r="B2053"/>
      <c r="C2053"/>
      <c r="D2053"/>
      <c r="E2053"/>
      <c r="F2053"/>
    </row>
    <row r="2054" spans="2:6">
      <c r="B2054"/>
      <c r="C2054"/>
      <c r="D2054"/>
      <c r="E2054"/>
      <c r="F2054"/>
    </row>
    <row r="2055" spans="2:6">
      <c r="B2055"/>
      <c r="C2055"/>
      <c r="D2055"/>
      <c r="E2055"/>
      <c r="F2055"/>
    </row>
    <row r="2056" spans="2:6">
      <c r="B2056"/>
      <c r="C2056"/>
      <c r="D2056"/>
      <c r="E2056"/>
      <c r="F2056"/>
    </row>
    <row r="2057" spans="2:6">
      <c r="B2057"/>
      <c r="C2057"/>
      <c r="D2057"/>
      <c r="E2057"/>
      <c r="F2057"/>
    </row>
    <row r="2058" spans="2:6">
      <c r="B2058"/>
      <c r="C2058"/>
      <c r="D2058"/>
      <c r="E2058"/>
      <c r="F2058"/>
    </row>
    <row r="2059" spans="2:6">
      <c r="B2059"/>
      <c r="C2059"/>
      <c r="D2059"/>
      <c r="E2059"/>
      <c r="F2059"/>
    </row>
    <row r="2060" spans="2:6">
      <c r="B2060"/>
      <c r="C2060"/>
      <c r="D2060"/>
      <c r="E2060"/>
      <c r="F2060"/>
    </row>
    <row r="2061" spans="2:6">
      <c r="B2061"/>
      <c r="C2061"/>
      <c r="D2061"/>
      <c r="E2061"/>
      <c r="F2061"/>
    </row>
    <row r="2062" spans="2:6">
      <c r="B2062"/>
      <c r="C2062"/>
      <c r="D2062"/>
      <c r="E2062"/>
      <c r="F2062"/>
    </row>
    <row r="2063" spans="2:6">
      <c r="B2063"/>
      <c r="C2063"/>
      <c r="D2063"/>
      <c r="E2063"/>
      <c r="F2063"/>
    </row>
    <row r="2064" spans="2:6">
      <c r="B2064"/>
      <c r="C2064"/>
      <c r="D2064"/>
      <c r="E2064"/>
      <c r="F2064"/>
    </row>
    <row r="2065" spans="2:6">
      <c r="B2065"/>
      <c r="C2065"/>
      <c r="D2065"/>
      <c r="E2065"/>
      <c r="F2065"/>
    </row>
    <row r="2066" spans="2:6">
      <c r="B2066"/>
      <c r="C2066"/>
      <c r="D2066"/>
      <c r="E2066"/>
      <c r="F2066"/>
    </row>
    <row r="2067" spans="2:6">
      <c r="B2067"/>
      <c r="C2067"/>
      <c r="D2067"/>
      <c r="E2067"/>
      <c r="F2067"/>
    </row>
    <row r="2068" spans="2:6">
      <c r="B2068"/>
      <c r="C2068"/>
      <c r="D2068"/>
      <c r="E2068"/>
      <c r="F2068"/>
    </row>
    <row r="2069" spans="2:6">
      <c r="B2069"/>
      <c r="C2069"/>
      <c r="D2069"/>
      <c r="E2069"/>
      <c r="F2069"/>
    </row>
    <row r="2070" spans="2:6">
      <c r="B2070"/>
      <c r="C2070"/>
      <c r="D2070"/>
      <c r="E2070"/>
      <c r="F2070"/>
    </row>
    <row r="2071" spans="2:6">
      <c r="B2071"/>
      <c r="C2071"/>
      <c r="D2071"/>
      <c r="E2071"/>
      <c r="F2071"/>
    </row>
    <row r="2072" spans="2:6">
      <c r="B2072"/>
      <c r="C2072"/>
      <c r="D2072"/>
      <c r="E2072"/>
      <c r="F2072"/>
    </row>
    <row r="2073" spans="2:6">
      <c r="B2073"/>
      <c r="C2073"/>
      <c r="D2073"/>
      <c r="E2073"/>
      <c r="F2073"/>
    </row>
    <row r="2074" spans="2:6">
      <c r="B2074"/>
      <c r="C2074"/>
      <c r="D2074"/>
      <c r="E2074"/>
      <c r="F2074"/>
    </row>
    <row r="2075" spans="2:6">
      <c r="B2075"/>
      <c r="C2075"/>
      <c r="D2075"/>
      <c r="E2075"/>
      <c r="F2075"/>
    </row>
    <row r="2076" spans="2:6">
      <c r="B2076"/>
      <c r="C2076"/>
      <c r="D2076"/>
      <c r="E2076"/>
      <c r="F2076"/>
    </row>
    <row r="2077" spans="2:6">
      <c r="B2077"/>
      <c r="C2077"/>
      <c r="D2077"/>
      <c r="E2077"/>
      <c r="F2077"/>
    </row>
    <row r="2078" spans="2:6">
      <c r="B2078"/>
      <c r="C2078"/>
      <c r="D2078"/>
      <c r="E2078"/>
      <c r="F2078"/>
    </row>
    <row r="2079" spans="2:6">
      <c r="B2079"/>
      <c r="C2079"/>
      <c r="D2079"/>
      <c r="E2079"/>
      <c r="F2079"/>
    </row>
    <row r="2080" spans="2:6">
      <c r="B2080"/>
      <c r="C2080"/>
      <c r="D2080"/>
      <c r="E2080"/>
      <c r="F2080"/>
    </row>
    <row r="2081" spans="2:6">
      <c r="B2081"/>
      <c r="C2081"/>
      <c r="D2081"/>
      <c r="E2081"/>
      <c r="F2081"/>
    </row>
    <row r="2082" spans="2:6">
      <c r="B2082"/>
      <c r="C2082"/>
      <c r="D2082"/>
      <c r="E2082"/>
      <c r="F2082"/>
    </row>
    <row r="2083" spans="2:6">
      <c r="B2083"/>
      <c r="C2083"/>
      <c r="D2083"/>
      <c r="E2083"/>
      <c r="F2083"/>
    </row>
    <row r="2084" spans="2:6">
      <c r="B2084"/>
      <c r="C2084"/>
      <c r="D2084"/>
      <c r="E2084"/>
      <c r="F2084"/>
    </row>
    <row r="2085" spans="2:6">
      <c r="B2085"/>
      <c r="C2085"/>
      <c r="D2085"/>
      <c r="E2085"/>
      <c r="F2085"/>
    </row>
    <row r="2086" spans="2:6">
      <c r="B2086"/>
      <c r="C2086"/>
      <c r="D2086"/>
      <c r="E2086"/>
      <c r="F2086"/>
    </row>
    <row r="2087" spans="2:6">
      <c r="B2087"/>
      <c r="C2087"/>
      <c r="D2087"/>
      <c r="E2087"/>
      <c r="F2087"/>
    </row>
    <row r="2088" spans="2:6">
      <c r="B2088"/>
      <c r="C2088"/>
      <c r="D2088"/>
      <c r="E2088"/>
      <c r="F2088"/>
    </row>
    <row r="2089" spans="2:6">
      <c r="B2089"/>
      <c r="C2089"/>
      <c r="D2089"/>
      <c r="E2089"/>
      <c r="F2089"/>
    </row>
    <row r="2090" spans="2:6">
      <c r="B2090"/>
      <c r="C2090"/>
      <c r="D2090"/>
      <c r="E2090"/>
      <c r="F2090"/>
    </row>
    <row r="2091" spans="2:6">
      <c r="B2091"/>
      <c r="C2091"/>
      <c r="D2091"/>
      <c r="E2091"/>
      <c r="F2091"/>
    </row>
    <row r="2092" spans="2:6">
      <c r="B2092"/>
      <c r="C2092"/>
      <c r="D2092"/>
      <c r="E2092"/>
      <c r="F2092"/>
    </row>
    <row r="2093" spans="2:6">
      <c r="B2093"/>
      <c r="C2093"/>
      <c r="D2093"/>
      <c r="E2093"/>
      <c r="F2093"/>
    </row>
    <row r="2094" spans="2:6">
      <c r="B2094"/>
      <c r="C2094"/>
      <c r="D2094"/>
      <c r="E2094"/>
      <c r="F2094"/>
    </row>
    <row r="2095" spans="2:6">
      <c r="B2095"/>
      <c r="C2095"/>
      <c r="D2095"/>
      <c r="E2095"/>
      <c r="F2095"/>
    </row>
    <row r="2096" spans="2:6">
      <c r="B2096"/>
      <c r="C2096"/>
      <c r="D2096"/>
      <c r="E2096"/>
      <c r="F2096"/>
    </row>
    <row r="2097" spans="2:6">
      <c r="B2097"/>
      <c r="C2097"/>
      <c r="D2097"/>
      <c r="E2097"/>
      <c r="F2097"/>
    </row>
    <row r="2098" spans="2:6">
      <c r="B2098"/>
      <c r="C2098"/>
      <c r="D2098"/>
      <c r="E2098"/>
      <c r="F2098"/>
    </row>
    <row r="2099" spans="2:6">
      <c r="B2099"/>
      <c r="C2099"/>
      <c r="D2099"/>
      <c r="E2099"/>
      <c r="F2099"/>
    </row>
    <row r="2100" spans="2:6">
      <c r="B2100"/>
      <c r="C2100"/>
      <c r="D2100"/>
      <c r="E2100"/>
      <c r="F2100"/>
    </row>
    <row r="2101" spans="2:6">
      <c r="B2101"/>
      <c r="C2101"/>
      <c r="D2101"/>
      <c r="E2101"/>
      <c r="F2101"/>
    </row>
    <row r="2102" spans="2:6">
      <c r="B2102"/>
      <c r="C2102"/>
      <c r="D2102"/>
      <c r="E2102"/>
      <c r="F2102"/>
    </row>
    <row r="2103" spans="2:6">
      <c r="B2103"/>
      <c r="C2103"/>
      <c r="D2103"/>
      <c r="E2103"/>
      <c r="F2103"/>
    </row>
    <row r="2104" spans="2:6">
      <c r="B2104"/>
      <c r="C2104"/>
      <c r="D2104"/>
      <c r="E2104"/>
      <c r="F2104"/>
    </row>
    <row r="2105" spans="2:6">
      <c r="B2105"/>
      <c r="C2105"/>
      <c r="D2105"/>
      <c r="E2105"/>
      <c r="F2105"/>
    </row>
    <row r="2106" spans="2:6">
      <c r="B2106"/>
      <c r="C2106"/>
      <c r="D2106"/>
      <c r="E2106"/>
      <c r="F2106"/>
    </row>
    <row r="2107" spans="2:6">
      <c r="B2107"/>
      <c r="C2107"/>
      <c r="D2107"/>
      <c r="E2107"/>
      <c r="F2107"/>
    </row>
    <row r="2108" spans="2:6">
      <c r="B2108"/>
      <c r="C2108"/>
      <c r="D2108"/>
      <c r="E2108"/>
      <c r="F2108"/>
    </row>
    <row r="2109" spans="2:6">
      <c r="B2109"/>
      <c r="C2109"/>
      <c r="D2109"/>
      <c r="E2109"/>
      <c r="F2109"/>
    </row>
    <row r="2110" spans="2:6">
      <c r="B2110"/>
      <c r="C2110"/>
      <c r="D2110"/>
      <c r="E2110"/>
      <c r="F2110"/>
    </row>
    <row r="2111" spans="2:6">
      <c r="B2111"/>
      <c r="C2111"/>
      <c r="D2111"/>
      <c r="E2111"/>
      <c r="F2111"/>
    </row>
    <row r="2112" spans="2:6">
      <c r="B2112"/>
      <c r="C2112"/>
      <c r="D2112"/>
      <c r="E2112"/>
      <c r="F2112"/>
    </row>
    <row r="2113" spans="2:6">
      <c r="B2113"/>
      <c r="C2113"/>
      <c r="D2113"/>
      <c r="E2113"/>
      <c r="F2113"/>
    </row>
    <row r="2114" spans="2:6">
      <c r="B2114"/>
      <c r="C2114"/>
      <c r="D2114"/>
      <c r="E2114"/>
      <c r="F2114"/>
    </row>
    <row r="2115" spans="2:6">
      <c r="B2115"/>
      <c r="C2115"/>
      <c r="D2115"/>
      <c r="E2115"/>
      <c r="F2115"/>
    </row>
    <row r="2116" spans="2:6">
      <c r="B2116"/>
      <c r="C2116"/>
      <c r="D2116"/>
      <c r="E2116"/>
      <c r="F2116"/>
    </row>
    <row r="2117" spans="2:6">
      <c r="B2117"/>
      <c r="C2117"/>
      <c r="D2117"/>
      <c r="E2117"/>
      <c r="F2117"/>
    </row>
    <row r="2118" spans="2:6">
      <c r="B2118"/>
      <c r="C2118"/>
      <c r="D2118"/>
      <c r="E2118"/>
      <c r="F2118"/>
    </row>
    <row r="2119" spans="2:6">
      <c r="B2119"/>
      <c r="C2119"/>
      <c r="D2119"/>
      <c r="E2119"/>
      <c r="F2119"/>
    </row>
    <row r="2120" spans="2:6">
      <c r="B2120"/>
      <c r="C2120"/>
      <c r="D2120"/>
      <c r="E2120"/>
      <c r="F2120"/>
    </row>
    <row r="2121" spans="2:6">
      <c r="B2121"/>
      <c r="C2121"/>
      <c r="D2121"/>
      <c r="E2121"/>
      <c r="F2121"/>
    </row>
    <row r="2122" spans="2:6">
      <c r="B2122"/>
      <c r="C2122"/>
      <c r="D2122"/>
      <c r="E2122"/>
      <c r="F2122"/>
    </row>
    <row r="2123" spans="2:6">
      <c r="B2123"/>
      <c r="C2123"/>
      <c r="D2123"/>
      <c r="E2123"/>
      <c r="F2123"/>
    </row>
    <row r="2124" spans="2:6">
      <c r="B2124"/>
      <c r="C2124"/>
      <c r="D2124"/>
      <c r="E2124"/>
      <c r="F2124"/>
    </row>
    <row r="2125" spans="2:6">
      <c r="B2125"/>
      <c r="C2125"/>
      <c r="D2125"/>
      <c r="E2125"/>
      <c r="F2125"/>
    </row>
    <row r="2126" spans="2:6">
      <c r="B2126"/>
      <c r="C2126"/>
      <c r="D2126"/>
      <c r="E2126"/>
      <c r="F2126"/>
    </row>
    <row r="2127" spans="2:6">
      <c r="B2127"/>
      <c r="C2127"/>
      <c r="D2127"/>
      <c r="E2127"/>
      <c r="F2127"/>
    </row>
    <row r="2128" spans="2:6">
      <c r="B2128"/>
      <c r="C2128"/>
      <c r="D2128"/>
      <c r="E2128"/>
      <c r="F2128"/>
    </row>
    <row r="2129" spans="2:6">
      <c r="B2129"/>
      <c r="C2129"/>
      <c r="D2129"/>
      <c r="E2129"/>
      <c r="F2129"/>
    </row>
    <row r="2130" spans="2:6">
      <c r="B2130"/>
      <c r="C2130"/>
      <c r="D2130"/>
      <c r="E2130"/>
      <c r="F2130"/>
    </row>
    <row r="2131" spans="2:6">
      <c r="B2131"/>
      <c r="C2131"/>
      <c r="D2131"/>
      <c r="E2131"/>
      <c r="F2131"/>
    </row>
    <row r="2132" spans="2:6">
      <c r="B2132"/>
      <c r="C2132"/>
      <c r="D2132"/>
      <c r="E2132"/>
      <c r="F2132"/>
    </row>
    <row r="2133" spans="2:6">
      <c r="B2133"/>
      <c r="C2133"/>
      <c r="D2133"/>
      <c r="E2133"/>
      <c r="F2133"/>
    </row>
    <row r="2134" spans="2:6">
      <c r="B2134"/>
      <c r="C2134"/>
      <c r="D2134"/>
      <c r="E2134"/>
      <c r="F2134"/>
    </row>
    <row r="2135" spans="2:6">
      <c r="B2135"/>
      <c r="C2135"/>
      <c r="D2135"/>
      <c r="E2135"/>
      <c r="F2135"/>
    </row>
    <row r="2136" spans="2:6">
      <c r="B2136"/>
      <c r="C2136"/>
      <c r="D2136"/>
      <c r="E2136"/>
      <c r="F2136"/>
    </row>
    <row r="2137" spans="2:6">
      <c r="B2137"/>
      <c r="C2137"/>
      <c r="D2137"/>
      <c r="E2137"/>
      <c r="F2137"/>
    </row>
    <row r="2138" spans="2:6">
      <c r="B2138"/>
      <c r="C2138"/>
      <c r="D2138"/>
      <c r="E2138"/>
      <c r="F2138"/>
    </row>
    <row r="2139" spans="2:6">
      <c r="B2139"/>
      <c r="C2139"/>
      <c r="D2139"/>
      <c r="E2139"/>
      <c r="F2139"/>
    </row>
    <row r="2140" spans="2:6">
      <c r="B2140"/>
      <c r="C2140"/>
      <c r="D2140"/>
      <c r="E2140"/>
      <c r="F2140"/>
    </row>
    <row r="2141" spans="2:6">
      <c r="B2141"/>
      <c r="C2141"/>
      <c r="D2141"/>
      <c r="E2141"/>
      <c r="F2141"/>
    </row>
    <row r="2142" spans="2:6">
      <c r="B2142"/>
      <c r="C2142"/>
      <c r="D2142"/>
      <c r="E2142"/>
      <c r="F2142"/>
    </row>
    <row r="2143" spans="2:6">
      <c r="B2143"/>
      <c r="C2143"/>
      <c r="D2143"/>
      <c r="E2143"/>
      <c r="F2143"/>
    </row>
    <row r="2144" spans="2:6">
      <c r="B2144"/>
      <c r="C2144"/>
      <c r="D2144"/>
      <c r="E2144"/>
      <c r="F2144"/>
    </row>
    <row r="2145" spans="2:6">
      <c r="B2145"/>
      <c r="C2145"/>
      <c r="D2145"/>
      <c r="E2145"/>
      <c r="F2145"/>
    </row>
    <row r="2146" spans="2:6">
      <c r="B2146"/>
      <c r="C2146"/>
      <c r="D2146"/>
      <c r="E2146"/>
      <c r="F2146"/>
    </row>
    <row r="2147" spans="2:6">
      <c r="B2147"/>
      <c r="C2147"/>
      <c r="D2147"/>
      <c r="E2147"/>
      <c r="F2147"/>
    </row>
    <row r="2148" spans="2:6">
      <c r="B2148"/>
      <c r="C2148"/>
      <c r="D2148"/>
      <c r="E2148"/>
      <c r="F2148"/>
    </row>
    <row r="2149" spans="2:6">
      <c r="B2149"/>
      <c r="C2149"/>
      <c r="D2149"/>
      <c r="E2149"/>
      <c r="F2149"/>
    </row>
    <row r="2150" spans="2:6">
      <c r="B2150"/>
      <c r="C2150"/>
      <c r="D2150"/>
      <c r="E2150"/>
      <c r="F2150"/>
    </row>
    <row r="2151" spans="2:6">
      <c r="B2151"/>
      <c r="C2151"/>
      <c r="D2151"/>
      <c r="E2151"/>
      <c r="F2151"/>
    </row>
    <row r="2152" spans="2:6">
      <c r="B2152"/>
      <c r="C2152"/>
      <c r="D2152"/>
      <c r="E2152"/>
      <c r="F2152"/>
    </row>
    <row r="2153" spans="2:6">
      <c r="B2153"/>
      <c r="C2153"/>
      <c r="D2153"/>
      <c r="E2153"/>
      <c r="F2153"/>
    </row>
    <row r="2154" spans="2:6">
      <c r="B2154"/>
      <c r="C2154"/>
      <c r="D2154"/>
      <c r="E2154"/>
      <c r="F2154"/>
    </row>
    <row r="2155" spans="2:6">
      <c r="B2155"/>
      <c r="C2155"/>
      <c r="D2155"/>
      <c r="E2155"/>
      <c r="F2155"/>
    </row>
    <row r="2156" spans="2:6">
      <c r="B2156"/>
      <c r="C2156"/>
      <c r="D2156"/>
      <c r="E2156"/>
      <c r="F2156"/>
    </row>
    <row r="2157" spans="2:6">
      <c r="B2157"/>
      <c r="C2157"/>
      <c r="D2157"/>
      <c r="E2157"/>
      <c r="F2157"/>
    </row>
    <row r="2158" spans="2:6">
      <c r="B2158"/>
      <c r="C2158"/>
      <c r="D2158"/>
      <c r="E2158"/>
      <c r="F2158"/>
    </row>
    <row r="2159" spans="2:6">
      <c r="B2159"/>
      <c r="C2159"/>
      <c r="D2159"/>
      <c r="E2159"/>
      <c r="F2159"/>
    </row>
    <row r="2160" spans="2:6">
      <c r="B2160"/>
      <c r="C2160"/>
      <c r="D2160"/>
      <c r="E2160"/>
      <c r="F2160"/>
    </row>
    <row r="2161" spans="2:6">
      <c r="B2161"/>
      <c r="C2161"/>
      <c r="D2161"/>
      <c r="E2161"/>
      <c r="F2161"/>
    </row>
    <row r="2162" spans="2:6">
      <c r="B2162"/>
      <c r="C2162"/>
      <c r="D2162"/>
      <c r="E2162"/>
      <c r="F2162"/>
    </row>
    <row r="2163" spans="2:6">
      <c r="B2163"/>
      <c r="C2163"/>
      <c r="D2163"/>
      <c r="E2163"/>
      <c r="F2163"/>
    </row>
    <row r="2164" spans="2:6">
      <c r="B2164"/>
      <c r="C2164"/>
      <c r="D2164"/>
      <c r="E2164"/>
      <c r="F2164"/>
    </row>
    <row r="2165" spans="2:6">
      <c r="B2165"/>
      <c r="C2165"/>
      <c r="D2165"/>
      <c r="E2165"/>
      <c r="F2165"/>
    </row>
    <row r="2166" spans="2:6">
      <c r="B2166"/>
      <c r="C2166"/>
      <c r="D2166"/>
      <c r="E2166"/>
      <c r="F2166"/>
    </row>
    <row r="2167" spans="2:6">
      <c r="B2167"/>
      <c r="C2167"/>
      <c r="D2167"/>
      <c r="E2167"/>
      <c r="F2167"/>
    </row>
    <row r="2168" spans="2:6">
      <c r="B2168"/>
      <c r="C2168"/>
      <c r="D2168"/>
      <c r="E2168"/>
      <c r="F2168"/>
    </row>
    <row r="2169" spans="2:6">
      <c r="B2169"/>
      <c r="C2169"/>
      <c r="D2169"/>
      <c r="E2169"/>
      <c r="F2169"/>
    </row>
    <row r="2170" spans="2:6">
      <c r="B2170"/>
      <c r="C2170"/>
      <c r="D2170"/>
      <c r="E2170"/>
      <c r="F2170"/>
    </row>
    <row r="2171" spans="2:6">
      <c r="B2171"/>
      <c r="C2171"/>
      <c r="D2171"/>
      <c r="E2171"/>
      <c r="F2171"/>
    </row>
    <row r="2172" spans="2:6">
      <c r="B2172"/>
      <c r="C2172"/>
      <c r="D2172"/>
      <c r="E2172"/>
      <c r="F2172"/>
    </row>
    <row r="2173" spans="2:6">
      <c r="B2173"/>
      <c r="C2173"/>
      <c r="D2173"/>
      <c r="E2173"/>
      <c r="F2173"/>
    </row>
    <row r="2174" spans="2:6">
      <c r="B2174"/>
      <c r="C2174"/>
      <c r="D2174"/>
      <c r="E2174"/>
      <c r="F2174"/>
    </row>
    <row r="2175" spans="2:6">
      <c r="B2175"/>
      <c r="C2175"/>
      <c r="D2175"/>
      <c r="E2175"/>
      <c r="F2175"/>
    </row>
    <row r="2176" spans="2:6">
      <c r="B2176"/>
      <c r="C2176"/>
      <c r="D2176"/>
      <c r="E2176"/>
      <c r="F2176"/>
    </row>
    <row r="2177" spans="2:6">
      <c r="B2177"/>
      <c r="C2177"/>
      <c r="D2177"/>
      <c r="E2177"/>
      <c r="F2177"/>
    </row>
    <row r="2178" spans="2:6">
      <c r="B2178"/>
      <c r="C2178"/>
      <c r="D2178"/>
      <c r="E2178"/>
      <c r="F2178"/>
    </row>
    <row r="2179" spans="2:6">
      <c r="B2179"/>
      <c r="C2179"/>
      <c r="D2179"/>
      <c r="E2179"/>
      <c r="F2179"/>
    </row>
    <row r="2180" spans="2:6">
      <c r="B2180"/>
      <c r="C2180"/>
      <c r="D2180"/>
      <c r="E2180"/>
      <c r="F2180"/>
    </row>
    <row r="2181" spans="2:6">
      <c r="B2181"/>
      <c r="C2181"/>
      <c r="D2181"/>
      <c r="E2181"/>
      <c r="F2181"/>
    </row>
    <row r="2182" spans="2:6">
      <c r="B2182"/>
      <c r="C2182"/>
      <c r="D2182"/>
      <c r="E2182"/>
      <c r="F2182"/>
    </row>
    <row r="2183" spans="2:6">
      <c r="B2183"/>
      <c r="C2183"/>
      <c r="D2183"/>
      <c r="E2183"/>
      <c r="F2183"/>
    </row>
    <row r="2184" spans="2:6">
      <c r="B2184"/>
      <c r="C2184"/>
      <c r="D2184"/>
      <c r="E2184"/>
      <c r="F2184"/>
    </row>
    <row r="2185" spans="2:6">
      <c r="B2185"/>
      <c r="C2185"/>
      <c r="D2185"/>
      <c r="E2185"/>
      <c r="F2185"/>
    </row>
    <row r="2186" spans="2:6">
      <c r="B2186"/>
      <c r="C2186"/>
      <c r="D2186"/>
      <c r="E2186"/>
      <c r="F2186"/>
    </row>
    <row r="2187" spans="2:6">
      <c r="B2187"/>
      <c r="C2187"/>
      <c r="D2187"/>
      <c r="E2187"/>
      <c r="F2187"/>
    </row>
    <row r="2188" spans="2:6">
      <c r="B2188"/>
      <c r="C2188"/>
      <c r="D2188"/>
      <c r="E2188"/>
      <c r="F2188"/>
    </row>
    <row r="2189" spans="2:6">
      <c r="B2189"/>
      <c r="C2189"/>
      <c r="D2189"/>
      <c r="E2189"/>
      <c r="F2189"/>
    </row>
    <row r="2190" spans="2:6">
      <c r="B2190"/>
      <c r="C2190"/>
      <c r="D2190"/>
      <c r="E2190"/>
      <c r="F2190"/>
    </row>
    <row r="2191" spans="2:6">
      <c r="B2191"/>
      <c r="C2191"/>
      <c r="D2191"/>
      <c r="E2191"/>
      <c r="F2191"/>
    </row>
    <row r="2192" spans="2:6">
      <c r="B2192"/>
      <c r="C2192"/>
      <c r="D2192"/>
      <c r="E2192"/>
      <c r="F2192"/>
    </row>
    <row r="2193" spans="2:6">
      <c r="B2193"/>
      <c r="C2193"/>
      <c r="D2193"/>
      <c r="E2193"/>
      <c r="F2193"/>
    </row>
    <row r="2194" spans="2:6">
      <c r="B2194"/>
      <c r="C2194"/>
      <c r="D2194"/>
      <c r="E2194"/>
      <c r="F2194"/>
    </row>
    <row r="2195" spans="2:6">
      <c r="B2195"/>
      <c r="C2195"/>
      <c r="D2195"/>
      <c r="E2195"/>
      <c r="F2195"/>
    </row>
    <row r="2196" spans="2:6">
      <c r="B2196"/>
      <c r="C2196"/>
      <c r="D2196"/>
      <c r="E2196"/>
      <c r="F2196"/>
    </row>
    <row r="2197" spans="2:6">
      <c r="B2197"/>
      <c r="C2197"/>
      <c r="D2197"/>
      <c r="E2197"/>
      <c r="F2197"/>
    </row>
    <row r="2198" spans="2:6">
      <c r="B2198"/>
      <c r="C2198"/>
      <c r="D2198"/>
      <c r="E2198"/>
      <c r="F2198"/>
    </row>
    <row r="2199" spans="2:6">
      <c r="B2199"/>
      <c r="C2199"/>
      <c r="D2199"/>
      <c r="E2199"/>
      <c r="F2199"/>
    </row>
    <row r="2200" spans="2:6">
      <c r="B2200"/>
      <c r="C2200"/>
      <c r="D2200"/>
      <c r="E2200"/>
      <c r="F2200"/>
    </row>
    <row r="2201" spans="2:6">
      <c r="B2201"/>
      <c r="C2201"/>
      <c r="D2201"/>
      <c r="E2201"/>
      <c r="F2201"/>
    </row>
    <row r="2202" spans="2:6">
      <c r="B2202"/>
      <c r="C2202"/>
      <c r="D2202"/>
      <c r="E2202"/>
      <c r="F2202"/>
    </row>
    <row r="2203" spans="2:6">
      <c r="B2203"/>
      <c r="C2203"/>
      <c r="D2203"/>
      <c r="E2203"/>
      <c r="F2203"/>
    </row>
    <row r="2204" spans="2:6">
      <c r="B2204"/>
      <c r="C2204"/>
      <c r="D2204"/>
      <c r="E2204"/>
      <c r="F2204"/>
    </row>
    <row r="2205" spans="2:6">
      <c r="B2205"/>
      <c r="C2205"/>
      <c r="D2205"/>
      <c r="E2205"/>
      <c r="F2205"/>
    </row>
    <row r="2206" spans="2:6">
      <c r="B2206"/>
      <c r="C2206"/>
      <c r="D2206"/>
      <c r="E2206"/>
      <c r="F2206"/>
    </row>
    <row r="2207" spans="2:6">
      <c r="B2207"/>
      <c r="C2207"/>
      <c r="D2207"/>
      <c r="E2207"/>
      <c r="F2207"/>
    </row>
    <row r="2208" spans="2:6">
      <c r="B2208"/>
      <c r="C2208"/>
      <c r="D2208"/>
      <c r="E2208"/>
      <c r="F2208"/>
    </row>
    <row r="2209" spans="2:6">
      <c r="B2209"/>
      <c r="C2209"/>
      <c r="D2209"/>
      <c r="E2209"/>
      <c r="F2209"/>
    </row>
    <row r="2210" spans="2:6">
      <c r="B2210"/>
      <c r="C2210"/>
      <c r="D2210"/>
      <c r="E2210"/>
      <c r="F2210"/>
    </row>
    <row r="2211" spans="2:6">
      <c r="B2211"/>
      <c r="C2211"/>
      <c r="D2211"/>
      <c r="E2211"/>
      <c r="F2211"/>
    </row>
    <row r="2212" spans="2:6">
      <c r="B2212"/>
      <c r="C2212"/>
      <c r="D2212"/>
      <c r="E2212"/>
      <c r="F2212"/>
    </row>
    <row r="2213" spans="2:6">
      <c r="B2213"/>
      <c r="C2213"/>
      <c r="D2213"/>
      <c r="E2213"/>
      <c r="F2213"/>
    </row>
    <row r="2214" spans="2:6">
      <c r="B2214"/>
      <c r="C2214"/>
      <c r="D2214"/>
      <c r="E2214"/>
      <c r="F2214"/>
    </row>
    <row r="2215" spans="2:6">
      <c r="B2215"/>
      <c r="C2215"/>
      <c r="D2215"/>
      <c r="E2215"/>
      <c r="F2215"/>
    </row>
    <row r="2216" spans="2:6">
      <c r="B2216"/>
      <c r="C2216"/>
      <c r="D2216"/>
      <c r="E2216"/>
      <c r="F2216"/>
    </row>
    <row r="2217" spans="2:6">
      <c r="B2217"/>
      <c r="C2217"/>
      <c r="D2217"/>
      <c r="E2217"/>
      <c r="F2217"/>
    </row>
    <row r="2218" spans="2:6">
      <c r="B2218"/>
      <c r="C2218"/>
      <c r="D2218"/>
      <c r="E2218"/>
      <c r="F2218"/>
    </row>
    <row r="2219" spans="2:6">
      <c r="B2219"/>
      <c r="C2219"/>
      <c r="D2219"/>
      <c r="E2219"/>
      <c r="F2219"/>
    </row>
    <row r="2220" spans="2:6">
      <c r="B2220"/>
      <c r="C2220"/>
      <c r="D2220"/>
      <c r="E2220"/>
      <c r="F2220"/>
    </row>
    <row r="2221" spans="2:6">
      <c r="B2221"/>
      <c r="C2221"/>
      <c r="D2221"/>
      <c r="E2221"/>
      <c r="F2221"/>
    </row>
    <row r="2222" spans="2:6">
      <c r="B2222"/>
      <c r="C2222"/>
      <c r="D2222"/>
      <c r="E2222"/>
      <c r="F2222"/>
    </row>
    <row r="2223" spans="2:6">
      <c r="B2223"/>
      <c r="C2223"/>
      <c r="D2223"/>
      <c r="E2223"/>
      <c r="F2223"/>
    </row>
    <row r="2224" spans="2:6">
      <c r="B2224"/>
      <c r="C2224"/>
      <c r="D2224"/>
      <c r="E2224"/>
      <c r="F2224"/>
    </row>
    <row r="2225" spans="2:6">
      <c r="B2225"/>
      <c r="C2225"/>
      <c r="D2225"/>
      <c r="E2225"/>
      <c r="F2225"/>
    </row>
    <row r="2226" spans="2:6">
      <c r="B2226"/>
      <c r="C2226"/>
      <c r="D2226"/>
      <c r="E2226"/>
      <c r="F2226"/>
    </row>
    <row r="2227" spans="2:6">
      <c r="B2227"/>
      <c r="C2227"/>
      <c r="D2227"/>
      <c r="E2227"/>
      <c r="F2227"/>
    </row>
    <row r="2228" spans="2:6">
      <c r="B2228"/>
      <c r="C2228"/>
      <c r="D2228"/>
      <c r="E2228"/>
      <c r="F2228"/>
    </row>
    <row r="2229" spans="2:6">
      <c r="B2229"/>
      <c r="C2229"/>
      <c r="D2229"/>
      <c r="E2229"/>
      <c r="F2229"/>
    </row>
    <row r="2230" spans="2:6">
      <c r="B2230"/>
      <c r="C2230"/>
      <c r="D2230"/>
      <c r="E2230"/>
      <c r="F2230"/>
    </row>
    <row r="2231" spans="2:6">
      <c r="B2231"/>
      <c r="C2231"/>
      <c r="D2231"/>
      <c r="E2231"/>
      <c r="F2231"/>
    </row>
    <row r="2232" spans="2:6">
      <c r="B2232"/>
      <c r="C2232"/>
      <c r="D2232"/>
      <c r="E2232"/>
      <c r="F2232"/>
    </row>
    <row r="2233" spans="2:6">
      <c r="B2233"/>
      <c r="C2233"/>
      <c r="D2233"/>
      <c r="E2233"/>
      <c r="F2233"/>
    </row>
    <row r="2234" spans="2:6">
      <c r="B2234"/>
      <c r="C2234"/>
      <c r="D2234"/>
      <c r="E2234"/>
      <c r="F2234"/>
    </row>
    <row r="2235" spans="2:6">
      <c r="B2235"/>
      <c r="C2235"/>
      <c r="D2235"/>
      <c r="E2235"/>
      <c r="F2235"/>
    </row>
    <row r="2236" spans="2:6">
      <c r="B2236"/>
      <c r="C2236"/>
      <c r="D2236"/>
      <c r="E2236"/>
      <c r="F2236"/>
    </row>
    <row r="2237" spans="2:6">
      <c r="B2237"/>
      <c r="C2237"/>
      <c r="D2237"/>
      <c r="E2237"/>
      <c r="F2237"/>
    </row>
    <row r="2238" spans="2:6">
      <c r="B2238"/>
      <c r="C2238"/>
      <c r="D2238"/>
      <c r="E2238"/>
      <c r="F2238"/>
    </row>
    <row r="2239" spans="2:6">
      <c r="B2239"/>
      <c r="C2239"/>
      <c r="D2239"/>
      <c r="E2239"/>
      <c r="F2239"/>
    </row>
    <row r="2240" spans="2:6">
      <c r="B2240"/>
      <c r="C2240"/>
      <c r="D2240"/>
      <c r="E2240"/>
      <c r="F2240"/>
    </row>
    <row r="2241" spans="2:6">
      <c r="B2241"/>
      <c r="C2241"/>
      <c r="D2241"/>
      <c r="E2241"/>
      <c r="F2241"/>
    </row>
    <row r="2242" spans="2:6">
      <c r="B2242"/>
      <c r="C2242"/>
      <c r="D2242"/>
      <c r="E2242"/>
      <c r="F2242"/>
    </row>
    <row r="2243" spans="2:6">
      <c r="B2243"/>
      <c r="C2243"/>
      <c r="D2243"/>
      <c r="E2243"/>
      <c r="F2243"/>
    </row>
    <row r="2244" spans="2:6">
      <c r="B2244"/>
      <c r="C2244"/>
      <c r="D2244"/>
      <c r="E2244"/>
      <c r="F2244"/>
    </row>
    <row r="2245" spans="2:6">
      <c r="B2245"/>
      <c r="C2245"/>
      <c r="D2245"/>
      <c r="E2245"/>
      <c r="F2245"/>
    </row>
    <row r="2246" spans="2:6">
      <c r="B2246"/>
      <c r="C2246"/>
      <c r="D2246"/>
      <c r="E2246"/>
      <c r="F2246"/>
    </row>
    <row r="2247" spans="2:6">
      <c r="B2247"/>
      <c r="C2247"/>
      <c r="D2247"/>
      <c r="E2247"/>
      <c r="F2247"/>
    </row>
    <row r="2248" spans="2:6">
      <c r="B2248"/>
      <c r="C2248"/>
      <c r="D2248"/>
      <c r="E2248"/>
      <c r="F2248"/>
    </row>
    <row r="2249" spans="2:6">
      <c r="B2249"/>
      <c r="C2249"/>
      <c r="D2249"/>
      <c r="E2249"/>
      <c r="F2249"/>
    </row>
    <row r="2250" spans="2:6">
      <c r="B2250"/>
      <c r="C2250"/>
      <c r="D2250"/>
      <c r="E2250"/>
      <c r="F2250"/>
    </row>
    <row r="2251" spans="2:6">
      <c r="B2251"/>
      <c r="C2251"/>
      <c r="D2251"/>
      <c r="E2251"/>
      <c r="F2251"/>
    </row>
    <row r="2252" spans="2:6">
      <c r="B2252"/>
      <c r="C2252"/>
      <c r="D2252"/>
      <c r="E2252"/>
      <c r="F2252"/>
    </row>
    <row r="2253" spans="2:6">
      <c r="B2253"/>
      <c r="C2253"/>
      <c r="D2253"/>
      <c r="E2253"/>
      <c r="F2253"/>
    </row>
    <row r="2254" spans="2:6">
      <c r="B2254"/>
      <c r="C2254"/>
      <c r="D2254"/>
      <c r="E2254"/>
      <c r="F2254"/>
    </row>
    <row r="2255" spans="2:6">
      <c r="B2255"/>
      <c r="C2255"/>
      <c r="D2255"/>
      <c r="E2255"/>
      <c r="F2255"/>
    </row>
    <row r="2256" spans="2:6">
      <c r="B2256"/>
      <c r="C2256"/>
      <c r="D2256"/>
      <c r="E2256"/>
      <c r="F2256"/>
    </row>
    <row r="2257" spans="2:6">
      <c r="B2257"/>
      <c r="C2257"/>
      <c r="D2257"/>
      <c r="E2257"/>
      <c r="F2257"/>
    </row>
    <row r="2258" spans="2:6">
      <c r="B2258"/>
      <c r="C2258"/>
      <c r="D2258"/>
      <c r="E2258"/>
      <c r="F2258"/>
    </row>
    <row r="2259" spans="2:6">
      <c r="B2259"/>
      <c r="C2259"/>
      <c r="D2259"/>
      <c r="E2259"/>
      <c r="F2259"/>
    </row>
    <row r="2260" spans="2:6">
      <c r="B2260"/>
      <c r="C2260"/>
      <c r="D2260"/>
      <c r="E2260"/>
      <c r="F2260"/>
    </row>
    <row r="2261" spans="2:6">
      <c r="B2261"/>
      <c r="C2261"/>
      <c r="D2261"/>
      <c r="E2261"/>
      <c r="F2261"/>
    </row>
    <row r="2262" spans="2:6">
      <c r="B2262"/>
      <c r="C2262"/>
      <c r="D2262"/>
      <c r="E2262"/>
      <c r="F2262"/>
    </row>
    <row r="2263" spans="2:6">
      <c r="B2263"/>
      <c r="C2263"/>
      <c r="D2263"/>
      <c r="E2263"/>
      <c r="F2263"/>
    </row>
    <row r="2264" spans="2:6">
      <c r="B2264"/>
      <c r="C2264"/>
      <c r="D2264"/>
      <c r="E2264"/>
      <c r="F2264"/>
    </row>
    <row r="2265" spans="2:6">
      <c r="B2265"/>
      <c r="C2265"/>
      <c r="D2265"/>
      <c r="E2265"/>
      <c r="F2265"/>
    </row>
    <row r="2266" spans="2:6">
      <c r="B2266"/>
      <c r="C2266"/>
      <c r="D2266"/>
      <c r="E2266"/>
      <c r="F2266"/>
    </row>
    <row r="2267" spans="2:6">
      <c r="B2267"/>
      <c r="C2267"/>
      <c r="D2267"/>
      <c r="E2267"/>
      <c r="F2267"/>
    </row>
    <row r="2268" spans="2:6">
      <c r="B2268"/>
      <c r="C2268"/>
      <c r="D2268"/>
      <c r="E2268"/>
      <c r="F2268"/>
    </row>
    <row r="2269" spans="2:6">
      <c r="B2269"/>
      <c r="C2269"/>
      <c r="D2269"/>
      <c r="E2269"/>
      <c r="F2269"/>
    </row>
    <row r="2270" spans="2:6">
      <c r="B2270"/>
      <c r="C2270"/>
      <c r="D2270"/>
      <c r="E2270"/>
      <c r="F2270"/>
    </row>
    <row r="2271" spans="2:6">
      <c r="B2271"/>
      <c r="C2271"/>
      <c r="D2271"/>
      <c r="E2271"/>
      <c r="F2271"/>
    </row>
    <row r="2272" spans="2:6">
      <c r="B2272"/>
      <c r="C2272"/>
      <c r="D2272"/>
      <c r="E2272"/>
      <c r="F2272"/>
    </row>
    <row r="2273" spans="2:6">
      <c r="B2273"/>
      <c r="C2273"/>
      <c r="D2273"/>
      <c r="E2273"/>
      <c r="F2273"/>
    </row>
    <row r="2274" spans="2:6">
      <c r="B2274"/>
      <c r="C2274"/>
      <c r="D2274"/>
      <c r="E2274"/>
      <c r="F2274"/>
    </row>
    <row r="2275" spans="2:6">
      <c r="B2275"/>
      <c r="C2275"/>
      <c r="D2275"/>
      <c r="E2275"/>
      <c r="F2275"/>
    </row>
    <row r="2276" spans="2:6">
      <c r="B2276"/>
      <c r="C2276"/>
      <c r="D2276"/>
      <c r="E2276"/>
      <c r="F2276"/>
    </row>
    <row r="2277" spans="2:6">
      <c r="B2277"/>
      <c r="C2277"/>
      <c r="D2277"/>
      <c r="E2277"/>
      <c r="F2277"/>
    </row>
    <row r="2278" spans="2:6">
      <c r="B2278"/>
      <c r="C2278"/>
      <c r="D2278"/>
      <c r="E2278"/>
      <c r="F2278"/>
    </row>
    <row r="2279" spans="2:6">
      <c r="B2279"/>
      <c r="C2279"/>
      <c r="D2279"/>
      <c r="E2279"/>
      <c r="F2279"/>
    </row>
    <row r="2280" spans="2:6">
      <c r="B2280"/>
      <c r="C2280"/>
      <c r="D2280"/>
      <c r="E2280"/>
      <c r="F2280"/>
    </row>
    <row r="2281" spans="2:6">
      <c r="B2281"/>
      <c r="C2281"/>
      <c r="D2281"/>
      <c r="E2281"/>
      <c r="F2281"/>
    </row>
    <row r="2282" spans="2:6">
      <c r="B2282"/>
      <c r="C2282"/>
      <c r="D2282"/>
      <c r="E2282"/>
      <c r="F2282"/>
    </row>
    <row r="2283" spans="2:6">
      <c r="B2283"/>
      <c r="C2283"/>
      <c r="D2283"/>
      <c r="E2283"/>
      <c r="F2283"/>
    </row>
    <row r="2284" spans="2:6">
      <c r="B2284"/>
      <c r="C2284"/>
      <c r="D2284"/>
      <c r="E2284"/>
      <c r="F2284"/>
    </row>
    <row r="2285" spans="2:6">
      <c r="B2285"/>
      <c r="C2285"/>
      <c r="D2285"/>
      <c r="E2285"/>
      <c r="F2285"/>
    </row>
    <row r="2286" spans="2:6">
      <c r="B2286"/>
      <c r="C2286"/>
      <c r="D2286"/>
      <c r="E2286"/>
      <c r="F2286"/>
    </row>
    <row r="2287" spans="2:6">
      <c r="B2287"/>
      <c r="C2287"/>
      <c r="D2287"/>
      <c r="E2287"/>
      <c r="F2287"/>
    </row>
    <row r="2288" spans="2:6">
      <c r="B2288"/>
      <c r="C2288"/>
      <c r="D2288"/>
      <c r="E2288"/>
      <c r="F2288"/>
    </row>
    <row r="2289" spans="2:6">
      <c r="B2289"/>
      <c r="C2289"/>
      <c r="D2289"/>
      <c r="E2289"/>
      <c r="F2289"/>
    </row>
    <row r="2290" spans="2:6">
      <c r="B2290"/>
      <c r="C2290"/>
      <c r="D2290"/>
      <c r="E2290"/>
      <c r="F2290"/>
    </row>
    <row r="2291" spans="2:6">
      <c r="B2291"/>
      <c r="C2291"/>
      <c r="D2291"/>
      <c r="E2291"/>
      <c r="F2291"/>
    </row>
    <row r="2292" spans="2:6">
      <c r="B2292"/>
      <c r="C2292"/>
      <c r="D2292"/>
      <c r="E2292"/>
      <c r="F2292"/>
    </row>
    <row r="2293" spans="2:6">
      <c r="B2293"/>
      <c r="C2293"/>
      <c r="D2293"/>
      <c r="E2293"/>
      <c r="F2293"/>
    </row>
    <row r="2294" spans="2:6">
      <c r="B2294"/>
      <c r="C2294"/>
      <c r="D2294"/>
      <c r="E2294"/>
      <c r="F2294"/>
    </row>
    <row r="2295" spans="2:6">
      <c r="B2295"/>
      <c r="C2295"/>
      <c r="D2295"/>
      <c r="E2295"/>
      <c r="F2295"/>
    </row>
    <row r="2296" spans="2:6">
      <c r="B2296"/>
      <c r="C2296"/>
      <c r="D2296"/>
      <c r="E2296"/>
      <c r="F2296"/>
    </row>
    <row r="2297" spans="2:6">
      <c r="B2297"/>
      <c r="C2297"/>
      <c r="D2297"/>
      <c r="E2297"/>
      <c r="F2297"/>
    </row>
    <row r="2298" spans="2:6">
      <c r="B2298"/>
      <c r="C2298"/>
      <c r="D2298"/>
      <c r="E2298"/>
      <c r="F2298"/>
    </row>
    <row r="2299" spans="2:6">
      <c r="B2299"/>
      <c r="C2299"/>
      <c r="D2299"/>
      <c r="E2299"/>
      <c r="F2299"/>
    </row>
    <row r="2300" spans="2:6">
      <c r="B2300"/>
      <c r="C2300"/>
      <c r="D2300"/>
      <c r="E2300"/>
      <c r="F2300"/>
    </row>
    <row r="2301" spans="2:6">
      <c r="B2301"/>
      <c r="C2301"/>
      <c r="D2301"/>
      <c r="E2301"/>
      <c r="F2301"/>
    </row>
    <row r="2302" spans="2:6">
      <c r="B2302"/>
      <c r="C2302"/>
      <c r="D2302"/>
      <c r="E2302"/>
      <c r="F2302"/>
    </row>
    <row r="2303" spans="2:6">
      <c r="B2303"/>
      <c r="C2303"/>
      <c r="D2303"/>
      <c r="E2303"/>
      <c r="F2303"/>
    </row>
    <row r="2304" spans="2:6">
      <c r="B2304"/>
      <c r="C2304"/>
      <c r="D2304"/>
      <c r="E2304"/>
      <c r="F2304"/>
    </row>
    <row r="2305" spans="2:6">
      <c r="B2305"/>
      <c r="C2305"/>
      <c r="D2305"/>
      <c r="E2305"/>
      <c r="F2305"/>
    </row>
    <row r="2306" spans="2:6">
      <c r="B2306"/>
      <c r="C2306"/>
      <c r="D2306"/>
      <c r="E2306"/>
      <c r="F2306"/>
    </row>
    <row r="2307" spans="2:6">
      <c r="B2307"/>
      <c r="C2307"/>
      <c r="D2307"/>
      <c r="E2307"/>
      <c r="F2307"/>
    </row>
    <row r="2308" spans="2:6">
      <c r="B2308"/>
      <c r="C2308"/>
      <c r="D2308"/>
      <c r="E2308"/>
      <c r="F2308"/>
    </row>
    <row r="2309" spans="2:6">
      <c r="B2309"/>
      <c r="C2309"/>
      <c r="D2309"/>
      <c r="E2309"/>
      <c r="F2309"/>
    </row>
    <row r="2310" spans="2:6">
      <c r="B2310"/>
      <c r="C2310"/>
      <c r="D2310"/>
      <c r="E2310"/>
      <c r="F2310"/>
    </row>
    <row r="2311" spans="2:6">
      <c r="B2311"/>
      <c r="C2311"/>
      <c r="D2311"/>
      <c r="E2311"/>
      <c r="F2311"/>
    </row>
    <row r="2312" spans="2:6">
      <c r="B2312"/>
      <c r="C2312"/>
      <c r="D2312"/>
      <c r="E2312"/>
      <c r="F2312"/>
    </row>
    <row r="2313" spans="2:6">
      <c r="B2313"/>
      <c r="C2313"/>
      <c r="D2313"/>
      <c r="E2313"/>
      <c r="F2313"/>
    </row>
    <row r="2314" spans="2:6">
      <c r="B2314"/>
      <c r="C2314"/>
      <c r="D2314"/>
      <c r="E2314"/>
      <c r="F2314"/>
    </row>
    <row r="2315" spans="2:6">
      <c r="B2315"/>
      <c r="C2315"/>
      <c r="D2315"/>
      <c r="E2315"/>
      <c r="F2315"/>
    </row>
    <row r="2316" spans="2:6">
      <c r="B2316"/>
      <c r="C2316"/>
      <c r="D2316"/>
      <c r="E2316"/>
      <c r="F2316"/>
    </row>
    <row r="2317" spans="2:6">
      <c r="B2317"/>
      <c r="C2317"/>
      <c r="D2317"/>
      <c r="E2317"/>
      <c r="F2317"/>
    </row>
    <row r="2318" spans="2:6">
      <c r="B2318"/>
      <c r="C2318"/>
      <c r="D2318"/>
      <c r="E2318"/>
      <c r="F2318"/>
    </row>
    <row r="2319" spans="2:6">
      <c r="B2319"/>
      <c r="C2319"/>
      <c r="D2319"/>
      <c r="E2319"/>
      <c r="F2319"/>
    </row>
    <row r="2320" spans="2:6">
      <c r="B2320"/>
      <c r="C2320"/>
      <c r="D2320"/>
      <c r="E2320"/>
      <c r="F2320"/>
    </row>
    <row r="2321" spans="2:6">
      <c r="B2321"/>
      <c r="C2321"/>
      <c r="D2321"/>
      <c r="E2321"/>
      <c r="F2321"/>
    </row>
    <row r="2322" spans="2:6">
      <c r="B2322"/>
      <c r="C2322"/>
      <c r="D2322"/>
      <c r="E2322"/>
      <c r="F2322"/>
    </row>
    <row r="2323" spans="2:6">
      <c r="B2323"/>
      <c r="C2323"/>
      <c r="D2323"/>
      <c r="E2323"/>
      <c r="F2323"/>
    </row>
    <row r="2324" spans="2:6">
      <c r="B2324"/>
      <c r="C2324"/>
      <c r="D2324"/>
      <c r="E2324"/>
      <c r="F2324"/>
    </row>
    <row r="2325" spans="2:6">
      <c r="B2325"/>
      <c r="C2325"/>
      <c r="D2325"/>
      <c r="E2325"/>
      <c r="F2325"/>
    </row>
    <row r="2326" spans="2:6">
      <c r="B2326"/>
      <c r="C2326"/>
      <c r="D2326"/>
      <c r="E2326"/>
      <c r="F2326"/>
    </row>
    <row r="2327" spans="2:6">
      <c r="B2327"/>
      <c r="C2327"/>
      <c r="D2327"/>
      <c r="E2327"/>
      <c r="F2327"/>
    </row>
    <row r="2328" spans="2:6">
      <c r="B2328"/>
      <c r="C2328"/>
      <c r="D2328"/>
      <c r="E2328"/>
      <c r="F2328"/>
    </row>
    <row r="2329" spans="2:6">
      <c r="B2329"/>
      <c r="C2329"/>
      <c r="D2329"/>
      <c r="E2329"/>
      <c r="F2329"/>
    </row>
    <row r="2330" spans="2:6">
      <c r="B2330"/>
      <c r="C2330"/>
      <c r="D2330"/>
      <c r="E2330"/>
      <c r="F2330"/>
    </row>
    <row r="2331" spans="2:6">
      <c r="B2331"/>
      <c r="C2331"/>
      <c r="D2331"/>
      <c r="E2331"/>
      <c r="F2331"/>
    </row>
    <row r="2332" spans="2:6">
      <c r="B2332"/>
      <c r="C2332"/>
      <c r="D2332"/>
      <c r="E2332"/>
      <c r="F2332"/>
    </row>
    <row r="2333" spans="2:6">
      <c r="B2333"/>
      <c r="C2333"/>
      <c r="D2333"/>
      <c r="E2333"/>
      <c r="F2333"/>
    </row>
    <row r="2334" spans="2:6">
      <c r="B2334"/>
      <c r="C2334"/>
      <c r="D2334"/>
      <c r="E2334"/>
      <c r="F2334"/>
    </row>
    <row r="2335" spans="2:6">
      <c r="B2335"/>
      <c r="C2335"/>
      <c r="D2335"/>
      <c r="E2335"/>
      <c r="F2335"/>
    </row>
    <row r="2336" spans="2:6">
      <c r="B2336"/>
      <c r="C2336"/>
      <c r="D2336"/>
      <c r="E2336"/>
      <c r="F2336"/>
    </row>
    <row r="2337" spans="2:6">
      <c r="B2337"/>
      <c r="C2337"/>
      <c r="D2337"/>
      <c r="E2337"/>
      <c r="F2337"/>
    </row>
    <row r="2338" spans="2:6">
      <c r="B2338"/>
      <c r="C2338"/>
      <c r="D2338"/>
      <c r="E2338"/>
      <c r="F2338"/>
    </row>
    <row r="2339" spans="2:6">
      <c r="B2339"/>
      <c r="C2339"/>
      <c r="D2339"/>
      <c r="E2339"/>
      <c r="F2339"/>
    </row>
    <row r="2340" spans="2:6">
      <c r="B2340"/>
      <c r="C2340"/>
      <c r="D2340"/>
      <c r="E2340"/>
      <c r="F2340"/>
    </row>
    <row r="2341" spans="2:6">
      <c r="B2341"/>
      <c r="C2341"/>
      <c r="D2341"/>
      <c r="E2341"/>
      <c r="F2341"/>
    </row>
    <row r="2342" spans="2:6">
      <c r="B2342"/>
      <c r="C2342"/>
      <c r="D2342"/>
      <c r="E2342"/>
      <c r="F2342"/>
    </row>
    <row r="2343" spans="2:6">
      <c r="B2343"/>
      <c r="C2343"/>
      <c r="D2343"/>
      <c r="E2343"/>
      <c r="F2343"/>
    </row>
    <row r="2344" spans="2:6">
      <c r="B2344"/>
      <c r="C2344"/>
      <c r="D2344"/>
      <c r="E2344"/>
      <c r="F2344"/>
    </row>
    <row r="2345" spans="2:6">
      <c r="B2345"/>
      <c r="C2345"/>
      <c r="D2345"/>
      <c r="E2345"/>
      <c r="F2345"/>
    </row>
    <row r="2346" spans="2:6">
      <c r="B2346"/>
      <c r="C2346"/>
      <c r="D2346"/>
      <c r="E2346"/>
      <c r="F2346"/>
    </row>
    <row r="2347" spans="2:6">
      <c r="B2347"/>
      <c r="C2347"/>
      <c r="D2347"/>
      <c r="E2347"/>
      <c r="F2347"/>
    </row>
    <row r="2348" spans="2:6">
      <c r="B2348"/>
      <c r="C2348"/>
      <c r="D2348"/>
      <c r="E2348"/>
      <c r="F2348"/>
    </row>
    <row r="2349" spans="2:6">
      <c r="B2349"/>
      <c r="C2349"/>
      <c r="D2349"/>
      <c r="E2349"/>
      <c r="F2349"/>
    </row>
    <row r="2350" spans="2:6">
      <c r="B2350"/>
      <c r="C2350"/>
      <c r="D2350"/>
      <c r="E2350"/>
      <c r="F2350"/>
    </row>
    <row r="2351" spans="2:6">
      <c r="B2351"/>
      <c r="C2351"/>
      <c r="D2351"/>
      <c r="E2351"/>
      <c r="F2351"/>
    </row>
    <row r="2352" spans="2:6">
      <c r="B2352"/>
      <c r="C2352"/>
      <c r="D2352"/>
      <c r="E2352"/>
      <c r="F2352"/>
    </row>
    <row r="2353" spans="2:6">
      <c r="B2353"/>
      <c r="C2353"/>
      <c r="D2353"/>
      <c r="E2353"/>
      <c r="F2353"/>
    </row>
    <row r="2354" spans="2:6">
      <c r="B2354"/>
      <c r="C2354"/>
      <c r="D2354"/>
      <c r="E2354"/>
      <c r="F2354"/>
    </row>
    <row r="2355" spans="2:6">
      <c r="B2355"/>
      <c r="C2355"/>
      <c r="D2355"/>
      <c r="E2355"/>
      <c r="F2355"/>
    </row>
    <row r="2356" spans="2:6">
      <c r="B2356"/>
      <c r="C2356"/>
      <c r="D2356"/>
      <c r="E2356"/>
      <c r="F2356"/>
    </row>
    <row r="2357" spans="2:6">
      <c r="B2357"/>
      <c r="C2357"/>
      <c r="D2357"/>
      <c r="E2357"/>
      <c r="F2357"/>
    </row>
    <row r="2358" spans="2:6">
      <c r="B2358"/>
      <c r="C2358"/>
      <c r="D2358"/>
      <c r="E2358"/>
      <c r="F2358"/>
    </row>
    <row r="2359" spans="2:6">
      <c r="B2359"/>
      <c r="C2359"/>
      <c r="D2359"/>
      <c r="E2359"/>
      <c r="F2359"/>
    </row>
    <row r="2360" spans="2:6">
      <c r="B2360"/>
      <c r="C2360"/>
      <c r="D2360"/>
      <c r="E2360"/>
      <c r="F2360"/>
    </row>
    <row r="2361" spans="2:6">
      <c r="B2361"/>
      <c r="C2361"/>
      <c r="D2361"/>
      <c r="E2361"/>
      <c r="F2361"/>
    </row>
    <row r="2362" spans="2:6">
      <c r="B2362"/>
      <c r="C2362"/>
      <c r="D2362"/>
      <c r="E2362"/>
      <c r="F2362"/>
    </row>
    <row r="2363" spans="2:6">
      <c r="B2363"/>
      <c r="C2363"/>
      <c r="D2363"/>
      <c r="E2363"/>
      <c r="F2363"/>
    </row>
    <row r="2364" spans="2:6">
      <c r="B2364"/>
      <c r="C2364"/>
      <c r="D2364"/>
      <c r="E2364"/>
      <c r="F2364"/>
    </row>
    <row r="2365" spans="2:6">
      <c r="B2365"/>
      <c r="C2365"/>
      <c r="D2365"/>
      <c r="E2365"/>
      <c r="F2365"/>
    </row>
    <row r="2366" spans="2:6">
      <c r="B2366"/>
      <c r="C2366"/>
      <c r="D2366"/>
      <c r="E2366"/>
      <c r="F2366"/>
    </row>
    <row r="2367" spans="2:6">
      <c r="B2367"/>
      <c r="C2367"/>
      <c r="D2367"/>
      <c r="E2367"/>
      <c r="F2367"/>
    </row>
    <row r="2368" spans="2:6">
      <c r="B2368"/>
      <c r="C2368"/>
      <c r="D2368"/>
      <c r="E2368"/>
      <c r="F2368"/>
    </row>
    <row r="2369" spans="2:6">
      <c r="B2369"/>
      <c r="C2369"/>
      <c r="D2369"/>
      <c r="E2369"/>
      <c r="F2369"/>
    </row>
    <row r="2370" spans="2:6">
      <c r="B2370"/>
      <c r="C2370"/>
      <c r="D2370"/>
      <c r="E2370"/>
      <c r="F2370"/>
    </row>
    <row r="2371" spans="2:6">
      <c r="B2371"/>
      <c r="C2371"/>
      <c r="D2371"/>
      <c r="E2371"/>
      <c r="F2371"/>
    </row>
    <row r="2372" spans="2:6">
      <c r="B2372"/>
      <c r="C2372"/>
      <c r="D2372"/>
      <c r="E2372"/>
      <c r="F2372"/>
    </row>
    <row r="2373" spans="2:6">
      <c r="B2373"/>
      <c r="C2373"/>
      <c r="D2373"/>
      <c r="E2373"/>
      <c r="F2373"/>
    </row>
    <row r="2374" spans="2:6">
      <c r="B2374"/>
      <c r="C2374"/>
      <c r="D2374"/>
      <c r="E2374"/>
      <c r="F2374"/>
    </row>
    <row r="2375" spans="2:6">
      <c r="B2375"/>
      <c r="C2375"/>
      <c r="D2375"/>
      <c r="E2375"/>
      <c r="F2375"/>
    </row>
    <row r="2376" spans="2:6">
      <c r="B2376"/>
      <c r="C2376"/>
      <c r="D2376"/>
      <c r="E2376"/>
      <c r="F2376"/>
    </row>
    <row r="2377" spans="2:6">
      <c r="B2377"/>
      <c r="C2377"/>
      <c r="D2377"/>
      <c r="E2377"/>
      <c r="F2377"/>
    </row>
    <row r="2378" spans="2:6">
      <c r="B2378"/>
      <c r="C2378"/>
      <c r="D2378"/>
      <c r="E2378"/>
      <c r="F2378"/>
    </row>
    <row r="2379" spans="2:6">
      <c r="B2379"/>
      <c r="C2379"/>
      <c r="D2379"/>
      <c r="E2379"/>
      <c r="F2379"/>
    </row>
    <row r="2380" spans="2:6">
      <c r="B2380"/>
      <c r="C2380"/>
      <c r="D2380"/>
      <c r="E2380"/>
      <c r="F2380"/>
    </row>
    <row r="2381" spans="2:6">
      <c r="B2381"/>
      <c r="C2381"/>
      <c r="D2381"/>
      <c r="E2381"/>
      <c r="F2381"/>
    </row>
    <row r="2382" spans="2:6">
      <c r="B2382"/>
      <c r="C2382"/>
      <c r="D2382"/>
      <c r="E2382"/>
      <c r="F2382"/>
    </row>
    <row r="2383" spans="2:6">
      <c r="B2383"/>
      <c r="C2383"/>
      <c r="D2383"/>
      <c r="E2383"/>
      <c r="F2383"/>
    </row>
    <row r="2384" spans="2:6">
      <c r="B2384"/>
      <c r="C2384"/>
      <c r="D2384"/>
      <c r="E2384"/>
      <c r="F2384"/>
    </row>
    <row r="2385" spans="2:6">
      <c r="B2385"/>
      <c r="C2385"/>
      <c r="D2385"/>
      <c r="E2385"/>
      <c r="F2385"/>
    </row>
    <row r="2386" spans="2:6">
      <c r="B2386"/>
      <c r="C2386"/>
      <c r="D2386"/>
      <c r="E2386"/>
      <c r="F2386"/>
    </row>
    <row r="2387" spans="2:6">
      <c r="B2387"/>
      <c r="C2387"/>
      <c r="D2387"/>
      <c r="E2387"/>
      <c r="F2387"/>
    </row>
    <row r="2388" spans="2:6">
      <c r="B2388"/>
      <c r="C2388"/>
      <c r="D2388"/>
      <c r="E2388"/>
      <c r="F2388"/>
    </row>
    <row r="2389" spans="2:6">
      <c r="B2389"/>
      <c r="C2389"/>
      <c r="D2389"/>
      <c r="E2389"/>
      <c r="F2389"/>
    </row>
    <row r="2390" spans="2:6">
      <c r="B2390"/>
      <c r="C2390"/>
      <c r="D2390"/>
      <c r="E2390"/>
      <c r="F2390"/>
    </row>
    <row r="2391" spans="2:6">
      <c r="B2391"/>
      <c r="C2391"/>
      <c r="D2391"/>
      <c r="E2391"/>
      <c r="F2391"/>
    </row>
    <row r="2392" spans="2:6">
      <c r="B2392"/>
      <c r="C2392"/>
      <c r="D2392"/>
      <c r="E2392"/>
      <c r="F2392"/>
    </row>
    <row r="2393" spans="2:6">
      <c r="B2393"/>
      <c r="C2393"/>
      <c r="D2393"/>
      <c r="E2393"/>
      <c r="F2393"/>
    </row>
    <row r="2394" spans="2:6">
      <c r="B2394"/>
      <c r="C2394"/>
      <c r="D2394"/>
      <c r="E2394"/>
      <c r="F2394"/>
    </row>
    <row r="2395" spans="2:6">
      <c r="B2395"/>
      <c r="C2395"/>
      <c r="D2395"/>
      <c r="E2395"/>
      <c r="F2395"/>
    </row>
    <row r="2396" spans="2:6">
      <c r="B2396"/>
      <c r="C2396"/>
      <c r="D2396"/>
      <c r="E2396"/>
      <c r="F2396"/>
    </row>
    <row r="2397" spans="2:6">
      <c r="B2397"/>
      <c r="C2397"/>
      <c r="D2397"/>
      <c r="E2397"/>
      <c r="F2397"/>
    </row>
    <row r="2398" spans="2:6">
      <c r="B2398"/>
      <c r="C2398"/>
      <c r="D2398"/>
      <c r="E2398"/>
      <c r="F2398"/>
    </row>
    <row r="2399" spans="2:6">
      <c r="B2399"/>
      <c r="C2399"/>
      <c r="D2399"/>
      <c r="E2399"/>
      <c r="F2399"/>
    </row>
    <row r="2400" spans="2:6">
      <c r="B2400"/>
      <c r="C2400"/>
      <c r="D2400"/>
      <c r="E2400"/>
      <c r="F2400"/>
    </row>
    <row r="2401" spans="2:6">
      <c r="B2401"/>
      <c r="C2401"/>
      <c r="D2401"/>
      <c r="E2401"/>
      <c r="F2401"/>
    </row>
    <row r="2402" spans="2:6">
      <c r="B2402"/>
      <c r="C2402"/>
      <c r="D2402"/>
      <c r="E2402"/>
      <c r="F2402"/>
    </row>
    <row r="2403" spans="2:6">
      <c r="B2403"/>
      <c r="C2403"/>
      <c r="D2403"/>
      <c r="E2403"/>
      <c r="F2403"/>
    </row>
    <row r="2404" spans="2:6">
      <c r="B2404"/>
      <c r="C2404"/>
      <c r="D2404"/>
      <c r="E2404"/>
      <c r="F2404"/>
    </row>
    <row r="2405" spans="2:6">
      <c r="B2405"/>
      <c r="C2405"/>
      <c r="D2405"/>
      <c r="E2405"/>
      <c r="F2405"/>
    </row>
    <row r="2406" spans="2:6">
      <c r="B2406"/>
      <c r="C2406"/>
      <c r="D2406"/>
      <c r="E2406"/>
      <c r="F2406"/>
    </row>
    <row r="2407" spans="2:6">
      <c r="B2407"/>
      <c r="C2407"/>
      <c r="D2407"/>
      <c r="E2407"/>
      <c r="F2407"/>
    </row>
    <row r="2408" spans="2:6">
      <c r="B2408"/>
      <c r="C2408"/>
      <c r="D2408"/>
      <c r="E2408"/>
      <c r="F2408"/>
    </row>
    <row r="2409" spans="2:6">
      <c r="B2409"/>
      <c r="C2409"/>
      <c r="D2409"/>
      <c r="E2409"/>
      <c r="F2409"/>
    </row>
    <row r="2410" spans="2:6">
      <c r="B2410"/>
      <c r="C2410"/>
      <c r="D2410"/>
      <c r="E2410"/>
      <c r="F2410"/>
    </row>
    <row r="2411" spans="2:6">
      <c r="B2411"/>
      <c r="C2411"/>
      <c r="D2411"/>
      <c r="E2411"/>
      <c r="F2411"/>
    </row>
    <row r="2412" spans="2:6">
      <c r="B2412"/>
      <c r="C2412"/>
      <c r="D2412"/>
      <c r="E2412"/>
      <c r="F2412"/>
    </row>
    <row r="2413" spans="2:6">
      <c r="B2413"/>
      <c r="C2413"/>
      <c r="D2413"/>
      <c r="E2413"/>
      <c r="F2413"/>
    </row>
    <row r="2414" spans="2:6">
      <c r="B2414"/>
      <c r="C2414"/>
      <c r="D2414"/>
      <c r="E2414"/>
      <c r="F2414"/>
    </row>
    <row r="2415" spans="2:6">
      <c r="B2415"/>
      <c r="C2415"/>
      <c r="D2415"/>
      <c r="E2415"/>
      <c r="F2415"/>
    </row>
    <row r="2416" spans="2:6">
      <c r="B2416"/>
      <c r="C2416"/>
      <c r="D2416"/>
      <c r="E2416"/>
      <c r="F2416"/>
    </row>
    <row r="2417" spans="2:6">
      <c r="B2417"/>
      <c r="C2417"/>
      <c r="D2417"/>
      <c r="E2417"/>
      <c r="F2417"/>
    </row>
    <row r="2418" spans="2:6">
      <c r="B2418"/>
      <c r="C2418"/>
      <c r="D2418"/>
      <c r="E2418"/>
      <c r="F2418"/>
    </row>
    <row r="2419" spans="2:6">
      <c r="B2419"/>
      <c r="C2419"/>
      <c r="D2419"/>
      <c r="E2419"/>
      <c r="F2419"/>
    </row>
    <row r="2420" spans="2:6">
      <c r="B2420"/>
      <c r="C2420"/>
      <c r="D2420"/>
      <c r="E2420"/>
      <c r="F2420"/>
    </row>
    <row r="2421" spans="2:6">
      <c r="B2421"/>
      <c r="C2421"/>
      <c r="D2421"/>
      <c r="E2421"/>
      <c r="F2421"/>
    </row>
    <row r="2422" spans="2:6">
      <c r="B2422"/>
      <c r="C2422"/>
      <c r="D2422"/>
      <c r="E2422"/>
      <c r="F2422"/>
    </row>
    <row r="2423" spans="2:6">
      <c r="B2423"/>
      <c r="C2423"/>
      <c r="D2423"/>
      <c r="E2423"/>
      <c r="F2423"/>
    </row>
    <row r="2424" spans="2:6">
      <c r="B2424"/>
      <c r="C2424"/>
      <c r="D2424"/>
      <c r="E2424"/>
      <c r="F2424"/>
    </row>
    <row r="2425" spans="2:6">
      <c r="B2425"/>
      <c r="C2425"/>
      <c r="D2425"/>
      <c r="E2425"/>
      <c r="F2425"/>
    </row>
    <row r="2426" spans="2:6">
      <c r="B2426"/>
      <c r="C2426"/>
      <c r="D2426"/>
      <c r="E2426"/>
      <c r="F2426"/>
    </row>
    <row r="2427" spans="2:6">
      <c r="B2427"/>
      <c r="C2427"/>
      <c r="D2427"/>
      <c r="E2427"/>
      <c r="F2427"/>
    </row>
    <row r="2428" spans="2:6">
      <c r="B2428"/>
      <c r="C2428"/>
      <c r="D2428"/>
      <c r="E2428"/>
      <c r="F2428"/>
    </row>
    <row r="2429" spans="2:6">
      <c r="B2429"/>
      <c r="C2429"/>
      <c r="D2429"/>
      <c r="E2429"/>
      <c r="F2429"/>
    </row>
    <row r="2430" spans="2:6">
      <c r="B2430"/>
      <c r="C2430"/>
      <c r="D2430"/>
      <c r="E2430"/>
      <c r="F2430"/>
    </row>
    <row r="2431" spans="2:6">
      <c r="B2431"/>
      <c r="C2431"/>
      <c r="D2431"/>
      <c r="E2431"/>
      <c r="F2431"/>
    </row>
    <row r="2432" spans="2:6">
      <c r="B2432"/>
      <c r="C2432"/>
      <c r="D2432"/>
      <c r="E2432"/>
      <c r="F2432"/>
    </row>
    <row r="2433" spans="2:6">
      <c r="B2433"/>
      <c r="C2433"/>
      <c r="D2433"/>
      <c r="E2433"/>
      <c r="F2433"/>
    </row>
    <row r="2434" spans="2:6">
      <c r="B2434"/>
      <c r="C2434"/>
      <c r="D2434"/>
      <c r="E2434"/>
      <c r="F2434"/>
    </row>
    <row r="2435" spans="2:6">
      <c r="B2435"/>
      <c r="C2435"/>
      <c r="D2435"/>
      <c r="E2435"/>
      <c r="F2435"/>
    </row>
    <row r="2436" spans="2:6">
      <c r="B2436"/>
      <c r="C2436"/>
      <c r="D2436"/>
      <c r="E2436"/>
      <c r="F2436"/>
    </row>
    <row r="2437" spans="2:6">
      <c r="B2437"/>
      <c r="C2437"/>
      <c r="D2437"/>
      <c r="E2437"/>
      <c r="F2437"/>
    </row>
    <row r="2438" spans="2:6">
      <c r="B2438"/>
      <c r="C2438"/>
      <c r="D2438"/>
      <c r="E2438"/>
      <c r="F2438"/>
    </row>
    <row r="2439" spans="2:6">
      <c r="B2439"/>
      <c r="C2439"/>
      <c r="D2439"/>
      <c r="E2439"/>
      <c r="F2439"/>
    </row>
    <row r="2440" spans="2:6">
      <c r="B2440"/>
      <c r="C2440"/>
      <c r="D2440"/>
      <c r="E2440"/>
      <c r="F2440"/>
    </row>
    <row r="2441" spans="2:6">
      <c r="B2441"/>
      <c r="C2441"/>
      <c r="D2441"/>
      <c r="E2441"/>
      <c r="F2441"/>
    </row>
    <row r="2442" spans="2:6">
      <c r="B2442"/>
      <c r="C2442"/>
      <c r="D2442"/>
      <c r="E2442"/>
      <c r="F2442"/>
    </row>
    <row r="2443" spans="2:6">
      <c r="B2443"/>
      <c r="C2443"/>
      <c r="D2443"/>
      <c r="E2443"/>
      <c r="F2443"/>
    </row>
    <row r="2444" spans="2:6">
      <c r="B2444"/>
      <c r="C2444"/>
      <c r="D2444"/>
      <c r="E2444"/>
      <c r="F2444"/>
    </row>
    <row r="2445" spans="2:6">
      <c r="B2445"/>
      <c r="C2445"/>
      <c r="D2445"/>
      <c r="E2445"/>
      <c r="F2445"/>
    </row>
    <row r="2446" spans="2:6">
      <c r="B2446"/>
      <c r="C2446"/>
      <c r="D2446"/>
      <c r="E2446"/>
      <c r="F2446"/>
    </row>
    <row r="2447" spans="2:6">
      <c r="B2447"/>
      <c r="C2447"/>
      <c r="D2447"/>
      <c r="E2447"/>
      <c r="F2447"/>
    </row>
    <row r="2448" spans="2:6">
      <c r="B2448"/>
      <c r="C2448"/>
      <c r="D2448"/>
      <c r="E2448"/>
      <c r="F2448"/>
    </row>
    <row r="2449" spans="2:6">
      <c r="B2449"/>
      <c r="C2449"/>
      <c r="D2449"/>
      <c r="E2449"/>
      <c r="F2449"/>
    </row>
    <row r="2450" spans="2:6">
      <c r="B2450"/>
      <c r="C2450"/>
      <c r="D2450"/>
      <c r="E2450"/>
      <c r="F2450"/>
    </row>
    <row r="2451" spans="2:6">
      <c r="B2451"/>
      <c r="C2451"/>
      <c r="D2451"/>
      <c r="E2451"/>
      <c r="F2451"/>
    </row>
    <row r="2452" spans="2:6">
      <c r="B2452"/>
      <c r="C2452"/>
      <c r="D2452"/>
      <c r="E2452"/>
      <c r="F2452"/>
    </row>
    <row r="2453" spans="2:6">
      <c r="B2453"/>
      <c r="C2453"/>
      <c r="D2453"/>
      <c r="E2453"/>
      <c r="F2453"/>
    </row>
    <row r="2454" spans="2:6">
      <c r="B2454"/>
      <c r="C2454"/>
      <c r="D2454"/>
      <c r="E2454"/>
      <c r="F2454"/>
    </row>
    <row r="2455" spans="2:6">
      <c r="B2455"/>
      <c r="C2455"/>
      <c r="D2455"/>
      <c r="E2455"/>
      <c r="F2455"/>
    </row>
    <row r="2456" spans="2:6">
      <c r="B2456"/>
      <c r="C2456"/>
      <c r="D2456"/>
      <c r="E2456"/>
      <c r="F2456"/>
    </row>
    <row r="2457" spans="2:6">
      <c r="B2457"/>
      <c r="C2457"/>
      <c r="D2457"/>
      <c r="E2457"/>
      <c r="F2457"/>
    </row>
    <row r="2458" spans="2:6">
      <c r="B2458"/>
      <c r="C2458"/>
      <c r="D2458"/>
      <c r="E2458"/>
      <c r="F2458"/>
    </row>
    <row r="2459" spans="2:6">
      <c r="B2459"/>
      <c r="C2459"/>
      <c r="D2459"/>
      <c r="E2459"/>
      <c r="F2459"/>
    </row>
    <row r="2460" spans="2:6">
      <c r="B2460"/>
      <c r="C2460"/>
      <c r="D2460"/>
      <c r="E2460"/>
      <c r="F2460"/>
    </row>
    <row r="2461" spans="2:6">
      <c r="B2461"/>
      <c r="C2461"/>
      <c r="D2461"/>
      <c r="E2461"/>
      <c r="F2461"/>
    </row>
    <row r="2462" spans="2:6">
      <c r="B2462"/>
      <c r="C2462"/>
      <c r="D2462"/>
      <c r="E2462"/>
      <c r="F2462"/>
    </row>
    <row r="2463" spans="2:6">
      <c r="B2463"/>
      <c r="C2463"/>
      <c r="D2463"/>
      <c r="E2463"/>
      <c r="F2463"/>
    </row>
    <row r="2464" spans="2:6">
      <c r="B2464"/>
      <c r="C2464"/>
      <c r="D2464"/>
      <c r="E2464"/>
      <c r="F2464"/>
    </row>
    <row r="2465" spans="2:6">
      <c r="B2465"/>
      <c r="C2465"/>
      <c r="D2465"/>
      <c r="E2465"/>
      <c r="F2465"/>
    </row>
    <row r="2466" spans="2:6">
      <c r="B2466"/>
      <c r="C2466"/>
      <c r="D2466"/>
      <c r="E2466"/>
      <c r="F2466"/>
    </row>
    <row r="2467" spans="2:6">
      <c r="B2467"/>
      <c r="C2467"/>
      <c r="D2467"/>
      <c r="E2467"/>
      <c r="F2467"/>
    </row>
    <row r="2468" spans="2:6">
      <c r="B2468"/>
      <c r="C2468"/>
      <c r="D2468"/>
      <c r="E2468"/>
      <c r="F2468"/>
    </row>
    <row r="2469" spans="2:6">
      <c r="B2469"/>
      <c r="C2469"/>
      <c r="D2469"/>
      <c r="E2469"/>
      <c r="F2469"/>
    </row>
    <row r="2470" spans="2:6">
      <c r="B2470"/>
      <c r="C2470"/>
      <c r="D2470"/>
      <c r="E2470"/>
      <c r="F2470"/>
    </row>
    <row r="2471" spans="2:6">
      <c r="B2471"/>
      <c r="C2471"/>
      <c r="D2471"/>
      <c r="E2471"/>
      <c r="F2471"/>
    </row>
    <row r="2472" spans="2:6">
      <c r="B2472"/>
      <c r="C2472"/>
      <c r="D2472"/>
      <c r="E2472"/>
      <c r="F2472"/>
    </row>
    <row r="2473" spans="2:6">
      <c r="B2473"/>
      <c r="C2473"/>
      <c r="D2473"/>
      <c r="E2473"/>
      <c r="F2473"/>
    </row>
    <row r="2474" spans="2:6">
      <c r="B2474"/>
      <c r="C2474"/>
      <c r="D2474"/>
      <c r="E2474"/>
      <c r="F2474"/>
    </row>
    <row r="2475" spans="2:6">
      <c r="B2475"/>
      <c r="C2475"/>
      <c r="D2475"/>
      <c r="E2475"/>
      <c r="F2475"/>
    </row>
    <row r="2476" spans="2:6">
      <c r="B2476"/>
      <c r="C2476"/>
      <c r="D2476"/>
      <c r="E2476"/>
      <c r="F2476"/>
    </row>
    <row r="2477" spans="2:6">
      <c r="B2477"/>
      <c r="C2477"/>
      <c r="D2477"/>
      <c r="E2477"/>
      <c r="F2477"/>
    </row>
    <row r="2478" spans="2:6">
      <c r="B2478"/>
      <c r="C2478"/>
      <c r="D2478"/>
      <c r="E2478"/>
      <c r="F2478"/>
    </row>
    <row r="2479" spans="2:6">
      <c r="B2479"/>
      <c r="C2479"/>
      <c r="D2479"/>
      <c r="E2479"/>
      <c r="F2479"/>
    </row>
    <row r="2480" spans="2:6">
      <c r="B2480"/>
      <c r="C2480"/>
      <c r="D2480"/>
      <c r="E2480"/>
      <c r="F2480"/>
    </row>
    <row r="2481" spans="2:6">
      <c r="B2481"/>
      <c r="C2481"/>
      <c r="D2481"/>
      <c r="E2481"/>
      <c r="F2481"/>
    </row>
    <row r="2482" spans="2:6">
      <c r="B2482"/>
      <c r="C2482"/>
      <c r="D2482"/>
      <c r="E2482"/>
      <c r="F2482"/>
    </row>
    <row r="2483" spans="2:6">
      <c r="B2483"/>
      <c r="C2483"/>
      <c r="D2483"/>
      <c r="E2483"/>
      <c r="F2483"/>
    </row>
    <row r="2484" spans="2:6">
      <c r="B2484"/>
      <c r="C2484"/>
      <c r="D2484"/>
      <c r="E2484"/>
      <c r="F2484"/>
    </row>
    <row r="2485" spans="2:6">
      <c r="B2485"/>
      <c r="C2485"/>
      <c r="D2485"/>
      <c r="E2485"/>
      <c r="F2485"/>
    </row>
    <row r="2486" spans="2:6">
      <c r="B2486"/>
      <c r="C2486"/>
      <c r="D2486"/>
      <c r="E2486"/>
      <c r="F2486"/>
    </row>
    <row r="2487" spans="2:6">
      <c r="B2487"/>
      <c r="C2487"/>
      <c r="D2487"/>
      <c r="E2487"/>
      <c r="F2487"/>
    </row>
    <row r="2488" spans="2:6">
      <c r="B2488"/>
      <c r="C2488"/>
      <c r="D2488"/>
      <c r="E2488"/>
      <c r="F2488"/>
    </row>
    <row r="2489" spans="2:6">
      <c r="B2489"/>
      <c r="C2489"/>
      <c r="D2489"/>
      <c r="E2489"/>
      <c r="F2489"/>
    </row>
    <row r="2490" spans="2:6">
      <c r="B2490"/>
      <c r="C2490"/>
      <c r="D2490"/>
      <c r="E2490"/>
      <c r="F2490"/>
    </row>
    <row r="2491" spans="2:6">
      <c r="B2491"/>
      <c r="C2491"/>
      <c r="D2491"/>
      <c r="E2491"/>
      <c r="F2491"/>
    </row>
    <row r="2492" spans="2:6">
      <c r="B2492"/>
      <c r="C2492"/>
      <c r="D2492"/>
      <c r="E2492"/>
      <c r="F2492"/>
    </row>
    <row r="2493" spans="2:6">
      <c r="B2493"/>
      <c r="C2493"/>
      <c r="D2493"/>
      <c r="E2493"/>
      <c r="F2493"/>
    </row>
    <row r="2494" spans="2:6">
      <c r="B2494"/>
      <c r="C2494"/>
      <c r="D2494"/>
      <c r="E2494"/>
      <c r="F2494"/>
    </row>
    <row r="2495" spans="2:6">
      <c r="B2495"/>
      <c r="C2495"/>
      <c r="D2495"/>
      <c r="E2495"/>
      <c r="F2495"/>
    </row>
    <row r="2496" spans="2:6">
      <c r="B2496"/>
      <c r="C2496"/>
      <c r="D2496"/>
      <c r="E2496"/>
      <c r="F2496"/>
    </row>
    <row r="2497" spans="2:6">
      <c r="B2497"/>
      <c r="C2497"/>
      <c r="D2497"/>
      <c r="E2497"/>
      <c r="F2497"/>
    </row>
    <row r="2498" spans="2:6">
      <c r="B2498"/>
      <c r="C2498"/>
      <c r="D2498"/>
      <c r="E2498"/>
      <c r="F2498"/>
    </row>
    <row r="2499" spans="2:6">
      <c r="B2499"/>
      <c r="C2499"/>
      <c r="D2499"/>
      <c r="E2499"/>
      <c r="F2499"/>
    </row>
    <row r="2500" spans="2:6">
      <c r="B2500"/>
      <c r="C2500"/>
      <c r="D2500"/>
      <c r="E2500"/>
      <c r="F2500"/>
    </row>
    <row r="2501" spans="2:6">
      <c r="B2501"/>
      <c r="C2501"/>
      <c r="D2501"/>
      <c r="E2501"/>
      <c r="F2501"/>
    </row>
    <row r="2502" spans="2:6">
      <c r="B2502"/>
      <c r="C2502"/>
      <c r="D2502"/>
      <c r="E2502"/>
      <c r="F2502"/>
    </row>
    <row r="2503" spans="2:6">
      <c r="B2503"/>
      <c r="C2503"/>
      <c r="D2503"/>
      <c r="E2503"/>
      <c r="F2503"/>
    </row>
    <row r="2504" spans="2:6">
      <c r="B2504"/>
      <c r="C2504"/>
      <c r="D2504"/>
      <c r="E2504"/>
      <c r="F2504"/>
    </row>
    <row r="2505" spans="2:6">
      <c r="B2505"/>
      <c r="C2505"/>
      <c r="D2505"/>
      <c r="E2505"/>
      <c r="F2505"/>
    </row>
    <row r="2506" spans="2:6">
      <c r="B2506"/>
      <c r="C2506"/>
      <c r="D2506"/>
      <c r="E2506"/>
      <c r="F2506"/>
    </row>
    <row r="2507" spans="2:6">
      <c r="B2507"/>
      <c r="C2507"/>
      <c r="D2507"/>
      <c r="E2507"/>
      <c r="F2507"/>
    </row>
    <row r="2508" spans="2:6">
      <c r="B2508"/>
      <c r="C2508"/>
      <c r="D2508"/>
      <c r="E2508"/>
      <c r="F2508"/>
    </row>
    <row r="2509" spans="2:6">
      <c r="B2509"/>
      <c r="C2509"/>
      <c r="D2509"/>
      <c r="E2509"/>
      <c r="F2509"/>
    </row>
    <row r="2510" spans="2:6">
      <c r="B2510"/>
      <c r="C2510"/>
      <c r="D2510"/>
      <c r="E2510"/>
      <c r="F2510"/>
    </row>
    <row r="2511" spans="2:6">
      <c r="B2511"/>
      <c r="C2511"/>
      <c r="D2511"/>
      <c r="E2511"/>
      <c r="F2511"/>
    </row>
    <row r="2512" spans="2:6">
      <c r="B2512"/>
      <c r="C2512"/>
      <c r="D2512"/>
      <c r="E2512"/>
      <c r="F2512"/>
    </row>
    <row r="2513" spans="2:6">
      <c r="B2513"/>
      <c r="C2513"/>
      <c r="D2513"/>
      <c r="E2513"/>
      <c r="F2513"/>
    </row>
    <row r="2514" spans="2:6">
      <c r="B2514"/>
      <c r="C2514"/>
      <c r="D2514"/>
      <c r="E2514"/>
      <c r="F2514"/>
    </row>
    <row r="2515" spans="2:6">
      <c r="B2515"/>
      <c r="C2515"/>
      <c r="D2515"/>
      <c r="E2515"/>
      <c r="F2515"/>
    </row>
    <row r="2516" spans="2:6">
      <c r="B2516"/>
      <c r="C2516"/>
      <c r="D2516"/>
      <c r="E2516"/>
      <c r="F2516"/>
    </row>
    <row r="2517" spans="2:6">
      <c r="B2517"/>
      <c r="C2517"/>
      <c r="D2517"/>
      <c r="E2517"/>
      <c r="F2517"/>
    </row>
    <row r="2518" spans="2:6">
      <c r="B2518"/>
      <c r="C2518"/>
      <c r="D2518"/>
      <c r="E2518"/>
      <c r="F2518"/>
    </row>
    <row r="2519" spans="2:6">
      <c r="B2519"/>
      <c r="C2519"/>
      <c r="D2519"/>
      <c r="E2519"/>
      <c r="F2519"/>
    </row>
    <row r="2520" spans="2:6">
      <c r="B2520"/>
      <c r="C2520"/>
      <c r="D2520"/>
      <c r="E2520"/>
      <c r="F2520"/>
    </row>
    <row r="2521" spans="2:6">
      <c r="B2521"/>
      <c r="C2521"/>
      <c r="D2521"/>
      <c r="E2521"/>
      <c r="F2521"/>
    </row>
    <row r="2522" spans="2:6">
      <c r="B2522"/>
      <c r="C2522"/>
      <c r="D2522"/>
      <c r="E2522"/>
      <c r="F2522"/>
    </row>
    <row r="2523" spans="2:6">
      <c r="B2523"/>
      <c r="C2523"/>
      <c r="D2523"/>
      <c r="E2523"/>
      <c r="F2523"/>
    </row>
    <row r="2524" spans="2:6">
      <c r="B2524"/>
      <c r="C2524"/>
      <c r="D2524"/>
      <c r="E2524"/>
      <c r="F2524"/>
    </row>
    <row r="2525" spans="2:6">
      <c r="B2525"/>
      <c r="C2525"/>
      <c r="D2525"/>
      <c r="E2525"/>
      <c r="F2525"/>
    </row>
    <row r="2526" spans="2:6">
      <c r="B2526"/>
      <c r="C2526"/>
      <c r="D2526"/>
      <c r="E2526"/>
      <c r="F2526"/>
    </row>
    <row r="2527" spans="2:6">
      <c r="B2527"/>
      <c r="C2527"/>
      <c r="D2527"/>
      <c r="E2527"/>
      <c r="F2527"/>
    </row>
    <row r="2528" spans="2:6">
      <c r="B2528"/>
      <c r="C2528"/>
      <c r="D2528"/>
      <c r="E2528"/>
      <c r="F2528"/>
    </row>
    <row r="2529" spans="2:6">
      <c r="B2529"/>
      <c r="C2529"/>
      <c r="D2529"/>
      <c r="E2529"/>
      <c r="F2529"/>
    </row>
    <row r="2530" spans="2:6">
      <c r="B2530"/>
      <c r="C2530"/>
      <c r="D2530"/>
      <c r="E2530"/>
      <c r="F2530"/>
    </row>
    <row r="2531" spans="2:6">
      <c r="B2531"/>
      <c r="C2531"/>
      <c r="D2531"/>
      <c r="E2531"/>
      <c r="F2531"/>
    </row>
    <row r="2532" spans="2:6">
      <c r="B2532"/>
      <c r="C2532"/>
      <c r="D2532"/>
      <c r="E2532"/>
      <c r="F2532"/>
    </row>
    <row r="2533" spans="2:6">
      <c r="B2533"/>
      <c r="C2533"/>
      <c r="D2533"/>
      <c r="E2533"/>
      <c r="F2533"/>
    </row>
    <row r="2534" spans="2:6">
      <c r="B2534"/>
      <c r="C2534"/>
      <c r="D2534"/>
      <c r="E2534"/>
      <c r="F2534"/>
    </row>
    <row r="2535" spans="2:6">
      <c r="B2535"/>
      <c r="C2535"/>
      <c r="D2535"/>
      <c r="E2535"/>
      <c r="F2535"/>
    </row>
    <row r="2536" spans="2:6">
      <c r="B2536"/>
      <c r="C2536"/>
      <c r="D2536"/>
      <c r="E2536"/>
      <c r="F2536"/>
    </row>
    <row r="2537" spans="2:6">
      <c r="B2537"/>
      <c r="C2537"/>
      <c r="D2537"/>
      <c r="E2537"/>
      <c r="F2537"/>
    </row>
    <row r="2538" spans="2:6">
      <c r="B2538"/>
      <c r="C2538"/>
      <c r="D2538"/>
      <c r="E2538"/>
      <c r="F2538"/>
    </row>
    <row r="2539" spans="2:6">
      <c r="B2539"/>
      <c r="C2539"/>
      <c r="D2539"/>
      <c r="E2539"/>
      <c r="F2539"/>
    </row>
    <row r="2540" spans="2:6">
      <c r="B2540"/>
      <c r="C2540"/>
      <c r="D2540"/>
      <c r="E2540"/>
      <c r="F2540"/>
    </row>
    <row r="2541" spans="2:6">
      <c r="B2541"/>
      <c r="C2541"/>
      <c r="D2541"/>
      <c r="E2541"/>
      <c r="F2541"/>
    </row>
    <row r="2542" spans="2:6">
      <c r="B2542"/>
      <c r="C2542"/>
      <c r="D2542"/>
      <c r="E2542"/>
      <c r="F2542"/>
    </row>
    <row r="2543" spans="2:6">
      <c r="B2543"/>
      <c r="C2543"/>
      <c r="D2543"/>
      <c r="E2543"/>
      <c r="F2543"/>
    </row>
    <row r="2544" spans="2:6">
      <c r="B2544"/>
      <c r="C2544"/>
      <c r="D2544"/>
      <c r="E2544"/>
      <c r="F2544"/>
    </row>
    <row r="2545" spans="2:6">
      <c r="B2545"/>
      <c r="C2545"/>
      <c r="D2545"/>
      <c r="E2545"/>
      <c r="F2545"/>
    </row>
    <row r="2546" spans="2:6">
      <c r="B2546"/>
      <c r="C2546"/>
      <c r="D2546"/>
      <c r="E2546"/>
      <c r="F2546"/>
    </row>
    <row r="2547" spans="2:6">
      <c r="B2547"/>
      <c r="C2547"/>
      <c r="D2547"/>
      <c r="E2547"/>
      <c r="F2547"/>
    </row>
    <row r="2548" spans="2:6">
      <c r="B2548"/>
      <c r="C2548"/>
      <c r="D2548"/>
      <c r="E2548"/>
      <c r="F2548"/>
    </row>
    <row r="2549" spans="2:6">
      <c r="B2549"/>
      <c r="C2549"/>
      <c r="D2549"/>
      <c r="E2549"/>
      <c r="F2549"/>
    </row>
    <row r="2550" spans="2:6">
      <c r="B2550"/>
      <c r="C2550"/>
      <c r="D2550"/>
      <c r="E2550"/>
      <c r="F2550"/>
    </row>
    <row r="2551" spans="2:6">
      <c r="B2551"/>
      <c r="C2551"/>
      <c r="D2551"/>
      <c r="E2551"/>
      <c r="F2551"/>
    </row>
    <row r="2552" spans="2:6">
      <c r="B2552"/>
      <c r="C2552"/>
      <c r="D2552"/>
      <c r="E2552"/>
      <c r="F2552"/>
    </row>
    <row r="2553" spans="2:6">
      <c r="B2553"/>
      <c r="C2553"/>
      <c r="D2553"/>
      <c r="E2553"/>
      <c r="F2553"/>
    </row>
    <row r="2554" spans="2:6">
      <c r="B2554"/>
      <c r="C2554"/>
      <c r="D2554"/>
      <c r="E2554"/>
      <c r="F2554"/>
    </row>
    <row r="2555" spans="2:6">
      <c r="B2555"/>
      <c r="C2555"/>
      <c r="D2555"/>
      <c r="E2555"/>
      <c r="F2555"/>
    </row>
    <row r="2556" spans="2:6">
      <c r="B2556"/>
      <c r="C2556"/>
      <c r="D2556"/>
      <c r="E2556"/>
      <c r="F2556"/>
    </row>
    <row r="2557" spans="2:6">
      <c r="B2557"/>
      <c r="C2557"/>
      <c r="D2557"/>
      <c r="E2557"/>
      <c r="F2557"/>
    </row>
    <row r="2558" spans="2:6">
      <c r="B2558"/>
      <c r="C2558"/>
      <c r="D2558"/>
      <c r="E2558"/>
      <c r="F2558"/>
    </row>
    <row r="2559" spans="2:6">
      <c r="B2559"/>
      <c r="C2559"/>
      <c r="D2559"/>
      <c r="E2559"/>
      <c r="F2559"/>
    </row>
    <row r="2560" spans="2:6">
      <c r="B2560"/>
      <c r="C2560"/>
      <c r="D2560"/>
      <c r="E2560"/>
      <c r="F2560"/>
    </row>
    <row r="2561" spans="2:6">
      <c r="B2561"/>
      <c r="C2561"/>
      <c r="D2561"/>
      <c r="E2561"/>
      <c r="F2561"/>
    </row>
    <row r="2562" spans="2:6">
      <c r="B2562"/>
      <c r="C2562"/>
      <c r="D2562"/>
      <c r="E2562"/>
      <c r="F2562"/>
    </row>
    <row r="2563" spans="2:6">
      <c r="B2563"/>
      <c r="C2563"/>
      <c r="D2563"/>
      <c r="E2563"/>
      <c r="F2563"/>
    </row>
    <row r="2564" spans="2:6">
      <c r="B2564"/>
      <c r="C2564"/>
      <c r="D2564"/>
      <c r="E2564"/>
      <c r="F2564"/>
    </row>
    <row r="2565" spans="2:6">
      <c r="B2565"/>
      <c r="C2565"/>
      <c r="D2565"/>
      <c r="E2565"/>
      <c r="F2565"/>
    </row>
    <row r="2566" spans="2:6">
      <c r="B2566"/>
      <c r="C2566"/>
      <c r="D2566"/>
      <c r="E2566"/>
      <c r="F2566"/>
    </row>
    <row r="2567" spans="2:6">
      <c r="B2567"/>
      <c r="C2567"/>
      <c r="D2567"/>
      <c r="E2567"/>
      <c r="F2567"/>
    </row>
    <row r="2568" spans="2:6">
      <c r="B2568"/>
      <c r="C2568"/>
      <c r="D2568"/>
      <c r="E2568"/>
      <c r="F2568"/>
    </row>
    <row r="2569" spans="2:6">
      <c r="B2569"/>
      <c r="C2569"/>
      <c r="D2569"/>
      <c r="E2569"/>
      <c r="F2569"/>
    </row>
    <row r="2570" spans="2:6">
      <c r="B2570"/>
      <c r="C2570"/>
      <c r="D2570"/>
      <c r="E2570"/>
      <c r="F2570"/>
    </row>
    <row r="2571" spans="2:6">
      <c r="B2571"/>
      <c r="C2571"/>
      <c r="D2571"/>
      <c r="E2571"/>
      <c r="F2571"/>
    </row>
    <row r="2572" spans="2:6">
      <c r="B2572"/>
      <c r="C2572"/>
      <c r="D2572"/>
      <c r="E2572"/>
      <c r="F2572"/>
    </row>
    <row r="2573" spans="2:6">
      <c r="B2573"/>
      <c r="C2573"/>
      <c r="D2573"/>
      <c r="E2573"/>
      <c r="F2573"/>
    </row>
    <row r="2574" spans="2:6">
      <c r="B2574"/>
      <c r="C2574"/>
      <c r="D2574"/>
      <c r="E2574"/>
      <c r="F2574"/>
    </row>
    <row r="2575" spans="2:6">
      <c r="B2575"/>
      <c r="C2575"/>
      <c r="D2575"/>
      <c r="E2575"/>
      <c r="F2575"/>
    </row>
    <row r="2576" spans="2:6">
      <c r="B2576"/>
      <c r="C2576"/>
      <c r="D2576"/>
      <c r="E2576"/>
      <c r="F2576"/>
    </row>
    <row r="2577" spans="2:6">
      <c r="B2577"/>
      <c r="C2577"/>
      <c r="D2577"/>
      <c r="E2577"/>
      <c r="F2577"/>
    </row>
    <row r="2578" spans="2:6">
      <c r="B2578"/>
      <c r="C2578"/>
      <c r="D2578"/>
      <c r="E2578"/>
      <c r="F2578"/>
    </row>
    <row r="2579" spans="2:6">
      <c r="B2579"/>
      <c r="C2579"/>
      <c r="D2579"/>
      <c r="E2579"/>
      <c r="F2579"/>
    </row>
    <row r="2580" spans="2:6">
      <c r="B2580"/>
      <c r="C2580"/>
      <c r="D2580"/>
      <c r="E2580"/>
      <c r="F2580"/>
    </row>
    <row r="2581" spans="2:6">
      <c r="B2581"/>
      <c r="C2581"/>
      <c r="D2581"/>
      <c r="E2581"/>
      <c r="F2581"/>
    </row>
    <row r="2582" spans="2:6">
      <c r="B2582"/>
      <c r="C2582"/>
      <c r="D2582"/>
      <c r="E2582"/>
      <c r="F2582"/>
    </row>
    <row r="2583" spans="2:6">
      <c r="B2583"/>
      <c r="C2583"/>
      <c r="D2583"/>
      <c r="E2583"/>
      <c r="F2583"/>
    </row>
    <row r="2584" spans="2:6">
      <c r="B2584"/>
      <c r="C2584"/>
      <c r="D2584"/>
      <c r="E2584"/>
      <c r="F2584"/>
    </row>
    <row r="2585" spans="2:6">
      <c r="B2585"/>
      <c r="C2585"/>
      <c r="D2585"/>
      <c r="E2585"/>
      <c r="F2585"/>
    </row>
    <row r="2586" spans="2:6">
      <c r="B2586"/>
      <c r="C2586"/>
      <c r="D2586"/>
      <c r="E2586"/>
      <c r="F2586"/>
    </row>
    <row r="2587" spans="2:6">
      <c r="B2587"/>
      <c r="C2587"/>
      <c r="D2587"/>
      <c r="E2587"/>
      <c r="F2587"/>
    </row>
    <row r="2588" spans="2:6">
      <c r="B2588"/>
      <c r="C2588"/>
      <c r="D2588"/>
      <c r="E2588"/>
      <c r="F2588"/>
    </row>
    <row r="2589" spans="2:6">
      <c r="B2589"/>
      <c r="C2589"/>
      <c r="D2589"/>
      <c r="E2589"/>
      <c r="F2589"/>
    </row>
    <row r="2590" spans="2:6">
      <c r="B2590"/>
      <c r="C2590"/>
      <c r="D2590"/>
      <c r="E2590"/>
      <c r="F2590"/>
    </row>
    <row r="2591" spans="2:6">
      <c r="B2591"/>
      <c r="C2591"/>
      <c r="D2591"/>
      <c r="E2591"/>
      <c r="F2591"/>
    </row>
    <row r="2592" spans="2:6">
      <c r="B2592"/>
      <c r="C2592"/>
      <c r="D2592"/>
      <c r="E2592"/>
      <c r="F2592"/>
    </row>
    <row r="2593" spans="2:6">
      <c r="B2593"/>
      <c r="C2593"/>
      <c r="D2593"/>
      <c r="E2593"/>
      <c r="F2593"/>
    </row>
    <row r="2594" spans="2:6">
      <c r="B2594"/>
      <c r="C2594"/>
      <c r="D2594"/>
      <c r="E2594"/>
      <c r="F2594"/>
    </row>
    <row r="2595" spans="2:6">
      <c r="B2595"/>
      <c r="C2595"/>
      <c r="D2595"/>
      <c r="E2595"/>
      <c r="F2595"/>
    </row>
    <row r="2596" spans="2:6">
      <c r="B2596"/>
      <c r="C2596"/>
      <c r="D2596"/>
      <c r="E2596"/>
      <c r="F2596"/>
    </row>
    <row r="2597" spans="2:6">
      <c r="B2597"/>
      <c r="C2597"/>
      <c r="D2597"/>
      <c r="E2597"/>
      <c r="F2597"/>
    </row>
    <row r="2598" spans="2:6">
      <c r="B2598"/>
      <c r="C2598"/>
      <c r="D2598"/>
      <c r="E2598"/>
      <c r="F2598"/>
    </row>
    <row r="2599" spans="2:6">
      <c r="B2599"/>
      <c r="C2599"/>
      <c r="D2599"/>
      <c r="E2599"/>
      <c r="F2599"/>
    </row>
    <row r="2600" spans="2:6">
      <c r="B2600"/>
      <c r="C2600"/>
      <c r="D2600"/>
      <c r="E2600"/>
      <c r="F2600"/>
    </row>
    <row r="2601" spans="2:6">
      <c r="B2601"/>
      <c r="C2601"/>
      <c r="D2601"/>
      <c r="E2601"/>
      <c r="F2601"/>
    </row>
    <row r="2602" spans="2:6">
      <c r="B2602"/>
      <c r="C2602"/>
      <c r="D2602"/>
      <c r="E2602"/>
      <c r="F2602"/>
    </row>
    <row r="2603" spans="2:6">
      <c r="B2603"/>
      <c r="C2603"/>
      <c r="D2603"/>
      <c r="E2603"/>
      <c r="F2603"/>
    </row>
    <row r="2604" spans="2:6">
      <c r="B2604"/>
      <c r="C2604"/>
      <c r="D2604"/>
      <c r="E2604"/>
      <c r="F2604"/>
    </row>
    <row r="2605" spans="2:6">
      <c r="B2605"/>
      <c r="C2605"/>
      <c r="D2605"/>
      <c r="E2605"/>
      <c r="F2605"/>
    </row>
    <row r="2606" spans="2:6">
      <c r="B2606"/>
      <c r="C2606"/>
      <c r="D2606"/>
      <c r="E2606"/>
      <c r="F2606"/>
    </row>
    <row r="2607" spans="2:6">
      <c r="B2607"/>
      <c r="C2607"/>
      <c r="D2607"/>
      <c r="E2607"/>
      <c r="F2607"/>
    </row>
    <row r="2608" spans="2:6">
      <c r="B2608"/>
      <c r="C2608"/>
      <c r="D2608"/>
      <c r="E2608"/>
      <c r="F2608"/>
    </row>
    <row r="2609" spans="2:6">
      <c r="B2609"/>
      <c r="C2609"/>
      <c r="D2609"/>
      <c r="E2609"/>
      <c r="F2609"/>
    </row>
    <row r="2610" spans="2:6">
      <c r="B2610"/>
      <c r="C2610"/>
      <c r="D2610"/>
      <c r="E2610"/>
      <c r="F2610"/>
    </row>
    <row r="2611" spans="2:6">
      <c r="B2611"/>
      <c r="C2611"/>
      <c r="D2611"/>
      <c r="E2611"/>
      <c r="F2611"/>
    </row>
    <row r="2612" spans="2:6">
      <c r="B2612"/>
      <c r="C2612"/>
      <c r="D2612"/>
      <c r="E2612"/>
      <c r="F2612"/>
    </row>
    <row r="2613" spans="2:6">
      <c r="B2613"/>
      <c r="C2613"/>
      <c r="D2613"/>
      <c r="E2613"/>
      <c r="F2613"/>
    </row>
    <row r="2614" spans="2:6">
      <c r="B2614"/>
      <c r="C2614"/>
      <c r="D2614"/>
      <c r="E2614"/>
      <c r="F2614"/>
    </row>
    <row r="2615" spans="2:6">
      <c r="B2615"/>
      <c r="C2615"/>
      <c r="D2615"/>
      <c r="E2615"/>
      <c r="F2615"/>
    </row>
    <row r="2616" spans="2:6">
      <c r="B2616"/>
      <c r="C2616"/>
      <c r="D2616"/>
      <c r="E2616"/>
      <c r="F2616"/>
    </row>
    <row r="2617" spans="2:6">
      <c r="B2617"/>
      <c r="C2617"/>
      <c r="D2617"/>
      <c r="E2617"/>
      <c r="F2617"/>
    </row>
    <row r="2618" spans="2:6">
      <c r="B2618"/>
      <c r="C2618"/>
      <c r="D2618"/>
      <c r="E2618"/>
      <c r="F2618"/>
    </row>
    <row r="2619" spans="2:6">
      <c r="B2619"/>
      <c r="C2619"/>
      <c r="D2619"/>
      <c r="E2619"/>
      <c r="F2619"/>
    </row>
    <row r="2620" spans="2:6">
      <c r="B2620"/>
      <c r="C2620"/>
      <c r="D2620"/>
      <c r="E2620"/>
      <c r="F2620"/>
    </row>
    <row r="2621" spans="2:6">
      <c r="B2621"/>
      <c r="C2621"/>
      <c r="D2621"/>
      <c r="E2621"/>
      <c r="F2621"/>
    </row>
    <row r="2622" spans="2:6">
      <c r="B2622"/>
      <c r="C2622"/>
      <c r="D2622"/>
      <c r="E2622"/>
      <c r="F2622"/>
    </row>
    <row r="2623" spans="2:6">
      <c r="B2623"/>
      <c r="C2623"/>
      <c r="D2623"/>
      <c r="E2623"/>
      <c r="F2623"/>
    </row>
    <row r="2624" spans="2:6">
      <c r="B2624"/>
      <c r="C2624"/>
      <c r="D2624"/>
      <c r="E2624"/>
      <c r="F2624"/>
    </row>
    <row r="2625" spans="2:6">
      <c r="B2625"/>
      <c r="C2625"/>
      <c r="D2625"/>
      <c r="E2625"/>
      <c r="F2625"/>
    </row>
    <row r="2626" spans="2:6">
      <c r="B2626"/>
      <c r="C2626"/>
      <c r="D2626"/>
      <c r="E2626"/>
      <c r="F2626"/>
    </row>
    <row r="2627" spans="2:6">
      <c r="B2627"/>
      <c r="C2627"/>
      <c r="D2627"/>
      <c r="E2627"/>
      <c r="F2627"/>
    </row>
    <row r="2628" spans="2:6">
      <c r="B2628"/>
      <c r="C2628"/>
      <c r="D2628"/>
      <c r="E2628"/>
      <c r="F2628"/>
    </row>
    <row r="2629" spans="2:6">
      <c r="B2629"/>
      <c r="C2629"/>
      <c r="D2629"/>
      <c r="E2629"/>
      <c r="F2629"/>
    </row>
    <row r="2630" spans="2:6">
      <c r="B2630"/>
      <c r="C2630"/>
      <c r="D2630"/>
      <c r="E2630"/>
      <c r="F2630"/>
    </row>
    <row r="2631" spans="2:6">
      <c r="B2631"/>
      <c r="C2631"/>
      <c r="D2631"/>
      <c r="E2631"/>
      <c r="F2631"/>
    </row>
    <row r="2632" spans="2:6">
      <c r="B2632"/>
      <c r="C2632"/>
      <c r="D2632"/>
      <c r="E2632"/>
      <c r="F2632"/>
    </row>
    <row r="2633" spans="2:6">
      <c r="B2633"/>
      <c r="C2633"/>
      <c r="D2633"/>
      <c r="E2633"/>
      <c r="F2633"/>
    </row>
    <row r="2634" spans="2:6">
      <c r="B2634"/>
      <c r="C2634"/>
      <c r="D2634"/>
      <c r="E2634"/>
      <c r="F2634"/>
    </row>
    <row r="2635" spans="2:6">
      <c r="B2635"/>
      <c r="C2635"/>
      <c r="D2635"/>
      <c r="E2635"/>
      <c r="F2635"/>
    </row>
    <row r="2636" spans="2:6">
      <c r="B2636"/>
      <c r="C2636"/>
      <c r="D2636"/>
      <c r="E2636"/>
      <c r="F2636"/>
    </row>
    <row r="2637" spans="2:6">
      <c r="B2637"/>
      <c r="C2637"/>
      <c r="D2637"/>
      <c r="E2637"/>
      <c r="F2637"/>
    </row>
    <row r="2638" spans="2:6">
      <c r="B2638"/>
      <c r="C2638"/>
      <c r="D2638"/>
      <c r="E2638"/>
      <c r="F2638"/>
    </row>
    <row r="2639" spans="2:6">
      <c r="B2639"/>
      <c r="C2639"/>
      <c r="D2639"/>
      <c r="E2639"/>
      <c r="F2639"/>
    </row>
    <row r="2640" spans="2:6">
      <c r="B2640"/>
      <c r="C2640"/>
      <c r="D2640"/>
      <c r="E2640"/>
      <c r="F2640"/>
    </row>
    <row r="2641" spans="2:6">
      <c r="B2641"/>
      <c r="C2641"/>
      <c r="D2641"/>
      <c r="E2641"/>
      <c r="F2641"/>
    </row>
    <row r="2642" spans="2:6">
      <c r="B2642"/>
      <c r="C2642"/>
      <c r="D2642"/>
      <c r="E2642"/>
      <c r="F2642"/>
    </row>
    <row r="2643" spans="2:6">
      <c r="B2643"/>
      <c r="C2643"/>
      <c r="D2643"/>
      <c r="E2643"/>
      <c r="F2643"/>
    </row>
    <row r="2644" spans="2:6">
      <c r="B2644"/>
      <c r="C2644"/>
      <c r="D2644"/>
      <c r="E2644"/>
      <c r="F2644"/>
    </row>
    <row r="2645" spans="2:6">
      <c r="B2645"/>
      <c r="C2645"/>
      <c r="D2645"/>
      <c r="E2645"/>
      <c r="F2645"/>
    </row>
    <row r="2646" spans="2:6">
      <c r="B2646"/>
      <c r="C2646"/>
      <c r="D2646"/>
      <c r="E2646"/>
      <c r="F2646"/>
    </row>
    <row r="2647" spans="2:6">
      <c r="B2647"/>
      <c r="C2647"/>
      <c r="D2647"/>
      <c r="E2647"/>
      <c r="F2647"/>
    </row>
    <row r="2648" spans="2:6">
      <c r="B2648"/>
      <c r="C2648"/>
      <c r="D2648"/>
      <c r="E2648"/>
      <c r="F2648"/>
    </row>
    <row r="2649" spans="2:6">
      <c r="B2649"/>
      <c r="C2649"/>
      <c r="D2649"/>
      <c r="E2649"/>
      <c r="F2649"/>
    </row>
    <row r="2650" spans="2:6">
      <c r="B2650"/>
      <c r="C2650"/>
      <c r="D2650"/>
      <c r="E2650"/>
      <c r="F2650"/>
    </row>
    <row r="2651" spans="2:6">
      <c r="B2651"/>
      <c r="C2651"/>
      <c r="D2651"/>
      <c r="E2651"/>
      <c r="F2651"/>
    </row>
    <row r="2652" spans="2:6">
      <c r="B2652"/>
      <c r="C2652"/>
      <c r="D2652"/>
      <c r="E2652"/>
      <c r="F2652"/>
    </row>
    <row r="2653" spans="2:6">
      <c r="B2653"/>
      <c r="C2653"/>
      <c r="D2653"/>
      <c r="E2653"/>
      <c r="F2653"/>
    </row>
    <row r="2654" spans="2:6">
      <c r="B2654"/>
      <c r="C2654"/>
      <c r="D2654"/>
      <c r="E2654"/>
      <c r="F2654"/>
    </row>
    <row r="2655" spans="2:6">
      <c r="B2655"/>
      <c r="C2655"/>
      <c r="D2655"/>
      <c r="E2655"/>
      <c r="F2655"/>
    </row>
    <row r="2656" spans="2:6">
      <c r="B2656"/>
      <c r="C2656"/>
      <c r="D2656"/>
      <c r="E2656"/>
      <c r="F2656"/>
    </row>
    <row r="2657" spans="2:6">
      <c r="B2657"/>
      <c r="C2657"/>
      <c r="D2657"/>
      <c r="E2657"/>
      <c r="F2657"/>
    </row>
    <row r="2658" spans="2:6">
      <c r="B2658"/>
      <c r="C2658"/>
      <c r="D2658"/>
      <c r="E2658"/>
      <c r="F2658"/>
    </row>
    <row r="2659" spans="2:6">
      <c r="B2659"/>
      <c r="C2659"/>
      <c r="D2659"/>
      <c r="E2659"/>
      <c r="F2659"/>
    </row>
    <row r="2660" spans="2:6">
      <c r="B2660"/>
      <c r="C2660"/>
      <c r="D2660"/>
      <c r="E2660"/>
      <c r="F2660"/>
    </row>
    <row r="2661" spans="2:6">
      <c r="B2661"/>
      <c r="C2661"/>
      <c r="D2661"/>
      <c r="E2661"/>
      <c r="F2661"/>
    </row>
    <row r="2662" spans="2:6">
      <c r="B2662"/>
      <c r="C2662"/>
      <c r="D2662"/>
      <c r="E2662"/>
      <c r="F2662"/>
    </row>
    <row r="2663" spans="2:6">
      <c r="B2663"/>
      <c r="C2663"/>
      <c r="D2663"/>
      <c r="E2663"/>
      <c r="F2663"/>
    </row>
    <row r="2664" spans="2:6">
      <c r="B2664"/>
      <c r="C2664"/>
      <c r="D2664"/>
      <c r="E2664"/>
      <c r="F2664"/>
    </row>
    <row r="2665" spans="2:6">
      <c r="B2665"/>
      <c r="C2665"/>
      <c r="D2665"/>
      <c r="E2665"/>
      <c r="F2665"/>
    </row>
    <row r="2666" spans="2:6">
      <c r="B2666"/>
      <c r="C2666"/>
      <c r="D2666"/>
      <c r="E2666"/>
      <c r="F2666"/>
    </row>
    <row r="2667" spans="2:6">
      <c r="B2667"/>
      <c r="C2667"/>
      <c r="D2667"/>
      <c r="E2667"/>
      <c r="F2667"/>
    </row>
    <row r="2668" spans="2:6">
      <c r="B2668"/>
      <c r="C2668"/>
      <c r="D2668"/>
      <c r="E2668"/>
      <c r="F2668"/>
    </row>
    <row r="2669" spans="2:6">
      <c r="B2669"/>
      <c r="C2669"/>
      <c r="D2669"/>
      <c r="E2669"/>
      <c r="F2669"/>
    </row>
    <row r="2670" spans="2:6">
      <c r="B2670"/>
      <c r="C2670"/>
      <c r="D2670"/>
      <c r="E2670"/>
      <c r="F2670"/>
    </row>
    <row r="2671" spans="2:6">
      <c r="B2671"/>
      <c r="C2671"/>
      <c r="D2671"/>
      <c r="E2671"/>
      <c r="F2671"/>
    </row>
    <row r="2672" spans="2:6">
      <c r="B2672"/>
      <c r="C2672"/>
      <c r="D2672"/>
      <c r="E2672"/>
      <c r="F2672"/>
    </row>
    <row r="2673" spans="2:6">
      <c r="B2673"/>
      <c r="C2673"/>
      <c r="D2673"/>
      <c r="E2673"/>
      <c r="F2673"/>
    </row>
    <row r="2674" spans="2:6">
      <c r="B2674"/>
      <c r="C2674"/>
      <c r="D2674"/>
      <c r="E2674"/>
      <c r="F2674"/>
    </row>
    <row r="2675" spans="2:6">
      <c r="B2675"/>
      <c r="C2675"/>
      <c r="D2675"/>
      <c r="E2675"/>
      <c r="F2675"/>
    </row>
    <row r="2676" spans="2:6">
      <c r="B2676"/>
      <c r="C2676"/>
      <c r="D2676"/>
      <c r="E2676"/>
      <c r="F2676"/>
    </row>
    <row r="2677" spans="2:6">
      <c r="B2677"/>
      <c r="C2677"/>
      <c r="D2677"/>
      <c r="E2677"/>
      <c r="F2677"/>
    </row>
    <row r="2678" spans="2:6">
      <c r="B2678"/>
      <c r="C2678"/>
      <c r="D2678"/>
      <c r="E2678"/>
      <c r="F2678"/>
    </row>
    <row r="2679" spans="2:6">
      <c r="B2679"/>
      <c r="C2679"/>
      <c r="D2679"/>
      <c r="E2679"/>
      <c r="F2679"/>
    </row>
    <row r="2680" spans="2:6">
      <c r="B2680"/>
      <c r="C2680"/>
      <c r="D2680"/>
      <c r="E2680"/>
      <c r="F2680"/>
    </row>
    <row r="2681" spans="2:6">
      <c r="B2681"/>
      <c r="C2681"/>
      <c r="D2681"/>
      <c r="E2681"/>
      <c r="F2681"/>
    </row>
    <row r="2682" spans="2:6">
      <c r="B2682"/>
      <c r="C2682"/>
      <c r="D2682"/>
      <c r="E2682"/>
      <c r="F2682"/>
    </row>
    <row r="2683" spans="2:6">
      <c r="B2683"/>
      <c r="C2683"/>
      <c r="D2683"/>
      <c r="E2683"/>
      <c r="F2683"/>
    </row>
    <row r="2684" spans="2:6">
      <c r="B2684"/>
      <c r="C2684"/>
      <c r="D2684"/>
      <c r="E2684"/>
      <c r="F2684"/>
    </row>
    <row r="2685" spans="2:6">
      <c r="B2685"/>
      <c r="C2685"/>
      <c r="D2685"/>
      <c r="E2685"/>
      <c r="F2685"/>
    </row>
    <row r="2686" spans="2:6">
      <c r="B2686"/>
      <c r="C2686"/>
      <c r="D2686"/>
      <c r="E2686"/>
      <c r="F2686"/>
    </row>
    <row r="2687" spans="2:6">
      <c r="B2687"/>
      <c r="C2687"/>
      <c r="D2687"/>
      <c r="E2687"/>
      <c r="F2687"/>
    </row>
    <row r="2688" spans="2:6">
      <c r="B2688"/>
      <c r="C2688"/>
      <c r="D2688"/>
      <c r="E2688"/>
      <c r="F2688"/>
    </row>
    <row r="2689" spans="2:6">
      <c r="B2689"/>
      <c r="C2689"/>
      <c r="D2689"/>
      <c r="E2689"/>
      <c r="F2689"/>
    </row>
    <row r="2690" spans="2:6">
      <c r="B2690"/>
      <c r="C2690"/>
      <c r="D2690"/>
      <c r="E2690"/>
      <c r="F2690"/>
    </row>
    <row r="2691" spans="2:6">
      <c r="B2691"/>
      <c r="C2691"/>
      <c r="D2691"/>
      <c r="E2691"/>
      <c r="F2691"/>
    </row>
    <row r="2692" spans="2:6">
      <c r="B2692"/>
      <c r="C2692"/>
      <c r="D2692"/>
      <c r="E2692"/>
      <c r="F2692"/>
    </row>
    <row r="2693" spans="2:6">
      <c r="B2693"/>
      <c r="C2693"/>
      <c r="D2693"/>
      <c r="E2693"/>
      <c r="F2693"/>
    </row>
    <row r="2694" spans="2:6">
      <c r="B2694"/>
      <c r="C2694"/>
      <c r="D2694"/>
      <c r="E2694"/>
      <c r="F2694"/>
    </row>
    <row r="2695" spans="2:6">
      <c r="B2695"/>
      <c r="C2695"/>
      <c r="D2695"/>
      <c r="E2695"/>
      <c r="F2695"/>
    </row>
    <row r="2696" spans="2:6">
      <c r="B2696"/>
      <c r="C2696"/>
      <c r="D2696"/>
      <c r="E2696"/>
      <c r="F2696"/>
    </row>
    <row r="2697" spans="2:6">
      <c r="B2697"/>
      <c r="C2697"/>
      <c r="D2697"/>
      <c r="E2697"/>
      <c r="F2697"/>
    </row>
    <row r="2698" spans="2:6">
      <c r="B2698"/>
      <c r="C2698"/>
      <c r="D2698"/>
      <c r="E2698"/>
      <c r="F2698"/>
    </row>
    <row r="2699" spans="2:6">
      <c r="B2699"/>
      <c r="C2699"/>
      <c r="D2699"/>
      <c r="E2699"/>
      <c r="F2699"/>
    </row>
    <row r="2700" spans="2:6">
      <c r="B2700"/>
      <c r="C2700"/>
      <c r="D2700"/>
      <c r="E2700"/>
      <c r="F2700"/>
    </row>
    <row r="2701" spans="2:6">
      <c r="B2701"/>
      <c r="C2701"/>
      <c r="D2701"/>
      <c r="E2701"/>
      <c r="F2701"/>
    </row>
    <row r="2702" spans="2:6">
      <c r="B2702"/>
      <c r="C2702"/>
      <c r="D2702"/>
      <c r="E2702"/>
      <c r="F2702"/>
    </row>
    <row r="2703" spans="2:6">
      <c r="B2703"/>
      <c r="C2703"/>
      <c r="D2703"/>
      <c r="E2703"/>
      <c r="F2703"/>
    </row>
    <row r="2704" spans="2:6">
      <c r="B2704"/>
      <c r="C2704"/>
      <c r="D2704"/>
      <c r="E2704"/>
      <c r="F2704"/>
    </row>
    <row r="2705" spans="2:6">
      <c r="B2705"/>
      <c r="C2705"/>
      <c r="D2705"/>
      <c r="E2705"/>
      <c r="F2705"/>
    </row>
    <row r="2706" spans="2:6">
      <c r="B2706"/>
      <c r="C2706"/>
      <c r="D2706"/>
      <c r="E2706"/>
      <c r="F2706"/>
    </row>
    <row r="2707" spans="2:6">
      <c r="B2707"/>
      <c r="C2707"/>
      <c r="D2707"/>
      <c r="E2707"/>
      <c r="F2707"/>
    </row>
    <row r="2708" spans="2:6">
      <c r="B2708"/>
      <c r="C2708"/>
      <c r="D2708"/>
      <c r="E2708"/>
      <c r="F2708"/>
    </row>
    <row r="2709" spans="2:6">
      <c r="B2709"/>
      <c r="C2709"/>
      <c r="D2709"/>
      <c r="E2709"/>
      <c r="F2709"/>
    </row>
    <row r="2710" spans="2:6">
      <c r="B2710"/>
      <c r="C2710"/>
      <c r="D2710"/>
      <c r="E2710"/>
      <c r="F2710"/>
    </row>
    <row r="2711" spans="2:6">
      <c r="B2711"/>
      <c r="C2711"/>
      <c r="D2711"/>
      <c r="E2711"/>
      <c r="F2711"/>
    </row>
    <row r="2712" spans="2:6">
      <c r="B2712"/>
      <c r="C2712"/>
      <c r="D2712"/>
      <c r="E2712"/>
      <c r="F2712"/>
    </row>
    <row r="2713" spans="2:6">
      <c r="B2713"/>
      <c r="C2713"/>
      <c r="D2713"/>
      <c r="E2713"/>
      <c r="F2713"/>
    </row>
    <row r="2714" spans="2:6">
      <c r="B2714"/>
      <c r="C2714"/>
      <c r="D2714"/>
      <c r="E2714"/>
      <c r="F2714"/>
    </row>
    <row r="2715" spans="2:6">
      <c r="B2715"/>
      <c r="C2715"/>
      <c r="D2715"/>
      <c r="E2715"/>
      <c r="F2715"/>
    </row>
    <row r="2716" spans="2:6">
      <c r="B2716"/>
      <c r="C2716"/>
      <c r="D2716"/>
      <c r="E2716"/>
      <c r="F2716"/>
    </row>
    <row r="2717" spans="2:6">
      <c r="B2717"/>
      <c r="C2717"/>
      <c r="D2717"/>
      <c r="E2717"/>
      <c r="F2717"/>
    </row>
    <row r="2718" spans="2:6">
      <c r="B2718"/>
      <c r="C2718"/>
      <c r="D2718"/>
      <c r="E2718"/>
      <c r="F2718"/>
    </row>
    <row r="2719" spans="2:6">
      <c r="B2719"/>
      <c r="C2719"/>
      <c r="D2719"/>
      <c r="E2719"/>
      <c r="F2719"/>
    </row>
    <row r="2720" spans="2:6">
      <c r="B2720"/>
      <c r="C2720"/>
      <c r="D2720"/>
      <c r="E2720"/>
      <c r="F2720"/>
    </row>
    <row r="2721" spans="2:6">
      <c r="B2721"/>
      <c r="C2721"/>
      <c r="D2721"/>
      <c r="E2721"/>
      <c r="F2721"/>
    </row>
    <row r="2722" spans="2:6">
      <c r="B2722"/>
      <c r="C2722"/>
      <c r="D2722"/>
      <c r="E2722"/>
      <c r="F2722"/>
    </row>
    <row r="2723" spans="2:6">
      <c r="B2723"/>
      <c r="C2723"/>
      <c r="D2723"/>
      <c r="E2723"/>
      <c r="F2723"/>
    </row>
    <row r="2724" spans="2:6">
      <c r="B2724"/>
      <c r="C2724"/>
      <c r="D2724"/>
      <c r="E2724"/>
      <c r="F2724"/>
    </row>
    <row r="2725" spans="2:6">
      <c r="B2725"/>
      <c r="C2725"/>
      <c r="D2725"/>
      <c r="E2725"/>
      <c r="F2725"/>
    </row>
    <row r="2726" spans="2:6">
      <c r="B2726"/>
      <c r="C2726"/>
      <c r="D2726"/>
      <c r="E2726"/>
      <c r="F2726"/>
    </row>
    <row r="2727" spans="2:6">
      <c r="B2727"/>
      <c r="C2727"/>
      <c r="D2727"/>
      <c r="E2727"/>
      <c r="F2727"/>
    </row>
    <row r="2728" spans="2:6">
      <c r="B2728"/>
      <c r="C2728"/>
      <c r="D2728"/>
      <c r="E2728"/>
      <c r="F2728"/>
    </row>
    <row r="2729" spans="2:6">
      <c r="B2729"/>
      <c r="C2729"/>
      <c r="D2729"/>
      <c r="E2729"/>
      <c r="F2729"/>
    </row>
    <row r="2730" spans="2:6">
      <c r="B2730"/>
      <c r="C2730"/>
      <c r="D2730"/>
      <c r="E2730"/>
      <c r="F2730"/>
    </row>
    <row r="2731" spans="2:6">
      <c r="B2731"/>
      <c r="C2731"/>
      <c r="D2731"/>
      <c r="E2731"/>
      <c r="F2731"/>
    </row>
    <row r="2732" spans="2:6">
      <c r="B2732"/>
      <c r="C2732"/>
      <c r="D2732"/>
      <c r="E2732"/>
      <c r="F2732"/>
    </row>
    <row r="2733" spans="2:6">
      <c r="B2733"/>
      <c r="C2733"/>
      <c r="D2733"/>
      <c r="E2733"/>
      <c r="F2733"/>
    </row>
    <row r="2734" spans="2:6">
      <c r="B2734"/>
      <c r="C2734"/>
      <c r="D2734"/>
      <c r="E2734"/>
      <c r="F2734"/>
    </row>
    <row r="2735" spans="2:6">
      <c r="B2735"/>
      <c r="C2735"/>
      <c r="D2735"/>
      <c r="E2735"/>
      <c r="F2735"/>
    </row>
    <row r="2736" spans="2:6">
      <c r="B2736"/>
      <c r="C2736"/>
      <c r="D2736"/>
      <c r="E2736"/>
      <c r="F2736"/>
    </row>
    <row r="2737" spans="2:6">
      <c r="B2737"/>
      <c r="C2737"/>
      <c r="D2737"/>
      <c r="E2737"/>
      <c r="F2737"/>
    </row>
    <row r="2738" spans="2:6">
      <c r="B2738"/>
      <c r="C2738"/>
      <c r="D2738"/>
      <c r="E2738"/>
      <c r="F2738"/>
    </row>
    <row r="2739" spans="2:6">
      <c r="B2739"/>
      <c r="C2739"/>
      <c r="D2739"/>
      <c r="E2739"/>
      <c r="F2739"/>
    </row>
    <row r="2740" spans="2:6">
      <c r="B2740"/>
      <c r="C2740"/>
      <c r="D2740"/>
      <c r="E2740"/>
      <c r="F2740"/>
    </row>
    <row r="2741" spans="2:6">
      <c r="B2741"/>
      <c r="C2741"/>
      <c r="D2741"/>
      <c r="E2741"/>
      <c r="F2741"/>
    </row>
    <row r="2742" spans="2:6">
      <c r="B2742"/>
      <c r="C2742"/>
      <c r="D2742"/>
      <c r="E2742"/>
      <c r="F2742"/>
    </row>
    <row r="2743" spans="2:6">
      <c r="B2743"/>
      <c r="C2743"/>
      <c r="D2743"/>
      <c r="E2743"/>
      <c r="F2743"/>
    </row>
    <row r="2744" spans="2:6">
      <c r="B2744"/>
      <c r="C2744"/>
      <c r="D2744"/>
      <c r="E2744"/>
      <c r="F2744"/>
    </row>
    <row r="2745" spans="2:6">
      <c r="B2745"/>
      <c r="C2745"/>
      <c r="D2745"/>
      <c r="E2745"/>
      <c r="F2745"/>
    </row>
    <row r="2746" spans="2:6">
      <c r="B2746"/>
      <c r="C2746"/>
      <c r="D2746"/>
      <c r="E2746"/>
      <c r="F2746"/>
    </row>
    <row r="2747" spans="2:6">
      <c r="B2747"/>
      <c r="C2747"/>
      <c r="D2747"/>
      <c r="E2747"/>
      <c r="F2747"/>
    </row>
    <row r="2748" spans="2:6">
      <c r="B2748"/>
      <c r="C2748"/>
      <c r="D2748"/>
      <c r="E2748"/>
      <c r="F2748"/>
    </row>
    <row r="2749" spans="2:6">
      <c r="B2749"/>
      <c r="C2749"/>
      <c r="D2749"/>
      <c r="E2749"/>
      <c r="F2749"/>
    </row>
    <row r="2750" spans="2:6">
      <c r="B2750"/>
      <c r="C2750"/>
      <c r="D2750"/>
      <c r="E2750"/>
      <c r="F2750"/>
    </row>
    <row r="2751" spans="2:6">
      <c r="B2751"/>
      <c r="C2751"/>
      <c r="D2751"/>
      <c r="E2751"/>
      <c r="F2751"/>
    </row>
    <row r="2752" spans="2:6">
      <c r="B2752"/>
      <c r="C2752"/>
      <c r="D2752"/>
      <c r="E2752"/>
      <c r="F2752"/>
    </row>
    <row r="2753" spans="2:6">
      <c r="B2753"/>
      <c r="C2753"/>
      <c r="D2753"/>
      <c r="E2753"/>
      <c r="F2753"/>
    </row>
    <row r="2754" spans="2:6">
      <c r="B2754"/>
      <c r="C2754"/>
      <c r="D2754"/>
      <c r="E2754"/>
      <c r="F2754"/>
    </row>
    <row r="2755" spans="2:6">
      <c r="B2755"/>
      <c r="C2755"/>
      <c r="D2755"/>
      <c r="E2755"/>
      <c r="F2755"/>
    </row>
    <row r="2756" spans="2:6">
      <c r="B2756"/>
      <c r="C2756"/>
      <c r="D2756"/>
      <c r="E2756"/>
      <c r="F2756"/>
    </row>
    <row r="2757" spans="2:6">
      <c r="B2757"/>
      <c r="C2757"/>
      <c r="D2757"/>
      <c r="E2757"/>
      <c r="F2757"/>
    </row>
    <row r="2758" spans="2:6">
      <c r="B2758"/>
      <c r="C2758"/>
      <c r="D2758"/>
      <c r="E2758"/>
      <c r="F2758"/>
    </row>
    <row r="2759" spans="2:6">
      <c r="B2759"/>
      <c r="C2759"/>
      <c r="D2759"/>
      <c r="E2759"/>
      <c r="F2759"/>
    </row>
    <row r="2760" spans="2:6">
      <c r="B2760"/>
      <c r="C2760"/>
      <c r="D2760"/>
      <c r="E2760"/>
      <c r="F2760"/>
    </row>
    <row r="2761" spans="2:6">
      <c r="B2761"/>
      <c r="C2761"/>
      <c r="D2761"/>
      <c r="E2761"/>
      <c r="F2761"/>
    </row>
    <row r="2762" spans="2:6">
      <c r="B2762"/>
      <c r="C2762"/>
      <c r="D2762"/>
      <c r="E2762"/>
      <c r="F2762"/>
    </row>
    <row r="2763" spans="2:6">
      <c r="B2763"/>
      <c r="C2763"/>
      <c r="D2763"/>
      <c r="E2763"/>
      <c r="F2763"/>
    </row>
    <row r="2764" spans="2:6">
      <c r="B2764"/>
      <c r="C2764"/>
      <c r="D2764"/>
      <c r="E2764"/>
      <c r="F2764"/>
    </row>
    <row r="2765" spans="2:6">
      <c r="B2765"/>
      <c r="C2765"/>
      <c r="D2765"/>
      <c r="E2765"/>
      <c r="F2765"/>
    </row>
    <row r="2766" spans="2:6">
      <c r="B2766"/>
      <c r="C2766"/>
      <c r="D2766"/>
      <c r="E2766"/>
      <c r="F2766"/>
    </row>
    <row r="2767" spans="2:6">
      <c r="B2767"/>
      <c r="C2767"/>
      <c r="D2767"/>
      <c r="E2767"/>
      <c r="F2767"/>
    </row>
    <row r="2768" spans="2:6">
      <c r="B2768"/>
      <c r="C2768"/>
      <c r="D2768"/>
      <c r="E2768"/>
      <c r="F2768"/>
    </row>
    <row r="2769" spans="2:6">
      <c r="B2769"/>
      <c r="C2769"/>
      <c r="D2769"/>
      <c r="E2769"/>
      <c r="F2769"/>
    </row>
    <row r="2770" spans="2:6">
      <c r="B2770"/>
      <c r="C2770"/>
      <c r="D2770"/>
      <c r="E2770"/>
      <c r="F2770"/>
    </row>
    <row r="2771" spans="2:6">
      <c r="B2771"/>
      <c r="C2771"/>
      <c r="D2771"/>
      <c r="E2771"/>
      <c r="F2771"/>
    </row>
    <row r="2772" spans="2:6">
      <c r="B2772"/>
      <c r="C2772"/>
      <c r="D2772"/>
      <c r="E2772"/>
      <c r="F2772"/>
    </row>
    <row r="2773" spans="2:6">
      <c r="B2773"/>
      <c r="C2773"/>
      <c r="D2773"/>
      <c r="E2773"/>
      <c r="F2773"/>
    </row>
    <row r="2774" spans="2:6">
      <c r="B2774"/>
      <c r="C2774"/>
      <c r="D2774"/>
      <c r="E2774"/>
      <c r="F2774"/>
    </row>
    <row r="2775" spans="2:6">
      <c r="B2775"/>
      <c r="C2775"/>
      <c r="D2775"/>
      <c r="E2775"/>
      <c r="F2775"/>
    </row>
    <row r="2776" spans="2:6">
      <c r="B2776"/>
      <c r="C2776"/>
      <c r="D2776"/>
      <c r="E2776"/>
      <c r="F2776"/>
    </row>
    <row r="2777" spans="2:6">
      <c r="B2777"/>
      <c r="C2777"/>
      <c r="D2777"/>
      <c r="E2777"/>
      <c r="F2777"/>
    </row>
    <row r="2778" spans="2:6">
      <c r="B2778"/>
      <c r="C2778"/>
      <c r="D2778"/>
      <c r="E2778"/>
      <c r="F2778"/>
    </row>
    <row r="2779" spans="2:6">
      <c r="B2779"/>
      <c r="C2779"/>
      <c r="D2779"/>
      <c r="E2779"/>
      <c r="F2779"/>
    </row>
    <row r="2780" spans="2:6">
      <c r="B2780"/>
      <c r="C2780"/>
      <c r="D2780"/>
      <c r="E2780"/>
      <c r="F2780"/>
    </row>
    <row r="2781" spans="2:6">
      <c r="B2781"/>
      <c r="C2781"/>
      <c r="D2781"/>
      <c r="E2781"/>
      <c r="F2781"/>
    </row>
    <row r="2782" spans="2:6">
      <c r="B2782"/>
      <c r="C2782"/>
      <c r="D2782"/>
      <c r="E2782"/>
      <c r="F2782"/>
    </row>
    <row r="2783" spans="2:6">
      <c r="B2783"/>
      <c r="C2783"/>
      <c r="D2783"/>
      <c r="E2783"/>
      <c r="F2783"/>
    </row>
    <row r="2784" spans="2:6">
      <c r="B2784"/>
      <c r="C2784"/>
      <c r="D2784"/>
      <c r="E2784"/>
      <c r="F2784"/>
    </row>
    <row r="2785" spans="2:6">
      <c r="B2785"/>
      <c r="C2785"/>
      <c r="D2785"/>
      <c r="E2785"/>
      <c r="F2785"/>
    </row>
    <row r="2786" spans="2:6">
      <c r="B2786"/>
      <c r="C2786"/>
      <c r="D2786"/>
      <c r="E2786"/>
      <c r="F2786"/>
    </row>
    <row r="2787" spans="2:6">
      <c r="B2787"/>
      <c r="C2787"/>
      <c r="D2787"/>
      <c r="E2787"/>
      <c r="F2787"/>
    </row>
    <row r="2788" spans="2:6">
      <c r="B2788"/>
      <c r="C2788"/>
      <c r="D2788"/>
      <c r="E2788"/>
      <c r="F2788"/>
    </row>
    <row r="2789" spans="2:6">
      <c r="B2789"/>
      <c r="C2789"/>
      <c r="D2789"/>
      <c r="E2789"/>
      <c r="F2789"/>
    </row>
    <row r="2790" spans="2:6">
      <c r="B2790"/>
      <c r="C2790"/>
      <c r="D2790"/>
      <c r="E2790"/>
      <c r="F2790"/>
    </row>
    <row r="2791" spans="2:6">
      <c r="B2791"/>
      <c r="C2791"/>
      <c r="D2791"/>
      <c r="E2791"/>
      <c r="F2791"/>
    </row>
    <row r="2792" spans="2:6">
      <c r="B2792"/>
      <c r="C2792"/>
      <c r="D2792"/>
      <c r="E2792"/>
      <c r="F2792"/>
    </row>
    <row r="2793" spans="2:6">
      <c r="B2793"/>
      <c r="C2793"/>
      <c r="D2793"/>
      <c r="E2793"/>
      <c r="F2793"/>
    </row>
    <row r="2794" spans="2:6">
      <c r="B2794"/>
      <c r="C2794"/>
      <c r="D2794"/>
      <c r="E2794"/>
      <c r="F2794"/>
    </row>
    <row r="2795" spans="2:6">
      <c r="B2795"/>
      <c r="C2795"/>
      <c r="D2795"/>
      <c r="E2795"/>
      <c r="F2795"/>
    </row>
    <row r="2796" spans="2:6">
      <c r="B2796"/>
      <c r="C2796"/>
      <c r="D2796"/>
      <c r="E2796"/>
      <c r="F2796"/>
    </row>
    <row r="2797" spans="2:6">
      <c r="B2797"/>
      <c r="C2797"/>
      <c r="D2797"/>
      <c r="E2797"/>
      <c r="F2797"/>
    </row>
    <row r="2798" spans="2:6">
      <c r="B2798"/>
      <c r="C2798"/>
      <c r="D2798"/>
      <c r="E2798"/>
      <c r="F2798"/>
    </row>
    <row r="2799" spans="2:6">
      <c r="B2799"/>
      <c r="C2799"/>
      <c r="D2799"/>
      <c r="E2799"/>
      <c r="F2799"/>
    </row>
    <row r="2800" spans="2:6">
      <c r="B2800"/>
      <c r="C2800"/>
      <c r="D2800"/>
      <c r="E2800"/>
      <c r="F2800"/>
    </row>
    <row r="2801" spans="2:6">
      <c r="B2801"/>
      <c r="C2801"/>
      <c r="D2801"/>
      <c r="E2801"/>
      <c r="F2801"/>
    </row>
    <row r="2802" spans="2:6">
      <c r="B2802"/>
      <c r="C2802"/>
      <c r="D2802"/>
      <c r="E2802"/>
      <c r="F2802"/>
    </row>
    <row r="2803" spans="2:6">
      <c r="B2803"/>
      <c r="C2803"/>
      <c r="D2803"/>
      <c r="E2803"/>
      <c r="F2803"/>
    </row>
    <row r="2804" spans="2:6">
      <c r="B2804"/>
      <c r="C2804"/>
      <c r="D2804"/>
      <c r="E2804"/>
      <c r="F2804"/>
    </row>
    <row r="2805" spans="2:6">
      <c r="B2805"/>
      <c r="C2805"/>
      <c r="D2805"/>
      <c r="E2805"/>
      <c r="F2805"/>
    </row>
    <row r="2806" spans="2:6">
      <c r="B2806"/>
      <c r="C2806"/>
      <c r="D2806"/>
      <c r="E2806"/>
      <c r="F2806"/>
    </row>
    <row r="2807" spans="2:6">
      <c r="B2807"/>
      <c r="C2807"/>
      <c r="D2807"/>
      <c r="E2807"/>
      <c r="F2807"/>
    </row>
    <row r="2808" spans="2:6">
      <c r="B2808"/>
      <c r="C2808"/>
      <c r="D2808"/>
      <c r="E2808"/>
      <c r="F2808"/>
    </row>
    <row r="2809" spans="2:6">
      <c r="B2809"/>
      <c r="C2809"/>
      <c r="D2809"/>
      <c r="E2809"/>
      <c r="F2809"/>
    </row>
    <row r="2810" spans="2:6">
      <c r="B2810"/>
      <c r="C2810"/>
      <c r="D2810"/>
      <c r="E2810"/>
      <c r="F2810"/>
    </row>
    <row r="2811" spans="2:6">
      <c r="B2811"/>
      <c r="C2811"/>
      <c r="D2811"/>
      <c r="E2811"/>
      <c r="F2811"/>
    </row>
    <row r="2812" spans="2:6">
      <c r="B2812"/>
      <c r="C2812"/>
      <c r="D2812"/>
      <c r="E2812"/>
      <c r="F2812"/>
    </row>
    <row r="2813" spans="2:6">
      <c r="B2813"/>
      <c r="C2813"/>
      <c r="D2813"/>
      <c r="E2813"/>
      <c r="F2813"/>
    </row>
    <row r="2814" spans="2:6">
      <c r="B2814"/>
      <c r="C2814"/>
      <c r="D2814"/>
      <c r="E2814"/>
      <c r="F2814"/>
    </row>
    <row r="2815" spans="2:6">
      <c r="B2815"/>
      <c r="C2815"/>
      <c r="D2815"/>
      <c r="E2815"/>
      <c r="F2815"/>
    </row>
    <row r="2816" spans="2:6">
      <c r="B2816"/>
      <c r="C2816"/>
      <c r="D2816"/>
      <c r="E2816"/>
      <c r="F2816"/>
    </row>
    <row r="2817" spans="2:6">
      <c r="B2817"/>
      <c r="C2817"/>
      <c r="D2817"/>
      <c r="E2817"/>
      <c r="F2817"/>
    </row>
    <row r="2818" spans="2:6">
      <c r="B2818"/>
      <c r="C2818"/>
      <c r="D2818"/>
      <c r="E2818"/>
      <c r="F2818"/>
    </row>
    <row r="2819" spans="2:6">
      <c r="B2819"/>
      <c r="C2819"/>
      <c r="D2819"/>
      <c r="E2819"/>
      <c r="F2819"/>
    </row>
    <row r="2820" spans="2:6">
      <c r="B2820"/>
      <c r="C2820"/>
      <c r="D2820"/>
      <c r="E2820"/>
      <c r="F2820"/>
    </row>
    <row r="2821" spans="2:6">
      <c r="B2821"/>
      <c r="C2821"/>
      <c r="D2821"/>
      <c r="E2821"/>
      <c r="F2821"/>
    </row>
    <row r="2822" spans="2:6">
      <c r="B2822"/>
      <c r="C2822"/>
      <c r="D2822"/>
      <c r="E2822"/>
      <c r="F2822"/>
    </row>
    <row r="2823" spans="2:6">
      <c r="B2823"/>
      <c r="C2823"/>
      <c r="D2823"/>
      <c r="E2823"/>
      <c r="F2823"/>
    </row>
    <row r="2824" spans="2:6">
      <c r="B2824"/>
      <c r="C2824"/>
      <c r="D2824"/>
      <c r="E2824"/>
      <c r="F2824"/>
    </row>
    <row r="2825" spans="2:6">
      <c r="B2825"/>
      <c r="C2825"/>
      <c r="D2825"/>
      <c r="E2825"/>
      <c r="F2825"/>
    </row>
    <row r="2826" spans="2:6">
      <c r="B2826"/>
      <c r="C2826"/>
      <c r="D2826"/>
      <c r="E2826"/>
      <c r="F2826"/>
    </row>
    <row r="2827" spans="2:6">
      <c r="B2827"/>
      <c r="C2827"/>
      <c r="D2827"/>
      <c r="E2827"/>
      <c r="F2827"/>
    </row>
    <row r="2828" spans="2:6">
      <c r="B2828"/>
      <c r="C2828"/>
      <c r="D2828"/>
      <c r="E2828"/>
      <c r="F2828"/>
    </row>
    <row r="2829" spans="2:6">
      <c r="B2829"/>
      <c r="C2829"/>
      <c r="D2829"/>
      <c r="E2829"/>
      <c r="F2829"/>
    </row>
    <row r="2830" spans="2:6">
      <c r="B2830"/>
      <c r="C2830"/>
      <c r="D2830"/>
      <c r="E2830"/>
      <c r="F2830"/>
    </row>
    <row r="2831" spans="2:6">
      <c r="B2831"/>
      <c r="C2831"/>
      <c r="D2831"/>
      <c r="E2831"/>
      <c r="F2831"/>
    </row>
    <row r="2832" spans="2:6">
      <c r="B2832"/>
      <c r="C2832"/>
      <c r="D2832"/>
      <c r="E2832"/>
      <c r="F2832"/>
    </row>
    <row r="2833" spans="2:6">
      <c r="B2833"/>
      <c r="C2833"/>
      <c r="D2833"/>
      <c r="E2833"/>
      <c r="F2833"/>
    </row>
    <row r="2834" spans="2:6">
      <c r="B2834"/>
      <c r="C2834"/>
      <c r="D2834"/>
      <c r="E2834"/>
      <c r="F2834"/>
    </row>
    <row r="2835" spans="2:6">
      <c r="B2835"/>
      <c r="C2835"/>
      <c r="D2835"/>
      <c r="E2835"/>
      <c r="F2835"/>
    </row>
    <row r="2836" spans="2:6">
      <c r="B2836"/>
      <c r="C2836"/>
      <c r="D2836"/>
      <c r="E2836"/>
      <c r="F2836"/>
    </row>
    <row r="2837" spans="2:6">
      <c r="B2837"/>
      <c r="C2837"/>
      <c r="D2837"/>
      <c r="E2837"/>
      <c r="F2837"/>
    </row>
    <row r="2838" spans="2:6">
      <c r="B2838"/>
      <c r="C2838"/>
      <c r="D2838"/>
      <c r="E2838"/>
      <c r="F2838"/>
    </row>
    <row r="2839" spans="2:6">
      <c r="B2839"/>
      <c r="C2839"/>
      <c r="D2839"/>
      <c r="E2839"/>
      <c r="F2839"/>
    </row>
    <row r="2840" spans="2:6">
      <c r="B2840"/>
      <c r="C2840"/>
      <c r="D2840"/>
      <c r="E2840"/>
      <c r="F2840"/>
    </row>
    <row r="2841" spans="2:6">
      <c r="B2841"/>
      <c r="C2841"/>
      <c r="D2841"/>
      <c r="E2841"/>
      <c r="F2841"/>
    </row>
    <row r="2842" spans="2:6">
      <c r="B2842"/>
      <c r="C2842"/>
      <c r="D2842"/>
      <c r="E2842"/>
      <c r="F2842"/>
    </row>
    <row r="2843" spans="2:6">
      <c r="B2843"/>
      <c r="C2843"/>
      <c r="D2843"/>
      <c r="E2843"/>
      <c r="F2843"/>
    </row>
    <row r="2844" spans="2:6">
      <c r="B2844"/>
      <c r="C2844"/>
      <c r="D2844"/>
      <c r="E2844"/>
      <c r="F2844"/>
    </row>
    <row r="2845" spans="2:6">
      <c r="B2845"/>
      <c r="C2845"/>
      <c r="D2845"/>
      <c r="E2845"/>
      <c r="F2845"/>
    </row>
    <row r="2846" spans="2:6">
      <c r="B2846"/>
      <c r="C2846"/>
      <c r="D2846"/>
      <c r="E2846"/>
      <c r="F2846"/>
    </row>
    <row r="2847" spans="2:6">
      <c r="B2847"/>
      <c r="C2847"/>
      <c r="D2847"/>
      <c r="E2847"/>
      <c r="F2847"/>
    </row>
    <row r="2848" spans="2:6">
      <c r="B2848"/>
      <c r="C2848"/>
      <c r="D2848"/>
      <c r="E2848"/>
      <c r="F2848"/>
    </row>
    <row r="2849" spans="2:6">
      <c r="B2849"/>
      <c r="C2849"/>
      <c r="D2849"/>
      <c r="E2849"/>
      <c r="F2849"/>
    </row>
    <row r="2850" spans="2:6">
      <c r="B2850"/>
      <c r="C2850"/>
      <c r="D2850"/>
      <c r="E2850"/>
      <c r="F2850"/>
    </row>
    <row r="2851" spans="2:6">
      <c r="B2851"/>
      <c r="C2851"/>
      <c r="D2851"/>
      <c r="E2851"/>
      <c r="F2851"/>
    </row>
    <row r="2852" spans="2:6">
      <c r="B2852"/>
      <c r="C2852"/>
      <c r="D2852"/>
      <c r="E2852"/>
      <c r="F2852"/>
    </row>
    <row r="2853" spans="2:6">
      <c r="B2853"/>
      <c r="C2853"/>
      <c r="D2853"/>
      <c r="E2853"/>
      <c r="F2853"/>
    </row>
    <row r="2854" spans="2:6">
      <c r="B2854"/>
      <c r="C2854"/>
      <c r="D2854"/>
      <c r="E2854"/>
      <c r="F2854"/>
    </row>
    <row r="2855" spans="2:6">
      <c r="B2855"/>
      <c r="C2855"/>
      <c r="D2855"/>
      <c r="E2855"/>
      <c r="F2855"/>
    </row>
    <row r="2856" spans="2:6">
      <c r="B2856"/>
      <c r="C2856"/>
      <c r="D2856"/>
      <c r="E2856"/>
      <c r="F2856"/>
    </row>
    <row r="2857" spans="2:6">
      <c r="B2857"/>
      <c r="C2857"/>
      <c r="D2857"/>
      <c r="E2857"/>
      <c r="F2857"/>
    </row>
    <row r="2858" spans="2:6">
      <c r="B2858"/>
      <c r="C2858"/>
      <c r="D2858"/>
      <c r="E2858"/>
      <c r="F2858"/>
    </row>
    <row r="2859" spans="2:6">
      <c r="B2859"/>
      <c r="C2859"/>
      <c r="D2859"/>
      <c r="E2859"/>
      <c r="F2859"/>
    </row>
    <row r="2860" spans="2:6">
      <c r="B2860"/>
      <c r="C2860"/>
      <c r="D2860"/>
      <c r="E2860"/>
      <c r="F2860"/>
    </row>
    <row r="2861" spans="2:6">
      <c r="B2861"/>
      <c r="C2861"/>
      <c r="D2861"/>
      <c r="E2861"/>
      <c r="F2861"/>
    </row>
    <row r="2862" spans="2:6">
      <c r="B2862"/>
      <c r="C2862"/>
      <c r="D2862"/>
      <c r="E2862"/>
      <c r="F2862"/>
    </row>
    <row r="2863" spans="2:6">
      <c r="B2863"/>
      <c r="C2863"/>
      <c r="D2863"/>
      <c r="E2863"/>
      <c r="F2863"/>
    </row>
    <row r="2864" spans="2:6">
      <c r="B2864"/>
      <c r="C2864"/>
      <c r="D2864"/>
      <c r="E2864"/>
      <c r="F2864"/>
    </row>
    <row r="2865" spans="2:6">
      <c r="B2865"/>
      <c r="C2865"/>
      <c r="D2865"/>
      <c r="E2865"/>
      <c r="F2865"/>
    </row>
    <row r="2866" spans="2:6">
      <c r="B2866"/>
      <c r="C2866"/>
      <c r="D2866"/>
      <c r="E2866"/>
      <c r="F2866"/>
    </row>
    <row r="2867" spans="2:6">
      <c r="B2867"/>
      <c r="C2867"/>
      <c r="D2867"/>
      <c r="E2867"/>
      <c r="F2867"/>
    </row>
    <row r="2868" spans="2:6">
      <c r="B2868"/>
      <c r="C2868"/>
      <c r="D2868"/>
      <c r="E2868"/>
      <c r="F2868"/>
    </row>
    <row r="2869" spans="2:6">
      <c r="B2869"/>
      <c r="C2869"/>
      <c r="D2869"/>
      <c r="E2869"/>
      <c r="F2869"/>
    </row>
    <row r="2870" spans="2:6">
      <c r="B2870"/>
      <c r="C2870"/>
      <c r="D2870"/>
      <c r="E2870"/>
      <c r="F2870"/>
    </row>
    <row r="2871" spans="2:6">
      <c r="B2871"/>
      <c r="C2871"/>
      <c r="D2871"/>
      <c r="E2871"/>
      <c r="F2871"/>
    </row>
    <row r="2872" spans="2:6">
      <c r="B2872"/>
      <c r="C2872"/>
      <c r="D2872"/>
      <c r="E2872"/>
      <c r="F2872"/>
    </row>
    <row r="2873" spans="2:6">
      <c r="B2873"/>
      <c r="C2873"/>
      <c r="D2873"/>
      <c r="E2873"/>
      <c r="F2873"/>
    </row>
    <row r="2874" spans="2:6">
      <c r="B2874"/>
      <c r="C2874"/>
      <c r="D2874"/>
      <c r="E2874"/>
      <c r="F2874"/>
    </row>
    <row r="2875" spans="2:6">
      <c r="B2875"/>
      <c r="C2875"/>
      <c r="D2875"/>
      <c r="E2875"/>
      <c r="F2875"/>
    </row>
    <row r="2876" spans="2:6">
      <c r="B2876"/>
      <c r="C2876"/>
      <c r="D2876"/>
      <c r="E2876"/>
      <c r="F2876"/>
    </row>
    <row r="2877" spans="2:6">
      <c r="B2877"/>
      <c r="C2877"/>
      <c r="D2877"/>
      <c r="E2877"/>
      <c r="F2877"/>
    </row>
    <row r="2878" spans="2:6">
      <c r="B2878"/>
      <c r="C2878"/>
      <c r="D2878"/>
      <c r="E2878"/>
      <c r="F2878"/>
    </row>
    <row r="2879" spans="2:6">
      <c r="B2879"/>
      <c r="C2879"/>
      <c r="D2879"/>
      <c r="E2879"/>
      <c r="F2879"/>
    </row>
    <row r="2880" spans="2:6">
      <c r="B2880"/>
      <c r="C2880"/>
      <c r="D2880"/>
      <c r="E2880"/>
      <c r="F2880"/>
    </row>
    <row r="2881" spans="2:6">
      <c r="B2881"/>
      <c r="C2881"/>
      <c r="D2881"/>
      <c r="E2881"/>
      <c r="F2881"/>
    </row>
    <row r="2882" spans="2:6">
      <c r="B2882"/>
      <c r="C2882"/>
      <c r="D2882"/>
      <c r="E2882"/>
      <c r="F2882"/>
    </row>
    <row r="2883" spans="2:6">
      <c r="B2883"/>
      <c r="C2883"/>
      <c r="D2883"/>
      <c r="E2883"/>
      <c r="F2883"/>
    </row>
    <row r="2884" spans="2:6">
      <c r="B2884"/>
      <c r="C2884"/>
      <c r="D2884"/>
      <c r="E2884"/>
      <c r="F2884"/>
    </row>
    <row r="2885" spans="2:6">
      <c r="B2885"/>
      <c r="C2885"/>
      <c r="D2885"/>
      <c r="E2885"/>
      <c r="F2885"/>
    </row>
    <row r="2886" spans="2:6">
      <c r="B2886"/>
      <c r="C2886"/>
      <c r="D2886"/>
      <c r="E2886"/>
      <c r="F2886"/>
    </row>
    <row r="2887" spans="2:6">
      <c r="B2887"/>
      <c r="C2887"/>
      <c r="D2887"/>
      <c r="E2887"/>
      <c r="F2887"/>
    </row>
    <row r="2888" spans="2:6">
      <c r="B2888"/>
      <c r="C2888"/>
      <c r="D2888"/>
      <c r="E2888"/>
      <c r="F2888"/>
    </row>
    <row r="2889" spans="2:6">
      <c r="B2889"/>
      <c r="C2889"/>
      <c r="D2889"/>
      <c r="E2889"/>
      <c r="F2889"/>
    </row>
    <row r="2890" spans="2:6">
      <c r="B2890"/>
      <c r="C2890"/>
      <c r="D2890"/>
      <c r="E2890"/>
      <c r="F2890"/>
    </row>
    <row r="2891" spans="2:6">
      <c r="B2891"/>
      <c r="C2891"/>
      <c r="D2891"/>
      <c r="E2891"/>
      <c r="F2891"/>
    </row>
    <row r="2892" spans="2:6">
      <c r="B2892"/>
      <c r="C2892"/>
      <c r="D2892"/>
      <c r="E2892"/>
      <c r="F2892"/>
    </row>
    <row r="2893" spans="2:6">
      <c r="B2893"/>
      <c r="C2893"/>
      <c r="D2893"/>
      <c r="E2893"/>
      <c r="F2893"/>
    </row>
    <row r="2894" spans="2:6">
      <c r="B2894"/>
      <c r="C2894"/>
      <c r="D2894"/>
      <c r="E2894"/>
      <c r="F2894"/>
    </row>
    <row r="2895" spans="2:6">
      <c r="B2895"/>
      <c r="C2895"/>
      <c r="D2895"/>
      <c r="E2895"/>
      <c r="F2895"/>
    </row>
    <row r="2896" spans="2:6">
      <c r="B2896"/>
      <c r="C2896"/>
      <c r="D2896"/>
      <c r="E2896"/>
      <c r="F2896"/>
    </row>
    <row r="2897" spans="2:6">
      <c r="B2897"/>
      <c r="C2897"/>
      <c r="D2897"/>
      <c r="E2897"/>
      <c r="F2897"/>
    </row>
    <row r="2898" spans="2:6">
      <c r="B2898"/>
      <c r="C2898"/>
      <c r="D2898"/>
      <c r="E2898"/>
      <c r="F2898"/>
    </row>
    <row r="2899" spans="2:6">
      <c r="B2899"/>
      <c r="C2899"/>
      <c r="D2899"/>
      <c r="E2899"/>
      <c r="F2899"/>
    </row>
    <row r="2900" spans="2:6">
      <c r="B2900"/>
      <c r="C2900"/>
      <c r="D2900"/>
      <c r="E2900"/>
      <c r="F2900"/>
    </row>
    <row r="2901" spans="2:6">
      <c r="B2901"/>
      <c r="C2901"/>
      <c r="D2901"/>
      <c r="E2901"/>
      <c r="F2901"/>
    </row>
    <row r="2902" spans="2:6">
      <c r="B2902"/>
      <c r="C2902"/>
      <c r="D2902"/>
      <c r="E2902"/>
      <c r="F2902"/>
    </row>
    <row r="2903" spans="2:6">
      <c r="B2903"/>
      <c r="C2903"/>
      <c r="D2903"/>
      <c r="E2903"/>
      <c r="F2903"/>
    </row>
    <row r="2904" spans="2:6">
      <c r="B2904"/>
      <c r="C2904"/>
      <c r="D2904"/>
      <c r="E2904"/>
      <c r="F2904"/>
    </row>
    <row r="2905" spans="2:6">
      <c r="B2905"/>
      <c r="C2905"/>
      <c r="D2905"/>
      <c r="E2905"/>
      <c r="F2905"/>
    </row>
    <row r="2906" spans="2:6">
      <c r="B2906"/>
      <c r="C2906"/>
      <c r="D2906"/>
      <c r="E2906"/>
      <c r="F2906"/>
    </row>
    <row r="2907" spans="2:6">
      <c r="B2907"/>
      <c r="C2907"/>
      <c r="D2907"/>
      <c r="E2907"/>
      <c r="F2907"/>
    </row>
    <row r="2908" spans="2:6">
      <c r="B2908"/>
      <c r="C2908"/>
      <c r="D2908"/>
      <c r="E2908"/>
      <c r="F2908"/>
    </row>
    <row r="2909" spans="2:6">
      <c r="B2909"/>
      <c r="C2909"/>
      <c r="D2909"/>
      <c r="E2909"/>
      <c r="F2909"/>
    </row>
    <row r="2910" spans="2:6">
      <c r="B2910"/>
      <c r="C2910"/>
      <c r="D2910"/>
      <c r="E2910"/>
      <c r="F2910"/>
    </row>
    <row r="2911" spans="2:6">
      <c r="B2911"/>
      <c r="C2911"/>
      <c r="D2911"/>
      <c r="E2911"/>
      <c r="F2911"/>
    </row>
    <row r="2912" spans="2:6">
      <c r="B2912"/>
      <c r="C2912"/>
      <c r="D2912"/>
      <c r="E2912"/>
      <c r="F2912"/>
    </row>
    <row r="2913" spans="2:6">
      <c r="B2913"/>
      <c r="C2913"/>
      <c r="D2913"/>
      <c r="E2913"/>
      <c r="F2913"/>
    </row>
    <row r="2914" spans="2:6">
      <c r="B2914"/>
      <c r="C2914"/>
      <c r="D2914"/>
      <c r="E2914"/>
      <c r="F2914"/>
    </row>
    <row r="2915" spans="2:6">
      <c r="B2915"/>
      <c r="C2915"/>
      <c r="D2915"/>
      <c r="E2915"/>
      <c r="F2915"/>
    </row>
    <row r="2916" spans="2:6">
      <c r="B2916"/>
      <c r="C2916"/>
      <c r="D2916"/>
      <c r="E2916"/>
      <c r="F2916"/>
    </row>
    <row r="2917" spans="2:6">
      <c r="B2917"/>
      <c r="C2917"/>
      <c r="D2917"/>
      <c r="E2917"/>
      <c r="F2917"/>
    </row>
    <row r="2918" spans="2:6">
      <c r="B2918"/>
      <c r="C2918"/>
      <c r="D2918"/>
      <c r="E2918"/>
      <c r="F2918"/>
    </row>
    <row r="2919" spans="2:6">
      <c r="B2919"/>
      <c r="C2919"/>
      <c r="D2919"/>
      <c r="E2919"/>
      <c r="F2919"/>
    </row>
    <row r="2920" spans="2:6">
      <c r="B2920"/>
      <c r="C2920"/>
      <c r="D2920"/>
      <c r="E2920"/>
      <c r="F2920"/>
    </row>
    <row r="2921" spans="2:6">
      <c r="B2921"/>
      <c r="C2921"/>
      <c r="D2921"/>
      <c r="E2921"/>
      <c r="F2921"/>
    </row>
    <row r="2922" spans="2:6">
      <c r="B2922"/>
      <c r="C2922"/>
      <c r="D2922"/>
      <c r="E2922"/>
      <c r="F2922"/>
    </row>
    <row r="2923" spans="2:6">
      <c r="B2923"/>
      <c r="C2923"/>
      <c r="D2923"/>
      <c r="E2923"/>
      <c r="F2923"/>
    </row>
    <row r="2924" spans="2:6">
      <c r="B2924"/>
      <c r="C2924"/>
      <c r="D2924"/>
      <c r="E2924"/>
      <c r="F2924"/>
    </row>
    <row r="2925" spans="2:6">
      <c r="B2925"/>
      <c r="C2925"/>
      <c r="D2925"/>
      <c r="E2925"/>
      <c r="F2925"/>
    </row>
    <row r="2926" spans="2:6">
      <c r="B2926"/>
      <c r="C2926"/>
      <c r="D2926"/>
      <c r="E2926"/>
      <c r="F2926"/>
    </row>
    <row r="2927" spans="2:6">
      <c r="B2927"/>
      <c r="C2927"/>
      <c r="D2927"/>
      <c r="E2927"/>
      <c r="F2927"/>
    </row>
    <row r="2928" spans="2:6">
      <c r="B2928"/>
      <c r="C2928"/>
      <c r="D2928"/>
      <c r="E2928"/>
      <c r="F2928"/>
    </row>
    <row r="2929" spans="2:6">
      <c r="B2929"/>
      <c r="C2929"/>
      <c r="D2929"/>
      <c r="E2929"/>
      <c r="F2929"/>
    </row>
    <row r="2930" spans="2:6">
      <c r="B2930"/>
      <c r="C2930"/>
      <c r="D2930"/>
      <c r="E2930"/>
      <c r="F2930"/>
    </row>
    <row r="2931" spans="2:6">
      <c r="B2931"/>
      <c r="C2931"/>
      <c r="D2931"/>
      <c r="E2931"/>
      <c r="F2931"/>
    </row>
    <row r="2932" spans="2:6">
      <c r="B2932"/>
      <c r="C2932"/>
      <c r="D2932"/>
      <c r="E2932"/>
      <c r="F2932"/>
    </row>
    <row r="2933" spans="2:6">
      <c r="B2933"/>
      <c r="C2933"/>
      <c r="D2933"/>
      <c r="E2933"/>
      <c r="F2933"/>
    </row>
    <row r="2934" spans="2:6">
      <c r="B2934"/>
      <c r="C2934"/>
      <c r="D2934"/>
      <c r="E2934"/>
      <c r="F2934"/>
    </row>
    <row r="2935" spans="2:6">
      <c r="B2935"/>
      <c r="C2935"/>
      <c r="D2935"/>
      <c r="E2935"/>
      <c r="F2935"/>
    </row>
    <row r="2936" spans="2:6">
      <c r="B2936"/>
      <c r="C2936"/>
      <c r="D2936"/>
      <c r="E2936"/>
      <c r="F2936"/>
    </row>
    <row r="2937" spans="2:6">
      <c r="B2937"/>
      <c r="C2937"/>
      <c r="D2937"/>
      <c r="E2937"/>
      <c r="F2937"/>
    </row>
    <row r="2938" spans="2:6">
      <c r="B2938"/>
      <c r="C2938"/>
      <c r="D2938"/>
      <c r="E2938"/>
      <c r="F2938"/>
    </row>
    <row r="2939" spans="2:6">
      <c r="B2939"/>
      <c r="C2939"/>
      <c r="D2939"/>
      <c r="E2939"/>
      <c r="F2939"/>
    </row>
    <row r="2940" spans="2:6">
      <c r="B2940"/>
      <c r="C2940"/>
      <c r="D2940"/>
      <c r="E2940"/>
      <c r="F2940"/>
    </row>
    <row r="2941" spans="2:6">
      <c r="B2941"/>
      <c r="C2941"/>
      <c r="D2941"/>
      <c r="E2941"/>
      <c r="F2941"/>
    </row>
    <row r="2942" spans="2:6">
      <c r="B2942"/>
      <c r="C2942"/>
      <c r="D2942"/>
      <c r="E2942"/>
      <c r="F2942"/>
    </row>
    <row r="2943" spans="2:6">
      <c r="B2943"/>
      <c r="C2943"/>
      <c r="D2943"/>
      <c r="E2943"/>
      <c r="F2943"/>
    </row>
    <row r="2944" spans="2:6">
      <c r="B2944"/>
      <c r="C2944"/>
      <c r="D2944"/>
      <c r="E2944"/>
      <c r="F2944"/>
    </row>
    <row r="2945" spans="2:6">
      <c r="B2945"/>
      <c r="C2945"/>
      <c r="D2945"/>
      <c r="E2945"/>
      <c r="F2945"/>
    </row>
    <row r="2946" spans="2:6">
      <c r="B2946"/>
      <c r="C2946"/>
      <c r="D2946"/>
      <c r="E2946"/>
      <c r="F2946"/>
    </row>
    <row r="2947" spans="2:6">
      <c r="B2947"/>
      <c r="C2947"/>
      <c r="D2947"/>
      <c r="E2947"/>
      <c r="F2947"/>
    </row>
    <row r="2948" spans="2:6">
      <c r="B2948"/>
      <c r="C2948"/>
      <c r="D2948"/>
      <c r="E2948"/>
      <c r="F2948"/>
    </row>
    <row r="2949" spans="2:6">
      <c r="B2949"/>
      <c r="C2949"/>
      <c r="D2949"/>
      <c r="E2949"/>
      <c r="F2949"/>
    </row>
    <row r="2950" spans="2:6">
      <c r="B2950"/>
      <c r="C2950"/>
      <c r="D2950"/>
      <c r="E2950"/>
      <c r="F2950"/>
    </row>
    <row r="2951" spans="2:6">
      <c r="B2951"/>
      <c r="C2951"/>
      <c r="D2951"/>
      <c r="E2951"/>
      <c r="F2951"/>
    </row>
    <row r="2952" spans="2:6">
      <c r="B2952"/>
      <c r="C2952"/>
      <c r="D2952"/>
      <c r="E2952"/>
      <c r="F2952"/>
    </row>
    <row r="2953" spans="2:6">
      <c r="B2953"/>
      <c r="C2953"/>
      <c r="D2953"/>
      <c r="E2953"/>
      <c r="F2953"/>
    </row>
    <row r="2954" spans="2:6">
      <c r="B2954"/>
      <c r="C2954"/>
      <c r="D2954"/>
      <c r="E2954"/>
      <c r="F2954"/>
    </row>
    <row r="2955" spans="2:6">
      <c r="B2955"/>
      <c r="C2955"/>
      <c r="D2955"/>
      <c r="E2955"/>
      <c r="F2955"/>
    </row>
    <row r="2956" spans="2:6">
      <c r="B2956"/>
      <c r="C2956"/>
      <c r="D2956"/>
      <c r="E2956"/>
      <c r="F2956"/>
    </row>
    <row r="2957" spans="2:6">
      <c r="B2957"/>
      <c r="C2957"/>
      <c r="D2957"/>
      <c r="E2957"/>
      <c r="F2957"/>
    </row>
    <row r="2958" spans="2:6">
      <c r="B2958"/>
      <c r="C2958"/>
      <c r="D2958"/>
      <c r="E2958"/>
      <c r="F2958"/>
    </row>
    <row r="2959" spans="2:6">
      <c r="B2959"/>
      <c r="C2959"/>
      <c r="D2959"/>
      <c r="E2959"/>
      <c r="F2959"/>
    </row>
    <row r="2960" spans="2:6">
      <c r="B2960"/>
      <c r="C2960"/>
      <c r="D2960"/>
      <c r="E2960"/>
      <c r="F2960"/>
    </row>
    <row r="2961" spans="2:6">
      <c r="B2961"/>
      <c r="C2961"/>
      <c r="D2961"/>
      <c r="E2961"/>
      <c r="F2961"/>
    </row>
    <row r="2962" spans="2:6">
      <c r="B2962"/>
      <c r="C2962"/>
      <c r="D2962"/>
      <c r="E2962"/>
      <c r="F2962"/>
    </row>
    <row r="2963" spans="2:6">
      <c r="B2963"/>
      <c r="C2963"/>
      <c r="D2963"/>
      <c r="E2963"/>
      <c r="F2963"/>
    </row>
    <row r="2964" spans="2:6">
      <c r="B2964"/>
      <c r="C2964"/>
      <c r="D2964"/>
      <c r="E2964"/>
      <c r="F2964"/>
    </row>
    <row r="2965" spans="2:6">
      <c r="B2965"/>
      <c r="C2965"/>
      <c r="D2965"/>
      <c r="E2965"/>
      <c r="F2965"/>
    </row>
    <row r="2966" spans="2:6">
      <c r="B2966"/>
      <c r="C2966"/>
      <c r="D2966"/>
      <c r="E2966"/>
      <c r="F2966"/>
    </row>
    <row r="2967" spans="2:6">
      <c r="B2967"/>
      <c r="C2967"/>
      <c r="D2967"/>
      <c r="E2967"/>
      <c r="F2967"/>
    </row>
    <row r="2968" spans="2:6">
      <c r="B2968"/>
      <c r="C2968"/>
      <c r="D2968"/>
      <c r="E2968"/>
      <c r="F2968"/>
    </row>
    <row r="2969" spans="2:6">
      <c r="B2969"/>
      <c r="C2969"/>
      <c r="D2969"/>
      <c r="E2969"/>
      <c r="F2969"/>
    </row>
    <row r="2970" spans="2:6">
      <c r="B2970"/>
      <c r="C2970"/>
      <c r="D2970"/>
      <c r="E2970"/>
      <c r="F2970"/>
    </row>
    <row r="2971" spans="2:6">
      <c r="B2971"/>
      <c r="C2971"/>
      <c r="D2971"/>
      <c r="E2971"/>
      <c r="F2971"/>
    </row>
    <row r="2972" spans="2:6">
      <c r="B2972"/>
      <c r="C2972"/>
      <c r="D2972"/>
      <c r="E2972"/>
      <c r="F2972"/>
    </row>
    <row r="2973" spans="2:6">
      <c r="B2973"/>
      <c r="C2973"/>
      <c r="D2973"/>
      <c r="E2973"/>
      <c r="F2973"/>
    </row>
    <row r="2974" spans="2:6">
      <c r="B2974"/>
      <c r="C2974"/>
      <c r="D2974"/>
      <c r="E2974"/>
      <c r="F2974"/>
    </row>
    <row r="2975" spans="2:6">
      <c r="B2975"/>
      <c r="C2975"/>
      <c r="D2975"/>
      <c r="E2975"/>
      <c r="F2975"/>
    </row>
    <row r="2976" spans="2:6">
      <c r="B2976"/>
      <c r="C2976"/>
      <c r="D2976"/>
      <c r="E2976"/>
      <c r="F2976"/>
    </row>
    <row r="2977" spans="2:6">
      <c r="B2977"/>
      <c r="C2977"/>
      <c r="D2977"/>
      <c r="E2977"/>
      <c r="F2977"/>
    </row>
    <row r="2978" spans="2:6">
      <c r="B2978"/>
      <c r="C2978"/>
      <c r="D2978"/>
      <c r="E2978"/>
      <c r="F2978"/>
    </row>
    <row r="2979" spans="2:6">
      <c r="B2979"/>
      <c r="C2979"/>
      <c r="D2979"/>
      <c r="E2979"/>
      <c r="F2979"/>
    </row>
    <row r="2980" spans="2:6">
      <c r="B2980"/>
      <c r="C2980"/>
      <c r="D2980"/>
      <c r="E2980"/>
      <c r="F2980"/>
    </row>
    <row r="2981" spans="2:6">
      <c r="B2981"/>
      <c r="C2981"/>
      <c r="D2981"/>
      <c r="E2981"/>
      <c r="F2981"/>
    </row>
    <row r="2982" spans="2:6">
      <c r="B2982"/>
      <c r="C2982"/>
      <c r="D2982"/>
      <c r="E2982"/>
      <c r="F2982"/>
    </row>
    <row r="2983" spans="2:6">
      <c r="B2983"/>
      <c r="C2983"/>
      <c r="D2983"/>
      <c r="E2983"/>
      <c r="F2983"/>
    </row>
    <row r="2984" spans="2:6">
      <c r="B2984"/>
      <c r="C2984"/>
      <c r="D2984"/>
      <c r="E2984"/>
      <c r="F2984"/>
    </row>
    <row r="2985" spans="2:6">
      <c r="B2985"/>
      <c r="C2985"/>
      <c r="D2985"/>
      <c r="E2985"/>
      <c r="F2985"/>
    </row>
    <row r="2986" spans="2:6">
      <c r="B2986"/>
      <c r="C2986"/>
      <c r="D2986"/>
      <c r="E2986"/>
      <c r="F2986"/>
    </row>
    <row r="2987" spans="2:6">
      <c r="B2987"/>
      <c r="C2987"/>
      <c r="D2987"/>
      <c r="E2987"/>
      <c r="F2987"/>
    </row>
    <row r="2988" spans="2:6">
      <c r="B2988"/>
      <c r="C2988"/>
      <c r="D2988"/>
      <c r="E2988"/>
      <c r="F2988"/>
    </row>
    <row r="2989" spans="2:6">
      <c r="B2989"/>
      <c r="C2989"/>
      <c r="D2989"/>
      <c r="E2989"/>
      <c r="F2989"/>
    </row>
    <row r="2990" spans="2:6">
      <c r="B2990"/>
      <c r="C2990"/>
      <c r="D2990"/>
      <c r="E2990"/>
      <c r="F2990"/>
    </row>
    <row r="2991" spans="2:6">
      <c r="B2991"/>
      <c r="C2991"/>
      <c r="D2991"/>
      <c r="E2991"/>
      <c r="F2991"/>
    </row>
    <row r="2992" spans="2:6">
      <c r="B2992"/>
      <c r="C2992"/>
      <c r="D2992"/>
      <c r="E2992"/>
      <c r="F2992"/>
    </row>
    <row r="2993" spans="2:6">
      <c r="B2993"/>
      <c r="C2993"/>
      <c r="D2993"/>
      <c r="E2993"/>
      <c r="F2993"/>
    </row>
    <row r="2994" spans="2:6">
      <c r="B2994"/>
      <c r="C2994"/>
      <c r="D2994"/>
      <c r="E2994"/>
      <c r="F2994"/>
    </row>
    <row r="2995" spans="2:6">
      <c r="B2995"/>
      <c r="C2995"/>
      <c r="D2995"/>
      <c r="E2995"/>
      <c r="F2995"/>
    </row>
    <row r="2996" spans="2:6">
      <c r="B2996"/>
      <c r="C2996"/>
      <c r="D2996"/>
      <c r="E2996"/>
      <c r="F2996"/>
    </row>
    <row r="2997" spans="2:6">
      <c r="B2997"/>
      <c r="C2997"/>
      <c r="D2997"/>
      <c r="E2997"/>
      <c r="F2997"/>
    </row>
    <row r="2998" spans="2:6">
      <c r="B2998"/>
      <c r="C2998"/>
      <c r="D2998"/>
      <c r="E2998"/>
      <c r="F2998"/>
    </row>
    <row r="2999" spans="2:6">
      <c r="B2999"/>
      <c r="C2999"/>
      <c r="D2999"/>
      <c r="E2999"/>
      <c r="F2999"/>
    </row>
    <row r="3000" spans="2:6">
      <c r="B3000"/>
      <c r="C3000"/>
      <c r="D3000"/>
      <c r="E3000"/>
      <c r="F3000"/>
    </row>
    <row r="3001" spans="2:6">
      <c r="B3001"/>
      <c r="C3001"/>
      <c r="D3001"/>
      <c r="E3001"/>
      <c r="F3001"/>
    </row>
    <row r="3002" spans="2:6">
      <c r="B3002"/>
      <c r="C3002"/>
      <c r="D3002"/>
      <c r="E3002"/>
      <c r="F3002"/>
    </row>
    <row r="3003" spans="2:6">
      <c r="B3003"/>
      <c r="C3003"/>
      <c r="D3003"/>
      <c r="E3003"/>
      <c r="F3003"/>
    </row>
    <row r="3004" spans="2:6">
      <c r="B3004"/>
      <c r="C3004"/>
      <c r="D3004"/>
      <c r="E3004"/>
      <c r="F3004"/>
    </row>
    <row r="3005" spans="2:6">
      <c r="B3005"/>
      <c r="C3005"/>
      <c r="D3005"/>
      <c r="E3005"/>
      <c r="F3005"/>
    </row>
    <row r="3006" spans="2:6">
      <c r="B3006"/>
      <c r="C3006"/>
      <c r="D3006"/>
      <c r="E3006"/>
      <c r="F3006"/>
    </row>
    <row r="3007" spans="2:6">
      <c r="B3007"/>
      <c r="C3007"/>
      <c r="D3007"/>
      <c r="E3007"/>
      <c r="F3007"/>
    </row>
    <row r="3008" spans="2:6">
      <c r="B3008"/>
      <c r="C3008"/>
      <c r="D3008"/>
      <c r="E3008"/>
      <c r="F3008"/>
    </row>
    <row r="3009" spans="2:6">
      <c r="B3009"/>
      <c r="C3009"/>
      <c r="D3009"/>
      <c r="E3009"/>
      <c r="F3009"/>
    </row>
    <row r="3010" spans="2:6">
      <c r="B3010"/>
      <c r="C3010"/>
      <c r="D3010"/>
      <c r="E3010"/>
      <c r="F3010"/>
    </row>
    <row r="3011" spans="2:6">
      <c r="B3011"/>
      <c r="C3011"/>
      <c r="D3011"/>
      <c r="E3011"/>
      <c r="F3011"/>
    </row>
    <row r="3012" spans="2:6">
      <c r="B3012"/>
      <c r="C3012"/>
      <c r="D3012"/>
      <c r="E3012"/>
      <c r="F3012"/>
    </row>
    <row r="3013" spans="2:6">
      <c r="B3013"/>
      <c r="C3013"/>
      <c r="D3013"/>
      <c r="E3013"/>
      <c r="F3013"/>
    </row>
    <row r="3014" spans="2:6">
      <c r="B3014"/>
      <c r="C3014"/>
      <c r="D3014"/>
      <c r="E3014"/>
      <c r="F3014"/>
    </row>
    <row r="3015" spans="2:6">
      <c r="B3015"/>
      <c r="C3015"/>
      <c r="D3015"/>
      <c r="E3015"/>
      <c r="F3015"/>
    </row>
    <row r="3016" spans="2:6">
      <c r="B3016"/>
      <c r="C3016"/>
      <c r="D3016"/>
      <c r="E3016"/>
      <c r="F3016"/>
    </row>
    <row r="3017" spans="2:6">
      <c r="B3017"/>
      <c r="C3017"/>
      <c r="D3017"/>
      <c r="E3017"/>
      <c r="F3017"/>
    </row>
    <row r="3018" spans="2:6">
      <c r="B3018"/>
      <c r="C3018"/>
      <c r="D3018"/>
      <c r="E3018"/>
      <c r="F3018"/>
    </row>
    <row r="3019" spans="2:6">
      <c r="B3019"/>
      <c r="C3019"/>
      <c r="D3019"/>
      <c r="E3019"/>
      <c r="F3019"/>
    </row>
    <row r="3020" spans="2:6">
      <c r="B3020"/>
      <c r="C3020"/>
      <c r="D3020"/>
      <c r="E3020"/>
      <c r="F3020"/>
    </row>
    <row r="3021" spans="2:6">
      <c r="B3021"/>
      <c r="C3021"/>
      <c r="D3021"/>
      <c r="E3021"/>
      <c r="F3021"/>
    </row>
    <row r="3022" spans="2:6">
      <c r="B3022"/>
      <c r="C3022"/>
      <c r="D3022"/>
      <c r="E3022"/>
      <c r="F3022"/>
    </row>
    <row r="3023" spans="2:6">
      <c r="B3023"/>
      <c r="C3023"/>
      <c r="D3023"/>
      <c r="E3023"/>
      <c r="F3023"/>
    </row>
    <row r="3024" spans="2:6">
      <c r="B3024"/>
      <c r="C3024"/>
      <c r="D3024"/>
      <c r="E3024"/>
      <c r="F3024"/>
    </row>
    <row r="3025" spans="2:6">
      <c r="B3025"/>
      <c r="C3025"/>
      <c r="D3025"/>
      <c r="E3025"/>
      <c r="F3025"/>
    </row>
    <row r="3026" spans="2:6">
      <c r="B3026"/>
      <c r="C3026"/>
      <c r="D3026"/>
      <c r="E3026"/>
      <c r="F3026"/>
    </row>
    <row r="3027" spans="2:6">
      <c r="B3027"/>
      <c r="C3027"/>
      <c r="D3027"/>
      <c r="E3027"/>
      <c r="F3027"/>
    </row>
    <row r="3028" spans="2:6">
      <c r="B3028"/>
      <c r="C3028"/>
      <c r="D3028"/>
      <c r="E3028"/>
      <c r="F3028"/>
    </row>
    <row r="3029" spans="2:6">
      <c r="B3029"/>
      <c r="C3029"/>
      <c r="D3029"/>
      <c r="E3029"/>
      <c r="F3029"/>
    </row>
    <row r="3030" spans="2:6">
      <c r="B3030"/>
      <c r="C3030"/>
      <c r="D3030"/>
      <c r="E3030"/>
      <c r="F3030"/>
    </row>
    <row r="3031" spans="2:6">
      <c r="B3031"/>
      <c r="C3031"/>
      <c r="D3031"/>
      <c r="E3031"/>
      <c r="F3031"/>
    </row>
    <row r="3032" spans="2:6">
      <c r="B3032"/>
      <c r="C3032"/>
      <c r="D3032"/>
      <c r="E3032"/>
      <c r="F3032"/>
    </row>
    <row r="3033" spans="2:6">
      <c r="B3033"/>
      <c r="C3033"/>
      <c r="D3033"/>
      <c r="E3033"/>
      <c r="F3033"/>
    </row>
    <row r="3034" spans="2:6">
      <c r="B3034"/>
      <c r="C3034"/>
      <c r="D3034"/>
      <c r="E3034"/>
      <c r="F3034"/>
    </row>
    <row r="3035" spans="2:6">
      <c r="B3035"/>
      <c r="C3035"/>
      <c r="D3035"/>
      <c r="E3035"/>
      <c r="F3035"/>
    </row>
    <row r="3036" spans="2:6">
      <c r="B3036"/>
      <c r="C3036"/>
      <c r="D3036"/>
      <c r="E3036"/>
      <c r="F3036"/>
    </row>
    <row r="3037" spans="2:6">
      <c r="B3037"/>
      <c r="C3037"/>
      <c r="D3037"/>
      <c r="E3037"/>
      <c r="F3037"/>
    </row>
    <row r="3038" spans="2:6">
      <c r="B3038"/>
      <c r="C3038"/>
      <c r="D3038"/>
      <c r="E3038"/>
      <c r="F3038"/>
    </row>
    <row r="3039" spans="2:6">
      <c r="B3039"/>
      <c r="C3039"/>
      <c r="D3039"/>
      <c r="E3039"/>
      <c r="F3039"/>
    </row>
    <row r="3040" spans="2:6">
      <c r="B3040"/>
      <c r="C3040"/>
      <c r="D3040"/>
      <c r="E3040"/>
      <c r="F3040"/>
    </row>
    <row r="3041" spans="2:6">
      <c r="B3041"/>
      <c r="C3041"/>
      <c r="D3041"/>
      <c r="E3041"/>
      <c r="F3041"/>
    </row>
    <row r="3042" spans="2:6">
      <c r="B3042"/>
      <c r="C3042"/>
      <c r="D3042"/>
      <c r="E3042"/>
      <c r="F3042"/>
    </row>
    <row r="3043" spans="2:6">
      <c r="B3043"/>
      <c r="C3043"/>
      <c r="D3043"/>
      <c r="E3043"/>
      <c r="F3043"/>
    </row>
    <row r="3044" spans="2:6">
      <c r="B3044"/>
      <c r="C3044"/>
      <c r="D3044"/>
      <c r="E3044"/>
      <c r="F3044"/>
    </row>
    <row r="3045" spans="2:6">
      <c r="B3045"/>
      <c r="C3045"/>
      <c r="D3045"/>
      <c r="E3045"/>
      <c r="F3045"/>
    </row>
    <row r="3046" spans="2:6">
      <c r="B3046"/>
      <c r="C3046"/>
      <c r="D3046"/>
      <c r="E3046"/>
      <c r="F3046"/>
    </row>
    <row r="3047" spans="2:6">
      <c r="B3047"/>
      <c r="C3047"/>
      <c r="D3047"/>
      <c r="E3047"/>
      <c r="F3047"/>
    </row>
    <row r="3048" spans="2:6">
      <c r="B3048"/>
      <c r="C3048"/>
      <c r="D3048"/>
      <c r="E3048"/>
      <c r="F3048"/>
    </row>
    <row r="3049" spans="2:6">
      <c r="B3049"/>
      <c r="C3049"/>
      <c r="D3049"/>
      <c r="E3049"/>
      <c r="F3049"/>
    </row>
    <row r="3050" spans="2:6">
      <c r="B3050"/>
      <c r="C3050"/>
      <c r="D3050"/>
      <c r="E3050"/>
      <c r="F3050"/>
    </row>
    <row r="3051" spans="2:6">
      <c r="B3051"/>
      <c r="C3051"/>
      <c r="D3051"/>
      <c r="E3051"/>
      <c r="F3051"/>
    </row>
    <row r="3052" spans="2:6">
      <c r="B3052"/>
      <c r="C3052"/>
      <c r="D3052"/>
      <c r="E3052"/>
      <c r="F3052"/>
    </row>
    <row r="3053" spans="2:6">
      <c r="B3053"/>
      <c r="C3053"/>
      <c r="D3053"/>
      <c r="E3053"/>
      <c r="F3053"/>
    </row>
    <row r="3054" spans="2:6">
      <c r="B3054"/>
      <c r="C3054"/>
      <c r="D3054"/>
      <c r="E3054"/>
      <c r="F3054"/>
    </row>
    <row r="3055" spans="2:6">
      <c r="B3055"/>
      <c r="C3055"/>
      <c r="D3055"/>
      <c r="E3055"/>
      <c r="F3055"/>
    </row>
    <row r="3056" spans="2:6">
      <c r="B3056"/>
      <c r="C3056"/>
      <c r="D3056"/>
      <c r="E3056"/>
      <c r="F3056"/>
    </row>
    <row r="3057" spans="2:6">
      <c r="B3057"/>
      <c r="C3057"/>
      <c r="D3057"/>
      <c r="E3057"/>
      <c r="F3057"/>
    </row>
    <row r="3058" spans="2:6">
      <c r="B3058"/>
      <c r="C3058"/>
      <c r="D3058"/>
      <c r="E3058"/>
      <c r="F3058"/>
    </row>
    <row r="3059" spans="2:6">
      <c r="B3059"/>
      <c r="C3059"/>
      <c r="D3059"/>
      <c r="E3059"/>
      <c r="F3059"/>
    </row>
    <row r="3060" spans="2:6">
      <c r="B3060"/>
      <c r="C3060"/>
      <c r="D3060"/>
      <c r="E3060"/>
      <c r="F3060"/>
    </row>
    <row r="3061" spans="2:6">
      <c r="B3061"/>
      <c r="C3061"/>
      <c r="D3061"/>
      <c r="E3061"/>
      <c r="F3061"/>
    </row>
    <row r="3062" spans="2:6">
      <c r="B3062"/>
      <c r="C3062"/>
      <c r="D3062"/>
      <c r="E3062"/>
      <c r="F3062"/>
    </row>
    <row r="3063" spans="2:6">
      <c r="B3063"/>
      <c r="C3063"/>
      <c r="D3063"/>
      <c r="E3063"/>
      <c r="F3063"/>
    </row>
    <row r="3064" spans="2:6">
      <c r="B3064"/>
      <c r="C3064"/>
      <c r="D3064"/>
      <c r="E3064"/>
      <c r="F3064"/>
    </row>
    <row r="3065" spans="2:6">
      <c r="B3065"/>
      <c r="C3065"/>
      <c r="D3065"/>
      <c r="E3065"/>
      <c r="F3065"/>
    </row>
    <row r="3066" spans="2:6">
      <c r="B3066"/>
      <c r="C3066"/>
      <c r="D3066"/>
      <c r="E3066"/>
      <c r="F3066"/>
    </row>
    <row r="3067" spans="2:6">
      <c r="B3067"/>
      <c r="C3067"/>
      <c r="D3067"/>
      <c r="E3067"/>
      <c r="F3067"/>
    </row>
    <row r="3068" spans="2:6">
      <c r="B3068"/>
      <c r="C3068"/>
      <c r="D3068"/>
      <c r="E3068"/>
      <c r="F3068"/>
    </row>
    <row r="3069" spans="2:6">
      <c r="B3069"/>
      <c r="C3069"/>
      <c r="D3069"/>
      <c r="E3069"/>
      <c r="F3069"/>
    </row>
    <row r="3070" spans="2:6">
      <c r="B3070"/>
      <c r="C3070"/>
      <c r="D3070"/>
      <c r="E3070"/>
      <c r="F3070"/>
    </row>
    <row r="3071" spans="2:6">
      <c r="B3071"/>
      <c r="C3071"/>
      <c r="D3071"/>
      <c r="E3071"/>
      <c r="F3071"/>
    </row>
    <row r="3072" spans="2:6">
      <c r="B3072"/>
      <c r="C3072"/>
      <c r="D3072"/>
      <c r="E3072"/>
      <c r="F3072"/>
    </row>
    <row r="3073" spans="2:6">
      <c r="B3073"/>
      <c r="C3073"/>
      <c r="D3073"/>
      <c r="E3073"/>
      <c r="F3073"/>
    </row>
    <row r="3074" spans="2:6">
      <c r="B3074"/>
      <c r="C3074"/>
      <c r="D3074"/>
      <c r="E3074"/>
      <c r="F3074"/>
    </row>
    <row r="3075" spans="2:6">
      <c r="B3075"/>
      <c r="C3075"/>
      <c r="D3075"/>
      <c r="E3075"/>
      <c r="F3075"/>
    </row>
    <row r="3076" spans="2:6">
      <c r="B3076"/>
      <c r="C3076"/>
      <c r="D3076"/>
      <c r="E3076"/>
      <c r="F3076"/>
    </row>
    <row r="3077" spans="2:6">
      <c r="B3077"/>
      <c r="C3077"/>
      <c r="D3077"/>
      <c r="E3077"/>
      <c r="F3077"/>
    </row>
    <row r="3078" spans="2:6">
      <c r="B3078"/>
      <c r="C3078"/>
      <c r="D3078"/>
      <c r="E3078"/>
      <c r="F3078"/>
    </row>
    <row r="3079" spans="2:6">
      <c r="B3079"/>
      <c r="C3079"/>
      <c r="D3079"/>
      <c r="E3079"/>
      <c r="F3079"/>
    </row>
    <row r="3080" spans="2:6">
      <c r="B3080"/>
      <c r="C3080"/>
      <c r="D3080"/>
      <c r="E3080"/>
      <c r="F3080"/>
    </row>
    <row r="3081" spans="2:6">
      <c r="B3081"/>
      <c r="C3081"/>
      <c r="D3081"/>
      <c r="E3081"/>
      <c r="F3081"/>
    </row>
    <row r="3082" spans="2:6">
      <c r="B3082"/>
      <c r="C3082"/>
      <c r="D3082"/>
      <c r="E3082"/>
      <c r="F3082"/>
    </row>
    <row r="3083" spans="2:6">
      <c r="B3083"/>
      <c r="C3083"/>
      <c r="D3083"/>
      <c r="E3083"/>
      <c r="F3083"/>
    </row>
    <row r="3084" spans="2:6">
      <c r="B3084"/>
      <c r="C3084"/>
      <c r="D3084"/>
      <c r="E3084"/>
      <c r="F3084"/>
    </row>
    <row r="3085" spans="2:6">
      <c r="B3085"/>
      <c r="C3085"/>
      <c r="D3085"/>
      <c r="E3085"/>
      <c r="F3085"/>
    </row>
    <row r="3086" spans="2:6">
      <c r="B3086"/>
      <c r="C3086"/>
      <c r="D3086"/>
      <c r="E3086"/>
      <c r="F3086"/>
    </row>
    <row r="3087" spans="2:6">
      <c r="B3087"/>
      <c r="C3087"/>
      <c r="D3087"/>
      <c r="E3087"/>
      <c r="F3087"/>
    </row>
    <row r="3088" spans="2:6">
      <c r="B3088"/>
      <c r="C3088"/>
      <c r="D3088"/>
      <c r="E3088"/>
      <c r="F3088"/>
    </row>
    <row r="3089" spans="2:6">
      <c r="B3089"/>
      <c r="C3089"/>
      <c r="D3089"/>
      <c r="E3089"/>
      <c r="F3089"/>
    </row>
    <row r="3090" spans="2:6">
      <c r="B3090"/>
      <c r="C3090"/>
      <c r="D3090"/>
      <c r="E3090"/>
      <c r="F3090"/>
    </row>
    <row r="3091" spans="2:6">
      <c r="B3091"/>
      <c r="C3091"/>
      <c r="D3091"/>
      <c r="E3091"/>
      <c r="F3091"/>
    </row>
    <row r="3092" spans="2:6">
      <c r="B3092"/>
      <c r="C3092"/>
      <c r="D3092"/>
      <c r="E3092"/>
      <c r="F3092"/>
    </row>
    <row r="3093" spans="2:6">
      <c r="B3093"/>
      <c r="C3093"/>
      <c r="D3093"/>
      <c r="E3093"/>
      <c r="F3093"/>
    </row>
    <row r="3094" spans="2:6">
      <c r="B3094"/>
      <c r="C3094"/>
      <c r="D3094"/>
      <c r="E3094"/>
      <c r="F3094"/>
    </row>
    <row r="3095" spans="2:6">
      <c r="B3095"/>
      <c r="C3095"/>
      <c r="D3095"/>
      <c r="E3095"/>
      <c r="F3095"/>
    </row>
    <row r="3096" spans="2:6">
      <c r="B3096"/>
      <c r="C3096"/>
      <c r="D3096"/>
      <c r="E3096"/>
      <c r="F3096"/>
    </row>
    <row r="3097" spans="2:6">
      <c r="B3097"/>
      <c r="C3097"/>
      <c r="D3097"/>
      <c r="E3097"/>
      <c r="F3097"/>
    </row>
    <row r="3098" spans="2:6">
      <c r="B3098"/>
      <c r="C3098"/>
      <c r="D3098"/>
      <c r="E3098"/>
      <c r="F3098"/>
    </row>
    <row r="3099" spans="2:6">
      <c r="B3099"/>
      <c r="C3099"/>
      <c r="D3099"/>
      <c r="E3099"/>
      <c r="F3099"/>
    </row>
    <row r="3100" spans="2:6">
      <c r="B3100"/>
      <c r="C3100"/>
      <c r="D3100"/>
      <c r="E3100"/>
      <c r="F3100"/>
    </row>
    <row r="3101" spans="2:6">
      <c r="B3101"/>
      <c r="C3101"/>
      <c r="D3101"/>
      <c r="E3101"/>
      <c r="F3101"/>
    </row>
    <row r="3102" spans="2:6">
      <c r="B3102"/>
      <c r="C3102"/>
      <c r="D3102"/>
      <c r="E3102"/>
      <c r="F3102"/>
    </row>
    <row r="3103" spans="2:6">
      <c r="B3103"/>
      <c r="C3103"/>
      <c r="D3103"/>
      <c r="E3103"/>
      <c r="F3103"/>
    </row>
    <row r="3104" spans="2:6">
      <c r="B3104"/>
      <c r="C3104"/>
      <c r="D3104"/>
      <c r="E3104"/>
      <c r="F3104"/>
    </row>
    <row r="3105" spans="2:6">
      <c r="B3105"/>
      <c r="C3105"/>
      <c r="D3105"/>
      <c r="E3105"/>
      <c r="F3105"/>
    </row>
    <row r="3106" spans="2:6">
      <c r="B3106"/>
      <c r="C3106"/>
      <c r="D3106"/>
      <c r="E3106"/>
      <c r="F3106"/>
    </row>
    <row r="3107" spans="2:6">
      <c r="B3107"/>
      <c r="C3107"/>
      <c r="D3107"/>
      <c r="E3107"/>
      <c r="F3107"/>
    </row>
    <row r="3108" spans="2:6">
      <c r="B3108"/>
      <c r="C3108"/>
      <c r="D3108"/>
      <c r="E3108"/>
      <c r="F3108"/>
    </row>
    <row r="3109" spans="2:6">
      <c r="B3109"/>
      <c r="C3109"/>
      <c r="D3109"/>
      <c r="E3109"/>
      <c r="F3109"/>
    </row>
    <row r="3110" spans="2:6">
      <c r="B3110"/>
      <c r="C3110"/>
      <c r="D3110"/>
      <c r="E3110"/>
      <c r="F3110"/>
    </row>
    <row r="3111" spans="2:6">
      <c r="B3111"/>
      <c r="C3111"/>
      <c r="D3111"/>
      <c r="E3111"/>
      <c r="F3111"/>
    </row>
    <row r="3112" spans="2:6">
      <c r="B3112"/>
      <c r="C3112"/>
      <c r="D3112"/>
      <c r="E3112"/>
      <c r="F3112"/>
    </row>
    <row r="3113" spans="2:6">
      <c r="B3113"/>
      <c r="C3113"/>
      <c r="D3113"/>
      <c r="E3113"/>
      <c r="F3113"/>
    </row>
    <row r="3114" spans="2:6">
      <c r="B3114"/>
      <c r="C3114"/>
      <c r="D3114"/>
      <c r="E3114"/>
      <c r="F3114"/>
    </row>
    <row r="3115" spans="2:6">
      <c r="B3115"/>
      <c r="C3115"/>
      <c r="D3115"/>
      <c r="E3115"/>
      <c r="F3115"/>
    </row>
    <row r="3116" spans="2:6">
      <c r="B3116"/>
      <c r="C3116"/>
      <c r="D3116"/>
      <c r="E3116"/>
      <c r="F3116"/>
    </row>
    <row r="3117" spans="2:6">
      <c r="B3117"/>
      <c r="C3117"/>
      <c r="D3117"/>
      <c r="E3117"/>
      <c r="F3117"/>
    </row>
    <row r="3118" spans="2:6">
      <c r="B3118"/>
      <c r="C3118"/>
      <c r="D3118"/>
      <c r="E3118"/>
      <c r="F3118"/>
    </row>
    <row r="3119" spans="2:6">
      <c r="B3119"/>
      <c r="C3119"/>
      <c r="D3119"/>
      <c r="E3119"/>
      <c r="F3119"/>
    </row>
    <row r="3120" spans="2:6">
      <c r="B3120"/>
      <c r="C3120"/>
      <c r="D3120"/>
      <c r="E3120"/>
      <c r="F3120"/>
    </row>
    <row r="3121" spans="2:6">
      <c r="B3121"/>
      <c r="C3121"/>
      <c r="D3121"/>
      <c r="E3121"/>
      <c r="F3121"/>
    </row>
    <row r="3122" spans="2:6">
      <c r="B3122"/>
      <c r="C3122"/>
      <c r="D3122"/>
      <c r="E3122"/>
      <c r="F3122"/>
    </row>
    <row r="3123" spans="2:6">
      <c r="B3123"/>
      <c r="C3123"/>
      <c r="D3123"/>
      <c r="E3123"/>
      <c r="F3123"/>
    </row>
    <row r="3124" spans="2:6">
      <c r="B3124"/>
      <c r="C3124"/>
      <c r="D3124"/>
      <c r="E3124"/>
      <c r="F3124"/>
    </row>
    <row r="3125" spans="2:6">
      <c r="B3125"/>
      <c r="C3125"/>
      <c r="D3125"/>
      <c r="E3125"/>
      <c r="F3125"/>
    </row>
    <row r="3126" spans="2:6">
      <c r="B3126"/>
      <c r="C3126"/>
      <c r="D3126"/>
      <c r="E3126"/>
      <c r="F3126"/>
    </row>
    <row r="3127" spans="2:6">
      <c r="B3127"/>
      <c r="C3127"/>
      <c r="D3127"/>
      <c r="E3127"/>
      <c r="F3127"/>
    </row>
    <row r="3128" spans="2:6">
      <c r="B3128"/>
      <c r="C3128"/>
      <c r="D3128"/>
      <c r="E3128"/>
      <c r="F3128"/>
    </row>
    <row r="3129" spans="2:6">
      <c r="B3129"/>
      <c r="C3129"/>
      <c r="D3129"/>
      <c r="E3129"/>
      <c r="F3129"/>
    </row>
    <row r="3130" spans="2:6">
      <c r="B3130"/>
      <c r="C3130"/>
      <c r="D3130"/>
      <c r="E3130"/>
      <c r="F3130"/>
    </row>
    <row r="3131" spans="2:6">
      <c r="B3131"/>
      <c r="C3131"/>
      <c r="D3131"/>
      <c r="E3131"/>
      <c r="F3131"/>
    </row>
    <row r="3132" spans="2:6">
      <c r="B3132"/>
      <c r="C3132"/>
      <c r="D3132"/>
      <c r="E3132"/>
      <c r="F3132"/>
    </row>
    <row r="3133" spans="2:6">
      <c r="B3133"/>
      <c r="C3133"/>
      <c r="D3133"/>
      <c r="E3133"/>
      <c r="F3133"/>
    </row>
    <row r="3134" spans="2:6">
      <c r="B3134"/>
      <c r="C3134"/>
      <c r="D3134"/>
      <c r="E3134"/>
      <c r="F3134"/>
    </row>
    <row r="3135" spans="2:6">
      <c r="B3135"/>
      <c r="C3135"/>
      <c r="D3135"/>
      <c r="E3135"/>
      <c r="F3135"/>
    </row>
    <row r="3136" spans="2:6">
      <c r="B3136"/>
      <c r="C3136"/>
      <c r="D3136"/>
      <c r="E3136"/>
      <c r="F3136"/>
    </row>
    <row r="3137" spans="2:6">
      <c r="B3137"/>
      <c r="C3137"/>
      <c r="D3137"/>
      <c r="E3137"/>
      <c r="F3137"/>
    </row>
    <row r="3138" spans="2:6">
      <c r="B3138"/>
      <c r="C3138"/>
      <c r="D3138"/>
      <c r="E3138"/>
      <c r="F3138"/>
    </row>
    <row r="3139" spans="2:6">
      <c r="B3139"/>
      <c r="C3139"/>
      <c r="D3139"/>
      <c r="E3139"/>
      <c r="F3139"/>
    </row>
    <row r="3140" spans="2:6">
      <c r="B3140"/>
      <c r="C3140"/>
      <c r="D3140"/>
      <c r="E3140"/>
      <c r="F3140"/>
    </row>
    <row r="3141" spans="2:6">
      <c r="B3141"/>
      <c r="C3141"/>
      <c r="D3141"/>
      <c r="E3141"/>
      <c r="F3141"/>
    </row>
    <row r="3142" spans="2:6">
      <c r="B3142"/>
      <c r="C3142"/>
      <c r="D3142"/>
      <c r="E3142"/>
      <c r="F3142"/>
    </row>
    <row r="3143" spans="2:6">
      <c r="B3143"/>
      <c r="C3143"/>
      <c r="D3143"/>
      <c r="E3143"/>
      <c r="F3143"/>
    </row>
    <row r="3144" spans="2:6">
      <c r="B3144"/>
      <c r="C3144"/>
      <c r="D3144"/>
      <c r="E3144"/>
      <c r="F3144"/>
    </row>
    <row r="3145" spans="2:6">
      <c r="B3145"/>
      <c r="C3145"/>
      <c r="D3145"/>
      <c r="E3145"/>
      <c r="F3145"/>
    </row>
    <row r="3146" spans="2:6">
      <c r="B3146"/>
      <c r="C3146"/>
      <c r="D3146"/>
      <c r="E3146"/>
      <c r="F3146"/>
    </row>
    <row r="3147" spans="2:6">
      <c r="B3147"/>
      <c r="C3147"/>
      <c r="D3147"/>
      <c r="E3147"/>
      <c r="F3147"/>
    </row>
    <row r="3148" spans="2:6">
      <c r="B3148"/>
      <c r="C3148"/>
      <c r="D3148"/>
      <c r="E3148"/>
      <c r="F3148"/>
    </row>
    <row r="3149" spans="2:6">
      <c r="B3149"/>
      <c r="C3149"/>
      <c r="D3149"/>
      <c r="E3149"/>
      <c r="F3149"/>
    </row>
    <row r="3150" spans="2:6">
      <c r="B3150"/>
      <c r="C3150"/>
      <c r="D3150"/>
      <c r="E3150"/>
      <c r="F3150"/>
    </row>
    <row r="3151" spans="2:6">
      <c r="B3151"/>
      <c r="C3151"/>
      <c r="D3151"/>
      <c r="E3151"/>
      <c r="F3151"/>
    </row>
    <row r="3152" spans="2:6">
      <c r="B3152"/>
      <c r="C3152"/>
      <c r="D3152"/>
      <c r="E3152"/>
      <c r="F3152"/>
    </row>
    <row r="3153" spans="2:6">
      <c r="B3153"/>
      <c r="C3153"/>
      <c r="D3153"/>
      <c r="E3153"/>
      <c r="F3153"/>
    </row>
    <row r="3154" spans="2:6">
      <c r="B3154"/>
      <c r="C3154"/>
      <c r="D3154"/>
      <c r="E3154"/>
      <c r="F3154"/>
    </row>
    <row r="3155" spans="2:6">
      <c r="B3155"/>
      <c r="C3155"/>
      <c r="D3155"/>
      <c r="E3155"/>
      <c r="F3155"/>
    </row>
    <row r="3156" spans="2:6">
      <c r="B3156"/>
      <c r="C3156"/>
      <c r="D3156"/>
      <c r="E3156"/>
      <c r="F3156"/>
    </row>
    <row r="3157" spans="2:6">
      <c r="B3157"/>
      <c r="C3157"/>
      <c r="D3157"/>
      <c r="E3157"/>
      <c r="F3157"/>
    </row>
    <row r="3158" spans="2:6">
      <c r="B3158"/>
      <c r="C3158"/>
      <c r="D3158"/>
      <c r="E3158"/>
      <c r="F3158"/>
    </row>
    <row r="3159" spans="2:6">
      <c r="B3159"/>
      <c r="C3159"/>
      <c r="D3159"/>
      <c r="E3159"/>
      <c r="F3159"/>
    </row>
    <row r="3160" spans="2:6">
      <c r="B3160"/>
      <c r="C3160"/>
      <c r="D3160"/>
      <c r="E3160"/>
      <c r="F3160"/>
    </row>
    <row r="3161" spans="2:6">
      <c r="B3161"/>
      <c r="C3161"/>
      <c r="D3161"/>
      <c r="E3161"/>
      <c r="F3161"/>
    </row>
    <row r="3162" spans="2:6">
      <c r="B3162"/>
      <c r="C3162"/>
      <c r="D3162"/>
      <c r="E3162"/>
      <c r="F3162"/>
    </row>
    <row r="3163" spans="2:6">
      <c r="B3163"/>
      <c r="C3163"/>
      <c r="D3163"/>
      <c r="E3163"/>
      <c r="F3163"/>
    </row>
    <row r="3164" spans="2:6">
      <c r="B3164"/>
      <c r="C3164"/>
      <c r="D3164"/>
      <c r="E3164"/>
      <c r="F3164"/>
    </row>
    <row r="3165" spans="2:6">
      <c r="B3165"/>
      <c r="C3165"/>
      <c r="D3165"/>
      <c r="E3165"/>
      <c r="F3165"/>
    </row>
    <row r="3166" spans="2:6">
      <c r="B3166"/>
      <c r="C3166"/>
      <c r="D3166"/>
      <c r="E3166"/>
      <c r="F3166"/>
    </row>
    <row r="3167" spans="2:6">
      <c r="B3167"/>
      <c r="C3167"/>
      <c r="D3167"/>
      <c r="E3167"/>
      <c r="F3167"/>
    </row>
    <row r="3168" spans="2:6">
      <c r="B3168"/>
      <c r="C3168"/>
      <c r="D3168"/>
      <c r="E3168"/>
      <c r="F3168"/>
    </row>
    <row r="3169" spans="2:6">
      <c r="B3169"/>
      <c r="C3169"/>
      <c r="D3169"/>
      <c r="E3169"/>
      <c r="F3169"/>
    </row>
    <row r="3170" spans="2:6">
      <c r="B3170"/>
      <c r="C3170"/>
      <c r="D3170"/>
      <c r="E3170"/>
      <c r="F3170"/>
    </row>
    <row r="3171" spans="2:6">
      <c r="B3171"/>
      <c r="C3171"/>
      <c r="D3171"/>
      <c r="E3171"/>
      <c r="F3171"/>
    </row>
    <row r="3172" spans="2:6">
      <c r="B3172"/>
      <c r="C3172"/>
      <c r="D3172"/>
      <c r="E3172"/>
      <c r="F3172"/>
    </row>
    <row r="3173" spans="2:6">
      <c r="B3173"/>
      <c r="C3173"/>
      <c r="D3173"/>
      <c r="E3173"/>
      <c r="F3173"/>
    </row>
    <row r="3174" spans="2:6">
      <c r="B3174"/>
      <c r="C3174"/>
      <c r="D3174"/>
      <c r="E3174"/>
      <c r="F3174"/>
    </row>
    <row r="3175" spans="2:6">
      <c r="B3175"/>
      <c r="C3175"/>
      <c r="D3175"/>
      <c r="E3175"/>
      <c r="F3175"/>
    </row>
    <row r="3176" spans="2:6">
      <c r="B3176"/>
      <c r="C3176"/>
      <c r="D3176"/>
      <c r="E3176"/>
      <c r="F3176"/>
    </row>
    <row r="3177" spans="2:6">
      <c r="B3177"/>
      <c r="C3177"/>
      <c r="D3177"/>
      <c r="E3177"/>
      <c r="F3177"/>
    </row>
    <row r="3178" spans="2:6">
      <c r="B3178"/>
      <c r="C3178"/>
      <c r="D3178"/>
      <c r="E3178"/>
      <c r="F3178"/>
    </row>
    <row r="3179" spans="2:6">
      <c r="B3179"/>
      <c r="C3179"/>
      <c r="D3179"/>
      <c r="E3179"/>
      <c r="F3179"/>
    </row>
    <row r="3180" spans="2:6">
      <c r="B3180"/>
      <c r="C3180"/>
      <c r="D3180"/>
      <c r="E3180"/>
      <c r="F3180"/>
    </row>
    <row r="3181" spans="2:6">
      <c r="B3181"/>
      <c r="C3181"/>
      <c r="D3181"/>
      <c r="E3181"/>
      <c r="F3181"/>
    </row>
    <row r="3182" spans="2:6">
      <c r="B3182"/>
      <c r="C3182"/>
      <c r="D3182"/>
      <c r="E3182"/>
      <c r="F3182"/>
    </row>
    <row r="3183" spans="2:6">
      <c r="B3183"/>
      <c r="C3183"/>
      <c r="D3183"/>
      <c r="E3183"/>
      <c r="F3183"/>
    </row>
    <row r="3184" spans="2:6">
      <c r="B3184"/>
      <c r="C3184"/>
      <c r="D3184"/>
      <c r="E3184"/>
      <c r="F3184"/>
    </row>
    <row r="3185" spans="2:6">
      <c r="B3185"/>
      <c r="C3185"/>
      <c r="D3185"/>
      <c r="E3185"/>
      <c r="F3185"/>
    </row>
    <row r="3186" spans="2:6">
      <c r="B3186"/>
      <c r="C3186"/>
      <c r="D3186"/>
      <c r="E3186"/>
      <c r="F3186"/>
    </row>
    <row r="3187" spans="2:6">
      <c r="B3187"/>
      <c r="C3187"/>
      <c r="D3187"/>
      <c r="E3187"/>
      <c r="F3187"/>
    </row>
    <row r="3188" spans="2:6">
      <c r="B3188"/>
      <c r="C3188"/>
      <c r="D3188"/>
      <c r="E3188"/>
      <c r="F3188"/>
    </row>
    <row r="3189" spans="2:6">
      <c r="B3189"/>
      <c r="C3189"/>
      <c r="D3189"/>
      <c r="E3189"/>
      <c r="F3189"/>
    </row>
    <row r="3190" spans="2:6">
      <c r="B3190"/>
      <c r="C3190"/>
      <c r="D3190"/>
      <c r="E3190"/>
      <c r="F3190"/>
    </row>
    <row r="3191" spans="2:6">
      <c r="B3191"/>
      <c r="C3191"/>
      <c r="D3191"/>
      <c r="E3191"/>
      <c r="F3191"/>
    </row>
    <row r="3192" spans="2:6">
      <c r="B3192"/>
      <c r="C3192"/>
      <c r="D3192"/>
      <c r="E3192"/>
      <c r="F3192"/>
    </row>
    <row r="3193" spans="2:6">
      <c r="B3193"/>
      <c r="C3193"/>
      <c r="D3193"/>
      <c r="E3193"/>
      <c r="F3193"/>
    </row>
    <row r="3194" spans="2:6">
      <c r="B3194"/>
      <c r="C3194"/>
      <c r="D3194"/>
      <c r="E3194"/>
      <c r="F3194"/>
    </row>
    <row r="3195" spans="2:6">
      <c r="B3195"/>
      <c r="C3195"/>
      <c r="D3195"/>
      <c r="E3195"/>
      <c r="F3195"/>
    </row>
    <row r="3196" spans="2:6">
      <c r="B3196"/>
      <c r="C3196"/>
      <c r="D3196"/>
      <c r="E3196"/>
      <c r="F3196"/>
    </row>
    <row r="3197" spans="2:6">
      <c r="B3197"/>
      <c r="C3197"/>
      <c r="D3197"/>
      <c r="E3197"/>
      <c r="F3197"/>
    </row>
    <row r="3198" spans="2:6">
      <c r="B3198"/>
      <c r="C3198"/>
      <c r="D3198"/>
      <c r="E3198"/>
      <c r="F3198"/>
    </row>
    <row r="3199" spans="2:6">
      <c r="B3199"/>
      <c r="C3199"/>
      <c r="D3199"/>
      <c r="E3199"/>
      <c r="F3199"/>
    </row>
    <row r="3200" spans="2:6">
      <c r="B3200"/>
      <c r="C3200"/>
      <c r="D3200"/>
      <c r="E3200"/>
      <c r="F3200"/>
    </row>
    <row r="3201" spans="2:6">
      <c r="B3201"/>
      <c r="C3201"/>
      <c r="D3201"/>
      <c r="E3201"/>
      <c r="F3201"/>
    </row>
    <row r="3202" spans="2:6">
      <c r="B3202"/>
      <c r="C3202"/>
      <c r="D3202"/>
      <c r="E3202"/>
      <c r="F3202"/>
    </row>
    <row r="3203" spans="2:6">
      <c r="B3203"/>
      <c r="C3203"/>
      <c r="D3203"/>
      <c r="E3203"/>
      <c r="F3203"/>
    </row>
    <row r="3204" spans="2:6">
      <c r="B3204"/>
      <c r="C3204"/>
      <c r="D3204"/>
      <c r="E3204"/>
      <c r="F3204"/>
    </row>
    <row r="3205" spans="2:6">
      <c r="B3205"/>
      <c r="C3205"/>
      <c r="D3205"/>
      <c r="E3205"/>
      <c r="F3205"/>
    </row>
    <row r="3206" spans="2:6">
      <c r="B3206"/>
      <c r="C3206"/>
      <c r="D3206"/>
      <c r="E3206"/>
      <c r="F3206"/>
    </row>
    <row r="3207" spans="2:6">
      <c r="B3207"/>
      <c r="C3207"/>
      <c r="D3207"/>
      <c r="E3207"/>
      <c r="F3207"/>
    </row>
    <row r="3208" spans="2:6">
      <c r="B3208"/>
      <c r="C3208"/>
      <c r="D3208"/>
      <c r="E3208"/>
      <c r="F3208"/>
    </row>
    <row r="3209" spans="2:6">
      <c r="B3209"/>
      <c r="C3209"/>
      <c r="D3209"/>
      <c r="E3209"/>
      <c r="F3209"/>
    </row>
    <row r="3210" spans="2:6">
      <c r="B3210"/>
      <c r="C3210"/>
      <c r="D3210"/>
      <c r="E3210"/>
      <c r="F3210"/>
    </row>
    <row r="3211" spans="2:6">
      <c r="B3211"/>
      <c r="C3211"/>
      <c r="D3211"/>
      <c r="E3211"/>
      <c r="F3211"/>
    </row>
    <row r="3212" spans="2:6">
      <c r="B3212"/>
      <c r="C3212"/>
      <c r="D3212"/>
      <c r="E3212"/>
      <c r="F3212"/>
    </row>
    <row r="3213" spans="2:6">
      <c r="B3213"/>
      <c r="C3213"/>
      <c r="D3213"/>
      <c r="E3213"/>
      <c r="F3213"/>
    </row>
    <row r="3214" spans="2:6">
      <c r="B3214"/>
      <c r="C3214"/>
      <c r="D3214"/>
      <c r="E3214"/>
      <c r="F3214"/>
    </row>
    <row r="3215" spans="2:6">
      <c r="B3215"/>
      <c r="C3215"/>
      <c r="D3215"/>
      <c r="E3215"/>
      <c r="F3215"/>
    </row>
    <row r="3216" spans="2:6">
      <c r="B3216"/>
      <c r="C3216"/>
      <c r="D3216"/>
      <c r="E3216"/>
      <c r="F3216"/>
    </row>
    <row r="3217" spans="2:6">
      <c r="B3217"/>
      <c r="C3217"/>
      <c r="D3217"/>
      <c r="E3217"/>
      <c r="F3217"/>
    </row>
    <row r="3218" spans="2:6">
      <c r="B3218"/>
      <c r="C3218"/>
      <c r="D3218"/>
      <c r="E3218"/>
      <c r="F3218"/>
    </row>
    <row r="3219" spans="2:6">
      <c r="B3219"/>
      <c r="C3219"/>
      <c r="D3219"/>
      <c r="E3219"/>
      <c r="F3219"/>
    </row>
    <row r="3220" spans="2:6">
      <c r="B3220"/>
      <c r="C3220"/>
      <c r="D3220"/>
      <c r="E3220"/>
      <c r="F3220"/>
    </row>
    <row r="3221" spans="2:6">
      <c r="B3221"/>
      <c r="C3221"/>
      <c r="D3221"/>
      <c r="E3221"/>
      <c r="F3221"/>
    </row>
    <row r="3222" spans="2:6">
      <c r="B3222"/>
      <c r="C3222"/>
      <c r="D3222"/>
      <c r="E3222"/>
      <c r="F3222"/>
    </row>
    <row r="3223" spans="2:6">
      <c r="B3223"/>
      <c r="C3223"/>
      <c r="D3223"/>
      <c r="E3223"/>
      <c r="F3223"/>
    </row>
    <row r="3224" spans="2:6">
      <c r="B3224"/>
      <c r="C3224"/>
      <c r="D3224"/>
      <c r="E3224"/>
      <c r="F3224"/>
    </row>
    <row r="3225" spans="2:6">
      <c r="B3225"/>
      <c r="C3225"/>
      <c r="D3225"/>
      <c r="E3225"/>
      <c r="F3225"/>
    </row>
    <row r="3226" spans="2:6">
      <c r="B3226"/>
      <c r="C3226"/>
      <c r="D3226"/>
      <c r="E3226"/>
      <c r="F3226"/>
    </row>
    <row r="3227" spans="2:6">
      <c r="B3227"/>
      <c r="C3227"/>
      <c r="D3227"/>
      <c r="E3227"/>
      <c r="F3227"/>
    </row>
    <row r="3228" spans="2:6">
      <c r="B3228"/>
      <c r="C3228"/>
      <c r="D3228"/>
      <c r="E3228"/>
      <c r="F3228"/>
    </row>
    <row r="3229" spans="2:6">
      <c r="B3229"/>
      <c r="C3229"/>
      <c r="D3229"/>
      <c r="E3229"/>
      <c r="F3229"/>
    </row>
    <row r="3230" spans="2:6">
      <c r="B3230"/>
      <c r="C3230"/>
      <c r="D3230"/>
      <c r="E3230"/>
      <c r="F3230"/>
    </row>
    <row r="3231" spans="2:6">
      <c r="B3231"/>
      <c r="C3231"/>
      <c r="D3231"/>
      <c r="E3231"/>
      <c r="F3231"/>
    </row>
    <row r="3232" spans="2:6">
      <c r="B3232"/>
      <c r="C3232"/>
      <c r="D3232"/>
      <c r="E3232"/>
      <c r="F3232"/>
    </row>
    <row r="3233" spans="2:6">
      <c r="B3233"/>
      <c r="C3233"/>
      <c r="D3233"/>
      <c r="E3233"/>
      <c r="F3233"/>
    </row>
    <row r="3234" spans="2:6">
      <c r="B3234"/>
      <c r="C3234"/>
      <c r="D3234"/>
      <c r="E3234"/>
      <c r="F3234"/>
    </row>
    <row r="3235" spans="2:6">
      <c r="B3235"/>
      <c r="C3235"/>
      <c r="D3235"/>
      <c r="E3235"/>
      <c r="F3235"/>
    </row>
    <row r="3236" spans="2:6">
      <c r="B3236"/>
      <c r="C3236"/>
      <c r="D3236"/>
      <c r="E3236"/>
      <c r="F3236"/>
    </row>
    <row r="3237" spans="2:6">
      <c r="B3237"/>
      <c r="C3237"/>
      <c r="D3237"/>
      <c r="E3237"/>
      <c r="F3237"/>
    </row>
    <row r="3238" spans="2:6">
      <c r="B3238"/>
      <c r="C3238"/>
      <c r="D3238"/>
      <c r="E3238"/>
      <c r="F3238"/>
    </row>
    <row r="3239" spans="2:6">
      <c r="B3239"/>
      <c r="C3239"/>
      <c r="D3239"/>
      <c r="E3239"/>
      <c r="F3239"/>
    </row>
    <row r="3240" spans="2:6">
      <c r="B3240"/>
      <c r="C3240"/>
      <c r="D3240"/>
      <c r="E3240"/>
      <c r="F3240"/>
    </row>
    <row r="3241" spans="2:6">
      <c r="B3241"/>
      <c r="C3241"/>
      <c r="D3241"/>
      <c r="E3241"/>
      <c r="F3241"/>
    </row>
    <row r="3242" spans="2:6">
      <c r="B3242"/>
      <c r="C3242"/>
      <c r="D3242"/>
      <c r="E3242"/>
      <c r="F3242"/>
    </row>
    <row r="3243" spans="2:6">
      <c r="B3243"/>
      <c r="C3243"/>
      <c r="D3243"/>
      <c r="E3243"/>
      <c r="F3243"/>
    </row>
    <row r="3244" spans="2:6">
      <c r="B3244"/>
      <c r="C3244"/>
      <c r="D3244"/>
      <c r="E3244"/>
      <c r="F3244"/>
    </row>
    <row r="3245" spans="2:6">
      <c r="B3245"/>
      <c r="C3245"/>
      <c r="D3245"/>
      <c r="E3245"/>
      <c r="F3245"/>
    </row>
    <row r="3246" spans="2:6">
      <c r="B3246"/>
      <c r="C3246"/>
      <c r="D3246"/>
      <c r="E3246"/>
      <c r="F3246"/>
    </row>
    <row r="3247" spans="2:6">
      <c r="B3247"/>
      <c r="C3247"/>
      <c r="D3247"/>
      <c r="E3247"/>
      <c r="F3247"/>
    </row>
    <row r="3248" spans="2:6">
      <c r="B3248"/>
      <c r="C3248"/>
      <c r="D3248"/>
      <c r="E3248"/>
      <c r="F3248"/>
    </row>
    <row r="3249" spans="2:6">
      <c r="B3249"/>
      <c r="C3249"/>
      <c r="D3249"/>
      <c r="E3249"/>
      <c r="F3249"/>
    </row>
    <row r="3250" spans="2:6">
      <c r="B3250"/>
      <c r="C3250"/>
      <c r="D3250"/>
      <c r="E3250"/>
      <c r="F3250"/>
    </row>
    <row r="3251" spans="2:6">
      <c r="B3251"/>
      <c r="C3251"/>
      <c r="D3251"/>
      <c r="E3251"/>
      <c r="F3251"/>
    </row>
    <row r="3252" spans="2:6">
      <c r="B3252"/>
      <c r="C3252"/>
      <c r="D3252"/>
      <c r="E3252"/>
      <c r="F3252"/>
    </row>
    <row r="3253" spans="2:6">
      <c r="B3253"/>
      <c r="C3253"/>
      <c r="D3253"/>
      <c r="E3253"/>
      <c r="F3253"/>
    </row>
    <row r="3254" spans="2:6">
      <c r="B3254"/>
      <c r="C3254"/>
      <c r="D3254"/>
      <c r="E3254"/>
      <c r="F3254"/>
    </row>
    <row r="3255" spans="2:6">
      <c r="B3255"/>
      <c r="C3255"/>
      <c r="D3255"/>
      <c r="E3255"/>
      <c r="F3255"/>
    </row>
    <row r="3256" spans="2:6">
      <c r="B3256"/>
      <c r="C3256"/>
      <c r="D3256"/>
      <c r="E3256"/>
      <c r="F3256"/>
    </row>
    <row r="3257" spans="2:6">
      <c r="B3257"/>
      <c r="C3257"/>
      <c r="D3257"/>
      <c r="E3257"/>
      <c r="F3257"/>
    </row>
    <row r="3258" spans="2:6">
      <c r="B3258"/>
      <c r="C3258"/>
      <c r="D3258"/>
      <c r="E3258"/>
      <c r="F3258"/>
    </row>
    <row r="3259" spans="2:6">
      <c r="B3259"/>
      <c r="C3259"/>
      <c r="D3259"/>
      <c r="E3259"/>
      <c r="F3259"/>
    </row>
    <row r="3260" spans="2:6">
      <c r="B3260"/>
      <c r="C3260"/>
      <c r="D3260"/>
      <c r="E3260"/>
      <c r="F3260"/>
    </row>
    <row r="3261" spans="2:6">
      <c r="B3261"/>
      <c r="C3261"/>
      <c r="D3261"/>
      <c r="E3261"/>
      <c r="F3261"/>
    </row>
    <row r="3262" spans="2:6">
      <c r="B3262"/>
      <c r="C3262"/>
      <c r="D3262"/>
      <c r="E3262"/>
      <c r="F3262"/>
    </row>
    <row r="3263" spans="2:6">
      <c r="B3263"/>
      <c r="C3263"/>
      <c r="D3263"/>
      <c r="E3263"/>
      <c r="F3263"/>
    </row>
    <row r="3264" spans="2:6">
      <c r="B3264"/>
      <c r="C3264"/>
      <c r="D3264"/>
      <c r="E3264"/>
      <c r="F3264"/>
    </row>
    <row r="3265" spans="2:6">
      <c r="B3265"/>
      <c r="C3265"/>
      <c r="D3265"/>
      <c r="E3265"/>
      <c r="F3265"/>
    </row>
    <row r="3266" spans="2:6">
      <c r="B3266"/>
      <c r="C3266"/>
      <c r="D3266"/>
      <c r="E3266"/>
      <c r="F3266"/>
    </row>
    <row r="3267" spans="2:6">
      <c r="B3267"/>
      <c r="C3267"/>
      <c r="D3267"/>
      <c r="E3267"/>
      <c r="F3267"/>
    </row>
    <row r="3268" spans="2:6">
      <c r="B3268"/>
      <c r="C3268"/>
      <c r="D3268"/>
      <c r="E3268"/>
      <c r="F3268"/>
    </row>
    <row r="3269" spans="2:6">
      <c r="B3269"/>
      <c r="C3269"/>
      <c r="D3269"/>
      <c r="E3269"/>
      <c r="F3269"/>
    </row>
    <row r="3270" spans="2:6">
      <c r="B3270"/>
      <c r="C3270"/>
      <c r="D3270"/>
      <c r="E3270"/>
      <c r="F3270"/>
    </row>
    <row r="3271" spans="2:6">
      <c r="B3271"/>
      <c r="C3271"/>
      <c r="D3271"/>
      <c r="E3271"/>
      <c r="F3271"/>
    </row>
    <row r="3272" spans="2:6">
      <c r="B3272"/>
      <c r="C3272"/>
      <c r="D3272"/>
      <c r="E3272"/>
      <c r="F3272"/>
    </row>
    <row r="3273" spans="2:6">
      <c r="B3273"/>
      <c r="C3273"/>
      <c r="D3273"/>
      <c r="E3273"/>
      <c r="F3273"/>
    </row>
    <row r="3274" spans="2:6">
      <c r="B3274"/>
      <c r="C3274"/>
      <c r="D3274"/>
      <c r="E3274"/>
      <c r="F3274"/>
    </row>
    <row r="3275" spans="2:6">
      <c r="B3275"/>
      <c r="C3275"/>
      <c r="D3275"/>
      <c r="E3275"/>
      <c r="F3275"/>
    </row>
    <row r="3276" spans="2:6">
      <c r="B3276"/>
      <c r="C3276"/>
      <c r="D3276"/>
      <c r="E3276"/>
      <c r="F3276"/>
    </row>
    <row r="3277" spans="2:6">
      <c r="B3277"/>
      <c r="C3277"/>
      <c r="D3277"/>
      <c r="E3277"/>
      <c r="F3277"/>
    </row>
    <row r="3278" spans="2:6">
      <c r="B3278"/>
      <c r="C3278"/>
      <c r="D3278"/>
      <c r="E3278"/>
      <c r="F3278"/>
    </row>
    <row r="3279" spans="2:6">
      <c r="B3279"/>
      <c r="C3279"/>
      <c r="D3279"/>
      <c r="E3279"/>
      <c r="F3279"/>
    </row>
    <row r="3280" spans="2:6">
      <c r="B3280"/>
      <c r="C3280"/>
      <c r="D3280"/>
      <c r="E3280"/>
      <c r="F3280"/>
    </row>
    <row r="3281" spans="2:6">
      <c r="B3281"/>
      <c r="C3281"/>
      <c r="D3281"/>
      <c r="E3281"/>
      <c r="F3281"/>
    </row>
    <row r="3282" spans="2:6">
      <c r="B3282"/>
      <c r="C3282"/>
      <c r="D3282"/>
      <c r="E3282"/>
      <c r="F3282"/>
    </row>
    <row r="3283" spans="2:6">
      <c r="B3283"/>
      <c r="C3283"/>
      <c r="D3283"/>
      <c r="E3283"/>
      <c r="F3283"/>
    </row>
    <row r="3284" spans="2:6">
      <c r="B3284"/>
      <c r="C3284"/>
      <c r="D3284"/>
      <c r="E3284"/>
      <c r="F3284"/>
    </row>
    <row r="3285" spans="2:6">
      <c r="B3285"/>
      <c r="C3285"/>
      <c r="D3285"/>
      <c r="E3285"/>
      <c r="F3285"/>
    </row>
    <row r="3286" spans="2:6">
      <c r="B3286"/>
      <c r="C3286"/>
      <c r="D3286"/>
      <c r="E3286"/>
      <c r="F3286"/>
    </row>
    <row r="3287" spans="2:6">
      <c r="B3287"/>
      <c r="C3287"/>
      <c r="D3287"/>
      <c r="E3287"/>
      <c r="F3287"/>
    </row>
    <row r="3288" spans="2:6">
      <c r="B3288"/>
      <c r="C3288"/>
      <c r="D3288"/>
      <c r="E3288"/>
      <c r="F3288"/>
    </row>
    <row r="3289" spans="2:6">
      <c r="B3289"/>
      <c r="C3289"/>
      <c r="D3289"/>
      <c r="E3289"/>
      <c r="F3289"/>
    </row>
    <row r="3290" spans="2:6">
      <c r="B3290"/>
      <c r="C3290"/>
      <c r="D3290"/>
      <c r="E3290"/>
      <c r="F3290"/>
    </row>
    <row r="3291" spans="2:6">
      <c r="B3291"/>
      <c r="C3291"/>
      <c r="D3291"/>
      <c r="E3291"/>
      <c r="F3291"/>
    </row>
    <row r="3292" spans="2:6">
      <c r="B3292"/>
      <c r="C3292"/>
      <c r="D3292"/>
      <c r="E3292"/>
      <c r="F3292"/>
    </row>
    <row r="3293" spans="2:6">
      <c r="B3293"/>
      <c r="C3293"/>
      <c r="D3293"/>
      <c r="E3293"/>
      <c r="F3293"/>
    </row>
    <row r="3294" spans="2:6">
      <c r="B3294"/>
      <c r="C3294"/>
      <c r="D3294"/>
      <c r="E3294"/>
      <c r="F3294"/>
    </row>
    <row r="3295" spans="2:6">
      <c r="B3295"/>
      <c r="C3295"/>
      <c r="D3295"/>
      <c r="E3295"/>
      <c r="F3295"/>
    </row>
    <row r="3296" spans="2:6">
      <c r="B3296"/>
      <c r="C3296"/>
      <c r="D3296"/>
      <c r="E3296"/>
      <c r="F3296"/>
    </row>
    <row r="3297" spans="2:6">
      <c r="B3297"/>
      <c r="C3297"/>
      <c r="D3297"/>
      <c r="E3297"/>
      <c r="F3297"/>
    </row>
    <row r="3298" spans="2:6">
      <c r="B3298"/>
      <c r="C3298"/>
      <c r="D3298"/>
      <c r="E3298"/>
      <c r="F3298"/>
    </row>
    <row r="3299" spans="2:6">
      <c r="B3299"/>
      <c r="C3299"/>
      <c r="D3299"/>
      <c r="E3299"/>
      <c r="F3299"/>
    </row>
    <row r="3300" spans="2:6">
      <c r="B3300"/>
      <c r="C3300"/>
      <c r="D3300"/>
      <c r="E3300"/>
      <c r="F3300"/>
    </row>
    <row r="3301" spans="2:6">
      <c r="B3301"/>
      <c r="C3301"/>
      <c r="D3301"/>
      <c r="E3301"/>
      <c r="F3301"/>
    </row>
    <row r="3302" spans="2:6">
      <c r="B3302"/>
      <c r="C3302"/>
      <c r="D3302"/>
      <c r="E3302"/>
      <c r="F3302"/>
    </row>
    <row r="3303" spans="2:6">
      <c r="B3303"/>
      <c r="C3303"/>
      <c r="D3303"/>
      <c r="E3303"/>
      <c r="F3303"/>
    </row>
    <row r="3304" spans="2:6">
      <c r="B3304"/>
      <c r="C3304"/>
      <c r="D3304"/>
      <c r="E3304"/>
      <c r="F3304"/>
    </row>
    <row r="3305" spans="2:6">
      <c r="B3305"/>
      <c r="C3305"/>
      <c r="D3305"/>
      <c r="E3305"/>
      <c r="F3305"/>
    </row>
    <row r="3306" spans="2:6">
      <c r="B3306"/>
      <c r="C3306"/>
      <c r="D3306"/>
      <c r="E3306"/>
      <c r="F3306"/>
    </row>
    <row r="3307" spans="2:6">
      <c r="B3307"/>
      <c r="C3307"/>
      <c r="D3307"/>
      <c r="E3307"/>
      <c r="F3307"/>
    </row>
    <row r="3308" spans="2:6">
      <c r="B3308"/>
      <c r="C3308"/>
      <c r="D3308"/>
      <c r="E3308"/>
      <c r="F3308"/>
    </row>
    <row r="3309" spans="2:6">
      <c r="B3309"/>
      <c r="C3309"/>
      <c r="D3309"/>
      <c r="E3309"/>
      <c r="F3309"/>
    </row>
    <row r="3310" spans="2:6">
      <c r="B3310"/>
      <c r="C3310"/>
      <c r="D3310"/>
      <c r="E3310"/>
      <c r="F3310"/>
    </row>
    <row r="3311" spans="2:6">
      <c r="B3311"/>
      <c r="C3311"/>
      <c r="D3311"/>
      <c r="E3311"/>
      <c r="F3311"/>
    </row>
    <row r="3312" spans="2:6">
      <c r="B3312"/>
      <c r="C3312"/>
      <c r="D3312"/>
      <c r="E3312"/>
      <c r="F3312"/>
    </row>
    <row r="3313" spans="2:6">
      <c r="B3313"/>
      <c r="C3313"/>
      <c r="D3313"/>
      <c r="E3313"/>
      <c r="F3313"/>
    </row>
    <row r="3314" spans="2:6">
      <c r="B3314"/>
      <c r="C3314"/>
      <c r="D3314"/>
      <c r="E3314"/>
      <c r="F3314"/>
    </row>
    <row r="3315" spans="2:6">
      <c r="B3315"/>
      <c r="C3315"/>
      <c r="D3315"/>
      <c r="E3315"/>
      <c r="F3315"/>
    </row>
    <row r="3316" spans="2:6">
      <c r="B3316"/>
      <c r="C3316"/>
      <c r="D3316"/>
      <c r="E3316"/>
      <c r="F3316"/>
    </row>
    <row r="3317" spans="2:6">
      <c r="B3317"/>
      <c r="C3317"/>
      <c r="D3317"/>
      <c r="E3317"/>
      <c r="F3317"/>
    </row>
    <row r="3318" spans="2:6">
      <c r="B3318"/>
      <c r="C3318"/>
      <c r="D3318"/>
      <c r="E3318"/>
      <c r="F3318"/>
    </row>
    <row r="3319" spans="2:6">
      <c r="B3319"/>
      <c r="C3319"/>
      <c r="D3319"/>
      <c r="E3319"/>
      <c r="F3319"/>
    </row>
    <row r="3320" spans="2:6">
      <c r="B3320"/>
      <c r="C3320"/>
      <c r="D3320"/>
      <c r="E3320"/>
      <c r="F3320"/>
    </row>
    <row r="3321" spans="2:6">
      <c r="B3321"/>
      <c r="C3321"/>
      <c r="D3321"/>
      <c r="E3321"/>
      <c r="F3321"/>
    </row>
    <row r="3322" spans="2:6">
      <c r="B3322"/>
      <c r="C3322"/>
      <c r="D3322"/>
      <c r="E3322"/>
      <c r="F3322"/>
    </row>
    <row r="3323" spans="2:6">
      <c r="B3323"/>
      <c r="C3323"/>
      <c r="D3323"/>
      <c r="E3323"/>
      <c r="F3323"/>
    </row>
    <row r="3324" spans="2:6">
      <c r="B3324"/>
      <c r="C3324"/>
      <c r="D3324"/>
      <c r="E3324"/>
      <c r="F3324"/>
    </row>
    <row r="3325" spans="2:6">
      <c r="B3325"/>
      <c r="C3325"/>
      <c r="D3325"/>
      <c r="E3325"/>
      <c r="F3325"/>
    </row>
    <row r="3326" spans="2:6">
      <c r="B3326"/>
      <c r="C3326"/>
      <c r="D3326"/>
      <c r="E3326"/>
      <c r="F3326"/>
    </row>
    <row r="3327" spans="2:6">
      <c r="B3327"/>
      <c r="C3327"/>
      <c r="D3327"/>
      <c r="E3327"/>
      <c r="F3327"/>
    </row>
    <row r="3328" spans="2:6">
      <c r="B3328"/>
      <c r="C3328"/>
      <c r="D3328"/>
      <c r="E3328"/>
      <c r="F3328"/>
    </row>
    <row r="3329" spans="2:6">
      <c r="B3329"/>
      <c r="C3329"/>
      <c r="D3329"/>
      <c r="E3329"/>
      <c r="F3329"/>
    </row>
    <row r="3330" spans="2:6">
      <c r="B3330"/>
      <c r="C3330"/>
      <c r="D3330"/>
      <c r="E3330"/>
      <c r="F3330"/>
    </row>
    <row r="3331" spans="2:6">
      <c r="B3331"/>
      <c r="C3331"/>
      <c r="D3331"/>
      <c r="E3331"/>
      <c r="F3331"/>
    </row>
    <row r="3332" spans="2:6">
      <c r="B3332"/>
      <c r="C3332"/>
      <c r="D3332"/>
      <c r="E3332"/>
      <c r="F3332"/>
    </row>
    <row r="3333" spans="2:6">
      <c r="B3333"/>
      <c r="C3333"/>
      <c r="D3333"/>
      <c r="E3333"/>
      <c r="F3333"/>
    </row>
    <row r="3334" spans="2:6">
      <c r="B3334"/>
      <c r="C3334"/>
      <c r="D3334"/>
      <c r="E3334"/>
      <c r="F3334"/>
    </row>
    <row r="3335" spans="2:6">
      <c r="B3335"/>
      <c r="C3335"/>
      <c r="D3335"/>
      <c r="E3335"/>
      <c r="F3335"/>
    </row>
    <row r="3336" spans="2:6">
      <c r="B3336"/>
      <c r="C3336"/>
      <c r="D3336"/>
      <c r="E3336"/>
      <c r="F3336"/>
    </row>
    <row r="3337" spans="2:6">
      <c r="B3337"/>
      <c r="C3337"/>
      <c r="D3337"/>
      <c r="E3337"/>
      <c r="F3337"/>
    </row>
    <row r="3338" spans="2:6">
      <c r="B3338"/>
      <c r="C3338"/>
      <c r="D3338"/>
      <c r="E3338"/>
      <c r="F3338"/>
    </row>
    <row r="3339" spans="2:6">
      <c r="B3339"/>
      <c r="C3339"/>
      <c r="D3339"/>
      <c r="E3339"/>
      <c r="F3339"/>
    </row>
    <row r="3340" spans="2:6">
      <c r="B3340"/>
      <c r="C3340"/>
      <c r="D3340"/>
      <c r="E3340"/>
      <c r="F3340"/>
    </row>
    <row r="3341" spans="2:6">
      <c r="B3341"/>
      <c r="C3341"/>
      <c r="D3341"/>
      <c r="E3341"/>
      <c r="F3341"/>
    </row>
    <row r="3342" spans="2:6">
      <c r="B3342"/>
      <c r="C3342"/>
      <c r="D3342"/>
      <c r="E3342"/>
      <c r="F3342"/>
    </row>
    <row r="3343" spans="2:6">
      <c r="B3343"/>
      <c r="C3343"/>
      <c r="D3343"/>
      <c r="E3343"/>
      <c r="F3343"/>
    </row>
    <row r="3344" spans="2:6">
      <c r="B3344"/>
      <c r="C3344"/>
      <c r="D3344"/>
      <c r="E3344"/>
      <c r="F3344"/>
    </row>
    <row r="3345" spans="2:6">
      <c r="B3345"/>
      <c r="C3345"/>
      <c r="D3345"/>
      <c r="E3345"/>
      <c r="F3345"/>
    </row>
    <row r="3346" spans="2:6">
      <c r="B3346"/>
      <c r="C3346"/>
      <c r="D3346"/>
      <c r="E3346"/>
      <c r="F3346"/>
    </row>
    <row r="3347" spans="2:6">
      <c r="B3347"/>
      <c r="C3347"/>
      <c r="D3347"/>
      <c r="E3347"/>
      <c r="F3347"/>
    </row>
    <row r="3348" spans="2:6">
      <c r="B3348"/>
      <c r="C3348"/>
      <c r="D3348"/>
      <c r="E3348"/>
      <c r="F3348"/>
    </row>
    <row r="3349" spans="2:6">
      <c r="B3349"/>
      <c r="C3349"/>
      <c r="D3349"/>
      <c r="E3349"/>
      <c r="F3349"/>
    </row>
    <row r="3350" spans="2:6">
      <c r="B3350"/>
      <c r="C3350"/>
      <c r="D3350"/>
      <c r="E3350"/>
      <c r="F3350"/>
    </row>
    <row r="3351" spans="2:6">
      <c r="B3351"/>
      <c r="C3351"/>
      <c r="D3351"/>
      <c r="E3351"/>
      <c r="F3351"/>
    </row>
    <row r="3352" spans="2:6">
      <c r="B3352"/>
      <c r="C3352"/>
      <c r="D3352"/>
      <c r="E3352"/>
      <c r="F3352"/>
    </row>
    <row r="3353" spans="2:6">
      <c r="B3353"/>
      <c r="C3353"/>
      <c r="D3353"/>
      <c r="E3353"/>
      <c r="F3353"/>
    </row>
    <row r="3354" spans="2:6">
      <c r="B3354"/>
      <c r="C3354"/>
      <c r="D3354"/>
      <c r="E3354"/>
      <c r="F3354"/>
    </row>
    <row r="3355" spans="2:6">
      <c r="B3355"/>
      <c r="C3355"/>
      <c r="D3355"/>
      <c r="E3355"/>
      <c r="F3355"/>
    </row>
    <row r="3356" spans="2:6">
      <c r="B3356"/>
      <c r="C3356"/>
      <c r="D3356"/>
      <c r="E3356"/>
      <c r="F3356"/>
    </row>
    <row r="3357" spans="2:6">
      <c r="B3357"/>
      <c r="C3357"/>
      <c r="D3357"/>
      <c r="E3357"/>
      <c r="F3357"/>
    </row>
    <row r="3358" spans="2:6">
      <c r="B3358"/>
      <c r="C3358"/>
      <c r="D3358"/>
      <c r="E3358"/>
      <c r="F3358"/>
    </row>
    <row r="3359" spans="2:6">
      <c r="B3359"/>
      <c r="C3359"/>
      <c r="D3359"/>
      <c r="E3359"/>
      <c r="F3359"/>
    </row>
    <row r="3360" spans="2:6">
      <c r="B3360"/>
      <c r="C3360"/>
      <c r="D3360"/>
      <c r="E3360"/>
      <c r="F3360"/>
    </row>
    <row r="3361" spans="2:6">
      <c r="B3361"/>
      <c r="C3361"/>
      <c r="D3361"/>
      <c r="E3361"/>
      <c r="F3361"/>
    </row>
    <row r="3362" spans="2:6">
      <c r="B3362"/>
      <c r="C3362"/>
      <c r="D3362"/>
      <c r="E3362"/>
      <c r="F3362"/>
    </row>
    <row r="3363" spans="2:6">
      <c r="B3363"/>
      <c r="C3363"/>
      <c r="D3363"/>
      <c r="E3363"/>
      <c r="F3363"/>
    </row>
    <row r="3364" spans="2:6">
      <c r="B3364"/>
      <c r="C3364"/>
      <c r="D3364"/>
      <c r="E3364"/>
      <c r="F3364"/>
    </row>
    <row r="3365" spans="2:6">
      <c r="B3365"/>
      <c r="C3365"/>
      <c r="D3365"/>
      <c r="E3365"/>
      <c r="F3365"/>
    </row>
    <row r="3366" spans="2:6">
      <c r="B3366"/>
      <c r="C3366"/>
      <c r="D3366"/>
      <c r="E3366"/>
      <c r="F3366"/>
    </row>
    <row r="3367" spans="2:6">
      <c r="B3367"/>
      <c r="C3367"/>
      <c r="D3367"/>
      <c r="E3367"/>
      <c r="F3367"/>
    </row>
    <row r="3368" spans="2:6">
      <c r="B3368"/>
      <c r="C3368"/>
      <c r="D3368"/>
      <c r="E3368"/>
      <c r="F3368"/>
    </row>
    <row r="3369" spans="2:6">
      <c r="B3369"/>
      <c r="C3369"/>
      <c r="D3369"/>
      <c r="E3369"/>
      <c r="F3369"/>
    </row>
    <row r="3370" spans="2:6">
      <c r="B3370"/>
      <c r="C3370"/>
      <c r="D3370"/>
      <c r="E3370"/>
      <c r="F3370"/>
    </row>
    <row r="3371" spans="2:6">
      <c r="B3371"/>
      <c r="C3371"/>
      <c r="D3371"/>
      <c r="E3371"/>
      <c r="F3371"/>
    </row>
    <row r="3372" spans="2:6">
      <c r="B3372"/>
      <c r="C3372"/>
      <c r="D3372"/>
      <c r="E3372"/>
      <c r="F3372"/>
    </row>
    <row r="3373" spans="2:6">
      <c r="B3373"/>
      <c r="C3373"/>
      <c r="D3373"/>
      <c r="E3373"/>
      <c r="F3373"/>
    </row>
    <row r="3374" spans="2:6">
      <c r="B3374"/>
      <c r="C3374"/>
      <c r="D3374"/>
      <c r="E3374"/>
      <c r="F3374"/>
    </row>
    <row r="3375" spans="2:6">
      <c r="B3375"/>
      <c r="C3375"/>
      <c r="D3375"/>
      <c r="E3375"/>
      <c r="F3375"/>
    </row>
    <row r="3376" spans="2:6">
      <c r="B3376"/>
      <c r="C3376"/>
      <c r="D3376"/>
      <c r="E3376"/>
      <c r="F3376"/>
    </row>
    <row r="3377" spans="2:6">
      <c r="B3377"/>
      <c r="C3377"/>
      <c r="D3377"/>
      <c r="E3377"/>
      <c r="F3377"/>
    </row>
    <row r="3378" spans="2:6">
      <c r="B3378"/>
      <c r="C3378"/>
      <c r="D3378"/>
      <c r="E3378"/>
      <c r="F3378"/>
    </row>
    <row r="3379" spans="2:6">
      <c r="B3379"/>
      <c r="C3379"/>
      <c r="D3379"/>
      <c r="E3379"/>
      <c r="F3379"/>
    </row>
    <row r="3380" spans="2:6">
      <c r="B3380"/>
      <c r="C3380"/>
      <c r="D3380"/>
      <c r="E3380"/>
      <c r="F3380"/>
    </row>
    <row r="3381" spans="2:6">
      <c r="B3381"/>
      <c r="C3381"/>
      <c r="D3381"/>
      <c r="E3381"/>
      <c r="F3381"/>
    </row>
    <row r="3382" spans="2:6">
      <c r="B3382"/>
      <c r="C3382"/>
      <c r="D3382"/>
      <c r="E3382"/>
      <c r="F3382"/>
    </row>
    <row r="3383" spans="2:6">
      <c r="B3383"/>
      <c r="C3383"/>
      <c r="D3383"/>
      <c r="E3383"/>
      <c r="F3383"/>
    </row>
    <row r="3384" spans="2:6">
      <c r="B3384"/>
      <c r="C3384"/>
      <c r="D3384"/>
      <c r="E3384"/>
      <c r="F3384"/>
    </row>
    <row r="3385" spans="2:6">
      <c r="B3385"/>
      <c r="C3385"/>
      <c r="D3385"/>
      <c r="E3385"/>
      <c r="F3385"/>
    </row>
    <row r="3386" spans="2:6">
      <c r="B3386"/>
      <c r="C3386"/>
      <c r="D3386"/>
      <c r="E3386"/>
      <c r="F3386"/>
    </row>
    <row r="3387" spans="2:6">
      <c r="B3387"/>
      <c r="C3387"/>
      <c r="D3387"/>
      <c r="E3387"/>
      <c r="F3387"/>
    </row>
    <row r="3388" spans="2:6">
      <c r="B3388"/>
      <c r="C3388"/>
      <c r="D3388"/>
      <c r="E3388"/>
      <c r="F3388"/>
    </row>
    <row r="3389" spans="2:6">
      <c r="B3389"/>
      <c r="C3389"/>
      <c r="D3389"/>
      <c r="E3389"/>
      <c r="F3389"/>
    </row>
    <row r="3390" spans="2:6">
      <c r="B3390"/>
      <c r="C3390"/>
      <c r="D3390"/>
      <c r="E3390"/>
      <c r="F3390"/>
    </row>
    <row r="3391" spans="2:6">
      <c r="B3391"/>
      <c r="C3391"/>
      <c r="D3391"/>
      <c r="E3391"/>
      <c r="F3391"/>
    </row>
    <row r="3392" spans="2:6">
      <c r="B3392"/>
      <c r="C3392"/>
      <c r="D3392"/>
      <c r="E3392"/>
      <c r="F3392"/>
    </row>
    <row r="3393" spans="2:6">
      <c r="B3393"/>
      <c r="C3393"/>
      <c r="D3393"/>
      <c r="E3393"/>
      <c r="F3393"/>
    </row>
    <row r="3394" spans="2:6">
      <c r="B3394"/>
      <c r="C3394"/>
      <c r="D3394"/>
      <c r="E3394"/>
      <c r="F3394"/>
    </row>
    <row r="3395" spans="2:6">
      <c r="B3395"/>
      <c r="C3395"/>
      <c r="D3395"/>
      <c r="E3395"/>
      <c r="F3395"/>
    </row>
    <row r="3396" spans="2:6">
      <c r="B3396"/>
      <c r="C3396"/>
      <c r="D3396"/>
      <c r="E3396"/>
      <c r="F3396"/>
    </row>
    <row r="3397" spans="2:6">
      <c r="B3397"/>
      <c r="C3397"/>
      <c r="D3397"/>
      <c r="E3397"/>
      <c r="F3397"/>
    </row>
    <row r="3398" spans="2:6">
      <c r="B3398"/>
      <c r="C3398"/>
      <c r="D3398"/>
      <c r="E3398"/>
      <c r="F3398"/>
    </row>
    <row r="3399" spans="2:6">
      <c r="B3399"/>
      <c r="C3399"/>
      <c r="D3399"/>
      <c r="E3399"/>
      <c r="F3399"/>
    </row>
    <row r="3400" spans="2:6">
      <c r="B3400"/>
      <c r="C3400"/>
      <c r="D3400"/>
      <c r="E3400"/>
      <c r="F3400"/>
    </row>
    <row r="3401" spans="2:6">
      <c r="B3401"/>
      <c r="C3401"/>
      <c r="D3401"/>
      <c r="E3401"/>
      <c r="F3401"/>
    </row>
    <row r="3402" spans="2:6">
      <c r="B3402"/>
      <c r="C3402"/>
      <c r="D3402"/>
      <c r="E3402"/>
      <c r="F3402"/>
    </row>
    <row r="3403" spans="2:6">
      <c r="B3403"/>
      <c r="C3403"/>
      <c r="D3403"/>
      <c r="E3403"/>
      <c r="F3403"/>
    </row>
    <row r="3404" spans="2:6">
      <c r="B3404"/>
      <c r="C3404"/>
      <c r="D3404"/>
      <c r="E3404"/>
      <c r="F3404"/>
    </row>
    <row r="3405" spans="2:6">
      <c r="B3405"/>
      <c r="C3405"/>
      <c r="D3405"/>
      <c r="E3405"/>
      <c r="F3405"/>
    </row>
    <row r="3406" spans="2:6">
      <c r="B3406"/>
      <c r="C3406"/>
      <c r="D3406"/>
      <c r="E3406"/>
      <c r="F3406"/>
    </row>
    <row r="3407" spans="2:6">
      <c r="B3407"/>
      <c r="C3407"/>
      <c r="D3407"/>
      <c r="E3407"/>
      <c r="F3407"/>
    </row>
    <row r="3408" spans="2:6">
      <c r="B3408"/>
      <c r="C3408"/>
      <c r="D3408"/>
      <c r="E3408"/>
      <c r="F3408"/>
    </row>
    <row r="3409" spans="2:6">
      <c r="B3409"/>
      <c r="C3409"/>
      <c r="D3409"/>
      <c r="E3409"/>
      <c r="F3409"/>
    </row>
    <row r="3410" spans="2:6">
      <c r="B3410"/>
      <c r="C3410"/>
      <c r="D3410"/>
      <c r="E3410"/>
      <c r="F3410"/>
    </row>
    <row r="3411" spans="2:6">
      <c r="B3411"/>
      <c r="C3411"/>
      <c r="D3411"/>
      <c r="E3411"/>
      <c r="F3411"/>
    </row>
    <row r="3412" spans="2:6">
      <c r="B3412"/>
      <c r="C3412"/>
      <c r="D3412"/>
      <c r="E3412"/>
      <c r="F3412"/>
    </row>
    <row r="3413" spans="2:6">
      <c r="B3413"/>
      <c r="C3413"/>
      <c r="D3413"/>
      <c r="E3413"/>
      <c r="F3413"/>
    </row>
    <row r="3414" spans="2:6">
      <c r="B3414"/>
      <c r="C3414"/>
      <c r="D3414"/>
      <c r="E3414"/>
      <c r="F3414"/>
    </row>
    <row r="3415" spans="2:6">
      <c r="B3415"/>
      <c r="C3415"/>
      <c r="D3415"/>
      <c r="E3415"/>
      <c r="F3415"/>
    </row>
    <row r="3416" spans="2:6">
      <c r="B3416"/>
      <c r="C3416"/>
      <c r="D3416"/>
      <c r="E3416"/>
      <c r="F3416"/>
    </row>
    <row r="3417" spans="2:6">
      <c r="B3417"/>
      <c r="C3417"/>
      <c r="D3417"/>
      <c r="E3417"/>
      <c r="F3417"/>
    </row>
    <row r="3418" spans="2:6">
      <c r="B3418"/>
      <c r="C3418"/>
      <c r="D3418"/>
      <c r="E3418"/>
      <c r="F3418"/>
    </row>
    <row r="3419" spans="2:6">
      <c r="B3419"/>
      <c r="C3419"/>
      <c r="D3419"/>
      <c r="E3419"/>
      <c r="F3419"/>
    </row>
    <row r="3420" spans="2:6">
      <c r="B3420"/>
      <c r="C3420"/>
      <c r="D3420"/>
      <c r="E3420"/>
      <c r="F3420"/>
    </row>
    <row r="3421" spans="2:6">
      <c r="B3421"/>
      <c r="C3421"/>
      <c r="D3421"/>
      <c r="E3421"/>
      <c r="F3421"/>
    </row>
    <row r="3422" spans="2:6">
      <c r="B3422"/>
      <c r="C3422"/>
      <c r="D3422"/>
      <c r="E3422"/>
      <c r="F3422"/>
    </row>
    <row r="3423" spans="2:6">
      <c r="B3423"/>
      <c r="C3423"/>
      <c r="D3423"/>
      <c r="E3423"/>
      <c r="F3423"/>
    </row>
    <row r="3424" spans="2:6">
      <c r="B3424"/>
      <c r="C3424"/>
      <c r="D3424"/>
      <c r="E3424"/>
      <c r="F3424"/>
    </row>
    <row r="3425" spans="2:6">
      <c r="B3425"/>
      <c r="C3425"/>
      <c r="D3425"/>
      <c r="E3425"/>
      <c r="F3425"/>
    </row>
    <row r="3426" spans="2:6">
      <c r="B3426"/>
      <c r="C3426"/>
      <c r="D3426"/>
      <c r="E3426"/>
      <c r="F3426"/>
    </row>
    <row r="3427" spans="2:6">
      <c r="B3427"/>
      <c r="C3427"/>
      <c r="D3427"/>
      <c r="E3427"/>
      <c r="F3427"/>
    </row>
    <row r="3428" spans="2:6">
      <c r="B3428"/>
      <c r="C3428"/>
      <c r="D3428"/>
      <c r="E3428"/>
      <c r="F3428"/>
    </row>
    <row r="3429" spans="2:6">
      <c r="B3429"/>
      <c r="C3429"/>
      <c r="D3429"/>
      <c r="E3429"/>
      <c r="F3429"/>
    </row>
    <row r="3430" spans="2:6">
      <c r="B3430"/>
      <c r="C3430"/>
      <c r="D3430"/>
      <c r="E3430"/>
      <c r="F3430"/>
    </row>
    <row r="3431" spans="2:6">
      <c r="B3431"/>
      <c r="C3431"/>
      <c r="D3431"/>
      <c r="E3431"/>
      <c r="F3431"/>
    </row>
    <row r="3432" spans="2:6">
      <c r="B3432"/>
      <c r="C3432"/>
      <c r="D3432"/>
      <c r="E3432"/>
      <c r="F3432"/>
    </row>
    <row r="3433" spans="2:6">
      <c r="B3433"/>
      <c r="C3433"/>
      <c r="D3433"/>
      <c r="E3433"/>
      <c r="F3433"/>
    </row>
    <row r="3434" spans="2:6">
      <c r="B3434"/>
      <c r="C3434"/>
      <c r="D3434"/>
      <c r="E3434"/>
      <c r="F3434"/>
    </row>
    <row r="3435" spans="2:6">
      <c r="B3435"/>
      <c r="C3435"/>
      <c r="D3435"/>
      <c r="E3435"/>
      <c r="F3435"/>
    </row>
    <row r="3436" spans="2:6">
      <c r="B3436"/>
      <c r="C3436"/>
      <c r="D3436"/>
      <c r="E3436"/>
      <c r="F3436"/>
    </row>
    <row r="3437" spans="2:6">
      <c r="B3437"/>
      <c r="C3437"/>
      <c r="D3437"/>
      <c r="E3437"/>
      <c r="F3437"/>
    </row>
    <row r="3438" spans="2:6">
      <c r="B3438"/>
      <c r="C3438"/>
      <c r="D3438"/>
      <c r="E3438"/>
      <c r="F3438"/>
    </row>
    <row r="3439" spans="2:6">
      <c r="B3439"/>
      <c r="C3439"/>
      <c r="D3439"/>
      <c r="E3439"/>
      <c r="F3439"/>
    </row>
    <row r="3440" spans="2:6">
      <c r="B3440"/>
      <c r="C3440"/>
      <c r="D3440"/>
      <c r="E3440"/>
      <c r="F3440"/>
    </row>
    <row r="3441" spans="2:6">
      <c r="B3441"/>
      <c r="C3441"/>
      <c r="D3441"/>
      <c r="E3441"/>
      <c r="F3441"/>
    </row>
    <row r="3442" spans="2:6">
      <c r="B3442"/>
      <c r="C3442"/>
      <c r="D3442"/>
      <c r="E3442"/>
      <c r="F3442"/>
    </row>
    <row r="3443" spans="2:6">
      <c r="B3443"/>
      <c r="C3443"/>
      <c r="D3443"/>
      <c r="E3443"/>
      <c r="F3443"/>
    </row>
    <row r="3444" spans="2:6">
      <c r="B3444"/>
      <c r="C3444"/>
      <c r="D3444"/>
      <c r="E3444"/>
      <c r="F3444"/>
    </row>
    <row r="3445" spans="2:6">
      <c r="B3445"/>
      <c r="C3445"/>
      <c r="D3445"/>
      <c r="E3445"/>
      <c r="F3445"/>
    </row>
    <row r="3446" spans="2:6">
      <c r="B3446"/>
      <c r="C3446"/>
      <c r="D3446"/>
      <c r="E3446"/>
      <c r="F3446"/>
    </row>
    <row r="3447" spans="2:6">
      <c r="B3447"/>
      <c r="C3447"/>
      <c r="D3447"/>
      <c r="E3447"/>
      <c r="F3447"/>
    </row>
    <row r="3448" spans="2:6">
      <c r="B3448"/>
      <c r="C3448"/>
      <c r="D3448"/>
      <c r="E3448"/>
      <c r="F3448"/>
    </row>
    <row r="3449" spans="2:6">
      <c r="B3449"/>
      <c r="C3449"/>
      <c r="D3449"/>
      <c r="E3449"/>
      <c r="F3449"/>
    </row>
    <row r="3450" spans="2:6">
      <c r="B3450"/>
      <c r="C3450"/>
      <c r="D3450"/>
      <c r="E3450"/>
      <c r="F3450"/>
    </row>
    <row r="3451" spans="2:6">
      <c r="B3451"/>
      <c r="C3451"/>
      <c r="D3451"/>
      <c r="E3451"/>
      <c r="F3451"/>
    </row>
    <row r="3452" spans="2:6">
      <c r="B3452"/>
      <c r="C3452"/>
      <c r="D3452"/>
      <c r="E3452"/>
      <c r="F3452"/>
    </row>
    <row r="3453" spans="2:6">
      <c r="B3453"/>
      <c r="C3453"/>
      <c r="D3453"/>
      <c r="E3453"/>
      <c r="F3453"/>
    </row>
    <row r="3454" spans="2:6">
      <c r="B3454"/>
      <c r="C3454"/>
      <c r="D3454"/>
      <c r="E3454"/>
      <c r="F3454"/>
    </row>
    <row r="3455" spans="2:6">
      <c r="B3455"/>
      <c r="C3455"/>
      <c r="D3455"/>
      <c r="E3455"/>
      <c r="F3455"/>
    </row>
    <row r="3456" spans="2:6">
      <c r="B3456"/>
      <c r="C3456"/>
      <c r="D3456"/>
      <c r="E3456"/>
      <c r="F3456"/>
    </row>
    <row r="3457" spans="2:6">
      <c r="B3457"/>
      <c r="C3457"/>
      <c r="D3457"/>
      <c r="E3457"/>
      <c r="F3457"/>
    </row>
    <row r="3458" spans="2:6">
      <c r="B3458"/>
      <c r="C3458"/>
      <c r="D3458"/>
      <c r="E3458"/>
      <c r="F3458"/>
    </row>
    <row r="3459" spans="2:6">
      <c r="B3459"/>
      <c r="C3459"/>
      <c r="D3459"/>
      <c r="E3459"/>
      <c r="F3459"/>
    </row>
    <row r="3460" spans="2:6">
      <c r="B3460"/>
      <c r="C3460"/>
      <c r="D3460"/>
      <c r="E3460"/>
      <c r="F3460"/>
    </row>
    <row r="3461" spans="2:6">
      <c r="B3461"/>
      <c r="C3461"/>
      <c r="D3461"/>
      <c r="E3461"/>
      <c r="F3461"/>
    </row>
    <row r="3462" spans="2:6">
      <c r="B3462"/>
      <c r="C3462"/>
      <c r="D3462"/>
      <c r="E3462"/>
      <c r="F3462"/>
    </row>
    <row r="3463" spans="2:6">
      <c r="B3463"/>
      <c r="C3463"/>
      <c r="D3463"/>
      <c r="E3463"/>
      <c r="F3463"/>
    </row>
    <row r="3464" spans="2:6">
      <c r="B3464"/>
      <c r="C3464"/>
      <c r="D3464"/>
      <c r="E3464"/>
      <c r="F3464"/>
    </row>
    <row r="3465" spans="2:6">
      <c r="B3465"/>
      <c r="C3465"/>
      <c r="D3465"/>
      <c r="E3465"/>
      <c r="F3465"/>
    </row>
    <row r="3466" spans="2:6">
      <c r="B3466"/>
      <c r="C3466"/>
      <c r="D3466"/>
      <c r="E3466"/>
      <c r="F3466"/>
    </row>
    <row r="3467" spans="2:6">
      <c r="B3467"/>
      <c r="C3467"/>
      <c r="D3467"/>
      <c r="E3467"/>
      <c r="F3467"/>
    </row>
    <row r="3468" spans="2:6">
      <c r="B3468"/>
      <c r="C3468"/>
      <c r="D3468"/>
      <c r="E3468"/>
      <c r="F3468"/>
    </row>
    <row r="3469" spans="2:6">
      <c r="B3469"/>
      <c r="C3469"/>
      <c r="D3469"/>
      <c r="E3469"/>
      <c r="F3469"/>
    </row>
    <row r="3470" spans="2:6">
      <c r="B3470"/>
      <c r="C3470"/>
      <c r="D3470"/>
      <c r="E3470"/>
      <c r="F3470"/>
    </row>
    <row r="3471" spans="2:6">
      <c r="B3471"/>
      <c r="C3471"/>
      <c r="D3471"/>
      <c r="E3471"/>
      <c r="F3471"/>
    </row>
    <row r="3472" spans="2:6">
      <c r="B3472"/>
      <c r="C3472"/>
      <c r="D3472"/>
      <c r="E3472"/>
      <c r="F3472"/>
    </row>
    <row r="3473" spans="2:6">
      <c r="B3473"/>
      <c r="C3473"/>
      <c r="D3473"/>
      <c r="E3473"/>
      <c r="F3473"/>
    </row>
    <row r="3474" spans="2:6">
      <c r="B3474"/>
      <c r="C3474"/>
      <c r="D3474"/>
      <c r="E3474"/>
      <c r="F3474"/>
    </row>
    <row r="3475" spans="2:6">
      <c r="B3475"/>
      <c r="C3475"/>
      <c r="D3475"/>
      <c r="E3475"/>
      <c r="F3475"/>
    </row>
    <row r="3476" spans="2:6">
      <c r="B3476"/>
      <c r="C3476"/>
      <c r="D3476"/>
      <c r="E3476"/>
      <c r="F3476"/>
    </row>
    <row r="3477" spans="2:6">
      <c r="B3477"/>
      <c r="C3477"/>
      <c r="D3477"/>
      <c r="E3477"/>
      <c r="F3477"/>
    </row>
    <row r="3478" spans="2:6">
      <c r="B3478"/>
      <c r="C3478"/>
      <c r="D3478"/>
      <c r="E3478"/>
      <c r="F3478"/>
    </row>
    <row r="3479" spans="2:6">
      <c r="B3479"/>
      <c r="C3479"/>
      <c r="D3479"/>
      <c r="E3479"/>
      <c r="F3479"/>
    </row>
    <row r="3480" spans="2:6">
      <c r="B3480"/>
      <c r="C3480"/>
      <c r="D3480"/>
      <c r="E3480"/>
      <c r="F3480"/>
    </row>
    <row r="3481" spans="2:6">
      <c r="B3481"/>
      <c r="C3481"/>
      <c r="D3481"/>
      <c r="E3481"/>
      <c r="F3481"/>
    </row>
    <row r="3482" spans="2:6">
      <c r="B3482"/>
      <c r="C3482"/>
      <c r="D3482"/>
      <c r="E3482"/>
      <c r="F3482"/>
    </row>
    <row r="3483" spans="2:6">
      <c r="B3483"/>
      <c r="C3483"/>
      <c r="D3483"/>
      <c r="E3483"/>
      <c r="F3483"/>
    </row>
    <row r="3484" spans="2:6">
      <c r="B3484"/>
      <c r="C3484"/>
      <c r="D3484"/>
      <c r="E3484"/>
      <c r="F3484"/>
    </row>
    <row r="3485" spans="2:6">
      <c r="B3485"/>
      <c r="C3485"/>
      <c r="D3485"/>
      <c r="E3485"/>
      <c r="F3485"/>
    </row>
    <row r="3486" spans="2:6">
      <c r="B3486"/>
      <c r="C3486"/>
      <c r="D3486"/>
      <c r="E3486"/>
      <c r="F3486"/>
    </row>
    <row r="3487" spans="2:6">
      <c r="B3487"/>
      <c r="C3487"/>
      <c r="D3487"/>
      <c r="E3487"/>
      <c r="F3487"/>
    </row>
    <row r="3488" spans="2:6">
      <c r="B3488"/>
      <c r="C3488"/>
      <c r="D3488"/>
      <c r="E3488"/>
      <c r="F3488"/>
    </row>
    <row r="3489" spans="2:6">
      <c r="B3489"/>
      <c r="C3489"/>
      <c r="D3489"/>
      <c r="E3489"/>
      <c r="F3489"/>
    </row>
    <row r="3490" spans="2:6">
      <c r="B3490"/>
      <c r="C3490"/>
      <c r="D3490"/>
      <c r="E3490"/>
      <c r="F3490"/>
    </row>
    <row r="3491" spans="2:6">
      <c r="B3491"/>
      <c r="C3491"/>
      <c r="D3491"/>
      <c r="E3491"/>
      <c r="F3491"/>
    </row>
    <row r="3492" spans="2:6">
      <c r="B3492"/>
      <c r="C3492"/>
      <c r="D3492"/>
      <c r="E3492"/>
      <c r="F3492"/>
    </row>
    <row r="3493" spans="2:6">
      <c r="B3493"/>
      <c r="C3493"/>
      <c r="D3493"/>
      <c r="E3493"/>
      <c r="F3493"/>
    </row>
    <row r="3494" spans="2:6">
      <c r="B3494"/>
      <c r="C3494"/>
      <c r="D3494"/>
      <c r="E3494"/>
      <c r="F3494"/>
    </row>
    <row r="3495" spans="2:6">
      <c r="B3495"/>
      <c r="C3495"/>
      <c r="D3495"/>
      <c r="E3495"/>
      <c r="F3495"/>
    </row>
    <row r="3496" spans="2:6">
      <c r="B3496"/>
      <c r="C3496"/>
      <c r="D3496"/>
      <c r="E3496"/>
      <c r="F3496"/>
    </row>
    <row r="3497" spans="2:6">
      <c r="B3497"/>
      <c r="C3497"/>
      <c r="D3497"/>
      <c r="E3497"/>
      <c r="F3497"/>
    </row>
    <row r="3498" spans="2:6">
      <c r="B3498"/>
      <c r="C3498"/>
      <c r="D3498"/>
      <c r="E3498"/>
      <c r="F3498"/>
    </row>
    <row r="3499" spans="2:6">
      <c r="B3499"/>
      <c r="C3499"/>
      <c r="D3499"/>
      <c r="E3499"/>
      <c r="F3499"/>
    </row>
    <row r="3500" spans="2:6">
      <c r="B3500"/>
      <c r="C3500"/>
      <c r="D3500"/>
      <c r="E3500"/>
      <c r="F3500"/>
    </row>
    <row r="3501" spans="2:6">
      <c r="B3501"/>
      <c r="C3501"/>
      <c r="D3501"/>
      <c r="E3501"/>
      <c r="F3501"/>
    </row>
    <row r="3502" spans="2:6">
      <c r="B3502"/>
      <c r="C3502"/>
      <c r="D3502"/>
      <c r="E3502"/>
      <c r="F3502"/>
    </row>
    <row r="3503" spans="2:6">
      <c r="B3503"/>
      <c r="C3503"/>
      <c r="D3503"/>
      <c r="E3503"/>
      <c r="F3503"/>
    </row>
    <row r="3504" spans="2:6">
      <c r="B3504"/>
      <c r="C3504"/>
      <c r="D3504"/>
      <c r="E3504"/>
      <c r="F3504"/>
    </row>
    <row r="3505" spans="2:6">
      <c r="B3505"/>
      <c r="C3505"/>
      <c r="D3505"/>
      <c r="E3505"/>
      <c r="F3505"/>
    </row>
    <row r="3506" spans="2:6">
      <c r="B3506"/>
      <c r="C3506"/>
      <c r="D3506"/>
      <c r="E3506"/>
      <c r="F3506"/>
    </row>
    <row r="3507" spans="2:6">
      <c r="B3507"/>
      <c r="C3507"/>
      <c r="D3507"/>
      <c r="E3507"/>
      <c r="F3507"/>
    </row>
    <row r="3508" spans="2:6">
      <c r="B3508"/>
      <c r="C3508"/>
      <c r="D3508"/>
      <c r="E3508"/>
      <c r="F3508"/>
    </row>
    <row r="3509" spans="2:6">
      <c r="B3509"/>
      <c r="C3509"/>
      <c r="D3509"/>
      <c r="E3509"/>
      <c r="F3509"/>
    </row>
    <row r="3510" spans="2:6">
      <c r="B3510"/>
      <c r="C3510"/>
      <c r="D3510"/>
      <c r="E3510"/>
      <c r="F3510"/>
    </row>
    <row r="3511" spans="2:6">
      <c r="B3511"/>
      <c r="C3511"/>
      <c r="D3511"/>
      <c r="E3511"/>
      <c r="F3511"/>
    </row>
    <row r="3512" spans="2:6">
      <c r="B3512"/>
      <c r="C3512"/>
      <c r="D3512"/>
      <c r="E3512"/>
      <c r="F3512"/>
    </row>
    <row r="3513" spans="2:6">
      <c r="B3513"/>
      <c r="C3513"/>
      <c r="D3513"/>
      <c r="E3513"/>
      <c r="F3513"/>
    </row>
    <row r="3514" spans="2:6">
      <c r="B3514"/>
      <c r="C3514"/>
      <c r="D3514"/>
      <c r="E3514"/>
      <c r="F3514"/>
    </row>
    <row r="3515" spans="2:6">
      <c r="B3515"/>
      <c r="C3515"/>
      <c r="D3515"/>
      <c r="E3515"/>
      <c r="F3515"/>
    </row>
    <row r="3516" spans="2:6">
      <c r="B3516"/>
      <c r="C3516"/>
      <c r="D3516"/>
      <c r="E3516"/>
      <c r="F3516"/>
    </row>
    <row r="3517" spans="2:6">
      <c r="B3517"/>
      <c r="C3517"/>
      <c r="D3517"/>
      <c r="E3517"/>
      <c r="F3517"/>
    </row>
    <row r="3518" spans="2:6">
      <c r="B3518"/>
      <c r="C3518"/>
      <c r="D3518"/>
      <c r="E3518"/>
      <c r="F3518"/>
    </row>
    <row r="3519" spans="2:6">
      <c r="B3519"/>
      <c r="C3519"/>
      <c r="D3519"/>
      <c r="E3519"/>
      <c r="F3519"/>
    </row>
    <row r="3520" spans="2:6">
      <c r="B3520"/>
      <c r="C3520"/>
      <c r="D3520"/>
      <c r="E3520"/>
      <c r="F3520"/>
    </row>
    <row r="3521" spans="2:6">
      <c r="B3521"/>
      <c r="C3521"/>
      <c r="D3521"/>
      <c r="E3521"/>
      <c r="F3521"/>
    </row>
    <row r="3522" spans="2:6">
      <c r="B3522"/>
      <c r="C3522"/>
      <c r="D3522"/>
      <c r="E3522"/>
      <c r="F3522"/>
    </row>
    <row r="3523" spans="2:6">
      <c r="B3523"/>
      <c r="C3523"/>
      <c r="D3523"/>
      <c r="E3523"/>
      <c r="F3523"/>
    </row>
    <row r="3524" spans="2:6">
      <c r="B3524"/>
      <c r="C3524"/>
      <c r="D3524"/>
      <c r="E3524"/>
      <c r="F3524"/>
    </row>
    <row r="3525" spans="2:6">
      <c r="B3525"/>
      <c r="C3525"/>
      <c r="D3525"/>
      <c r="E3525"/>
      <c r="F3525"/>
    </row>
    <row r="3526" spans="2:6">
      <c r="B3526"/>
      <c r="C3526"/>
      <c r="D3526"/>
      <c r="E3526"/>
      <c r="F3526"/>
    </row>
    <row r="3527" spans="2:6">
      <c r="B3527"/>
      <c r="C3527"/>
      <c r="D3527"/>
      <c r="E3527"/>
      <c r="F3527"/>
    </row>
    <row r="3528" spans="2:6">
      <c r="B3528"/>
      <c r="C3528"/>
      <c r="D3528"/>
      <c r="E3528"/>
      <c r="F3528"/>
    </row>
    <row r="3529" spans="2:6">
      <c r="B3529"/>
      <c r="C3529"/>
      <c r="D3529"/>
      <c r="E3529"/>
      <c r="F3529"/>
    </row>
    <row r="3530" spans="2:6">
      <c r="B3530"/>
      <c r="C3530"/>
      <c r="D3530"/>
      <c r="E3530"/>
      <c r="F3530"/>
    </row>
    <row r="3531" spans="2:6">
      <c r="B3531"/>
      <c r="C3531"/>
      <c r="D3531"/>
      <c r="E3531"/>
      <c r="F3531"/>
    </row>
    <row r="3532" spans="2:6">
      <c r="B3532"/>
      <c r="C3532"/>
      <c r="D3532"/>
      <c r="E3532"/>
      <c r="F3532"/>
    </row>
    <row r="3533" spans="2:6">
      <c r="B3533"/>
      <c r="C3533"/>
      <c r="D3533"/>
      <c r="E3533"/>
      <c r="F3533"/>
    </row>
    <row r="3534" spans="2:6">
      <c r="B3534"/>
      <c r="C3534"/>
      <c r="D3534"/>
      <c r="E3534"/>
      <c r="F3534"/>
    </row>
    <row r="3535" spans="2:6">
      <c r="B3535"/>
      <c r="C3535"/>
      <c r="D3535"/>
      <c r="E3535"/>
      <c r="F3535"/>
    </row>
    <row r="3536" spans="2:6">
      <c r="B3536"/>
      <c r="C3536"/>
      <c r="D3536"/>
      <c r="E3536"/>
      <c r="F3536"/>
    </row>
    <row r="3537" spans="2:6">
      <c r="B3537"/>
      <c r="C3537"/>
      <c r="D3537"/>
      <c r="E3537"/>
      <c r="F3537"/>
    </row>
    <row r="3538" spans="2:6">
      <c r="B3538"/>
      <c r="C3538"/>
      <c r="D3538"/>
      <c r="E3538"/>
      <c r="F3538"/>
    </row>
    <row r="3539" spans="2:6">
      <c r="B3539"/>
      <c r="C3539"/>
      <c r="D3539"/>
      <c r="E3539"/>
      <c r="F3539"/>
    </row>
    <row r="3540" spans="2:6">
      <c r="B3540"/>
      <c r="C3540"/>
      <c r="D3540"/>
      <c r="E3540"/>
      <c r="F3540"/>
    </row>
    <row r="3541" spans="2:6">
      <c r="B3541"/>
      <c r="C3541"/>
      <c r="D3541"/>
      <c r="E3541"/>
      <c r="F3541"/>
    </row>
    <row r="3542" spans="2:6">
      <c r="B3542"/>
      <c r="C3542"/>
      <c r="D3542"/>
      <c r="E3542"/>
      <c r="F3542"/>
    </row>
    <row r="3543" spans="2:6">
      <c r="B3543"/>
      <c r="C3543"/>
      <c r="D3543"/>
      <c r="E3543"/>
      <c r="F3543"/>
    </row>
    <row r="3544" spans="2:6">
      <c r="B3544"/>
      <c r="C3544"/>
      <c r="D3544"/>
      <c r="E3544"/>
      <c r="F3544"/>
    </row>
    <row r="3545" spans="2:6">
      <c r="B3545"/>
      <c r="C3545"/>
      <c r="D3545"/>
      <c r="E3545"/>
      <c r="F3545"/>
    </row>
    <row r="3546" spans="2:6">
      <c r="B3546"/>
      <c r="C3546"/>
      <c r="D3546"/>
      <c r="E3546"/>
      <c r="F3546"/>
    </row>
    <row r="3547" spans="2:6">
      <c r="B3547"/>
      <c r="C3547"/>
      <c r="D3547"/>
      <c r="E3547"/>
      <c r="F3547"/>
    </row>
    <row r="3548" spans="2:6">
      <c r="B3548"/>
      <c r="C3548"/>
      <c r="D3548"/>
      <c r="E3548"/>
      <c r="F3548"/>
    </row>
    <row r="3549" spans="2:6">
      <c r="B3549"/>
      <c r="C3549"/>
      <c r="D3549"/>
      <c r="E3549"/>
      <c r="F3549"/>
    </row>
    <row r="3550" spans="2:6">
      <c r="B3550"/>
      <c r="C3550"/>
      <c r="D3550"/>
      <c r="E3550"/>
      <c r="F3550"/>
    </row>
    <row r="3551" spans="2:6">
      <c r="B3551"/>
      <c r="C3551"/>
      <c r="D3551"/>
      <c r="E3551"/>
      <c r="F3551"/>
    </row>
    <row r="3552" spans="2:6">
      <c r="B3552"/>
      <c r="C3552"/>
      <c r="D3552"/>
      <c r="E3552"/>
      <c r="F3552"/>
    </row>
    <row r="3553" spans="2:6">
      <c r="B3553"/>
      <c r="C3553"/>
      <c r="D3553"/>
      <c r="E3553"/>
      <c r="F3553"/>
    </row>
    <row r="3554" spans="2:6">
      <c r="B3554"/>
      <c r="C3554"/>
      <c r="D3554"/>
      <c r="E3554"/>
      <c r="F3554"/>
    </row>
    <row r="3555" spans="2:6">
      <c r="B3555"/>
      <c r="C3555"/>
      <c r="D3555"/>
      <c r="E3555"/>
      <c r="F3555"/>
    </row>
    <row r="3556" spans="2:6">
      <c r="B3556"/>
      <c r="C3556"/>
      <c r="D3556"/>
      <c r="E3556"/>
      <c r="F3556"/>
    </row>
    <row r="3557" spans="2:6">
      <c r="B3557"/>
      <c r="C3557"/>
      <c r="D3557"/>
      <c r="E3557"/>
      <c r="F3557"/>
    </row>
    <row r="3558" spans="2:6">
      <c r="B3558"/>
      <c r="C3558"/>
      <c r="D3558"/>
      <c r="E3558"/>
      <c r="F3558"/>
    </row>
    <row r="3559" spans="2:6">
      <c r="B3559"/>
      <c r="C3559"/>
      <c r="D3559"/>
      <c r="E3559"/>
      <c r="F3559"/>
    </row>
    <row r="3560" spans="2:6">
      <c r="B3560"/>
      <c r="C3560"/>
      <c r="D3560"/>
      <c r="E3560"/>
      <c r="F3560"/>
    </row>
    <row r="3561" spans="2:6">
      <c r="B3561"/>
      <c r="C3561"/>
      <c r="D3561"/>
      <c r="E3561"/>
      <c r="F3561"/>
    </row>
    <row r="3562" spans="2:6">
      <c r="B3562"/>
      <c r="C3562"/>
      <c r="D3562"/>
      <c r="E3562"/>
      <c r="F3562"/>
    </row>
    <row r="3563" spans="2:6">
      <c r="B3563"/>
      <c r="C3563"/>
      <c r="D3563"/>
      <c r="E3563"/>
      <c r="F3563"/>
    </row>
    <row r="3564" spans="2:6">
      <c r="B3564"/>
      <c r="C3564"/>
      <c r="D3564"/>
      <c r="E3564"/>
      <c r="F3564"/>
    </row>
    <row r="3565" spans="2:6">
      <c r="B3565"/>
      <c r="C3565"/>
      <c r="D3565"/>
      <c r="E3565"/>
      <c r="F3565"/>
    </row>
    <row r="3566" spans="2:6">
      <c r="B3566"/>
      <c r="C3566"/>
      <c r="D3566"/>
      <c r="E3566"/>
      <c r="F3566"/>
    </row>
    <row r="3567" spans="2:6">
      <c r="B3567"/>
      <c r="C3567"/>
      <c r="D3567"/>
      <c r="E3567"/>
      <c r="F3567"/>
    </row>
    <row r="3568" spans="2:6">
      <c r="B3568"/>
      <c r="C3568"/>
      <c r="D3568"/>
      <c r="E3568"/>
      <c r="F3568"/>
    </row>
    <row r="3569" spans="2:6">
      <c r="B3569"/>
      <c r="C3569"/>
      <c r="D3569"/>
      <c r="E3569"/>
      <c r="F3569"/>
    </row>
    <row r="3570" spans="2:6">
      <c r="B3570"/>
      <c r="C3570"/>
      <c r="D3570"/>
      <c r="E3570"/>
      <c r="F3570"/>
    </row>
    <row r="3571" spans="2:6">
      <c r="B3571"/>
      <c r="C3571"/>
      <c r="D3571"/>
      <c r="E3571"/>
      <c r="F3571"/>
    </row>
    <row r="3572" spans="2:6">
      <c r="B3572"/>
      <c r="C3572"/>
      <c r="D3572"/>
      <c r="E3572"/>
      <c r="F3572"/>
    </row>
    <row r="3573" spans="2:6">
      <c r="B3573"/>
      <c r="C3573"/>
      <c r="D3573"/>
      <c r="E3573"/>
      <c r="F3573"/>
    </row>
    <row r="3574" spans="2:6">
      <c r="B3574"/>
      <c r="C3574"/>
      <c r="D3574"/>
      <c r="E3574"/>
      <c r="F3574"/>
    </row>
    <row r="3575" spans="2:6">
      <c r="B3575"/>
      <c r="C3575"/>
      <c r="D3575"/>
      <c r="E3575"/>
      <c r="F3575"/>
    </row>
    <row r="3576" spans="2:6">
      <c r="B3576"/>
      <c r="C3576"/>
      <c r="D3576"/>
      <c r="E3576"/>
      <c r="F3576"/>
    </row>
    <row r="3577" spans="2:6">
      <c r="B3577"/>
      <c r="C3577"/>
      <c r="D3577"/>
      <c r="E3577"/>
      <c r="F3577"/>
    </row>
    <row r="3578" spans="2:6">
      <c r="B3578"/>
      <c r="C3578"/>
      <c r="D3578"/>
      <c r="E3578"/>
      <c r="F3578"/>
    </row>
    <row r="3579" spans="2:6">
      <c r="B3579"/>
      <c r="C3579"/>
      <c r="D3579"/>
      <c r="E3579"/>
      <c r="F3579"/>
    </row>
    <row r="3580" spans="2:6">
      <c r="B3580"/>
      <c r="C3580"/>
      <c r="D3580"/>
      <c r="E3580"/>
      <c r="F3580"/>
    </row>
    <row r="3581" spans="2:6">
      <c r="B3581"/>
      <c r="C3581"/>
      <c r="D3581"/>
      <c r="E3581"/>
      <c r="F3581"/>
    </row>
    <row r="3582" spans="2:6">
      <c r="B3582"/>
      <c r="C3582"/>
      <c r="D3582"/>
      <c r="E3582"/>
      <c r="F3582"/>
    </row>
    <row r="3583" spans="2:6">
      <c r="B3583"/>
      <c r="C3583"/>
      <c r="D3583"/>
      <c r="E3583"/>
      <c r="F3583"/>
    </row>
    <row r="3584" spans="2:6">
      <c r="B3584"/>
      <c r="C3584"/>
      <c r="D3584"/>
      <c r="E3584"/>
      <c r="F3584"/>
    </row>
    <row r="3585" spans="2:6">
      <c r="B3585"/>
      <c r="C3585"/>
      <c r="D3585"/>
      <c r="E3585"/>
      <c r="F3585"/>
    </row>
    <row r="3586" spans="2:6">
      <c r="B3586"/>
      <c r="C3586"/>
      <c r="D3586"/>
      <c r="E3586"/>
      <c r="F3586"/>
    </row>
    <row r="3587" spans="2:6">
      <c r="B3587"/>
      <c r="C3587"/>
      <c r="D3587"/>
      <c r="E3587"/>
      <c r="F3587"/>
    </row>
    <row r="3588" spans="2:6">
      <c r="B3588"/>
      <c r="C3588"/>
      <c r="D3588"/>
      <c r="E3588"/>
      <c r="F3588"/>
    </row>
    <row r="3589" spans="2:6">
      <c r="B3589"/>
      <c r="C3589"/>
      <c r="D3589"/>
      <c r="E3589"/>
      <c r="F3589"/>
    </row>
    <row r="3590" spans="2:6">
      <c r="B3590"/>
      <c r="C3590"/>
      <c r="D3590"/>
      <c r="E3590"/>
      <c r="F3590"/>
    </row>
    <row r="3591" spans="2:6">
      <c r="B3591"/>
      <c r="C3591"/>
      <c r="D3591"/>
      <c r="E3591"/>
      <c r="F3591"/>
    </row>
    <row r="3592" spans="2:6">
      <c r="B3592"/>
      <c r="C3592"/>
      <c r="D3592"/>
      <c r="E3592"/>
      <c r="F3592"/>
    </row>
    <row r="3593" spans="2:6">
      <c r="B3593"/>
      <c r="C3593"/>
      <c r="D3593"/>
      <c r="E3593"/>
      <c r="F3593"/>
    </row>
    <row r="3594" spans="2:6">
      <c r="B3594"/>
      <c r="C3594"/>
      <c r="D3594"/>
      <c r="E3594"/>
      <c r="F3594"/>
    </row>
    <row r="3595" spans="2:6">
      <c r="B3595"/>
      <c r="C3595"/>
      <c r="D3595"/>
      <c r="E3595"/>
      <c r="F3595"/>
    </row>
    <row r="3596" spans="2:6">
      <c r="B3596"/>
      <c r="C3596"/>
      <c r="D3596"/>
      <c r="E3596"/>
      <c r="F3596"/>
    </row>
    <row r="3597" spans="2:6">
      <c r="B3597"/>
      <c r="C3597"/>
      <c r="D3597"/>
      <c r="E3597"/>
      <c r="F3597"/>
    </row>
    <row r="3598" spans="2:6">
      <c r="B3598"/>
      <c r="C3598"/>
      <c r="D3598"/>
      <c r="E3598"/>
      <c r="F3598"/>
    </row>
    <row r="3599" spans="2:6">
      <c r="B3599"/>
      <c r="C3599"/>
      <c r="D3599"/>
      <c r="E3599"/>
      <c r="F3599"/>
    </row>
    <row r="3600" spans="2:6">
      <c r="B3600"/>
      <c r="C3600"/>
      <c r="D3600"/>
      <c r="E3600"/>
      <c r="F3600"/>
    </row>
    <row r="3601" spans="2:6">
      <c r="B3601"/>
      <c r="C3601"/>
      <c r="D3601"/>
      <c r="E3601"/>
      <c r="F3601"/>
    </row>
    <row r="3602" spans="2:6">
      <c r="B3602"/>
      <c r="C3602"/>
      <c r="D3602"/>
      <c r="E3602"/>
      <c r="F3602"/>
    </row>
    <row r="3603" spans="2:6">
      <c r="B3603"/>
      <c r="C3603"/>
      <c r="D3603"/>
      <c r="E3603"/>
      <c r="F3603"/>
    </row>
    <row r="3604" spans="2:6">
      <c r="B3604"/>
      <c r="C3604"/>
      <c r="D3604"/>
      <c r="E3604"/>
      <c r="F3604"/>
    </row>
    <row r="3605" spans="2:6">
      <c r="B3605"/>
      <c r="C3605"/>
      <c r="D3605"/>
      <c r="E3605"/>
      <c r="F3605"/>
    </row>
    <row r="3606" spans="2:6">
      <c r="B3606"/>
      <c r="C3606"/>
      <c r="D3606"/>
      <c r="E3606"/>
      <c r="F3606"/>
    </row>
    <row r="3607" spans="2:6">
      <c r="B3607"/>
      <c r="C3607"/>
      <c r="D3607"/>
      <c r="E3607"/>
      <c r="F3607"/>
    </row>
    <row r="3608" spans="2:6">
      <c r="B3608"/>
      <c r="C3608"/>
      <c r="D3608"/>
      <c r="E3608"/>
      <c r="F3608"/>
    </row>
    <row r="3609" spans="2:6">
      <c r="B3609"/>
      <c r="C3609"/>
      <c r="D3609"/>
      <c r="E3609"/>
      <c r="F3609"/>
    </row>
    <row r="3610" spans="2:6">
      <c r="B3610"/>
      <c r="C3610"/>
      <c r="D3610"/>
      <c r="E3610"/>
      <c r="F3610"/>
    </row>
    <row r="3611" spans="2:6">
      <c r="B3611"/>
      <c r="C3611"/>
      <c r="D3611"/>
      <c r="E3611"/>
      <c r="F3611"/>
    </row>
    <row r="3612" spans="2:6">
      <c r="B3612"/>
      <c r="C3612"/>
      <c r="D3612"/>
      <c r="E3612"/>
      <c r="F3612"/>
    </row>
    <row r="3613" spans="2:6">
      <c r="B3613"/>
      <c r="C3613"/>
      <c r="D3613"/>
      <c r="E3613"/>
      <c r="F3613"/>
    </row>
    <row r="3614" spans="2:6">
      <c r="B3614"/>
      <c r="C3614"/>
      <c r="D3614"/>
      <c r="E3614"/>
      <c r="F3614"/>
    </row>
    <row r="3615" spans="2:6">
      <c r="B3615"/>
      <c r="C3615"/>
      <c r="D3615"/>
      <c r="E3615"/>
      <c r="F3615"/>
    </row>
    <row r="3616" spans="2:6">
      <c r="B3616"/>
      <c r="C3616"/>
      <c r="D3616"/>
      <c r="E3616"/>
      <c r="F3616"/>
    </row>
    <row r="3617" spans="2:6">
      <c r="B3617"/>
      <c r="C3617"/>
      <c r="D3617"/>
      <c r="E3617"/>
      <c r="F3617"/>
    </row>
    <row r="3618" spans="2:6">
      <c r="B3618"/>
      <c r="C3618"/>
      <c r="D3618"/>
      <c r="E3618"/>
      <c r="F3618"/>
    </row>
    <row r="3619" spans="2:6">
      <c r="B3619"/>
      <c r="C3619"/>
      <c r="D3619"/>
      <c r="E3619"/>
      <c r="F3619"/>
    </row>
    <row r="3620" spans="2:6">
      <c r="B3620"/>
      <c r="C3620"/>
      <c r="D3620"/>
      <c r="E3620"/>
      <c r="F3620"/>
    </row>
    <row r="3621" spans="2:6">
      <c r="B3621"/>
      <c r="C3621"/>
      <c r="D3621"/>
      <c r="E3621"/>
      <c r="F3621"/>
    </row>
    <row r="3622" spans="2:6">
      <c r="B3622"/>
      <c r="C3622"/>
      <c r="D3622"/>
      <c r="E3622"/>
      <c r="F3622"/>
    </row>
    <row r="3623" spans="2:6">
      <c r="B3623"/>
      <c r="C3623"/>
      <c r="D3623"/>
      <c r="E3623"/>
      <c r="F3623"/>
    </row>
    <row r="3624" spans="2:6">
      <c r="B3624"/>
      <c r="C3624"/>
      <c r="D3624"/>
      <c r="E3624"/>
      <c r="F3624"/>
    </row>
    <row r="3625" spans="2:6">
      <c r="B3625"/>
      <c r="C3625"/>
      <c r="D3625"/>
      <c r="E3625"/>
      <c r="F3625"/>
    </row>
    <row r="3626" spans="2:6">
      <c r="B3626"/>
      <c r="C3626"/>
      <c r="D3626"/>
      <c r="E3626"/>
      <c r="F3626"/>
    </row>
    <row r="3627" spans="2:6">
      <c r="B3627"/>
      <c r="C3627"/>
      <c r="D3627"/>
      <c r="E3627"/>
      <c r="F3627"/>
    </row>
    <row r="3628" spans="2:6">
      <c r="B3628"/>
      <c r="C3628"/>
      <c r="D3628"/>
      <c r="E3628"/>
      <c r="F3628"/>
    </row>
    <row r="3629" spans="2:6">
      <c r="B3629"/>
      <c r="C3629"/>
      <c r="D3629"/>
      <c r="E3629"/>
      <c r="F3629"/>
    </row>
    <row r="3630" spans="2:6">
      <c r="B3630"/>
      <c r="C3630"/>
      <c r="D3630"/>
      <c r="E3630"/>
      <c r="F3630"/>
    </row>
    <row r="3631" spans="2:6">
      <c r="B3631"/>
      <c r="C3631"/>
      <c r="D3631"/>
      <c r="E3631"/>
      <c r="F3631"/>
    </row>
    <row r="3632" spans="2:6">
      <c r="B3632"/>
      <c r="C3632"/>
      <c r="D3632"/>
      <c r="E3632"/>
      <c r="F3632"/>
    </row>
    <row r="3633" spans="2:6">
      <c r="B3633"/>
      <c r="C3633"/>
      <c r="D3633"/>
      <c r="E3633"/>
      <c r="F3633"/>
    </row>
    <row r="3634" spans="2:6">
      <c r="B3634"/>
      <c r="C3634"/>
      <c r="D3634"/>
      <c r="E3634"/>
      <c r="F3634"/>
    </row>
    <row r="3635" spans="2:6">
      <c r="B3635"/>
      <c r="C3635"/>
      <c r="D3635"/>
      <c r="E3635"/>
      <c r="F3635"/>
    </row>
    <row r="3636" spans="2:6">
      <c r="B3636"/>
      <c r="C3636"/>
      <c r="D3636"/>
      <c r="E3636"/>
      <c r="F3636"/>
    </row>
    <row r="3637" spans="2:6">
      <c r="B3637"/>
      <c r="C3637"/>
      <c r="D3637"/>
      <c r="E3637"/>
      <c r="F3637"/>
    </row>
    <row r="3638" spans="2:6">
      <c r="B3638"/>
      <c r="C3638"/>
      <c r="D3638"/>
      <c r="E3638"/>
      <c r="F3638"/>
    </row>
    <row r="3639" spans="2:6">
      <c r="B3639"/>
      <c r="C3639"/>
      <c r="D3639"/>
      <c r="E3639"/>
      <c r="F3639"/>
    </row>
    <row r="3640" spans="2:6">
      <c r="B3640"/>
      <c r="C3640"/>
      <c r="D3640"/>
      <c r="E3640"/>
      <c r="F3640"/>
    </row>
    <row r="3641" spans="2:6">
      <c r="B3641"/>
      <c r="C3641"/>
      <c r="D3641"/>
      <c r="E3641"/>
      <c r="F3641"/>
    </row>
    <row r="3642" spans="2:6">
      <c r="B3642"/>
      <c r="C3642"/>
      <c r="D3642"/>
      <c r="E3642"/>
      <c r="F3642"/>
    </row>
    <row r="3643" spans="2:6">
      <c r="B3643"/>
      <c r="C3643"/>
      <c r="D3643"/>
      <c r="E3643"/>
      <c r="F3643"/>
    </row>
    <row r="3644" spans="2:6">
      <c r="B3644"/>
      <c r="C3644"/>
      <c r="D3644"/>
      <c r="E3644"/>
      <c r="F3644"/>
    </row>
    <row r="3645" spans="2:6">
      <c r="B3645"/>
      <c r="C3645"/>
      <c r="D3645"/>
      <c r="E3645"/>
      <c r="F3645"/>
    </row>
    <row r="3646" spans="2:6">
      <c r="B3646"/>
      <c r="C3646"/>
      <c r="D3646"/>
      <c r="E3646"/>
      <c r="F3646"/>
    </row>
    <row r="3647" spans="2:6">
      <c r="B3647"/>
      <c r="C3647"/>
      <c r="D3647"/>
      <c r="E3647"/>
      <c r="F3647"/>
    </row>
    <row r="3648" spans="2:6">
      <c r="B3648"/>
      <c r="C3648"/>
      <c r="D3648"/>
      <c r="E3648"/>
      <c r="F3648"/>
    </row>
    <row r="3649" spans="2:6">
      <c r="B3649"/>
      <c r="C3649"/>
      <c r="D3649"/>
      <c r="E3649"/>
      <c r="F3649"/>
    </row>
    <row r="3650" spans="2:6">
      <c r="B3650"/>
      <c r="C3650"/>
      <c r="D3650"/>
      <c r="E3650"/>
      <c r="F3650"/>
    </row>
    <row r="3651" spans="2:6">
      <c r="B3651"/>
      <c r="C3651"/>
      <c r="D3651"/>
      <c r="E3651"/>
      <c r="F3651"/>
    </row>
    <row r="3652" spans="2:6">
      <c r="B3652"/>
      <c r="C3652"/>
      <c r="D3652"/>
      <c r="E3652"/>
      <c r="F3652"/>
    </row>
    <row r="3653" spans="2:6">
      <c r="B3653"/>
      <c r="C3653"/>
      <c r="D3653"/>
      <c r="E3653"/>
      <c r="F3653"/>
    </row>
    <row r="3654" spans="2:6">
      <c r="B3654"/>
      <c r="C3654"/>
      <c r="D3654"/>
      <c r="E3654"/>
      <c r="F3654"/>
    </row>
    <row r="3655" spans="2:6">
      <c r="B3655"/>
      <c r="C3655"/>
      <c r="D3655"/>
      <c r="E3655"/>
      <c r="F3655"/>
    </row>
    <row r="3656" spans="2:6">
      <c r="B3656"/>
      <c r="C3656"/>
      <c r="D3656"/>
      <c r="E3656"/>
      <c r="F3656"/>
    </row>
    <row r="3657" spans="2:6">
      <c r="B3657"/>
      <c r="C3657"/>
      <c r="D3657"/>
      <c r="E3657"/>
      <c r="F3657"/>
    </row>
    <row r="3658" spans="2:6">
      <c r="B3658"/>
      <c r="C3658"/>
      <c r="D3658"/>
      <c r="E3658"/>
      <c r="F3658"/>
    </row>
    <row r="3659" spans="2:6">
      <c r="B3659"/>
      <c r="C3659"/>
      <c r="D3659"/>
      <c r="E3659"/>
      <c r="F3659"/>
    </row>
    <row r="3660" spans="2:6">
      <c r="B3660"/>
      <c r="C3660"/>
      <c r="D3660"/>
      <c r="E3660"/>
      <c r="F3660"/>
    </row>
    <row r="3661" spans="2:6">
      <c r="B3661"/>
      <c r="C3661"/>
      <c r="D3661"/>
      <c r="E3661"/>
      <c r="F3661"/>
    </row>
    <row r="3662" spans="2:6">
      <c r="B3662"/>
      <c r="C3662"/>
      <c r="D3662"/>
      <c r="E3662"/>
      <c r="F3662"/>
    </row>
    <row r="3663" spans="2:6">
      <c r="B3663"/>
      <c r="C3663"/>
      <c r="D3663"/>
      <c r="E3663"/>
      <c r="F3663"/>
    </row>
    <row r="3664" spans="2:6">
      <c r="B3664"/>
      <c r="C3664"/>
      <c r="D3664"/>
      <c r="E3664"/>
      <c r="F3664"/>
    </row>
    <row r="3665" spans="2:6">
      <c r="B3665"/>
      <c r="C3665"/>
      <c r="D3665"/>
      <c r="E3665"/>
      <c r="F3665"/>
    </row>
    <row r="3666" spans="2:6">
      <c r="B3666"/>
      <c r="C3666"/>
      <c r="D3666"/>
      <c r="E3666"/>
      <c r="F3666"/>
    </row>
    <row r="3667" spans="2:6">
      <c r="B3667"/>
      <c r="C3667"/>
      <c r="D3667"/>
      <c r="E3667"/>
      <c r="F3667"/>
    </row>
    <row r="3668" spans="2:6">
      <c r="B3668"/>
      <c r="C3668"/>
      <c r="D3668"/>
      <c r="E3668"/>
      <c r="F3668"/>
    </row>
    <row r="3669" spans="2:6">
      <c r="B3669"/>
      <c r="C3669"/>
      <c r="D3669"/>
      <c r="E3669"/>
      <c r="F3669"/>
    </row>
    <row r="3670" spans="2:6">
      <c r="B3670"/>
      <c r="C3670"/>
      <c r="D3670"/>
      <c r="E3670"/>
      <c r="F3670"/>
    </row>
    <row r="3671" spans="2:6">
      <c r="B3671"/>
      <c r="C3671"/>
      <c r="D3671"/>
      <c r="E3671"/>
      <c r="F3671"/>
    </row>
    <row r="3672" spans="2:6">
      <c r="B3672"/>
      <c r="C3672"/>
      <c r="D3672"/>
      <c r="E3672"/>
      <c r="F3672"/>
    </row>
    <row r="3673" spans="2:6">
      <c r="B3673"/>
      <c r="C3673"/>
      <c r="D3673"/>
      <c r="E3673"/>
      <c r="F3673"/>
    </row>
    <row r="3674" spans="2:6">
      <c r="B3674"/>
      <c r="C3674"/>
      <c r="D3674"/>
      <c r="E3674"/>
      <c r="F3674"/>
    </row>
    <row r="3675" spans="2:6">
      <c r="B3675"/>
      <c r="C3675"/>
      <c r="D3675"/>
      <c r="E3675"/>
      <c r="F3675"/>
    </row>
    <row r="3676" spans="2:6">
      <c r="B3676"/>
      <c r="C3676"/>
      <c r="D3676"/>
      <c r="E3676"/>
      <c r="F3676"/>
    </row>
    <row r="3677" spans="2:6">
      <c r="B3677"/>
      <c r="C3677"/>
      <c r="D3677"/>
      <c r="E3677"/>
      <c r="F3677"/>
    </row>
    <row r="3678" spans="2:6">
      <c r="B3678"/>
      <c r="C3678"/>
      <c r="D3678"/>
      <c r="E3678"/>
      <c r="F3678"/>
    </row>
    <row r="3679" spans="2:6">
      <c r="B3679"/>
      <c r="C3679"/>
      <c r="D3679"/>
      <c r="E3679"/>
      <c r="F3679"/>
    </row>
    <row r="3680" spans="2:6">
      <c r="B3680"/>
      <c r="C3680"/>
      <c r="D3680"/>
      <c r="E3680"/>
      <c r="F3680"/>
    </row>
    <row r="3681" spans="2:6">
      <c r="B3681"/>
      <c r="C3681"/>
      <c r="D3681"/>
      <c r="E3681"/>
      <c r="F3681"/>
    </row>
    <row r="3682" spans="2:6">
      <c r="B3682"/>
      <c r="C3682"/>
      <c r="D3682"/>
      <c r="E3682"/>
      <c r="F3682"/>
    </row>
    <row r="3683" spans="2:6">
      <c r="B3683"/>
      <c r="C3683"/>
      <c r="D3683"/>
      <c r="E3683"/>
      <c r="F3683"/>
    </row>
    <row r="3684" spans="2:6">
      <c r="B3684"/>
      <c r="C3684"/>
      <c r="D3684"/>
      <c r="E3684"/>
      <c r="F3684"/>
    </row>
    <row r="3685" spans="2:6">
      <c r="B3685"/>
      <c r="C3685"/>
      <c r="D3685"/>
      <c r="E3685"/>
      <c r="F3685"/>
    </row>
    <row r="3686" spans="2:6">
      <c r="B3686"/>
      <c r="C3686"/>
      <c r="D3686"/>
      <c r="E3686"/>
      <c r="F3686"/>
    </row>
    <row r="3687" spans="2:6">
      <c r="B3687"/>
      <c r="C3687"/>
      <c r="D3687"/>
      <c r="E3687"/>
      <c r="F3687"/>
    </row>
    <row r="3688" spans="2:6">
      <c r="B3688"/>
      <c r="C3688"/>
      <c r="D3688"/>
      <c r="E3688"/>
      <c r="F3688"/>
    </row>
    <row r="3689" spans="2:6">
      <c r="B3689"/>
      <c r="C3689"/>
      <c r="D3689"/>
      <c r="E3689"/>
      <c r="F3689"/>
    </row>
    <row r="3690" spans="2:6">
      <c r="B3690"/>
      <c r="C3690"/>
      <c r="D3690"/>
      <c r="E3690"/>
      <c r="F3690"/>
    </row>
    <row r="3691" spans="2:6">
      <c r="B3691"/>
      <c r="C3691"/>
      <c r="D3691"/>
      <c r="E3691"/>
      <c r="F3691"/>
    </row>
    <row r="3692" spans="2:6">
      <c r="B3692"/>
      <c r="C3692"/>
      <c r="D3692"/>
      <c r="E3692"/>
      <c r="F3692"/>
    </row>
    <row r="3693" spans="2:6">
      <c r="B3693"/>
      <c r="C3693"/>
      <c r="D3693"/>
      <c r="E3693"/>
      <c r="F3693"/>
    </row>
    <row r="3694" spans="2:6">
      <c r="B3694"/>
      <c r="C3694"/>
      <c r="D3694"/>
      <c r="E3694"/>
      <c r="F3694"/>
    </row>
    <row r="3695" spans="2:6">
      <c r="B3695"/>
      <c r="C3695"/>
      <c r="D3695"/>
      <c r="E3695"/>
      <c r="F3695"/>
    </row>
    <row r="3696" spans="2:6">
      <c r="B3696"/>
      <c r="C3696"/>
      <c r="D3696"/>
      <c r="E3696"/>
      <c r="F3696"/>
    </row>
    <row r="3697" spans="2:6">
      <c r="B3697"/>
      <c r="C3697"/>
      <c r="D3697"/>
      <c r="E3697"/>
      <c r="F3697"/>
    </row>
    <row r="3698" spans="2:6">
      <c r="B3698"/>
      <c r="C3698"/>
      <c r="D3698"/>
      <c r="E3698"/>
      <c r="F3698"/>
    </row>
    <row r="3699" spans="2:6">
      <c r="B3699"/>
      <c r="C3699"/>
      <c r="D3699"/>
      <c r="E3699"/>
      <c r="F3699"/>
    </row>
    <row r="3700" spans="2:6">
      <c r="B3700"/>
      <c r="C3700"/>
      <c r="D3700"/>
      <c r="E3700"/>
      <c r="F3700"/>
    </row>
    <row r="3701" spans="2:6">
      <c r="B3701"/>
      <c r="C3701"/>
      <c r="D3701"/>
      <c r="E3701"/>
      <c r="F3701"/>
    </row>
    <row r="3702" spans="2:6">
      <c r="B3702"/>
      <c r="C3702"/>
      <c r="D3702"/>
      <c r="E3702"/>
      <c r="F3702"/>
    </row>
    <row r="3703" spans="2:6">
      <c r="B3703"/>
      <c r="C3703"/>
      <c r="D3703"/>
      <c r="E3703"/>
      <c r="F3703"/>
    </row>
    <row r="3704" spans="2:6">
      <c r="B3704"/>
      <c r="C3704"/>
      <c r="D3704"/>
      <c r="E3704"/>
      <c r="F3704"/>
    </row>
    <row r="3705" spans="2:6">
      <c r="B3705"/>
      <c r="C3705"/>
      <c r="D3705"/>
      <c r="E3705"/>
      <c r="F3705"/>
    </row>
    <row r="3706" spans="2:6">
      <c r="B3706"/>
      <c r="C3706"/>
      <c r="D3706"/>
      <c r="E3706"/>
      <c r="F3706"/>
    </row>
    <row r="3707" spans="2:6">
      <c r="B3707"/>
      <c r="C3707"/>
      <c r="D3707"/>
      <c r="E3707"/>
      <c r="F3707"/>
    </row>
    <row r="3708" spans="2:6">
      <c r="B3708"/>
      <c r="C3708"/>
      <c r="D3708"/>
      <c r="E3708"/>
      <c r="F3708"/>
    </row>
    <row r="3709" spans="2:6">
      <c r="B3709"/>
      <c r="C3709"/>
      <c r="D3709"/>
      <c r="E3709"/>
      <c r="F3709"/>
    </row>
    <row r="3710" spans="2:6">
      <c r="B3710"/>
      <c r="C3710"/>
      <c r="D3710"/>
      <c r="E3710"/>
      <c r="F3710"/>
    </row>
    <row r="3711" spans="2:6">
      <c r="B3711"/>
      <c r="C3711"/>
      <c r="D3711"/>
      <c r="E3711"/>
      <c r="F3711"/>
    </row>
    <row r="3712" spans="2:6">
      <c r="B3712"/>
      <c r="C3712"/>
      <c r="D3712"/>
      <c r="E3712"/>
      <c r="F3712"/>
    </row>
    <row r="3713" spans="2:6">
      <c r="B3713"/>
      <c r="C3713"/>
      <c r="D3713"/>
      <c r="E3713"/>
      <c r="F3713"/>
    </row>
    <row r="3714" spans="2:6">
      <c r="B3714"/>
      <c r="C3714"/>
      <c r="D3714"/>
      <c r="E3714"/>
      <c r="F3714"/>
    </row>
    <row r="3715" spans="2:6">
      <c r="B3715"/>
      <c r="C3715"/>
      <c r="D3715"/>
      <c r="E3715"/>
      <c r="F3715"/>
    </row>
    <row r="3716" spans="2:6">
      <c r="B3716"/>
      <c r="C3716"/>
      <c r="D3716"/>
      <c r="E3716"/>
      <c r="F3716"/>
    </row>
    <row r="3717" spans="2:6">
      <c r="B3717"/>
      <c r="C3717"/>
      <c r="D3717"/>
      <c r="E3717"/>
      <c r="F3717"/>
    </row>
    <row r="3718" spans="2:6">
      <c r="B3718"/>
      <c r="C3718"/>
      <c r="D3718"/>
      <c r="E3718"/>
      <c r="F3718"/>
    </row>
    <row r="3719" spans="2:6">
      <c r="B3719"/>
      <c r="C3719"/>
      <c r="D3719"/>
      <c r="E3719"/>
      <c r="F3719"/>
    </row>
    <row r="3720" spans="2:6">
      <c r="B3720"/>
      <c r="C3720"/>
      <c r="D3720"/>
      <c r="E3720"/>
      <c r="F3720"/>
    </row>
    <row r="3721" spans="2:6">
      <c r="B3721"/>
      <c r="C3721"/>
      <c r="D3721"/>
      <c r="E3721"/>
      <c r="F3721"/>
    </row>
    <row r="3722" spans="2:6">
      <c r="B3722"/>
      <c r="C3722"/>
      <c r="D3722"/>
      <c r="E3722"/>
      <c r="F3722"/>
    </row>
    <row r="3723" spans="2:6">
      <c r="B3723"/>
      <c r="C3723"/>
      <c r="D3723"/>
      <c r="E3723"/>
      <c r="F3723"/>
    </row>
    <row r="3724" spans="2:6">
      <c r="B3724"/>
      <c r="C3724"/>
      <c r="D3724"/>
      <c r="E3724"/>
      <c r="F3724"/>
    </row>
    <row r="3725" spans="2:6">
      <c r="B3725"/>
      <c r="C3725"/>
      <c r="D3725"/>
      <c r="E3725"/>
      <c r="F3725"/>
    </row>
    <row r="3726" spans="2:6">
      <c r="B3726"/>
      <c r="C3726"/>
      <c r="D3726"/>
      <c r="E3726"/>
      <c r="F3726"/>
    </row>
    <row r="3727" spans="2:6">
      <c r="B3727"/>
      <c r="C3727"/>
      <c r="D3727"/>
      <c r="E3727"/>
      <c r="F3727"/>
    </row>
    <row r="3728" spans="2:6">
      <c r="B3728"/>
      <c r="C3728"/>
      <c r="D3728"/>
      <c r="E3728"/>
      <c r="F3728"/>
    </row>
    <row r="3729" spans="2:6">
      <c r="B3729"/>
      <c r="C3729"/>
      <c r="D3729"/>
      <c r="E3729"/>
      <c r="F3729"/>
    </row>
    <row r="3730" spans="2:6">
      <c r="B3730"/>
      <c r="C3730"/>
      <c r="D3730"/>
      <c r="E3730"/>
      <c r="F3730"/>
    </row>
    <row r="3731" spans="2:6">
      <c r="B3731"/>
      <c r="C3731"/>
      <c r="D3731"/>
      <c r="E3731"/>
      <c r="F3731"/>
    </row>
    <row r="3732" spans="2:6">
      <c r="B3732"/>
      <c r="C3732"/>
      <c r="D3732"/>
      <c r="E3732"/>
      <c r="F3732"/>
    </row>
    <row r="3733" spans="2:6">
      <c r="B3733"/>
      <c r="C3733"/>
      <c r="D3733"/>
      <c r="E3733"/>
      <c r="F3733"/>
    </row>
    <row r="3734" spans="2:6">
      <c r="B3734"/>
      <c r="C3734"/>
      <c r="D3734"/>
      <c r="E3734"/>
      <c r="F3734"/>
    </row>
    <row r="3735" spans="2:6">
      <c r="B3735"/>
      <c r="C3735"/>
      <c r="D3735"/>
      <c r="E3735"/>
      <c r="F3735"/>
    </row>
    <row r="3736" spans="2:6">
      <c r="B3736"/>
      <c r="C3736"/>
      <c r="D3736"/>
      <c r="E3736"/>
      <c r="F3736"/>
    </row>
    <row r="3737" spans="2:6">
      <c r="B3737"/>
      <c r="C3737"/>
      <c r="D3737"/>
      <c r="E3737"/>
      <c r="F3737"/>
    </row>
    <row r="3738" spans="2:6">
      <c r="B3738"/>
      <c r="C3738"/>
      <c r="D3738"/>
      <c r="E3738"/>
      <c r="F3738"/>
    </row>
    <row r="3739" spans="2:6">
      <c r="B3739"/>
      <c r="C3739"/>
      <c r="D3739"/>
      <c r="E3739"/>
      <c r="F3739"/>
    </row>
    <row r="3740" spans="2:6">
      <c r="B3740"/>
      <c r="C3740"/>
      <c r="D3740"/>
      <c r="E3740"/>
      <c r="F3740"/>
    </row>
    <row r="3741" spans="2:6">
      <c r="B3741"/>
      <c r="C3741"/>
      <c r="D3741"/>
      <c r="E3741"/>
      <c r="F3741"/>
    </row>
    <row r="3742" spans="2:6">
      <c r="B3742"/>
      <c r="C3742"/>
      <c r="D3742"/>
      <c r="E3742"/>
      <c r="F3742"/>
    </row>
    <row r="3743" spans="2:6">
      <c r="B3743"/>
      <c r="C3743"/>
      <c r="D3743"/>
      <c r="E3743"/>
      <c r="F3743"/>
    </row>
    <row r="3744" spans="2:6">
      <c r="B3744"/>
      <c r="C3744"/>
      <c r="D3744"/>
      <c r="E3744"/>
      <c r="F3744"/>
    </row>
    <row r="3745" spans="2:6">
      <c r="B3745"/>
      <c r="C3745"/>
      <c r="D3745"/>
      <c r="E3745"/>
      <c r="F3745"/>
    </row>
    <row r="3746" spans="2:6">
      <c r="B3746"/>
      <c r="C3746"/>
      <c r="D3746"/>
      <c r="E3746"/>
      <c r="F3746"/>
    </row>
    <row r="3747" spans="2:6">
      <c r="B3747"/>
      <c r="C3747"/>
      <c r="D3747"/>
      <c r="E3747"/>
      <c r="F3747"/>
    </row>
    <row r="3748" spans="2:6">
      <c r="B3748"/>
      <c r="C3748"/>
      <c r="D3748"/>
      <c r="E3748"/>
      <c r="F3748"/>
    </row>
    <row r="3749" spans="2:6">
      <c r="B3749"/>
      <c r="C3749"/>
      <c r="D3749"/>
      <c r="E3749"/>
      <c r="F3749"/>
    </row>
    <row r="3750" spans="2:6">
      <c r="B3750"/>
      <c r="C3750"/>
      <c r="D3750"/>
      <c r="E3750"/>
      <c r="F3750"/>
    </row>
    <row r="3751" spans="2:6">
      <c r="B3751"/>
      <c r="C3751"/>
      <c r="D3751"/>
      <c r="E3751"/>
      <c r="F3751"/>
    </row>
    <row r="3752" spans="2:6">
      <c r="B3752"/>
      <c r="C3752"/>
      <c r="D3752"/>
      <c r="E3752"/>
      <c r="F3752"/>
    </row>
    <row r="3753" spans="2:6">
      <c r="B3753"/>
      <c r="C3753"/>
      <c r="D3753"/>
      <c r="E3753"/>
      <c r="F3753"/>
    </row>
    <row r="3754" spans="2:6">
      <c r="B3754"/>
      <c r="C3754"/>
      <c r="D3754"/>
      <c r="E3754"/>
      <c r="F3754"/>
    </row>
    <row r="3755" spans="2:6">
      <c r="B3755"/>
      <c r="C3755"/>
      <c r="D3755"/>
      <c r="E3755"/>
      <c r="F3755"/>
    </row>
    <row r="3756" spans="2:6">
      <c r="B3756"/>
      <c r="C3756"/>
      <c r="D3756"/>
      <c r="E3756"/>
      <c r="F3756"/>
    </row>
    <row r="3757" spans="2:6">
      <c r="B3757"/>
      <c r="C3757"/>
      <c r="D3757"/>
      <c r="E3757"/>
      <c r="F3757"/>
    </row>
    <row r="3758" spans="2:6">
      <c r="B3758"/>
      <c r="C3758"/>
      <c r="D3758"/>
      <c r="E3758"/>
      <c r="F3758"/>
    </row>
    <row r="3759" spans="2:6">
      <c r="B3759"/>
      <c r="C3759"/>
      <c r="D3759"/>
      <c r="E3759"/>
      <c r="F3759"/>
    </row>
    <row r="3760" spans="2:6">
      <c r="B3760"/>
      <c r="C3760"/>
      <c r="D3760"/>
      <c r="E3760"/>
      <c r="F3760"/>
    </row>
    <row r="3761" spans="2:6">
      <c r="B3761"/>
      <c r="C3761"/>
      <c r="D3761"/>
      <c r="E3761"/>
      <c r="F3761"/>
    </row>
    <row r="3762" spans="2:6">
      <c r="B3762"/>
      <c r="C3762"/>
      <c r="D3762"/>
      <c r="E3762"/>
      <c r="F3762"/>
    </row>
    <row r="3763" spans="2:6">
      <c r="B3763"/>
      <c r="C3763"/>
      <c r="D3763"/>
      <c r="E3763"/>
      <c r="F3763"/>
    </row>
    <row r="3764" spans="2:6">
      <c r="B3764"/>
      <c r="C3764"/>
      <c r="D3764"/>
      <c r="E3764"/>
      <c r="F3764"/>
    </row>
    <row r="3765" spans="2:6">
      <c r="B3765"/>
      <c r="C3765"/>
      <c r="D3765"/>
      <c r="E3765"/>
      <c r="F3765"/>
    </row>
    <row r="3766" spans="2:6">
      <c r="B3766"/>
      <c r="C3766"/>
      <c r="D3766"/>
      <c r="E3766"/>
      <c r="F3766"/>
    </row>
    <row r="3767" spans="2:6">
      <c r="B3767"/>
      <c r="C3767"/>
      <c r="D3767"/>
      <c r="E3767"/>
      <c r="F3767"/>
    </row>
    <row r="3768" spans="2:6">
      <c r="B3768"/>
      <c r="C3768"/>
      <c r="D3768"/>
      <c r="E3768"/>
      <c r="F3768"/>
    </row>
    <row r="3769" spans="2:6">
      <c r="B3769"/>
      <c r="C3769"/>
      <c r="D3769"/>
      <c r="E3769"/>
      <c r="F3769"/>
    </row>
    <row r="3770" spans="2:6">
      <c r="B3770"/>
      <c r="C3770"/>
      <c r="D3770"/>
      <c r="E3770"/>
      <c r="F3770"/>
    </row>
    <row r="3771" spans="2:6">
      <c r="B3771"/>
      <c r="C3771"/>
      <c r="D3771"/>
      <c r="E3771"/>
      <c r="F3771"/>
    </row>
    <row r="3772" spans="2:6">
      <c r="B3772"/>
      <c r="C3772"/>
      <c r="D3772"/>
      <c r="E3772"/>
      <c r="F3772"/>
    </row>
    <row r="3773" spans="2:6">
      <c r="B3773"/>
      <c r="C3773"/>
      <c r="D3773"/>
      <c r="E3773"/>
      <c r="F3773"/>
    </row>
    <row r="3774" spans="2:6">
      <c r="B3774"/>
      <c r="C3774"/>
      <c r="D3774"/>
      <c r="E3774"/>
      <c r="F3774"/>
    </row>
    <row r="3775" spans="2:6">
      <c r="B3775"/>
      <c r="C3775"/>
      <c r="D3775"/>
      <c r="E3775"/>
      <c r="F3775"/>
    </row>
    <row r="3776" spans="2:6">
      <c r="B3776"/>
      <c r="C3776"/>
      <c r="D3776"/>
      <c r="E3776"/>
      <c r="F3776"/>
    </row>
    <row r="3777" spans="2:6">
      <c r="B3777"/>
      <c r="C3777"/>
      <c r="D3777"/>
      <c r="E3777"/>
      <c r="F3777"/>
    </row>
    <row r="3778" spans="2:6">
      <c r="B3778"/>
      <c r="C3778"/>
      <c r="D3778"/>
      <c r="E3778"/>
      <c r="F3778"/>
    </row>
    <row r="3779" spans="2:6">
      <c r="B3779"/>
      <c r="C3779"/>
      <c r="D3779"/>
      <c r="E3779"/>
      <c r="F3779"/>
    </row>
    <row r="3780" spans="2:6">
      <c r="B3780"/>
      <c r="C3780"/>
      <c r="D3780"/>
      <c r="E3780"/>
      <c r="F3780"/>
    </row>
    <row r="3781" spans="2:6">
      <c r="B3781"/>
      <c r="C3781"/>
      <c r="D3781"/>
      <c r="E3781"/>
      <c r="F3781"/>
    </row>
    <row r="3782" spans="2:6">
      <c r="B3782"/>
      <c r="C3782"/>
      <c r="D3782"/>
      <c r="E3782"/>
      <c r="F3782"/>
    </row>
    <row r="3783" spans="2:6">
      <c r="B3783"/>
      <c r="C3783"/>
      <c r="D3783"/>
      <c r="E3783"/>
      <c r="F3783"/>
    </row>
    <row r="3784" spans="2:6">
      <c r="B3784"/>
      <c r="C3784"/>
      <c r="D3784"/>
      <c r="E3784"/>
      <c r="F3784"/>
    </row>
    <row r="3785" spans="2:6">
      <c r="B3785"/>
      <c r="C3785"/>
      <c r="D3785"/>
      <c r="E3785"/>
      <c r="F3785"/>
    </row>
    <row r="3786" spans="2:6">
      <c r="B3786"/>
      <c r="C3786"/>
      <c r="D3786"/>
      <c r="E3786"/>
      <c r="F3786"/>
    </row>
    <row r="3787" spans="2:6">
      <c r="B3787"/>
      <c r="C3787"/>
      <c r="D3787"/>
      <c r="E3787"/>
      <c r="F3787"/>
    </row>
    <row r="3788" spans="2:6">
      <c r="B3788"/>
      <c r="C3788"/>
      <c r="D3788"/>
      <c r="E3788"/>
      <c r="F3788"/>
    </row>
    <row r="3789" spans="2:6">
      <c r="B3789"/>
      <c r="C3789"/>
      <c r="D3789"/>
      <c r="E3789"/>
      <c r="F3789"/>
    </row>
    <row r="3790" spans="2:6">
      <c r="B3790"/>
      <c r="C3790"/>
      <c r="D3790"/>
      <c r="E3790"/>
      <c r="F3790"/>
    </row>
    <row r="3791" spans="2:6">
      <c r="B3791"/>
      <c r="C3791"/>
      <c r="D3791"/>
      <c r="E3791"/>
      <c r="F3791"/>
    </row>
    <row r="3792" spans="2:6">
      <c r="B3792"/>
      <c r="C3792"/>
      <c r="D3792"/>
      <c r="E3792"/>
      <c r="F3792"/>
    </row>
    <row r="3793" spans="2:6">
      <c r="B3793"/>
      <c r="C3793"/>
      <c r="D3793"/>
      <c r="E3793"/>
      <c r="F3793"/>
    </row>
    <row r="3794" spans="2:6">
      <c r="B3794"/>
      <c r="C3794"/>
      <c r="D3794"/>
      <c r="E3794"/>
      <c r="F3794"/>
    </row>
    <row r="3795" spans="2:6">
      <c r="B3795"/>
      <c r="C3795"/>
      <c r="D3795"/>
      <c r="E3795"/>
      <c r="F3795"/>
    </row>
    <row r="3796" spans="2:6">
      <c r="B3796"/>
      <c r="C3796"/>
      <c r="D3796"/>
      <c r="E3796"/>
      <c r="F3796"/>
    </row>
    <row r="3797" spans="2:6">
      <c r="B3797"/>
      <c r="C3797"/>
      <c r="D3797"/>
      <c r="E3797"/>
      <c r="F3797"/>
    </row>
    <row r="3798" spans="2:6">
      <c r="B3798"/>
      <c r="C3798"/>
      <c r="D3798"/>
      <c r="E3798"/>
      <c r="F3798"/>
    </row>
    <row r="3799" spans="2:6">
      <c r="B3799"/>
      <c r="C3799"/>
      <c r="D3799"/>
      <c r="E3799"/>
      <c r="F3799"/>
    </row>
    <row r="3800" spans="2:6">
      <c r="B3800"/>
      <c r="C3800"/>
      <c r="D3800"/>
      <c r="E3800"/>
      <c r="F3800"/>
    </row>
    <row r="3801" spans="2:6">
      <c r="B3801"/>
      <c r="C3801"/>
      <c r="D3801"/>
      <c r="E3801"/>
      <c r="F3801"/>
    </row>
    <row r="3802" spans="2:6">
      <c r="B3802"/>
      <c r="C3802"/>
      <c r="D3802"/>
      <c r="E3802"/>
      <c r="F3802"/>
    </row>
    <row r="3803" spans="2:6">
      <c r="B3803"/>
      <c r="C3803"/>
      <c r="D3803"/>
      <c r="E3803"/>
      <c r="F3803"/>
    </row>
    <row r="3804" spans="2:6">
      <c r="B3804"/>
      <c r="C3804"/>
      <c r="D3804"/>
      <c r="E3804"/>
      <c r="F3804"/>
    </row>
    <row r="3805" spans="2:6">
      <c r="B3805"/>
      <c r="C3805"/>
      <c r="D3805"/>
      <c r="E3805"/>
      <c r="F3805"/>
    </row>
    <row r="3806" spans="2:6">
      <c r="B3806"/>
      <c r="C3806"/>
      <c r="D3806"/>
      <c r="E3806"/>
      <c r="F3806"/>
    </row>
    <row r="3807" spans="2:6">
      <c r="B3807"/>
      <c r="C3807"/>
      <c r="D3807"/>
      <c r="E3807"/>
      <c r="F3807"/>
    </row>
    <row r="3808" spans="2:6">
      <c r="B3808"/>
      <c r="C3808"/>
      <c r="D3808"/>
      <c r="E3808"/>
      <c r="F3808"/>
    </row>
    <row r="3809" spans="2:6">
      <c r="B3809"/>
      <c r="C3809"/>
      <c r="D3809"/>
      <c r="E3809"/>
      <c r="F3809"/>
    </row>
    <row r="3810" spans="2:6">
      <c r="B3810"/>
      <c r="C3810"/>
      <c r="D3810"/>
      <c r="E3810"/>
      <c r="F3810"/>
    </row>
    <row r="3811" spans="2:6">
      <c r="B3811"/>
      <c r="C3811"/>
      <c r="D3811"/>
      <c r="E3811"/>
      <c r="F3811"/>
    </row>
    <row r="3812" spans="2:6">
      <c r="B3812"/>
      <c r="C3812"/>
      <c r="D3812"/>
      <c r="E3812"/>
      <c r="F3812"/>
    </row>
    <row r="3813" spans="2:6">
      <c r="B3813"/>
      <c r="C3813"/>
      <c r="D3813"/>
      <c r="E3813"/>
      <c r="F3813"/>
    </row>
    <row r="3814" spans="2:6">
      <c r="B3814"/>
      <c r="C3814"/>
      <c r="D3814"/>
      <c r="E3814"/>
      <c r="F3814"/>
    </row>
    <row r="3815" spans="2:6">
      <c r="B3815"/>
      <c r="C3815"/>
      <c r="D3815"/>
      <c r="E3815"/>
      <c r="F3815"/>
    </row>
    <row r="3816" spans="2:6">
      <c r="B3816"/>
      <c r="C3816"/>
      <c r="D3816"/>
      <c r="E3816"/>
      <c r="F3816"/>
    </row>
    <row r="3817" spans="2:6">
      <c r="B3817"/>
      <c r="C3817"/>
      <c r="D3817"/>
      <c r="E3817"/>
      <c r="F3817"/>
    </row>
    <row r="3818" spans="2:6">
      <c r="B3818"/>
      <c r="C3818"/>
      <c r="D3818"/>
      <c r="E3818"/>
      <c r="F3818"/>
    </row>
    <row r="3819" spans="2:6">
      <c r="B3819"/>
      <c r="C3819"/>
      <c r="D3819"/>
      <c r="E3819"/>
      <c r="F3819"/>
    </row>
    <row r="3820" spans="2:6">
      <c r="B3820"/>
      <c r="C3820"/>
      <c r="D3820"/>
      <c r="E3820"/>
      <c r="F3820"/>
    </row>
    <row r="3821" spans="2:6">
      <c r="B3821"/>
      <c r="C3821"/>
      <c r="D3821"/>
      <c r="E3821"/>
      <c r="F3821"/>
    </row>
    <row r="3822" spans="2:6">
      <c r="B3822"/>
      <c r="C3822"/>
      <c r="D3822"/>
      <c r="E3822"/>
      <c r="F3822"/>
    </row>
    <row r="3823" spans="2:6">
      <c r="B3823"/>
      <c r="C3823"/>
      <c r="D3823"/>
      <c r="E3823"/>
      <c r="F3823"/>
    </row>
    <row r="3824" spans="2:6">
      <c r="B3824"/>
      <c r="C3824"/>
      <c r="D3824"/>
      <c r="E3824"/>
      <c r="F3824"/>
    </row>
    <row r="3825" spans="2:6">
      <c r="B3825"/>
      <c r="C3825"/>
      <c r="D3825"/>
      <c r="E3825"/>
      <c r="F3825"/>
    </row>
    <row r="3826" spans="2:6">
      <c r="B3826"/>
      <c r="C3826"/>
      <c r="D3826"/>
      <c r="E3826"/>
      <c r="F3826"/>
    </row>
    <row r="3827" spans="2:6">
      <c r="B3827"/>
      <c r="C3827"/>
      <c r="D3827"/>
      <c r="E3827"/>
      <c r="F3827"/>
    </row>
    <row r="3828" spans="2:6">
      <c r="B3828"/>
      <c r="C3828"/>
      <c r="D3828"/>
      <c r="E3828"/>
      <c r="F3828"/>
    </row>
    <row r="3829" spans="2:6">
      <c r="B3829"/>
      <c r="C3829"/>
      <c r="D3829"/>
      <c r="E3829"/>
      <c r="F3829"/>
    </row>
    <row r="3830" spans="2:6">
      <c r="B3830"/>
      <c r="C3830"/>
      <c r="D3830"/>
      <c r="E3830"/>
      <c r="F3830"/>
    </row>
    <row r="3831" spans="2:6">
      <c r="B3831"/>
      <c r="C3831"/>
      <c r="D3831"/>
      <c r="E3831"/>
      <c r="F3831"/>
    </row>
    <row r="3832" spans="2:6">
      <c r="B3832"/>
      <c r="C3832"/>
      <c r="D3832"/>
      <c r="E3832"/>
      <c r="F3832"/>
    </row>
    <row r="3833" spans="2:6">
      <c r="B3833"/>
      <c r="C3833"/>
      <c r="D3833"/>
      <c r="E3833"/>
      <c r="F3833"/>
    </row>
    <row r="3834" spans="2:6">
      <c r="B3834"/>
      <c r="C3834"/>
      <c r="D3834"/>
      <c r="E3834"/>
      <c r="F3834"/>
    </row>
    <row r="3835" spans="2:6">
      <c r="B3835"/>
      <c r="C3835"/>
      <c r="D3835"/>
      <c r="E3835"/>
      <c r="F3835"/>
    </row>
    <row r="3836" spans="2:6">
      <c r="B3836"/>
      <c r="C3836"/>
      <c r="D3836"/>
      <c r="E3836"/>
      <c r="F3836"/>
    </row>
    <row r="3837" spans="2:6">
      <c r="B3837"/>
      <c r="C3837"/>
      <c r="D3837"/>
      <c r="E3837"/>
      <c r="F3837"/>
    </row>
    <row r="3838" spans="2:6">
      <c r="B3838"/>
      <c r="C3838"/>
      <c r="D3838"/>
      <c r="E3838"/>
      <c r="F3838"/>
    </row>
    <row r="3839" spans="2:6">
      <c r="B3839"/>
      <c r="C3839"/>
      <c r="D3839"/>
      <c r="E3839"/>
      <c r="F3839"/>
    </row>
    <row r="3840" spans="2:6">
      <c r="B3840"/>
      <c r="C3840"/>
      <c r="D3840"/>
      <c r="E3840"/>
      <c r="F3840"/>
    </row>
    <row r="3841" spans="2:6">
      <c r="B3841"/>
      <c r="C3841"/>
      <c r="D3841"/>
      <c r="E3841"/>
      <c r="F3841"/>
    </row>
    <row r="3842" spans="2:6">
      <c r="B3842"/>
      <c r="C3842"/>
      <c r="D3842"/>
      <c r="E3842"/>
      <c r="F3842"/>
    </row>
    <row r="3843" spans="2:6">
      <c r="B3843"/>
      <c r="C3843"/>
      <c r="D3843"/>
      <c r="E3843"/>
      <c r="F3843"/>
    </row>
    <row r="3844" spans="2:6">
      <c r="B3844"/>
      <c r="C3844"/>
      <c r="D3844"/>
      <c r="E3844"/>
      <c r="F3844"/>
    </row>
    <row r="3845" spans="2:6">
      <c r="B3845"/>
      <c r="C3845"/>
      <c r="D3845"/>
      <c r="E3845"/>
      <c r="F3845"/>
    </row>
    <row r="3846" spans="2:6">
      <c r="B3846"/>
      <c r="C3846"/>
      <c r="D3846"/>
      <c r="E3846"/>
      <c r="F3846"/>
    </row>
    <row r="3847" spans="2:6">
      <c r="B3847"/>
      <c r="C3847"/>
      <c r="D3847"/>
      <c r="E3847"/>
      <c r="F3847"/>
    </row>
    <row r="3848" spans="2:6">
      <c r="B3848"/>
      <c r="C3848"/>
      <c r="D3848"/>
      <c r="E3848"/>
      <c r="F3848"/>
    </row>
    <row r="3849" spans="2:6">
      <c r="B3849"/>
      <c r="C3849"/>
      <c r="D3849"/>
      <c r="E3849"/>
      <c r="F3849"/>
    </row>
    <row r="3850" spans="2:6">
      <c r="B3850"/>
      <c r="C3850"/>
      <c r="D3850"/>
      <c r="E3850"/>
      <c r="F3850"/>
    </row>
    <row r="3851" spans="2:6">
      <c r="B3851"/>
      <c r="C3851"/>
      <c r="D3851"/>
      <c r="E3851"/>
      <c r="F3851"/>
    </row>
    <row r="3852" spans="2:6">
      <c r="B3852"/>
      <c r="C3852"/>
      <c r="D3852"/>
      <c r="E3852"/>
      <c r="F3852"/>
    </row>
    <row r="3853" spans="2:6">
      <c r="B3853"/>
      <c r="C3853"/>
      <c r="D3853"/>
      <c r="E3853"/>
      <c r="F3853"/>
    </row>
    <row r="3854" spans="2:6">
      <c r="B3854"/>
      <c r="C3854"/>
      <c r="D3854"/>
      <c r="E3854"/>
      <c r="F3854"/>
    </row>
    <row r="3855" spans="2:6">
      <c r="B3855"/>
      <c r="C3855"/>
      <c r="D3855"/>
      <c r="E3855"/>
      <c r="F3855"/>
    </row>
    <row r="3856" spans="2:6">
      <c r="B3856"/>
      <c r="C3856"/>
      <c r="D3856"/>
      <c r="E3856"/>
      <c r="F3856"/>
    </row>
    <row r="3857" spans="2:6">
      <c r="B3857"/>
      <c r="C3857"/>
      <c r="D3857"/>
      <c r="E3857"/>
      <c r="F3857"/>
    </row>
    <row r="3858" spans="2:6">
      <c r="B3858"/>
      <c r="C3858"/>
      <c r="D3858"/>
      <c r="E3858"/>
      <c r="F3858"/>
    </row>
    <row r="3859" spans="2:6">
      <c r="B3859"/>
      <c r="C3859"/>
      <c r="D3859"/>
      <c r="E3859"/>
      <c r="F3859"/>
    </row>
    <row r="3860" spans="2:6">
      <c r="B3860"/>
      <c r="C3860"/>
      <c r="D3860"/>
      <c r="E3860"/>
      <c r="F3860"/>
    </row>
    <row r="3861" spans="2:6">
      <c r="B3861"/>
      <c r="C3861"/>
      <c r="D3861"/>
      <c r="E3861"/>
      <c r="F3861"/>
    </row>
    <row r="3862" spans="2:6">
      <c r="B3862"/>
      <c r="C3862"/>
      <c r="D3862"/>
      <c r="E3862"/>
      <c r="F3862"/>
    </row>
    <row r="3863" spans="2:6">
      <c r="B3863"/>
      <c r="C3863"/>
      <c r="D3863"/>
      <c r="E3863"/>
      <c r="F3863"/>
    </row>
    <row r="3864" spans="2:6">
      <c r="B3864"/>
      <c r="C3864"/>
      <c r="D3864"/>
      <c r="E3864"/>
      <c r="F3864"/>
    </row>
    <row r="3865" spans="2:6">
      <c r="B3865"/>
      <c r="C3865"/>
      <c r="D3865"/>
      <c r="E3865"/>
      <c r="F3865"/>
    </row>
    <row r="3866" spans="2:6">
      <c r="B3866"/>
      <c r="C3866"/>
      <c r="D3866"/>
      <c r="E3866"/>
      <c r="F3866"/>
    </row>
    <row r="3867" spans="2:6">
      <c r="B3867"/>
      <c r="C3867"/>
      <c r="D3867"/>
      <c r="E3867"/>
      <c r="F3867"/>
    </row>
    <row r="3868" spans="2:6">
      <c r="B3868"/>
      <c r="C3868"/>
      <c r="D3868"/>
      <c r="E3868"/>
      <c r="F3868"/>
    </row>
    <row r="3869" spans="2:6">
      <c r="B3869"/>
      <c r="C3869"/>
      <c r="D3869"/>
      <c r="E3869"/>
      <c r="F3869"/>
    </row>
    <row r="3870" spans="2:6">
      <c r="B3870"/>
      <c r="C3870"/>
      <c r="D3870"/>
      <c r="E3870"/>
      <c r="F3870"/>
    </row>
    <row r="3871" spans="2:6">
      <c r="B3871"/>
      <c r="C3871"/>
      <c r="D3871"/>
      <c r="E3871"/>
      <c r="F3871"/>
    </row>
    <row r="3872" spans="2:6">
      <c r="B3872"/>
      <c r="C3872"/>
      <c r="D3872"/>
      <c r="E3872"/>
      <c r="F3872"/>
    </row>
    <row r="3873" spans="2:6">
      <c r="B3873"/>
      <c r="C3873"/>
      <c r="D3873"/>
      <c r="E3873"/>
      <c r="F3873"/>
    </row>
    <row r="3874" spans="2:6">
      <c r="B3874"/>
      <c r="C3874"/>
      <c r="D3874"/>
      <c r="E3874"/>
      <c r="F3874"/>
    </row>
    <row r="3875" spans="2:6">
      <c r="B3875"/>
      <c r="C3875"/>
      <c r="D3875"/>
      <c r="E3875"/>
      <c r="F3875"/>
    </row>
    <row r="3876" spans="2:6">
      <c r="B3876"/>
      <c r="C3876"/>
      <c r="D3876"/>
      <c r="E3876"/>
      <c r="F3876"/>
    </row>
    <row r="3877" spans="2:6">
      <c r="B3877"/>
      <c r="C3877"/>
      <c r="D3877"/>
      <c r="E3877"/>
      <c r="F3877"/>
    </row>
    <row r="3878" spans="2:6">
      <c r="B3878"/>
      <c r="C3878"/>
      <c r="D3878"/>
      <c r="E3878"/>
      <c r="F3878"/>
    </row>
    <row r="3879" spans="2:6">
      <c r="B3879"/>
      <c r="C3879"/>
      <c r="D3879"/>
      <c r="E3879"/>
      <c r="F3879"/>
    </row>
    <row r="3880" spans="2:6">
      <c r="B3880"/>
      <c r="C3880"/>
      <c r="D3880"/>
      <c r="E3880"/>
      <c r="F3880"/>
    </row>
    <row r="3881" spans="2:6">
      <c r="B3881"/>
      <c r="C3881"/>
      <c r="D3881"/>
      <c r="E3881"/>
      <c r="F3881"/>
    </row>
    <row r="3882" spans="2:6">
      <c r="B3882"/>
      <c r="C3882"/>
      <c r="D3882"/>
      <c r="E3882"/>
      <c r="F3882"/>
    </row>
    <row r="3883" spans="2:6">
      <c r="B3883"/>
      <c r="C3883"/>
      <c r="D3883"/>
      <c r="E3883"/>
      <c r="F3883"/>
    </row>
    <row r="3884" spans="2:6">
      <c r="B3884"/>
      <c r="C3884"/>
      <c r="D3884"/>
      <c r="E3884"/>
      <c r="F3884"/>
    </row>
    <row r="3885" spans="2:6">
      <c r="B3885"/>
      <c r="C3885"/>
      <c r="D3885"/>
      <c r="E3885"/>
      <c r="F3885"/>
    </row>
    <row r="3886" spans="2:6">
      <c r="B3886"/>
      <c r="C3886"/>
      <c r="D3886"/>
      <c r="E3886"/>
      <c r="F3886"/>
    </row>
    <row r="3887" spans="2:6">
      <c r="B3887"/>
      <c r="C3887"/>
      <c r="D3887"/>
      <c r="E3887"/>
      <c r="F3887"/>
    </row>
    <row r="3888" spans="2:6">
      <c r="B3888"/>
      <c r="C3888"/>
      <c r="D3888"/>
      <c r="E3888"/>
      <c r="F3888"/>
    </row>
    <row r="3889" spans="2:6">
      <c r="B3889"/>
      <c r="C3889"/>
      <c r="D3889"/>
      <c r="E3889"/>
      <c r="F3889"/>
    </row>
    <row r="3890" spans="2:6">
      <c r="B3890"/>
      <c r="C3890"/>
      <c r="D3890"/>
      <c r="E3890"/>
      <c r="F3890"/>
    </row>
    <row r="3891" spans="2:6">
      <c r="B3891"/>
      <c r="C3891"/>
      <c r="D3891"/>
      <c r="E3891"/>
      <c r="F3891"/>
    </row>
    <row r="3892" spans="2:6">
      <c r="B3892"/>
      <c r="C3892"/>
      <c r="D3892"/>
      <c r="E3892"/>
      <c r="F3892"/>
    </row>
    <row r="3893" spans="2:6">
      <c r="B3893"/>
      <c r="C3893"/>
      <c r="D3893"/>
      <c r="E3893"/>
      <c r="F3893"/>
    </row>
    <row r="3894" spans="2:6">
      <c r="B3894"/>
      <c r="C3894"/>
      <c r="D3894"/>
      <c r="E3894"/>
      <c r="F3894"/>
    </row>
    <row r="3895" spans="2:6">
      <c r="B3895"/>
      <c r="C3895"/>
      <c r="D3895"/>
      <c r="E3895"/>
      <c r="F3895"/>
    </row>
    <row r="3896" spans="2:6">
      <c r="B3896"/>
      <c r="C3896"/>
      <c r="D3896"/>
      <c r="E3896"/>
      <c r="F3896"/>
    </row>
    <row r="3897" spans="2:6">
      <c r="B3897"/>
      <c r="C3897"/>
      <c r="D3897"/>
      <c r="E3897"/>
      <c r="F3897"/>
    </row>
    <row r="3898" spans="2:6">
      <c r="B3898"/>
      <c r="C3898"/>
      <c r="D3898"/>
      <c r="E3898"/>
      <c r="F3898"/>
    </row>
    <row r="3899" spans="2:6">
      <c r="B3899"/>
      <c r="C3899"/>
      <c r="D3899"/>
      <c r="E3899"/>
      <c r="F3899"/>
    </row>
    <row r="3900" spans="2:6">
      <c r="B3900"/>
      <c r="C3900"/>
      <c r="D3900"/>
      <c r="E3900"/>
      <c r="F3900"/>
    </row>
    <row r="3901" spans="2:6">
      <c r="B3901"/>
      <c r="C3901"/>
      <c r="D3901"/>
      <c r="E3901"/>
      <c r="F3901"/>
    </row>
    <row r="3902" spans="2:6">
      <c r="B3902"/>
      <c r="C3902"/>
      <c r="D3902"/>
      <c r="E3902"/>
      <c r="F3902"/>
    </row>
    <row r="3903" spans="2:6">
      <c r="B3903"/>
      <c r="C3903"/>
      <c r="D3903"/>
      <c r="E3903"/>
      <c r="F3903"/>
    </row>
    <row r="3904" spans="2:6">
      <c r="B3904"/>
      <c r="C3904"/>
      <c r="D3904"/>
      <c r="E3904"/>
      <c r="F3904"/>
    </row>
    <row r="3905" spans="2:6">
      <c r="B3905"/>
      <c r="C3905"/>
      <c r="D3905"/>
      <c r="E3905"/>
      <c r="F3905"/>
    </row>
    <row r="3906" spans="2:6">
      <c r="B3906"/>
      <c r="C3906"/>
      <c r="D3906"/>
      <c r="E3906"/>
      <c r="F3906"/>
    </row>
    <row r="3907" spans="2:6">
      <c r="B3907"/>
      <c r="C3907"/>
      <c r="D3907"/>
      <c r="E3907"/>
      <c r="F3907"/>
    </row>
    <row r="3908" spans="2:6">
      <c r="B3908"/>
      <c r="C3908"/>
      <c r="D3908"/>
      <c r="E3908"/>
      <c r="F3908"/>
    </row>
    <row r="3909" spans="2:6">
      <c r="B3909"/>
      <c r="C3909"/>
      <c r="D3909"/>
      <c r="E3909"/>
      <c r="F3909"/>
    </row>
    <row r="3910" spans="2:6">
      <c r="B3910"/>
      <c r="C3910"/>
      <c r="D3910"/>
      <c r="E3910"/>
      <c r="F3910"/>
    </row>
    <row r="3911" spans="2:6">
      <c r="B3911"/>
      <c r="C3911"/>
      <c r="D3911"/>
      <c r="E3911"/>
      <c r="F3911"/>
    </row>
    <row r="3912" spans="2:6">
      <c r="B3912"/>
      <c r="C3912"/>
      <c r="D3912"/>
      <c r="E3912"/>
      <c r="F3912"/>
    </row>
    <row r="3913" spans="2:6">
      <c r="B3913"/>
      <c r="C3913"/>
      <c r="D3913"/>
      <c r="E3913"/>
      <c r="F3913"/>
    </row>
    <row r="3914" spans="2:6">
      <c r="B3914"/>
      <c r="C3914"/>
      <c r="D3914"/>
      <c r="E3914"/>
      <c r="F3914"/>
    </row>
    <row r="3915" spans="2:6">
      <c r="B3915"/>
      <c r="C3915"/>
      <c r="D3915"/>
      <c r="E3915"/>
      <c r="F3915"/>
    </row>
    <row r="3916" spans="2:6">
      <c r="B3916"/>
      <c r="C3916"/>
      <c r="D3916"/>
      <c r="E3916"/>
      <c r="F3916"/>
    </row>
    <row r="3917" spans="2:6">
      <c r="B3917"/>
      <c r="C3917"/>
      <c r="D3917"/>
      <c r="E3917"/>
      <c r="F3917"/>
    </row>
    <row r="3918" spans="2:6">
      <c r="B3918"/>
      <c r="C3918"/>
      <c r="D3918"/>
      <c r="E3918"/>
      <c r="F3918"/>
    </row>
    <row r="3919" spans="2:6">
      <c r="B3919"/>
      <c r="C3919"/>
      <c r="D3919"/>
      <c r="E3919"/>
      <c r="F3919"/>
    </row>
    <row r="3920" spans="2:6">
      <c r="B3920"/>
      <c r="C3920"/>
      <c r="D3920"/>
      <c r="E3920"/>
      <c r="F3920"/>
    </row>
    <row r="3921" spans="2:6">
      <c r="B3921"/>
      <c r="C3921"/>
      <c r="D3921"/>
      <c r="E3921"/>
      <c r="F3921"/>
    </row>
    <row r="3922" spans="2:6">
      <c r="B3922"/>
      <c r="C3922"/>
      <c r="D3922"/>
      <c r="E3922"/>
      <c r="F3922"/>
    </row>
    <row r="3923" spans="2:6">
      <c r="B3923"/>
      <c r="C3923"/>
      <c r="D3923"/>
      <c r="E3923"/>
      <c r="F3923"/>
    </row>
    <row r="3924" spans="2:6">
      <c r="B3924"/>
      <c r="C3924"/>
      <c r="D3924"/>
      <c r="E3924"/>
      <c r="F3924"/>
    </row>
    <row r="3925" spans="2:6">
      <c r="B3925"/>
      <c r="C3925"/>
      <c r="D3925"/>
      <c r="E3925"/>
      <c r="F3925"/>
    </row>
    <row r="3926" spans="2:6">
      <c r="B3926"/>
      <c r="C3926"/>
      <c r="D3926"/>
      <c r="E3926"/>
      <c r="F3926"/>
    </row>
    <row r="3927" spans="2:6">
      <c r="B3927"/>
      <c r="C3927"/>
      <c r="D3927"/>
      <c r="E3927"/>
      <c r="F3927"/>
    </row>
    <row r="3928" spans="2:6">
      <c r="B3928"/>
      <c r="C3928"/>
      <c r="D3928"/>
      <c r="E3928"/>
      <c r="F3928"/>
    </row>
    <row r="3929" spans="2:6">
      <c r="B3929"/>
      <c r="C3929"/>
      <c r="D3929"/>
      <c r="E3929"/>
      <c r="F3929"/>
    </row>
    <row r="3930" spans="2:6">
      <c r="B3930"/>
      <c r="C3930"/>
      <c r="D3930"/>
      <c r="E3930"/>
      <c r="F3930"/>
    </row>
    <row r="3931" spans="2:6">
      <c r="B3931"/>
      <c r="C3931"/>
      <c r="D3931"/>
      <c r="E3931"/>
      <c r="F3931"/>
    </row>
    <row r="3932" spans="2:6">
      <c r="B3932"/>
      <c r="C3932"/>
      <c r="D3932"/>
      <c r="E3932"/>
      <c r="F3932"/>
    </row>
    <row r="3933" spans="2:6">
      <c r="B3933"/>
      <c r="C3933"/>
      <c r="D3933"/>
      <c r="E3933"/>
      <c r="F3933"/>
    </row>
    <row r="3934" spans="2:6">
      <c r="B3934"/>
      <c r="C3934"/>
      <c r="D3934"/>
      <c r="E3934"/>
      <c r="F3934"/>
    </row>
    <row r="3935" spans="2:6">
      <c r="B3935"/>
      <c r="C3935"/>
      <c r="D3935"/>
      <c r="E3935"/>
      <c r="F3935"/>
    </row>
    <row r="3936" spans="2:6">
      <c r="B3936"/>
      <c r="C3936"/>
      <c r="D3936"/>
      <c r="E3936"/>
      <c r="F3936"/>
    </row>
    <row r="3937" spans="2:6">
      <c r="B3937"/>
      <c r="C3937"/>
      <c r="D3937"/>
      <c r="E3937"/>
      <c r="F3937"/>
    </row>
    <row r="3938" spans="2:6">
      <c r="B3938"/>
      <c r="C3938"/>
      <c r="D3938"/>
      <c r="E3938"/>
      <c r="F3938"/>
    </row>
    <row r="3939" spans="2:6">
      <c r="B3939"/>
      <c r="C3939"/>
      <c r="D3939"/>
      <c r="E3939"/>
      <c r="F3939"/>
    </row>
    <row r="3940" spans="2:6">
      <c r="B3940"/>
      <c r="C3940"/>
      <c r="D3940"/>
      <c r="E3940"/>
      <c r="F3940"/>
    </row>
    <row r="3941" spans="2:6">
      <c r="B3941"/>
      <c r="C3941"/>
      <c r="D3941"/>
      <c r="E3941"/>
      <c r="F3941"/>
    </row>
    <row r="3942" spans="2:6">
      <c r="B3942"/>
      <c r="C3942"/>
      <c r="D3942"/>
      <c r="E3942"/>
      <c r="F3942"/>
    </row>
    <row r="3943" spans="2:6">
      <c r="B3943"/>
      <c r="C3943"/>
      <c r="D3943"/>
      <c r="E3943"/>
      <c r="F3943"/>
    </row>
    <row r="3944" spans="2:6">
      <c r="B3944"/>
      <c r="C3944"/>
      <c r="D3944"/>
      <c r="E3944"/>
      <c r="F3944"/>
    </row>
    <row r="3945" spans="2:6">
      <c r="B3945"/>
      <c r="C3945"/>
      <c r="D3945"/>
      <c r="E3945"/>
      <c r="F3945"/>
    </row>
    <row r="3946" spans="2:6">
      <c r="B3946"/>
      <c r="C3946"/>
      <c r="D3946"/>
      <c r="E3946"/>
      <c r="F3946"/>
    </row>
    <row r="3947" spans="2:6">
      <c r="B3947"/>
      <c r="C3947"/>
      <c r="D3947"/>
      <c r="E3947"/>
      <c r="F3947"/>
    </row>
    <row r="3948" spans="2:6">
      <c r="B3948"/>
      <c r="C3948"/>
      <c r="D3948"/>
      <c r="E3948"/>
      <c r="F3948"/>
    </row>
    <row r="3949" spans="2:6">
      <c r="B3949"/>
      <c r="C3949"/>
      <c r="D3949"/>
      <c r="E3949"/>
      <c r="F3949"/>
    </row>
    <row r="3950" spans="2:6">
      <c r="B3950"/>
      <c r="C3950"/>
      <c r="D3950"/>
      <c r="E3950"/>
      <c r="F3950"/>
    </row>
    <row r="3951" spans="2:6">
      <c r="B3951"/>
      <c r="C3951"/>
      <c r="D3951"/>
      <c r="E3951"/>
      <c r="F3951"/>
    </row>
    <row r="3952" spans="2:6">
      <c r="B3952"/>
      <c r="C3952"/>
      <c r="D3952"/>
      <c r="E3952"/>
      <c r="F3952"/>
    </row>
    <row r="3953" spans="2:6">
      <c r="B3953"/>
      <c r="C3953"/>
      <c r="D3953"/>
      <c r="E3953"/>
      <c r="F3953"/>
    </row>
    <row r="3954" spans="2:6">
      <c r="B3954"/>
      <c r="C3954"/>
      <c r="D3954"/>
      <c r="E3954"/>
      <c r="F3954"/>
    </row>
    <row r="3955" spans="2:6">
      <c r="B3955"/>
      <c r="C3955"/>
      <c r="D3955"/>
      <c r="E3955"/>
      <c r="F3955"/>
    </row>
    <row r="3956" spans="2:6">
      <c r="B3956"/>
      <c r="C3956"/>
      <c r="D3956"/>
      <c r="E3956"/>
      <c r="F3956"/>
    </row>
    <row r="3957" spans="2:6">
      <c r="B3957"/>
      <c r="C3957"/>
      <c r="D3957"/>
      <c r="E3957"/>
      <c r="F3957"/>
    </row>
    <row r="3958" spans="2:6">
      <c r="B3958"/>
      <c r="C3958"/>
      <c r="D3958"/>
      <c r="E3958"/>
      <c r="F3958"/>
    </row>
    <row r="3959" spans="2:6">
      <c r="B3959"/>
      <c r="C3959"/>
      <c r="D3959"/>
      <c r="E3959"/>
      <c r="F3959"/>
    </row>
    <row r="3960" spans="2:6">
      <c r="B3960"/>
      <c r="C3960"/>
      <c r="D3960"/>
      <c r="E3960"/>
      <c r="F3960"/>
    </row>
    <row r="3961" spans="2:6">
      <c r="B3961"/>
      <c r="C3961"/>
      <c r="D3961"/>
      <c r="E3961"/>
      <c r="F3961"/>
    </row>
    <row r="3962" spans="2:6">
      <c r="B3962"/>
      <c r="C3962"/>
      <c r="D3962"/>
      <c r="E3962"/>
      <c r="F3962"/>
    </row>
    <row r="3963" spans="2:6">
      <c r="B3963"/>
      <c r="C3963"/>
      <c r="D3963"/>
      <c r="E3963"/>
      <c r="F3963"/>
    </row>
    <row r="3964" spans="2:6">
      <c r="B3964"/>
      <c r="C3964"/>
      <c r="D3964"/>
      <c r="E3964"/>
      <c r="F3964"/>
    </row>
    <row r="3965" spans="2:6">
      <c r="B3965"/>
      <c r="C3965"/>
      <c r="D3965"/>
      <c r="E3965"/>
      <c r="F3965"/>
    </row>
    <row r="3966" spans="2:6">
      <c r="B3966"/>
      <c r="C3966"/>
      <c r="D3966"/>
      <c r="E3966"/>
      <c r="F3966"/>
    </row>
    <row r="3967" spans="2:6">
      <c r="B3967"/>
      <c r="C3967"/>
      <c r="D3967"/>
      <c r="E3967"/>
      <c r="F3967"/>
    </row>
    <row r="3968" spans="2:6">
      <c r="B3968"/>
      <c r="C3968"/>
      <c r="D3968"/>
      <c r="E3968"/>
      <c r="F3968"/>
    </row>
    <row r="3969" spans="2:6">
      <c r="B3969"/>
      <c r="C3969"/>
      <c r="D3969"/>
      <c r="E3969"/>
      <c r="F3969"/>
    </row>
    <row r="3970" spans="2:6">
      <c r="B3970"/>
      <c r="C3970"/>
      <c r="D3970"/>
      <c r="E3970"/>
      <c r="F3970"/>
    </row>
    <row r="3971" spans="2:6">
      <c r="B3971"/>
      <c r="C3971"/>
      <c r="D3971"/>
      <c r="E3971"/>
      <c r="F3971"/>
    </row>
    <row r="3972" spans="2:6">
      <c r="B3972"/>
      <c r="C3972"/>
      <c r="D3972"/>
      <c r="E3972"/>
      <c r="F3972"/>
    </row>
    <row r="3973" spans="2:6">
      <c r="B3973"/>
      <c r="C3973"/>
      <c r="D3973"/>
      <c r="E3973"/>
      <c r="F3973"/>
    </row>
    <row r="3974" spans="2:6">
      <c r="B3974"/>
      <c r="C3974"/>
      <c r="D3974"/>
      <c r="E3974"/>
      <c r="F3974"/>
    </row>
    <row r="3975" spans="2:6">
      <c r="B3975"/>
      <c r="C3975"/>
      <c r="D3975"/>
      <c r="E3975"/>
      <c r="F3975"/>
    </row>
    <row r="3976" spans="2:6">
      <c r="B3976"/>
      <c r="C3976"/>
      <c r="D3976"/>
      <c r="E3976"/>
      <c r="F3976"/>
    </row>
    <row r="3977" spans="2:6">
      <c r="B3977"/>
      <c r="C3977"/>
      <c r="D3977"/>
      <c r="E3977"/>
      <c r="F3977"/>
    </row>
    <row r="3978" spans="2:6">
      <c r="B3978"/>
      <c r="C3978"/>
      <c r="D3978"/>
      <c r="E3978"/>
      <c r="F3978"/>
    </row>
    <row r="3979" spans="2:6">
      <c r="B3979"/>
      <c r="C3979"/>
      <c r="D3979"/>
      <c r="E3979"/>
      <c r="F3979"/>
    </row>
    <row r="3980" spans="2:6">
      <c r="B3980"/>
      <c r="C3980"/>
      <c r="D3980"/>
      <c r="E3980"/>
      <c r="F3980"/>
    </row>
    <row r="3981" spans="2:6">
      <c r="B3981"/>
      <c r="C3981"/>
      <c r="D3981"/>
      <c r="E3981"/>
      <c r="F3981"/>
    </row>
    <row r="3982" spans="2:6">
      <c r="B3982"/>
      <c r="C3982"/>
      <c r="D3982"/>
      <c r="E3982"/>
      <c r="F3982"/>
    </row>
    <row r="3983" spans="2:6">
      <c r="B3983"/>
      <c r="C3983"/>
      <c r="D3983"/>
      <c r="E3983"/>
      <c r="F3983"/>
    </row>
    <row r="3984" spans="2:6">
      <c r="B3984"/>
      <c r="C3984"/>
      <c r="D3984"/>
      <c r="E3984"/>
      <c r="F3984"/>
    </row>
    <row r="3985" spans="2:6">
      <c r="B3985"/>
      <c r="C3985"/>
      <c r="D3985"/>
      <c r="E3985"/>
      <c r="F3985"/>
    </row>
    <row r="3986" spans="2:6">
      <c r="B3986"/>
      <c r="C3986"/>
      <c r="D3986"/>
      <c r="E3986"/>
      <c r="F3986"/>
    </row>
    <row r="3987" spans="2:6">
      <c r="B3987"/>
      <c r="C3987"/>
      <c r="D3987"/>
      <c r="E3987"/>
      <c r="F3987"/>
    </row>
    <row r="3988" spans="2:6">
      <c r="B3988"/>
      <c r="C3988"/>
      <c r="D3988"/>
      <c r="E3988"/>
      <c r="F3988"/>
    </row>
    <row r="3989" spans="2:6">
      <c r="B3989"/>
      <c r="C3989"/>
      <c r="D3989"/>
      <c r="E3989"/>
      <c r="F3989"/>
    </row>
    <row r="3990" spans="2:6">
      <c r="B3990"/>
      <c r="C3990"/>
      <c r="D3990"/>
      <c r="E3990"/>
      <c r="F3990"/>
    </row>
    <row r="3991" spans="2:6">
      <c r="B3991"/>
      <c r="C3991"/>
      <c r="D3991"/>
      <c r="E3991"/>
      <c r="F3991"/>
    </row>
    <row r="3992" spans="2:6">
      <c r="B3992"/>
      <c r="C3992"/>
      <c r="D3992"/>
      <c r="E3992"/>
      <c r="F3992"/>
    </row>
    <row r="3993" spans="2:6">
      <c r="B3993"/>
      <c r="C3993"/>
      <c r="D3993"/>
      <c r="E3993"/>
      <c r="F3993"/>
    </row>
    <row r="3994" spans="2:6">
      <c r="B3994"/>
      <c r="C3994"/>
      <c r="D3994"/>
      <c r="E3994"/>
      <c r="F3994"/>
    </row>
    <row r="3995" spans="2:6">
      <c r="B3995"/>
      <c r="C3995"/>
      <c r="D3995"/>
      <c r="E3995"/>
      <c r="F3995"/>
    </row>
    <row r="3996" spans="2:6">
      <c r="B3996"/>
      <c r="C3996"/>
      <c r="D3996"/>
      <c r="E3996"/>
      <c r="F3996"/>
    </row>
    <row r="3997" spans="2:6">
      <c r="B3997"/>
      <c r="C3997"/>
      <c r="D3997"/>
      <c r="E3997"/>
      <c r="F3997"/>
    </row>
    <row r="3998" spans="2:6">
      <c r="B3998"/>
      <c r="C3998"/>
      <c r="D3998"/>
      <c r="E3998"/>
      <c r="F3998"/>
    </row>
    <row r="3999" spans="2:6">
      <c r="B3999"/>
      <c r="C3999"/>
      <c r="D3999"/>
      <c r="E3999"/>
      <c r="F3999"/>
    </row>
    <row r="4000" spans="2:6">
      <c r="B4000"/>
      <c r="C4000"/>
      <c r="D4000"/>
      <c r="E4000"/>
      <c r="F4000"/>
    </row>
    <row r="4001" spans="2:6">
      <c r="B4001"/>
      <c r="C4001"/>
      <c r="D4001"/>
      <c r="E4001"/>
      <c r="F4001"/>
    </row>
    <row r="4002" spans="2:6">
      <c r="B4002"/>
      <c r="C4002"/>
      <c r="D4002"/>
      <c r="E4002"/>
      <c r="F4002"/>
    </row>
    <row r="4003" spans="2:6">
      <c r="B4003"/>
      <c r="C4003"/>
      <c r="D4003"/>
      <c r="E4003"/>
      <c r="F4003"/>
    </row>
    <row r="4004" spans="2:6">
      <c r="B4004"/>
      <c r="C4004"/>
      <c r="D4004"/>
      <c r="E4004"/>
      <c r="F4004"/>
    </row>
    <row r="4005" spans="2:6">
      <c r="B4005"/>
      <c r="C4005"/>
      <c r="D4005"/>
      <c r="E4005"/>
      <c r="F4005"/>
    </row>
    <row r="4006" spans="2:6">
      <c r="B4006"/>
      <c r="C4006"/>
      <c r="D4006"/>
      <c r="E4006"/>
      <c r="F4006"/>
    </row>
    <row r="4007" spans="2:6">
      <c r="B4007"/>
      <c r="C4007"/>
      <c r="D4007"/>
      <c r="E4007"/>
      <c r="F4007"/>
    </row>
    <row r="4008" spans="2:6">
      <c r="B4008"/>
      <c r="C4008"/>
      <c r="D4008"/>
      <c r="E4008"/>
      <c r="F4008"/>
    </row>
    <row r="4009" spans="2:6">
      <c r="B4009"/>
      <c r="C4009"/>
      <c r="D4009"/>
      <c r="E4009"/>
      <c r="F4009"/>
    </row>
    <row r="4010" spans="2:6">
      <c r="B4010"/>
      <c r="C4010"/>
      <c r="D4010"/>
      <c r="E4010"/>
      <c r="F4010"/>
    </row>
    <row r="4011" spans="2:6">
      <c r="B4011"/>
      <c r="C4011"/>
      <c r="D4011"/>
      <c r="E4011"/>
      <c r="F4011"/>
    </row>
    <row r="4012" spans="2:6">
      <c r="B4012"/>
      <c r="C4012"/>
      <c r="D4012"/>
      <c r="E4012"/>
      <c r="F4012"/>
    </row>
    <row r="4013" spans="2:6">
      <c r="B4013"/>
      <c r="C4013"/>
      <c r="D4013"/>
      <c r="E4013"/>
      <c r="F4013"/>
    </row>
    <row r="4014" spans="2:6">
      <c r="B4014"/>
      <c r="C4014"/>
      <c r="D4014"/>
      <c r="E4014"/>
      <c r="F4014"/>
    </row>
    <row r="4015" spans="2:6">
      <c r="B4015"/>
      <c r="C4015"/>
      <c r="D4015"/>
      <c r="E4015"/>
      <c r="F4015"/>
    </row>
    <row r="4016" spans="2:6">
      <c r="B4016"/>
      <c r="C4016"/>
      <c r="D4016"/>
      <c r="E4016"/>
      <c r="F4016"/>
    </row>
    <row r="4017" spans="2:6">
      <c r="B4017"/>
      <c r="C4017"/>
      <c r="D4017"/>
      <c r="E4017"/>
      <c r="F4017"/>
    </row>
    <row r="4018" spans="2:6">
      <c r="B4018"/>
      <c r="C4018"/>
      <c r="D4018"/>
      <c r="E4018"/>
      <c r="F4018"/>
    </row>
    <row r="4019" spans="2:6">
      <c r="B4019"/>
      <c r="C4019"/>
      <c r="D4019"/>
      <c r="E4019"/>
      <c r="F4019"/>
    </row>
    <row r="4020" spans="2:6">
      <c r="B4020"/>
      <c r="C4020"/>
      <c r="D4020"/>
      <c r="E4020"/>
      <c r="F4020"/>
    </row>
    <row r="4021" spans="2:6">
      <c r="B4021"/>
      <c r="C4021"/>
      <c r="D4021"/>
      <c r="E4021"/>
      <c r="F4021"/>
    </row>
    <row r="4022" spans="2:6">
      <c r="B4022"/>
      <c r="C4022"/>
      <c r="D4022"/>
      <c r="E4022"/>
      <c r="F4022"/>
    </row>
    <row r="4023" spans="2:6">
      <c r="B4023"/>
      <c r="C4023"/>
      <c r="D4023"/>
      <c r="E4023"/>
      <c r="F4023"/>
    </row>
    <row r="4024" spans="2:6">
      <c r="B4024"/>
      <c r="C4024"/>
      <c r="D4024"/>
      <c r="E4024"/>
      <c r="F4024"/>
    </row>
    <row r="4025" spans="2:6">
      <c r="B4025"/>
      <c r="C4025"/>
      <c r="D4025"/>
      <c r="E4025"/>
      <c r="F4025"/>
    </row>
    <row r="4026" spans="2:6">
      <c r="B4026"/>
      <c r="C4026"/>
      <c r="D4026"/>
      <c r="E4026"/>
      <c r="F4026"/>
    </row>
    <row r="4027" spans="2:6">
      <c r="B4027"/>
      <c r="C4027"/>
      <c r="D4027"/>
      <c r="E4027"/>
      <c r="F4027"/>
    </row>
    <row r="4028" spans="2:6">
      <c r="B4028"/>
      <c r="C4028"/>
      <c r="D4028"/>
      <c r="E4028"/>
      <c r="F4028"/>
    </row>
    <row r="4029" spans="2:6">
      <c r="B4029"/>
      <c r="C4029"/>
      <c r="D4029"/>
      <c r="E4029"/>
      <c r="F4029"/>
    </row>
    <row r="4030" spans="2:6">
      <c r="B4030"/>
      <c r="C4030"/>
      <c r="D4030"/>
      <c r="E4030"/>
      <c r="F4030"/>
    </row>
    <row r="4031" spans="2:6">
      <c r="B4031"/>
      <c r="C4031"/>
      <c r="D4031"/>
      <c r="E4031"/>
      <c r="F4031"/>
    </row>
    <row r="4032" spans="2:6">
      <c r="B4032"/>
      <c r="C4032"/>
      <c r="D4032"/>
      <c r="E4032"/>
      <c r="F4032"/>
    </row>
    <row r="4033" spans="2:6">
      <c r="B4033"/>
      <c r="C4033"/>
      <c r="D4033"/>
      <c r="E4033"/>
      <c r="F4033"/>
    </row>
    <row r="4034" spans="2:6">
      <c r="B4034"/>
      <c r="C4034"/>
      <c r="D4034"/>
      <c r="E4034"/>
      <c r="F4034"/>
    </row>
    <row r="4035" spans="2:6">
      <c r="B4035"/>
      <c r="C4035"/>
      <c r="D4035"/>
      <c r="E4035"/>
      <c r="F4035"/>
    </row>
    <row r="4036" spans="2:6">
      <c r="B4036"/>
      <c r="C4036"/>
      <c r="D4036"/>
      <c r="E4036"/>
      <c r="F4036"/>
    </row>
    <row r="4037" spans="2:6">
      <c r="B4037"/>
      <c r="C4037"/>
      <c r="D4037"/>
      <c r="E4037"/>
      <c r="F4037"/>
    </row>
    <row r="4038" spans="2:6">
      <c r="B4038"/>
      <c r="C4038"/>
      <c r="D4038"/>
      <c r="E4038"/>
      <c r="F4038"/>
    </row>
    <row r="4039" spans="2:6">
      <c r="B4039"/>
      <c r="C4039"/>
      <c r="D4039"/>
      <c r="E4039"/>
      <c r="F4039"/>
    </row>
    <row r="4040" spans="2:6">
      <c r="B4040"/>
      <c r="C4040"/>
      <c r="D4040"/>
      <c r="E4040"/>
      <c r="F4040"/>
    </row>
    <row r="4041" spans="2:6">
      <c r="B4041"/>
      <c r="C4041"/>
      <c r="D4041"/>
      <c r="E4041"/>
      <c r="F4041"/>
    </row>
    <row r="4042" spans="2:6">
      <c r="B4042"/>
      <c r="C4042"/>
      <c r="D4042"/>
      <c r="E4042"/>
      <c r="F4042"/>
    </row>
    <row r="4043" spans="2:6">
      <c r="B4043"/>
      <c r="C4043"/>
      <c r="D4043"/>
      <c r="E4043"/>
      <c r="F4043"/>
    </row>
    <row r="4044" spans="2:6">
      <c r="B4044"/>
      <c r="C4044"/>
      <c r="D4044"/>
      <c r="E4044"/>
      <c r="F4044"/>
    </row>
    <row r="4045" spans="2:6">
      <c r="B4045"/>
      <c r="C4045"/>
      <c r="D4045"/>
      <c r="E4045"/>
      <c r="F4045"/>
    </row>
    <row r="4046" spans="2:6">
      <c r="B4046"/>
      <c r="C4046"/>
      <c r="D4046"/>
      <c r="E4046"/>
      <c r="F4046"/>
    </row>
    <row r="4047" spans="2:6">
      <c r="B4047"/>
      <c r="C4047"/>
      <c r="D4047"/>
      <c r="E4047"/>
      <c r="F4047"/>
    </row>
    <row r="4048" spans="2:6">
      <c r="B4048"/>
      <c r="C4048"/>
      <c r="D4048"/>
      <c r="E4048"/>
      <c r="F4048"/>
    </row>
    <row r="4049" spans="2:6">
      <c r="B4049"/>
      <c r="C4049"/>
      <c r="D4049"/>
      <c r="E4049"/>
      <c r="F4049"/>
    </row>
    <row r="4050" spans="2:6">
      <c r="B4050"/>
      <c r="C4050"/>
      <c r="D4050"/>
      <c r="E4050"/>
      <c r="F4050"/>
    </row>
    <row r="4051" spans="2:6">
      <c r="B4051"/>
      <c r="C4051"/>
      <c r="D4051"/>
      <c r="E4051"/>
      <c r="F4051"/>
    </row>
    <row r="4052" spans="2:6">
      <c r="B4052"/>
      <c r="C4052"/>
      <c r="D4052"/>
      <c r="E4052"/>
      <c r="F4052"/>
    </row>
    <row r="4053" spans="2:6">
      <c r="B4053"/>
      <c r="C4053"/>
      <c r="D4053"/>
      <c r="E4053"/>
      <c r="F4053"/>
    </row>
    <row r="4054" spans="2:6">
      <c r="B4054"/>
      <c r="C4054"/>
      <c r="D4054"/>
      <c r="E4054"/>
      <c r="F4054"/>
    </row>
    <row r="4055" spans="2:6">
      <c r="B4055"/>
      <c r="C4055"/>
      <c r="D4055"/>
      <c r="E4055"/>
      <c r="F4055"/>
    </row>
    <row r="4056" spans="2:6">
      <c r="B4056"/>
      <c r="C4056"/>
      <c r="D4056"/>
      <c r="E4056"/>
      <c r="F4056"/>
    </row>
    <row r="4057" spans="2:6">
      <c r="B4057"/>
      <c r="C4057"/>
      <c r="D4057"/>
      <c r="E4057"/>
      <c r="F4057"/>
    </row>
    <row r="4058" spans="2:6">
      <c r="B4058"/>
      <c r="C4058"/>
      <c r="D4058"/>
      <c r="E4058"/>
      <c r="F4058"/>
    </row>
    <row r="4059" spans="2:6">
      <c r="B4059"/>
      <c r="C4059"/>
      <c r="D4059"/>
      <c r="E4059"/>
      <c r="F4059"/>
    </row>
    <row r="4060" spans="2:6">
      <c r="B4060"/>
      <c r="C4060"/>
      <c r="D4060"/>
      <c r="E4060"/>
      <c r="F4060"/>
    </row>
    <row r="4061" spans="2:6">
      <c r="B4061"/>
      <c r="C4061"/>
      <c r="D4061"/>
      <c r="E4061"/>
      <c r="F4061"/>
    </row>
    <row r="4062" spans="2:6">
      <c r="B4062"/>
      <c r="C4062"/>
      <c r="D4062"/>
      <c r="E4062"/>
      <c r="F4062"/>
    </row>
    <row r="4063" spans="2:6">
      <c r="B4063"/>
      <c r="C4063"/>
      <c r="D4063"/>
      <c r="E4063"/>
      <c r="F4063"/>
    </row>
    <row r="4064" spans="2:6">
      <c r="B4064"/>
      <c r="C4064"/>
      <c r="D4064"/>
      <c r="E4064"/>
      <c r="F4064"/>
    </row>
    <row r="4065" spans="2:6">
      <c r="B4065"/>
      <c r="C4065"/>
      <c r="D4065"/>
      <c r="E4065"/>
      <c r="F4065"/>
    </row>
    <row r="4066" spans="2:6">
      <c r="B4066"/>
      <c r="C4066"/>
      <c r="D4066"/>
      <c r="E4066"/>
      <c r="F4066"/>
    </row>
    <row r="4067" spans="2:6">
      <c r="B4067"/>
      <c r="C4067"/>
      <c r="D4067"/>
      <c r="E4067"/>
      <c r="F4067"/>
    </row>
    <row r="4068" spans="2:6">
      <c r="B4068"/>
      <c r="C4068"/>
      <c r="D4068"/>
      <c r="E4068"/>
      <c r="F4068"/>
    </row>
    <row r="4069" spans="2:6">
      <c r="B4069"/>
      <c r="C4069"/>
      <c r="D4069"/>
      <c r="E4069"/>
      <c r="F4069"/>
    </row>
    <row r="4070" spans="2:6">
      <c r="B4070"/>
      <c r="C4070"/>
      <c r="D4070"/>
      <c r="E4070"/>
      <c r="F4070"/>
    </row>
    <row r="4071" spans="2:6">
      <c r="B4071"/>
      <c r="C4071"/>
      <c r="D4071"/>
      <c r="E4071"/>
      <c r="F4071"/>
    </row>
    <row r="4072" spans="2:6">
      <c r="B4072"/>
      <c r="C4072"/>
      <c r="D4072"/>
      <c r="E4072"/>
      <c r="F4072"/>
    </row>
    <row r="4073" spans="2:6">
      <c r="B4073"/>
      <c r="C4073"/>
      <c r="D4073"/>
      <c r="E4073"/>
      <c r="F4073"/>
    </row>
    <row r="4074" spans="2:6">
      <c r="B4074"/>
      <c r="C4074"/>
      <c r="D4074"/>
      <c r="E4074"/>
      <c r="F4074"/>
    </row>
    <row r="4075" spans="2:6">
      <c r="B4075"/>
      <c r="C4075"/>
      <c r="D4075"/>
      <c r="E4075"/>
      <c r="F4075"/>
    </row>
    <row r="4076" spans="2:6">
      <c r="B4076"/>
      <c r="C4076"/>
      <c r="D4076"/>
      <c r="E4076"/>
      <c r="F4076"/>
    </row>
    <row r="4077" spans="2:6">
      <c r="B4077"/>
      <c r="C4077"/>
      <c r="D4077"/>
      <c r="E4077"/>
      <c r="F4077"/>
    </row>
    <row r="4078" spans="2:6">
      <c r="B4078"/>
      <c r="C4078"/>
      <c r="D4078"/>
      <c r="E4078"/>
      <c r="F4078"/>
    </row>
    <row r="4079" spans="2:6">
      <c r="B4079"/>
      <c r="C4079"/>
      <c r="D4079"/>
      <c r="E4079"/>
      <c r="F4079"/>
    </row>
    <row r="4080" spans="2:6">
      <c r="B4080"/>
      <c r="C4080"/>
      <c r="D4080"/>
      <c r="E4080"/>
      <c r="F4080"/>
    </row>
    <row r="4081" spans="2:6">
      <c r="B4081"/>
      <c r="C4081"/>
      <c r="D4081"/>
      <c r="E4081"/>
      <c r="F4081"/>
    </row>
    <row r="4082" spans="2:6">
      <c r="B4082"/>
      <c r="C4082"/>
      <c r="D4082"/>
      <c r="E4082"/>
      <c r="F4082"/>
    </row>
    <row r="4083" spans="2:6">
      <c r="B4083"/>
      <c r="C4083"/>
      <c r="D4083"/>
      <c r="E4083"/>
      <c r="F4083"/>
    </row>
    <row r="4084" spans="2:6">
      <c r="B4084"/>
      <c r="C4084"/>
      <c r="D4084"/>
      <c r="E4084"/>
      <c r="F4084"/>
    </row>
    <row r="4085" spans="2:6">
      <c r="B4085"/>
      <c r="C4085"/>
      <c r="D4085"/>
      <c r="E4085"/>
      <c r="F4085"/>
    </row>
    <row r="4086" spans="2:6">
      <c r="B4086"/>
      <c r="C4086"/>
      <c r="D4086"/>
      <c r="E4086"/>
      <c r="F4086"/>
    </row>
    <row r="4087" spans="2:6">
      <c r="B4087"/>
      <c r="C4087"/>
      <c r="D4087"/>
      <c r="E4087"/>
      <c r="F4087"/>
    </row>
    <row r="4088" spans="2:6">
      <c r="B4088"/>
      <c r="C4088"/>
      <c r="D4088"/>
      <c r="E4088"/>
      <c r="F4088"/>
    </row>
    <row r="4089" spans="2:6">
      <c r="B4089"/>
      <c r="C4089"/>
      <c r="D4089"/>
      <c r="E4089"/>
      <c r="F4089"/>
    </row>
    <row r="4090" spans="2:6">
      <c r="B4090"/>
      <c r="C4090"/>
      <c r="D4090"/>
      <c r="E4090"/>
      <c r="F4090"/>
    </row>
    <row r="4091" spans="2:6">
      <c r="B4091"/>
      <c r="C4091"/>
      <c r="D4091"/>
      <c r="E4091"/>
      <c r="F4091"/>
    </row>
    <row r="4092" spans="2:6">
      <c r="B4092"/>
      <c r="C4092"/>
      <c r="D4092"/>
      <c r="E4092"/>
      <c r="F4092"/>
    </row>
    <row r="4093" spans="2:6">
      <c r="B4093"/>
      <c r="C4093"/>
      <c r="D4093"/>
      <c r="E4093"/>
      <c r="F4093"/>
    </row>
    <row r="4094" spans="2:6">
      <c r="B4094"/>
      <c r="C4094"/>
      <c r="D4094"/>
      <c r="E4094"/>
      <c r="F4094"/>
    </row>
    <row r="4095" spans="2:6">
      <c r="B4095"/>
      <c r="C4095"/>
      <c r="D4095"/>
      <c r="E4095"/>
      <c r="F4095"/>
    </row>
    <row r="4096" spans="2:6">
      <c r="B4096"/>
      <c r="C4096"/>
      <c r="D4096"/>
      <c r="E4096"/>
      <c r="F4096"/>
    </row>
    <row r="4097" spans="2:6">
      <c r="B4097"/>
      <c r="C4097"/>
      <c r="D4097"/>
      <c r="E4097"/>
      <c r="F4097"/>
    </row>
    <row r="4098" spans="2:6">
      <c r="B4098"/>
      <c r="C4098"/>
      <c r="D4098"/>
      <c r="E4098"/>
      <c r="F4098"/>
    </row>
    <row r="4099" spans="2:6">
      <c r="B4099"/>
      <c r="C4099"/>
      <c r="D4099"/>
      <c r="E4099"/>
      <c r="F4099"/>
    </row>
    <row r="4100" spans="2:6">
      <c r="B4100"/>
      <c r="C4100"/>
      <c r="D4100"/>
      <c r="E4100"/>
      <c r="F4100"/>
    </row>
    <row r="4101" spans="2:6">
      <c r="B4101"/>
      <c r="C4101"/>
      <c r="D4101"/>
      <c r="E4101"/>
      <c r="F4101"/>
    </row>
    <row r="4102" spans="2:6">
      <c r="B4102"/>
      <c r="C4102"/>
      <c r="D4102"/>
      <c r="E4102"/>
      <c r="F4102"/>
    </row>
    <row r="4103" spans="2:6">
      <c r="B4103"/>
      <c r="C4103"/>
      <c r="D4103"/>
      <c r="E4103"/>
      <c r="F4103"/>
    </row>
    <row r="4104" spans="2:6">
      <c r="B4104"/>
      <c r="C4104"/>
      <c r="D4104"/>
      <c r="E4104"/>
      <c r="F4104"/>
    </row>
    <row r="4105" spans="2:6">
      <c r="B4105"/>
      <c r="C4105"/>
      <c r="D4105"/>
      <c r="E4105"/>
      <c r="F4105"/>
    </row>
    <row r="4106" spans="2:6">
      <c r="B4106"/>
      <c r="C4106"/>
      <c r="D4106"/>
      <c r="E4106"/>
      <c r="F4106"/>
    </row>
    <row r="4107" spans="2:6">
      <c r="B4107"/>
      <c r="C4107"/>
      <c r="D4107"/>
      <c r="E4107"/>
      <c r="F4107"/>
    </row>
    <row r="4108" spans="2:6">
      <c r="B4108"/>
      <c r="C4108"/>
      <c r="D4108"/>
      <c r="E4108"/>
      <c r="F4108"/>
    </row>
    <row r="4109" spans="2:6">
      <c r="B4109"/>
      <c r="C4109"/>
      <c r="D4109"/>
      <c r="E4109"/>
      <c r="F4109"/>
    </row>
    <row r="4110" spans="2:6">
      <c r="B4110"/>
      <c r="C4110"/>
      <c r="D4110"/>
      <c r="E4110"/>
      <c r="F4110"/>
    </row>
    <row r="4111" spans="2:6">
      <c r="B4111"/>
      <c r="C4111"/>
      <c r="D4111"/>
      <c r="E4111"/>
      <c r="F4111"/>
    </row>
    <row r="4112" spans="2:6">
      <c r="B4112"/>
      <c r="C4112"/>
      <c r="D4112"/>
      <c r="E4112"/>
      <c r="F4112"/>
    </row>
    <row r="4113" spans="2:6">
      <c r="B4113"/>
      <c r="C4113"/>
      <c r="D4113"/>
      <c r="E4113"/>
      <c r="F4113"/>
    </row>
    <row r="4114" spans="2:6">
      <c r="B4114"/>
      <c r="C4114"/>
      <c r="D4114"/>
      <c r="E4114"/>
      <c r="F4114"/>
    </row>
    <row r="4115" spans="2:6">
      <c r="B4115"/>
      <c r="C4115"/>
      <c r="D4115"/>
      <c r="E4115"/>
      <c r="F4115"/>
    </row>
    <row r="4116" spans="2:6">
      <c r="B4116"/>
      <c r="C4116"/>
      <c r="D4116"/>
      <c r="E4116"/>
      <c r="F4116"/>
    </row>
    <row r="4117" spans="2:6">
      <c r="B4117"/>
      <c r="C4117"/>
      <c r="D4117"/>
      <c r="E4117"/>
      <c r="F4117"/>
    </row>
    <row r="4118" spans="2:6">
      <c r="B4118"/>
      <c r="C4118"/>
      <c r="D4118"/>
      <c r="E4118"/>
      <c r="F4118"/>
    </row>
    <row r="4119" spans="2:6">
      <c r="B4119"/>
      <c r="C4119"/>
      <c r="D4119"/>
      <c r="E4119"/>
      <c r="F4119"/>
    </row>
    <row r="4120" spans="2:6">
      <c r="B4120"/>
      <c r="C4120"/>
      <c r="D4120"/>
      <c r="E4120"/>
      <c r="F4120"/>
    </row>
    <row r="4121" spans="2:6">
      <c r="B4121"/>
      <c r="C4121"/>
      <c r="D4121"/>
      <c r="E4121"/>
      <c r="F4121"/>
    </row>
    <row r="4122" spans="2:6">
      <c r="B4122"/>
      <c r="C4122"/>
      <c r="D4122"/>
      <c r="E4122"/>
      <c r="F4122"/>
    </row>
    <row r="4123" spans="2:6">
      <c r="B4123"/>
      <c r="C4123"/>
      <c r="D4123"/>
      <c r="E4123"/>
      <c r="F4123"/>
    </row>
    <row r="4124" spans="2:6">
      <c r="B4124"/>
      <c r="C4124"/>
      <c r="D4124"/>
      <c r="E4124"/>
      <c r="F4124"/>
    </row>
    <row r="4125" spans="2:6">
      <c r="B4125"/>
      <c r="C4125"/>
      <c r="D4125"/>
      <c r="E4125"/>
      <c r="F4125"/>
    </row>
    <row r="4126" spans="2:6">
      <c r="B4126"/>
      <c r="C4126"/>
      <c r="D4126"/>
      <c r="E4126"/>
      <c r="F4126"/>
    </row>
    <row r="4127" spans="2:6">
      <c r="B4127"/>
      <c r="C4127"/>
      <c r="D4127"/>
      <c r="E4127"/>
      <c r="F4127"/>
    </row>
    <row r="4128" spans="2:6">
      <c r="B4128"/>
      <c r="C4128"/>
      <c r="D4128"/>
      <c r="E4128"/>
      <c r="F4128"/>
    </row>
    <row r="4129" spans="2:6">
      <c r="B4129"/>
      <c r="C4129"/>
      <c r="D4129"/>
      <c r="E4129"/>
      <c r="F4129"/>
    </row>
    <row r="4130" spans="2:6">
      <c r="B4130"/>
      <c r="C4130"/>
      <c r="D4130"/>
      <c r="E4130"/>
      <c r="F4130"/>
    </row>
    <row r="4131" spans="2:6">
      <c r="B4131"/>
      <c r="C4131"/>
      <c r="D4131"/>
      <c r="E4131"/>
      <c r="F4131"/>
    </row>
    <row r="4132" spans="2:6">
      <c r="B4132"/>
      <c r="C4132"/>
      <c r="D4132"/>
      <c r="E4132"/>
      <c r="F4132"/>
    </row>
    <row r="4133" spans="2:6">
      <c r="B4133"/>
      <c r="C4133"/>
      <c r="D4133"/>
      <c r="E4133"/>
      <c r="F4133"/>
    </row>
    <row r="4134" spans="2:6">
      <c r="B4134"/>
      <c r="C4134"/>
      <c r="D4134"/>
      <c r="E4134"/>
      <c r="F4134"/>
    </row>
    <row r="4135" spans="2:6">
      <c r="B4135"/>
      <c r="C4135"/>
      <c r="D4135"/>
      <c r="E4135"/>
      <c r="F4135"/>
    </row>
    <row r="4136" spans="2:6">
      <c r="B4136"/>
      <c r="C4136"/>
      <c r="D4136"/>
      <c r="E4136"/>
      <c r="F4136"/>
    </row>
    <row r="4137" spans="2:6">
      <c r="B4137"/>
      <c r="C4137"/>
      <c r="D4137"/>
      <c r="E4137"/>
      <c r="F4137"/>
    </row>
    <row r="4138" spans="2:6">
      <c r="B4138"/>
      <c r="C4138"/>
      <c r="D4138"/>
      <c r="E4138"/>
      <c r="F4138"/>
    </row>
    <row r="4139" spans="2:6">
      <c r="B4139"/>
      <c r="C4139"/>
      <c r="D4139"/>
      <c r="E4139"/>
      <c r="F4139"/>
    </row>
    <row r="4140" spans="2:6">
      <c r="B4140"/>
      <c r="C4140"/>
      <c r="D4140"/>
      <c r="E4140"/>
      <c r="F4140"/>
    </row>
    <row r="4141" spans="2:6">
      <c r="B4141"/>
      <c r="C4141"/>
      <c r="D4141"/>
      <c r="E4141"/>
      <c r="F4141"/>
    </row>
    <row r="4142" spans="2:6">
      <c r="B4142"/>
      <c r="C4142"/>
      <c r="D4142"/>
      <c r="E4142"/>
      <c r="F4142"/>
    </row>
    <row r="4143" spans="2:6">
      <c r="B4143"/>
      <c r="C4143"/>
      <c r="D4143"/>
      <c r="E4143"/>
      <c r="F4143"/>
    </row>
    <row r="4144" spans="2:6">
      <c r="B4144"/>
      <c r="C4144"/>
      <c r="D4144"/>
      <c r="E4144"/>
      <c r="F4144"/>
    </row>
    <row r="4145" spans="2:6">
      <c r="B4145"/>
      <c r="C4145"/>
      <c r="D4145"/>
      <c r="E4145"/>
      <c r="F4145"/>
    </row>
    <row r="4146" spans="2:6">
      <c r="B4146"/>
      <c r="C4146"/>
      <c r="D4146"/>
      <c r="E4146"/>
      <c r="F4146"/>
    </row>
    <row r="4147" spans="2:6">
      <c r="B4147"/>
      <c r="C4147"/>
      <c r="D4147"/>
      <c r="E4147"/>
      <c r="F4147"/>
    </row>
    <row r="4148" spans="2:6">
      <c r="B4148"/>
      <c r="C4148"/>
      <c r="D4148"/>
      <c r="E4148"/>
      <c r="F4148"/>
    </row>
    <row r="4149" spans="2:6">
      <c r="B4149"/>
      <c r="C4149"/>
      <c r="D4149"/>
      <c r="E4149"/>
      <c r="F4149"/>
    </row>
    <row r="4150" spans="2:6">
      <c r="B4150"/>
      <c r="C4150"/>
      <c r="D4150"/>
      <c r="E4150"/>
      <c r="F4150"/>
    </row>
    <row r="4151" spans="2:6">
      <c r="B4151"/>
      <c r="C4151"/>
      <c r="D4151"/>
      <c r="E4151"/>
      <c r="F4151"/>
    </row>
    <row r="4152" spans="2:6">
      <c r="B4152"/>
      <c r="C4152"/>
      <c r="D4152"/>
      <c r="E4152"/>
      <c r="F4152"/>
    </row>
    <row r="4153" spans="2:6">
      <c r="B4153"/>
      <c r="C4153"/>
      <c r="D4153"/>
      <c r="E4153"/>
      <c r="F4153"/>
    </row>
    <row r="4154" spans="2:6">
      <c r="B4154"/>
      <c r="C4154"/>
      <c r="D4154"/>
      <c r="E4154"/>
      <c r="F4154"/>
    </row>
    <row r="4155" spans="2:6">
      <c r="B4155"/>
      <c r="C4155"/>
      <c r="D4155"/>
      <c r="E4155"/>
      <c r="F4155"/>
    </row>
    <row r="4156" spans="2:6">
      <c r="B4156"/>
      <c r="C4156"/>
      <c r="D4156"/>
      <c r="E4156"/>
      <c r="F4156"/>
    </row>
    <row r="4157" spans="2:6">
      <c r="B4157"/>
      <c r="C4157"/>
      <c r="D4157"/>
      <c r="E4157"/>
      <c r="F4157"/>
    </row>
    <row r="4158" spans="2:6">
      <c r="B4158"/>
      <c r="C4158"/>
      <c r="D4158"/>
      <c r="E4158"/>
      <c r="F4158"/>
    </row>
    <row r="4159" spans="2:6">
      <c r="B4159"/>
      <c r="C4159"/>
      <c r="D4159"/>
      <c r="E4159"/>
      <c r="F4159"/>
    </row>
    <row r="4160" spans="2:6">
      <c r="B4160"/>
      <c r="C4160"/>
      <c r="D4160"/>
      <c r="E4160"/>
      <c r="F4160"/>
    </row>
    <row r="4161" spans="2:6">
      <c r="B4161"/>
      <c r="C4161"/>
      <c r="D4161"/>
      <c r="E4161"/>
      <c r="F4161"/>
    </row>
    <row r="4162" spans="2:6">
      <c r="B4162"/>
      <c r="C4162"/>
      <c r="D4162"/>
      <c r="E4162"/>
      <c r="F4162"/>
    </row>
    <row r="4163" spans="2:6">
      <c r="B4163"/>
      <c r="C4163"/>
      <c r="D4163"/>
      <c r="E4163"/>
      <c r="F4163"/>
    </row>
    <row r="4164" spans="2:6">
      <c r="B4164"/>
      <c r="C4164"/>
      <c r="D4164"/>
      <c r="E4164"/>
      <c r="F4164"/>
    </row>
    <row r="4165" spans="2:6">
      <c r="B4165"/>
      <c r="C4165"/>
      <c r="D4165"/>
      <c r="E4165"/>
      <c r="F4165"/>
    </row>
    <row r="4166" spans="2:6">
      <c r="B4166"/>
      <c r="C4166"/>
      <c r="D4166"/>
      <c r="E4166"/>
      <c r="F4166"/>
    </row>
    <row r="4167" spans="2:6">
      <c r="B4167"/>
      <c r="C4167"/>
      <c r="D4167"/>
      <c r="E4167"/>
      <c r="F4167"/>
    </row>
    <row r="4168" spans="2:6">
      <c r="B4168"/>
      <c r="C4168"/>
      <c r="D4168"/>
      <c r="E4168"/>
      <c r="F4168"/>
    </row>
    <row r="4169" spans="2:6">
      <c r="B4169"/>
      <c r="C4169"/>
      <c r="D4169"/>
      <c r="E4169"/>
      <c r="F4169"/>
    </row>
    <row r="4170" spans="2:6">
      <c r="B4170"/>
      <c r="C4170"/>
      <c r="D4170"/>
      <c r="E4170"/>
      <c r="F4170"/>
    </row>
    <row r="4171" spans="2:6">
      <c r="B4171"/>
      <c r="C4171"/>
      <c r="D4171"/>
      <c r="E4171"/>
      <c r="F4171"/>
    </row>
    <row r="4172" spans="2:6">
      <c r="B4172"/>
      <c r="C4172"/>
      <c r="D4172"/>
      <c r="E4172"/>
      <c r="F4172"/>
    </row>
    <row r="4173" spans="2:6">
      <c r="B4173"/>
      <c r="C4173"/>
      <c r="D4173"/>
      <c r="E4173"/>
      <c r="F4173"/>
    </row>
    <row r="4174" spans="2:6">
      <c r="B4174"/>
      <c r="C4174"/>
      <c r="D4174"/>
      <c r="E4174"/>
      <c r="F4174"/>
    </row>
    <row r="4175" spans="2:6">
      <c r="B4175"/>
      <c r="C4175"/>
      <c r="D4175"/>
      <c r="E4175"/>
      <c r="F4175"/>
    </row>
    <row r="4176" spans="2:6">
      <c r="B4176"/>
      <c r="C4176"/>
      <c r="D4176"/>
      <c r="E4176"/>
      <c r="F4176"/>
    </row>
    <row r="4177" spans="2:6">
      <c r="B4177"/>
      <c r="C4177"/>
      <c r="D4177"/>
      <c r="E4177"/>
      <c r="F4177"/>
    </row>
    <row r="4178" spans="2:6">
      <c r="B4178"/>
      <c r="C4178"/>
      <c r="D4178"/>
      <c r="E4178"/>
      <c r="F4178"/>
    </row>
    <row r="4179" spans="2:6">
      <c r="B4179"/>
      <c r="C4179"/>
      <c r="D4179"/>
      <c r="E4179"/>
      <c r="F4179"/>
    </row>
    <row r="4180" spans="2:6">
      <c r="B4180"/>
      <c r="C4180"/>
      <c r="D4180"/>
      <c r="E4180"/>
      <c r="F4180"/>
    </row>
    <row r="4181" spans="2:6">
      <c r="B4181"/>
      <c r="C4181"/>
      <c r="D4181"/>
      <c r="E4181"/>
      <c r="F4181"/>
    </row>
    <row r="4182" spans="2:6">
      <c r="B4182"/>
      <c r="C4182"/>
      <c r="D4182"/>
      <c r="E4182"/>
      <c r="F4182"/>
    </row>
    <row r="4183" spans="2:6">
      <c r="B4183"/>
      <c r="C4183"/>
      <c r="D4183"/>
      <c r="E4183"/>
      <c r="F4183"/>
    </row>
    <row r="4184" spans="2:6">
      <c r="B4184"/>
      <c r="C4184"/>
      <c r="D4184"/>
      <c r="E4184"/>
      <c r="F4184"/>
    </row>
    <row r="4185" spans="2:6">
      <c r="B4185"/>
      <c r="C4185"/>
      <c r="D4185"/>
      <c r="E4185"/>
      <c r="F4185"/>
    </row>
    <row r="4186" spans="2:6">
      <c r="B4186"/>
      <c r="C4186"/>
      <c r="D4186"/>
      <c r="E4186"/>
      <c r="F4186"/>
    </row>
    <row r="4187" spans="2:6">
      <c r="B4187"/>
      <c r="C4187"/>
      <c r="D4187"/>
      <c r="E4187"/>
      <c r="F4187"/>
    </row>
    <row r="4188" spans="2:6">
      <c r="B4188"/>
      <c r="C4188"/>
      <c r="D4188"/>
      <c r="E4188"/>
      <c r="F4188"/>
    </row>
    <row r="4189" spans="2:6">
      <c r="B4189"/>
      <c r="C4189"/>
      <c r="D4189"/>
      <c r="E4189"/>
      <c r="F4189"/>
    </row>
    <row r="4190" spans="2:6">
      <c r="B4190"/>
      <c r="C4190"/>
      <c r="D4190"/>
      <c r="E4190"/>
      <c r="F4190"/>
    </row>
    <row r="4191" spans="2:6">
      <c r="B4191"/>
      <c r="C4191"/>
      <c r="D4191"/>
      <c r="E4191"/>
      <c r="F4191"/>
    </row>
    <row r="4192" spans="2:6">
      <c r="B4192"/>
      <c r="C4192"/>
      <c r="D4192"/>
      <c r="E4192"/>
      <c r="F4192"/>
    </row>
    <row r="4193" spans="2:6">
      <c r="B4193"/>
      <c r="C4193"/>
      <c r="D4193"/>
      <c r="E4193"/>
      <c r="F4193"/>
    </row>
    <row r="4194" spans="2:6">
      <c r="B4194"/>
      <c r="C4194"/>
      <c r="D4194"/>
      <c r="E4194"/>
      <c r="F4194"/>
    </row>
    <row r="4195" spans="2:6">
      <c r="B4195"/>
      <c r="C4195"/>
      <c r="D4195"/>
      <c r="E4195"/>
      <c r="F4195"/>
    </row>
    <row r="4196" spans="2:6">
      <c r="B4196"/>
      <c r="C4196"/>
      <c r="D4196"/>
      <c r="E4196"/>
      <c r="F4196"/>
    </row>
    <row r="4197" spans="2:6">
      <c r="B4197"/>
      <c r="C4197"/>
      <c r="D4197"/>
      <c r="E4197"/>
      <c r="F4197"/>
    </row>
    <row r="4198" spans="2:6">
      <c r="B4198"/>
      <c r="C4198"/>
      <c r="D4198"/>
      <c r="E4198"/>
      <c r="F4198"/>
    </row>
    <row r="4199" spans="2:6">
      <c r="B4199"/>
      <c r="C4199"/>
      <c r="D4199"/>
      <c r="E4199"/>
      <c r="F4199"/>
    </row>
    <row r="4200" spans="2:6">
      <c r="B4200"/>
      <c r="C4200"/>
      <c r="D4200"/>
      <c r="E4200"/>
      <c r="F4200"/>
    </row>
    <row r="4201" spans="2:6">
      <c r="B4201"/>
      <c r="C4201"/>
      <c r="D4201"/>
      <c r="E4201"/>
      <c r="F4201"/>
    </row>
    <row r="4202" spans="2:6">
      <c r="B4202"/>
      <c r="C4202"/>
      <c r="D4202"/>
      <c r="E4202"/>
      <c r="F4202"/>
    </row>
    <row r="4203" spans="2:6">
      <c r="B4203"/>
      <c r="C4203"/>
      <c r="D4203"/>
      <c r="E4203"/>
      <c r="F4203"/>
    </row>
    <row r="4204" spans="2:6">
      <c r="B4204"/>
      <c r="C4204"/>
      <c r="D4204"/>
      <c r="E4204"/>
      <c r="F4204"/>
    </row>
    <row r="4205" spans="2:6">
      <c r="B4205"/>
      <c r="C4205"/>
      <c r="D4205"/>
      <c r="E4205"/>
      <c r="F4205"/>
    </row>
    <row r="4206" spans="2:6">
      <c r="B4206"/>
      <c r="C4206"/>
      <c r="D4206"/>
      <c r="E4206"/>
      <c r="F4206"/>
    </row>
    <row r="4207" spans="2:6">
      <c r="B4207"/>
      <c r="C4207"/>
      <c r="D4207"/>
      <c r="E4207"/>
      <c r="F4207"/>
    </row>
    <row r="4208" spans="2:6">
      <c r="B4208"/>
      <c r="C4208"/>
      <c r="D4208"/>
      <c r="E4208"/>
      <c r="F4208"/>
    </row>
    <row r="4209" spans="2:6">
      <c r="B4209"/>
      <c r="C4209"/>
      <c r="D4209"/>
      <c r="E4209"/>
      <c r="F4209"/>
    </row>
    <row r="4210" spans="2:6">
      <c r="B4210"/>
      <c r="C4210"/>
      <c r="D4210"/>
      <c r="E4210"/>
      <c r="F4210"/>
    </row>
    <row r="4211" spans="2:6">
      <c r="B4211"/>
      <c r="C4211"/>
      <c r="D4211"/>
      <c r="E4211"/>
      <c r="F4211"/>
    </row>
    <row r="4212" spans="2:6">
      <c r="B4212"/>
      <c r="C4212"/>
      <c r="D4212"/>
      <c r="E4212"/>
      <c r="F4212"/>
    </row>
    <row r="4213" spans="2:6">
      <c r="B4213"/>
      <c r="C4213"/>
      <c r="D4213"/>
      <c r="E4213"/>
      <c r="F4213"/>
    </row>
    <row r="4214" spans="2:6">
      <c r="B4214"/>
      <c r="C4214"/>
      <c r="D4214"/>
      <c r="E4214"/>
      <c r="F4214"/>
    </row>
    <row r="4215" spans="2:6">
      <c r="B4215"/>
      <c r="C4215"/>
      <c r="D4215"/>
      <c r="E4215"/>
      <c r="F4215"/>
    </row>
    <row r="4216" spans="2:6">
      <c r="B4216"/>
      <c r="C4216"/>
      <c r="D4216"/>
      <c r="E4216"/>
      <c r="F4216"/>
    </row>
    <row r="4217" spans="2:6">
      <c r="B4217"/>
      <c r="C4217"/>
      <c r="D4217"/>
      <c r="E4217"/>
      <c r="F4217"/>
    </row>
    <row r="4218" spans="2:6">
      <c r="B4218"/>
      <c r="C4218"/>
      <c r="D4218"/>
      <c r="E4218"/>
      <c r="F4218"/>
    </row>
    <row r="4219" spans="2:6">
      <c r="B4219"/>
      <c r="C4219"/>
      <c r="D4219"/>
      <c r="E4219"/>
      <c r="F4219"/>
    </row>
    <row r="4220" spans="2:6">
      <c r="B4220"/>
      <c r="C4220"/>
      <c r="D4220"/>
      <c r="E4220"/>
      <c r="F4220"/>
    </row>
    <row r="4221" spans="2:6">
      <c r="B4221"/>
      <c r="C4221"/>
      <c r="D4221"/>
      <c r="E4221"/>
      <c r="F4221"/>
    </row>
    <row r="4222" spans="2:6">
      <c r="B4222"/>
      <c r="C4222"/>
      <c r="D4222"/>
      <c r="E4222"/>
      <c r="F4222"/>
    </row>
    <row r="4223" spans="2:6">
      <c r="B4223"/>
      <c r="C4223"/>
      <c r="D4223"/>
      <c r="E4223"/>
      <c r="F4223"/>
    </row>
    <row r="4224" spans="2:6">
      <c r="B4224"/>
      <c r="C4224"/>
      <c r="D4224"/>
      <c r="E4224"/>
      <c r="F4224"/>
    </row>
    <row r="4225" spans="2:6">
      <c r="B4225"/>
      <c r="C4225"/>
      <c r="D4225"/>
      <c r="E4225"/>
      <c r="F4225"/>
    </row>
    <row r="4226" spans="2:6">
      <c r="B4226"/>
      <c r="C4226"/>
      <c r="D4226"/>
      <c r="E4226"/>
      <c r="F4226"/>
    </row>
    <row r="4227" spans="2:6">
      <c r="B4227"/>
      <c r="C4227"/>
      <c r="D4227"/>
      <c r="E4227"/>
      <c r="F4227"/>
    </row>
    <row r="4228" spans="2:6">
      <c r="B4228"/>
      <c r="C4228"/>
      <c r="D4228"/>
      <c r="E4228"/>
      <c r="F4228"/>
    </row>
    <row r="4229" spans="2:6">
      <c r="B4229"/>
      <c r="C4229"/>
      <c r="D4229"/>
      <c r="E4229"/>
      <c r="F4229"/>
    </row>
    <row r="4230" spans="2:6">
      <c r="B4230"/>
      <c r="C4230"/>
      <c r="D4230"/>
      <c r="E4230"/>
      <c r="F4230"/>
    </row>
    <row r="4231" spans="2:6">
      <c r="B4231"/>
      <c r="C4231"/>
      <c r="D4231"/>
      <c r="E4231"/>
      <c r="F4231"/>
    </row>
    <row r="4232" spans="2:6">
      <c r="B4232"/>
      <c r="C4232"/>
      <c r="D4232"/>
      <c r="E4232"/>
      <c r="F4232"/>
    </row>
    <row r="4233" spans="2:6">
      <c r="B4233"/>
      <c r="C4233"/>
      <c r="D4233"/>
      <c r="E4233"/>
      <c r="F4233"/>
    </row>
    <row r="4234" spans="2:6">
      <c r="B4234"/>
      <c r="C4234"/>
      <c r="D4234"/>
      <c r="E4234"/>
      <c r="F4234"/>
    </row>
    <row r="4235" spans="2:6">
      <c r="B4235"/>
      <c r="C4235"/>
      <c r="D4235"/>
      <c r="E4235"/>
      <c r="F4235"/>
    </row>
    <row r="4236" spans="2:6">
      <c r="B4236"/>
      <c r="C4236"/>
      <c r="D4236"/>
      <c r="E4236"/>
      <c r="F4236"/>
    </row>
    <row r="4237" spans="2:6">
      <c r="B4237"/>
      <c r="C4237"/>
      <c r="D4237"/>
      <c r="E4237"/>
      <c r="F4237"/>
    </row>
    <row r="4238" spans="2:6">
      <c r="B4238"/>
      <c r="C4238"/>
      <c r="D4238"/>
      <c r="E4238"/>
      <c r="F4238"/>
    </row>
    <row r="4239" spans="2:6">
      <c r="B4239"/>
      <c r="C4239"/>
      <c r="D4239"/>
      <c r="E4239"/>
      <c r="F4239"/>
    </row>
    <row r="4240" spans="2:6">
      <c r="B4240"/>
      <c r="C4240"/>
      <c r="D4240"/>
      <c r="E4240"/>
      <c r="F4240"/>
    </row>
    <row r="4241" spans="2:6">
      <c r="B4241"/>
      <c r="C4241"/>
      <c r="D4241"/>
      <c r="E4241"/>
      <c r="F4241"/>
    </row>
    <row r="4242" spans="2:6">
      <c r="B4242"/>
      <c r="C4242"/>
      <c r="D4242"/>
      <c r="E4242"/>
      <c r="F4242"/>
    </row>
    <row r="4243" spans="2:6">
      <c r="B4243"/>
      <c r="C4243"/>
      <c r="D4243"/>
      <c r="E4243"/>
      <c r="F4243"/>
    </row>
    <row r="4244" spans="2:6">
      <c r="B4244"/>
      <c r="C4244"/>
      <c r="D4244"/>
      <c r="E4244"/>
      <c r="F4244"/>
    </row>
    <row r="4245" spans="2:6">
      <c r="B4245"/>
      <c r="C4245"/>
      <c r="D4245"/>
      <c r="E4245"/>
      <c r="F4245"/>
    </row>
    <row r="4246" spans="2:6">
      <c r="B4246"/>
      <c r="C4246"/>
      <c r="D4246"/>
      <c r="E4246"/>
      <c r="F4246"/>
    </row>
    <row r="4247" spans="2:6">
      <c r="B4247"/>
      <c r="C4247"/>
      <c r="D4247"/>
      <c r="E4247"/>
      <c r="F4247"/>
    </row>
    <row r="4248" spans="2:6">
      <c r="B4248"/>
      <c r="C4248"/>
      <c r="D4248"/>
      <c r="E4248"/>
      <c r="F4248"/>
    </row>
    <row r="4249" spans="2:6">
      <c r="B4249"/>
      <c r="C4249"/>
      <c r="D4249"/>
      <c r="E4249"/>
      <c r="F4249"/>
    </row>
    <row r="4250" spans="2:6">
      <c r="B4250"/>
      <c r="C4250"/>
      <c r="D4250"/>
      <c r="E4250"/>
      <c r="F4250"/>
    </row>
    <row r="4251" spans="2:6">
      <c r="B4251"/>
      <c r="C4251"/>
      <c r="D4251"/>
      <c r="E4251"/>
      <c r="F4251"/>
    </row>
    <row r="4252" spans="2:6">
      <c r="B4252"/>
      <c r="C4252"/>
      <c r="D4252"/>
      <c r="E4252"/>
      <c r="F4252"/>
    </row>
    <row r="4253" spans="2:6">
      <c r="B4253"/>
      <c r="C4253"/>
      <c r="D4253"/>
      <c r="E4253"/>
      <c r="F4253"/>
    </row>
    <row r="4254" spans="2:6">
      <c r="B4254"/>
      <c r="C4254"/>
      <c r="D4254"/>
      <c r="E4254"/>
      <c r="F4254"/>
    </row>
    <row r="4255" spans="2:6">
      <c r="B4255"/>
      <c r="C4255"/>
      <c r="D4255"/>
      <c r="E4255"/>
      <c r="F4255"/>
    </row>
    <row r="4256" spans="2:6">
      <c r="B4256"/>
      <c r="C4256"/>
      <c r="D4256"/>
      <c r="E4256"/>
      <c r="F4256"/>
    </row>
    <row r="4257" spans="2:6">
      <c r="B4257"/>
      <c r="C4257"/>
      <c r="D4257"/>
      <c r="E4257"/>
      <c r="F4257"/>
    </row>
    <row r="4258" spans="2:6">
      <c r="B4258"/>
      <c r="C4258"/>
      <c r="D4258"/>
      <c r="E4258"/>
      <c r="F4258"/>
    </row>
    <row r="4259" spans="2:6">
      <c r="B4259"/>
      <c r="C4259"/>
      <c r="D4259"/>
      <c r="E4259"/>
      <c r="F4259"/>
    </row>
    <row r="4260" spans="2:6">
      <c r="B4260"/>
      <c r="C4260"/>
      <c r="D4260"/>
      <c r="E4260"/>
      <c r="F4260"/>
    </row>
    <row r="4261" spans="2:6">
      <c r="B4261"/>
      <c r="C4261"/>
      <c r="D4261"/>
      <c r="E4261"/>
      <c r="F4261"/>
    </row>
    <row r="4262" spans="2:6">
      <c r="B4262"/>
      <c r="C4262"/>
      <c r="D4262"/>
      <c r="E4262"/>
      <c r="F4262"/>
    </row>
    <row r="4263" spans="2:6">
      <c r="B4263"/>
      <c r="C4263"/>
      <c r="D4263"/>
      <c r="E4263"/>
      <c r="F4263"/>
    </row>
    <row r="4264" spans="2:6">
      <c r="B4264"/>
      <c r="C4264"/>
      <c r="D4264"/>
      <c r="E4264"/>
      <c r="F4264"/>
    </row>
    <row r="4265" spans="2:6">
      <c r="B4265"/>
      <c r="C4265"/>
      <c r="D4265"/>
      <c r="E4265"/>
      <c r="F4265"/>
    </row>
    <row r="4266" spans="2:6">
      <c r="B4266"/>
      <c r="C4266"/>
      <c r="D4266"/>
      <c r="E4266"/>
      <c r="F4266"/>
    </row>
    <row r="4267" spans="2:6">
      <c r="B4267"/>
      <c r="C4267"/>
      <c r="D4267"/>
      <c r="E4267"/>
      <c r="F4267"/>
    </row>
    <row r="4268" spans="2:6">
      <c r="B4268"/>
      <c r="C4268"/>
      <c r="D4268"/>
      <c r="E4268"/>
      <c r="F4268"/>
    </row>
    <row r="4269" spans="2:6">
      <c r="B4269"/>
      <c r="C4269"/>
      <c r="D4269"/>
      <c r="E4269"/>
      <c r="F4269"/>
    </row>
    <row r="4270" spans="2:6">
      <c r="B4270"/>
      <c r="C4270"/>
      <c r="D4270"/>
      <c r="E4270"/>
      <c r="F4270"/>
    </row>
    <row r="4271" spans="2:6">
      <c r="B4271"/>
      <c r="C4271"/>
      <c r="D4271"/>
      <c r="E4271"/>
      <c r="F4271"/>
    </row>
    <row r="4272" spans="2:6">
      <c r="B4272"/>
      <c r="C4272"/>
      <c r="D4272"/>
      <c r="E4272"/>
      <c r="F4272"/>
    </row>
    <row r="4273" spans="2:6">
      <c r="B4273"/>
      <c r="C4273"/>
      <c r="D4273"/>
      <c r="E4273"/>
      <c r="F4273"/>
    </row>
    <row r="4274" spans="2:6">
      <c r="B4274"/>
      <c r="C4274"/>
      <c r="D4274"/>
      <c r="E4274"/>
      <c r="F4274"/>
    </row>
    <row r="4275" spans="2:6">
      <c r="B4275"/>
      <c r="C4275"/>
      <c r="D4275"/>
      <c r="E4275"/>
      <c r="F4275"/>
    </row>
    <row r="4276" spans="2:6">
      <c r="B4276"/>
      <c r="C4276"/>
      <c r="D4276"/>
      <c r="E4276"/>
      <c r="F4276"/>
    </row>
    <row r="4277" spans="2:6">
      <c r="B4277"/>
      <c r="C4277"/>
      <c r="D4277"/>
      <c r="E4277"/>
      <c r="F4277"/>
    </row>
    <row r="4278" spans="2:6">
      <c r="B4278"/>
      <c r="C4278"/>
      <c r="D4278"/>
      <c r="E4278"/>
      <c r="F4278"/>
    </row>
    <row r="4279" spans="2:6">
      <c r="B4279"/>
      <c r="C4279"/>
      <c r="D4279"/>
      <c r="E4279"/>
      <c r="F4279"/>
    </row>
    <row r="4280" spans="2:6">
      <c r="B4280"/>
      <c r="C4280"/>
      <c r="D4280"/>
      <c r="E4280"/>
      <c r="F4280"/>
    </row>
    <row r="4281" spans="2:6">
      <c r="B4281"/>
      <c r="C4281"/>
      <c r="D4281"/>
      <c r="E4281"/>
      <c r="F4281"/>
    </row>
    <row r="4282" spans="2:6">
      <c r="B4282"/>
      <c r="C4282"/>
      <c r="D4282"/>
      <c r="E4282"/>
      <c r="F4282"/>
    </row>
    <row r="4283" spans="2:6">
      <c r="B4283"/>
      <c r="C4283"/>
      <c r="D4283"/>
      <c r="E4283"/>
      <c r="F4283"/>
    </row>
    <row r="4284" spans="2:6">
      <c r="B4284"/>
      <c r="C4284"/>
      <c r="D4284"/>
      <c r="E4284"/>
      <c r="F4284"/>
    </row>
    <row r="4285" spans="2:6">
      <c r="B4285"/>
      <c r="C4285"/>
      <c r="D4285"/>
      <c r="E4285"/>
      <c r="F4285"/>
    </row>
    <row r="4286" spans="2:6">
      <c r="B4286"/>
      <c r="C4286"/>
      <c r="D4286"/>
      <c r="E4286"/>
      <c r="F4286"/>
    </row>
    <row r="4287" spans="2:6">
      <c r="B4287"/>
      <c r="C4287"/>
      <c r="D4287"/>
      <c r="E4287"/>
      <c r="F4287"/>
    </row>
    <row r="4288" spans="2:6">
      <c r="B4288"/>
      <c r="C4288"/>
      <c r="D4288"/>
      <c r="E4288"/>
      <c r="F4288"/>
    </row>
    <row r="4289" spans="2:6">
      <c r="B4289"/>
      <c r="C4289"/>
      <c r="D4289"/>
      <c r="E4289"/>
      <c r="F4289"/>
    </row>
    <row r="4290" spans="2:6">
      <c r="B4290"/>
      <c r="C4290"/>
      <c r="D4290"/>
      <c r="E4290"/>
      <c r="F4290"/>
    </row>
    <row r="4291" spans="2:6">
      <c r="B4291"/>
      <c r="C4291"/>
      <c r="D4291"/>
      <c r="E4291"/>
      <c r="F4291"/>
    </row>
    <row r="4292" spans="2:6">
      <c r="B4292"/>
      <c r="C4292"/>
      <c r="D4292"/>
      <c r="E4292"/>
      <c r="F4292"/>
    </row>
    <row r="4293" spans="2:6">
      <c r="B4293"/>
      <c r="C4293"/>
      <c r="D4293"/>
      <c r="E4293"/>
      <c r="F4293"/>
    </row>
    <row r="4294" spans="2:6">
      <c r="B4294"/>
      <c r="C4294"/>
      <c r="D4294"/>
      <c r="E4294"/>
      <c r="F4294"/>
    </row>
    <row r="4295" spans="2:6">
      <c r="B4295"/>
      <c r="C4295"/>
      <c r="D4295"/>
      <c r="E4295"/>
      <c r="F4295"/>
    </row>
    <row r="4296" spans="2:6">
      <c r="B4296"/>
      <c r="C4296"/>
      <c r="D4296"/>
      <c r="E4296"/>
      <c r="F4296"/>
    </row>
    <row r="4297" spans="2:6">
      <c r="B4297"/>
      <c r="C4297"/>
      <c r="D4297"/>
      <c r="E4297"/>
      <c r="F4297"/>
    </row>
    <row r="4298" spans="2:6">
      <c r="B4298"/>
      <c r="C4298"/>
      <c r="D4298"/>
      <c r="E4298"/>
      <c r="F4298"/>
    </row>
    <row r="4299" spans="2:6">
      <c r="B4299"/>
      <c r="C4299"/>
      <c r="D4299"/>
      <c r="E4299"/>
      <c r="F4299"/>
    </row>
    <row r="4300" spans="2:6">
      <c r="B4300"/>
      <c r="C4300"/>
      <c r="D4300"/>
      <c r="E4300"/>
      <c r="F4300"/>
    </row>
    <row r="4301" spans="2:6">
      <c r="B4301"/>
      <c r="C4301"/>
      <c r="D4301"/>
      <c r="E4301"/>
      <c r="F4301"/>
    </row>
    <row r="4302" spans="2:6">
      <c r="B4302"/>
      <c r="C4302"/>
      <c r="D4302"/>
      <c r="E4302"/>
      <c r="F4302"/>
    </row>
    <row r="4303" spans="2:6">
      <c r="B4303"/>
      <c r="C4303"/>
      <c r="D4303"/>
      <c r="E4303"/>
      <c r="F4303"/>
    </row>
    <row r="4304" spans="2:6">
      <c r="B4304"/>
      <c r="C4304"/>
      <c r="D4304"/>
      <c r="E4304"/>
      <c r="F4304"/>
    </row>
    <row r="4305" spans="2:6">
      <c r="B4305"/>
      <c r="C4305"/>
      <c r="D4305"/>
      <c r="E4305"/>
      <c r="F4305"/>
    </row>
    <row r="4306" spans="2:6">
      <c r="B4306"/>
      <c r="C4306"/>
      <c r="D4306"/>
      <c r="E4306"/>
      <c r="F4306"/>
    </row>
    <row r="4307" spans="2:6">
      <c r="B4307"/>
      <c r="C4307"/>
      <c r="D4307"/>
      <c r="E4307"/>
      <c r="F4307"/>
    </row>
    <row r="4308" spans="2:6">
      <c r="B4308"/>
      <c r="C4308"/>
      <c r="D4308"/>
      <c r="E4308"/>
      <c r="F4308"/>
    </row>
    <row r="4309" spans="2:6">
      <c r="B4309"/>
      <c r="C4309"/>
      <c r="D4309"/>
      <c r="E4309"/>
      <c r="F4309"/>
    </row>
    <row r="4310" spans="2:6">
      <c r="B4310"/>
      <c r="C4310"/>
      <c r="D4310"/>
      <c r="E4310"/>
      <c r="F4310"/>
    </row>
    <row r="4311" spans="2:6">
      <c r="B4311"/>
      <c r="C4311"/>
      <c r="D4311"/>
      <c r="E4311"/>
      <c r="F4311"/>
    </row>
    <row r="4312" spans="2:6">
      <c r="B4312"/>
      <c r="C4312"/>
      <c r="D4312"/>
      <c r="E4312"/>
      <c r="F4312"/>
    </row>
    <row r="4313" spans="2:6">
      <c r="B4313"/>
      <c r="C4313"/>
      <c r="D4313"/>
      <c r="E4313"/>
      <c r="F4313"/>
    </row>
    <row r="4314" spans="2:6">
      <c r="B4314"/>
      <c r="C4314"/>
      <c r="D4314"/>
      <c r="E4314"/>
      <c r="F4314"/>
    </row>
    <row r="4315" spans="2:6">
      <c r="B4315"/>
      <c r="C4315"/>
      <c r="D4315"/>
      <c r="E4315"/>
      <c r="F4315"/>
    </row>
    <row r="4316" spans="2:6">
      <c r="B4316"/>
      <c r="C4316"/>
      <c r="D4316"/>
      <c r="E4316"/>
      <c r="F4316"/>
    </row>
    <row r="4317" spans="2:6">
      <c r="B4317"/>
      <c r="C4317"/>
      <c r="D4317"/>
      <c r="E4317"/>
      <c r="F4317"/>
    </row>
    <row r="4318" spans="2:6">
      <c r="B4318"/>
      <c r="C4318"/>
      <c r="D4318"/>
      <c r="E4318"/>
      <c r="F4318"/>
    </row>
    <row r="4319" spans="2:6">
      <c r="B4319"/>
      <c r="C4319"/>
      <c r="D4319"/>
      <c r="E4319"/>
      <c r="F4319"/>
    </row>
    <row r="4320" spans="2:6">
      <c r="B4320"/>
      <c r="C4320"/>
      <c r="D4320"/>
      <c r="E4320"/>
      <c r="F4320"/>
    </row>
    <row r="4321" spans="2:6">
      <c r="B4321"/>
      <c r="C4321"/>
      <c r="D4321"/>
      <c r="E4321"/>
      <c r="F4321"/>
    </row>
    <row r="4322" spans="2:6">
      <c r="B4322"/>
      <c r="C4322"/>
      <c r="D4322"/>
      <c r="E4322"/>
      <c r="F4322"/>
    </row>
    <row r="4323" spans="2:6">
      <c r="B4323"/>
      <c r="C4323"/>
      <c r="D4323"/>
      <c r="E4323"/>
      <c r="F4323"/>
    </row>
    <row r="4324" spans="2:6">
      <c r="B4324"/>
      <c r="C4324"/>
      <c r="D4324"/>
      <c r="E4324"/>
      <c r="F4324"/>
    </row>
    <row r="4325" spans="2:6">
      <c r="B4325"/>
      <c r="C4325"/>
      <c r="D4325"/>
      <c r="E4325"/>
      <c r="F4325"/>
    </row>
    <row r="4326" spans="2:6">
      <c r="B4326"/>
      <c r="C4326"/>
      <c r="D4326"/>
      <c r="E4326"/>
      <c r="F4326"/>
    </row>
    <row r="4327" spans="2:6">
      <c r="B4327"/>
      <c r="C4327"/>
      <c r="D4327"/>
      <c r="E4327"/>
      <c r="F4327"/>
    </row>
    <row r="4328" spans="2:6">
      <c r="B4328"/>
      <c r="C4328"/>
      <c r="D4328"/>
      <c r="E4328"/>
      <c r="F4328"/>
    </row>
    <row r="4329" spans="2:6">
      <c r="B4329"/>
      <c r="C4329"/>
      <c r="D4329"/>
      <c r="E4329"/>
      <c r="F4329"/>
    </row>
    <row r="4330" spans="2:6">
      <c r="B4330"/>
      <c r="C4330"/>
      <c r="D4330"/>
      <c r="E4330"/>
      <c r="F4330"/>
    </row>
    <row r="4331" spans="2:6">
      <c r="B4331"/>
      <c r="C4331"/>
      <c r="D4331"/>
      <c r="E4331"/>
      <c r="F4331"/>
    </row>
    <row r="4332" spans="2:6">
      <c r="B4332"/>
      <c r="C4332"/>
      <c r="D4332"/>
      <c r="E4332"/>
      <c r="F4332"/>
    </row>
    <row r="4333" spans="2:6">
      <c r="B4333"/>
      <c r="C4333"/>
      <c r="D4333"/>
      <c r="E4333"/>
      <c r="F4333"/>
    </row>
    <row r="4334" spans="2:6">
      <c r="B4334"/>
      <c r="C4334"/>
      <c r="D4334"/>
      <c r="E4334"/>
      <c r="F4334"/>
    </row>
    <row r="4335" spans="2:6">
      <c r="B4335"/>
      <c r="C4335"/>
      <c r="D4335"/>
      <c r="E4335"/>
      <c r="F4335"/>
    </row>
    <row r="4336" spans="2:6">
      <c r="B4336"/>
      <c r="C4336"/>
      <c r="D4336"/>
      <c r="E4336"/>
      <c r="F4336"/>
    </row>
    <row r="4337" spans="2:6">
      <c r="B4337"/>
      <c r="C4337"/>
      <c r="D4337"/>
      <c r="E4337"/>
      <c r="F4337"/>
    </row>
    <row r="4338" spans="2:6">
      <c r="B4338"/>
      <c r="C4338"/>
      <c r="D4338"/>
      <c r="E4338"/>
      <c r="F4338"/>
    </row>
    <row r="4339" spans="2:6">
      <c r="B4339"/>
      <c r="C4339"/>
      <c r="D4339"/>
      <c r="E4339"/>
      <c r="F4339"/>
    </row>
    <row r="4340" spans="2:6">
      <c r="B4340"/>
      <c r="C4340"/>
      <c r="D4340"/>
      <c r="E4340"/>
      <c r="F4340"/>
    </row>
    <row r="4341" spans="2:6">
      <c r="B4341"/>
      <c r="C4341"/>
      <c r="D4341"/>
      <c r="E4341"/>
      <c r="F4341"/>
    </row>
    <row r="4342" spans="2:6">
      <c r="B4342"/>
      <c r="C4342"/>
      <c r="D4342"/>
      <c r="E4342"/>
      <c r="F4342"/>
    </row>
    <row r="4343" spans="2:6">
      <c r="B4343"/>
      <c r="C4343"/>
      <c r="D4343"/>
      <c r="E4343"/>
      <c r="F4343"/>
    </row>
    <row r="4344" spans="2:6">
      <c r="B4344"/>
      <c r="C4344"/>
      <c r="D4344"/>
      <c r="E4344"/>
      <c r="F4344"/>
    </row>
    <row r="4345" spans="2:6">
      <c r="B4345"/>
      <c r="C4345"/>
      <c r="D4345"/>
      <c r="E4345"/>
      <c r="F4345"/>
    </row>
    <row r="4346" spans="2:6">
      <c r="B4346"/>
      <c r="C4346"/>
      <c r="D4346"/>
      <c r="E4346"/>
      <c r="F4346"/>
    </row>
    <row r="4347" spans="2:6">
      <c r="B4347"/>
      <c r="C4347"/>
      <c r="D4347"/>
      <c r="E4347"/>
      <c r="F4347"/>
    </row>
    <row r="4348" spans="2:6">
      <c r="B4348"/>
      <c r="C4348"/>
      <c r="D4348"/>
      <c r="E4348"/>
      <c r="F4348"/>
    </row>
    <row r="4349" spans="2:6">
      <c r="B4349"/>
      <c r="C4349"/>
      <c r="D4349"/>
      <c r="E4349"/>
      <c r="F4349"/>
    </row>
    <row r="4350" spans="2:6">
      <c r="B4350"/>
      <c r="C4350"/>
      <c r="D4350"/>
      <c r="E4350"/>
      <c r="F4350"/>
    </row>
    <row r="4351" spans="2:6">
      <c r="B4351"/>
      <c r="C4351"/>
      <c r="D4351"/>
      <c r="E4351"/>
      <c r="F4351"/>
    </row>
    <row r="4352" spans="2:6">
      <c r="B4352"/>
      <c r="C4352"/>
      <c r="D4352"/>
      <c r="E4352"/>
      <c r="F4352"/>
    </row>
    <row r="4353" spans="2:6">
      <c r="B4353"/>
      <c r="C4353"/>
      <c r="D4353"/>
      <c r="E4353"/>
      <c r="F4353"/>
    </row>
    <row r="4354" spans="2:6">
      <c r="B4354"/>
      <c r="C4354"/>
      <c r="D4354"/>
      <c r="E4354"/>
      <c r="F4354"/>
    </row>
    <row r="4355" spans="2:6">
      <c r="B4355"/>
      <c r="C4355"/>
      <c r="D4355"/>
      <c r="E4355"/>
      <c r="F4355"/>
    </row>
    <row r="4356" spans="2:6">
      <c r="B4356"/>
      <c r="C4356"/>
      <c r="D4356"/>
      <c r="E4356"/>
      <c r="F4356"/>
    </row>
    <row r="4357" spans="2:6">
      <c r="B4357"/>
      <c r="C4357"/>
      <c r="D4357"/>
      <c r="E4357"/>
      <c r="F4357"/>
    </row>
    <row r="4358" spans="2:6">
      <c r="B4358"/>
      <c r="C4358"/>
      <c r="D4358"/>
      <c r="E4358"/>
      <c r="F4358"/>
    </row>
    <row r="4359" spans="2:6">
      <c r="B4359"/>
      <c r="C4359"/>
      <c r="D4359"/>
      <c r="E4359"/>
      <c r="F4359"/>
    </row>
    <row r="4360" spans="2:6">
      <c r="B4360"/>
      <c r="C4360"/>
      <c r="D4360"/>
      <c r="E4360"/>
      <c r="F4360"/>
    </row>
    <row r="4361" spans="2:6">
      <c r="B4361"/>
      <c r="C4361"/>
      <c r="D4361"/>
      <c r="E4361"/>
      <c r="F4361"/>
    </row>
    <row r="4362" spans="2:6">
      <c r="B4362"/>
      <c r="C4362"/>
      <c r="D4362"/>
      <c r="E4362"/>
      <c r="F4362"/>
    </row>
    <row r="4363" spans="2:6">
      <c r="B4363"/>
      <c r="C4363"/>
      <c r="D4363"/>
      <c r="E4363"/>
      <c r="F4363"/>
    </row>
    <row r="4364" spans="2:6">
      <c r="B4364"/>
      <c r="C4364"/>
      <c r="D4364"/>
      <c r="E4364"/>
      <c r="F4364"/>
    </row>
    <row r="4365" spans="2:6">
      <c r="B4365"/>
      <c r="C4365"/>
      <c r="D4365"/>
      <c r="E4365"/>
      <c r="F4365"/>
    </row>
    <row r="4366" spans="2:6">
      <c r="B4366"/>
      <c r="C4366"/>
      <c r="D4366"/>
      <c r="E4366"/>
      <c r="F4366"/>
    </row>
    <row r="4367" spans="2:6">
      <c r="B4367"/>
      <c r="C4367"/>
      <c r="D4367"/>
      <c r="E4367"/>
      <c r="F4367"/>
    </row>
    <row r="4368" spans="2:6">
      <c r="B4368"/>
      <c r="C4368"/>
      <c r="D4368"/>
      <c r="E4368"/>
      <c r="F4368"/>
    </row>
    <row r="4369" spans="2:6">
      <c r="B4369"/>
      <c r="C4369"/>
      <c r="D4369"/>
      <c r="E4369"/>
      <c r="F4369"/>
    </row>
    <row r="4370" spans="2:6">
      <c r="B4370"/>
      <c r="C4370"/>
      <c r="D4370"/>
      <c r="E4370"/>
      <c r="F4370"/>
    </row>
    <row r="4371" spans="2:6">
      <c r="B4371"/>
      <c r="C4371"/>
      <c r="D4371"/>
      <c r="E4371"/>
      <c r="F4371"/>
    </row>
    <row r="4372" spans="2:6">
      <c r="B4372"/>
      <c r="C4372"/>
      <c r="D4372"/>
      <c r="E4372"/>
      <c r="F4372"/>
    </row>
    <row r="4373" spans="2:6">
      <c r="B4373"/>
      <c r="C4373"/>
      <c r="D4373"/>
      <c r="E4373"/>
      <c r="F4373"/>
    </row>
    <row r="4374" spans="2:6">
      <c r="B4374"/>
      <c r="C4374"/>
      <c r="D4374"/>
      <c r="E4374"/>
      <c r="F4374"/>
    </row>
    <row r="4375" spans="2:6">
      <c r="B4375"/>
      <c r="C4375"/>
      <c r="D4375"/>
      <c r="E4375"/>
      <c r="F4375"/>
    </row>
    <row r="4376" spans="2:6">
      <c r="B4376"/>
      <c r="C4376"/>
      <c r="D4376"/>
      <c r="E4376"/>
      <c r="F4376"/>
    </row>
    <row r="4377" spans="2:6">
      <c r="B4377"/>
      <c r="C4377"/>
      <c r="D4377"/>
      <c r="E4377"/>
      <c r="F4377"/>
    </row>
    <row r="4378" spans="2:6">
      <c r="B4378"/>
      <c r="C4378"/>
      <c r="D4378"/>
      <c r="E4378"/>
      <c r="F4378"/>
    </row>
    <row r="4379" spans="2:6">
      <c r="B4379"/>
      <c r="C4379"/>
      <c r="D4379"/>
      <c r="E4379"/>
      <c r="F4379"/>
    </row>
    <row r="4380" spans="2:6">
      <c r="B4380"/>
      <c r="C4380"/>
      <c r="D4380"/>
      <c r="E4380"/>
      <c r="F4380"/>
    </row>
    <row r="4381" spans="2:6">
      <c r="B4381"/>
      <c r="C4381"/>
      <c r="D4381"/>
      <c r="E4381"/>
      <c r="F4381"/>
    </row>
    <row r="4382" spans="2:6">
      <c r="B4382"/>
      <c r="C4382"/>
      <c r="D4382"/>
      <c r="E4382"/>
      <c r="F4382"/>
    </row>
    <row r="4383" spans="2:6">
      <c r="B4383"/>
      <c r="C4383"/>
      <c r="D4383"/>
      <c r="E4383"/>
      <c r="F4383"/>
    </row>
    <row r="4384" spans="2:6">
      <c r="B4384"/>
      <c r="C4384"/>
      <c r="D4384"/>
      <c r="E4384"/>
      <c r="F4384"/>
    </row>
    <row r="4385" spans="2:6">
      <c r="B4385"/>
      <c r="C4385"/>
      <c r="D4385"/>
      <c r="E4385"/>
      <c r="F4385"/>
    </row>
    <row r="4386" spans="2:6">
      <c r="B4386"/>
      <c r="C4386"/>
      <c r="D4386"/>
      <c r="E4386"/>
      <c r="F4386"/>
    </row>
    <row r="4387" spans="2:6">
      <c r="B4387"/>
      <c r="C4387"/>
      <c r="D4387"/>
      <c r="E4387"/>
      <c r="F4387"/>
    </row>
    <row r="4388" spans="2:6">
      <c r="B4388"/>
      <c r="C4388"/>
      <c r="D4388"/>
      <c r="E4388"/>
      <c r="F4388"/>
    </row>
    <row r="4389" spans="2:6">
      <c r="B4389"/>
      <c r="C4389"/>
      <c r="D4389"/>
      <c r="E4389"/>
      <c r="F4389"/>
    </row>
    <row r="4390" spans="2:6">
      <c r="B4390"/>
      <c r="C4390"/>
      <c r="D4390"/>
      <c r="E4390"/>
      <c r="F4390"/>
    </row>
    <row r="4391" spans="2:6">
      <c r="B4391"/>
      <c r="C4391"/>
      <c r="D4391"/>
      <c r="E4391"/>
      <c r="F4391"/>
    </row>
    <row r="4392" spans="2:6">
      <c r="B4392"/>
      <c r="C4392"/>
      <c r="D4392"/>
      <c r="E4392"/>
      <c r="F4392"/>
    </row>
    <row r="4393" spans="2:6">
      <c r="B4393"/>
      <c r="C4393"/>
      <c r="D4393"/>
      <c r="E4393"/>
      <c r="F4393"/>
    </row>
    <row r="4394" spans="2:6">
      <c r="B4394"/>
      <c r="C4394"/>
      <c r="D4394"/>
      <c r="E4394"/>
      <c r="F4394"/>
    </row>
    <row r="4395" spans="2:6">
      <c r="B4395"/>
      <c r="C4395"/>
      <c r="D4395"/>
      <c r="E4395"/>
      <c r="F4395"/>
    </row>
    <row r="4396" spans="2:6">
      <c r="B4396"/>
      <c r="C4396"/>
      <c r="D4396"/>
      <c r="E4396"/>
      <c r="F4396"/>
    </row>
    <row r="4397" spans="2:6">
      <c r="B4397"/>
      <c r="C4397"/>
      <c r="D4397"/>
      <c r="E4397"/>
      <c r="F4397"/>
    </row>
    <row r="4398" spans="2:6">
      <c r="B4398"/>
      <c r="C4398"/>
      <c r="D4398"/>
      <c r="E4398"/>
      <c r="F4398"/>
    </row>
    <row r="4399" spans="2:6">
      <c r="B4399"/>
      <c r="C4399"/>
      <c r="D4399"/>
      <c r="E4399"/>
      <c r="F4399"/>
    </row>
    <row r="4400" spans="2:6">
      <c r="B4400"/>
      <c r="C4400"/>
      <c r="D4400"/>
      <c r="E4400"/>
      <c r="F4400"/>
    </row>
    <row r="4401" spans="2:6">
      <c r="B4401"/>
      <c r="C4401"/>
      <c r="D4401"/>
      <c r="E4401"/>
      <c r="F4401"/>
    </row>
    <row r="4402" spans="2:6">
      <c r="B4402"/>
      <c r="C4402"/>
      <c r="D4402"/>
      <c r="E4402"/>
      <c r="F4402"/>
    </row>
    <row r="4403" spans="2:6">
      <c r="B4403"/>
      <c r="C4403"/>
      <c r="D4403"/>
      <c r="E4403"/>
      <c r="F4403"/>
    </row>
    <row r="4404" spans="2:6">
      <c r="B4404"/>
      <c r="C4404"/>
      <c r="D4404"/>
      <c r="E4404"/>
      <c r="F4404"/>
    </row>
    <row r="4405" spans="2:6">
      <c r="B4405"/>
      <c r="C4405"/>
      <c r="D4405"/>
      <c r="E4405"/>
      <c r="F4405"/>
    </row>
    <row r="4406" spans="2:6">
      <c r="B4406"/>
      <c r="C4406"/>
      <c r="D4406"/>
      <c r="E4406"/>
      <c r="F4406"/>
    </row>
    <row r="4407" spans="2:6">
      <c r="B4407"/>
      <c r="C4407"/>
      <c r="D4407"/>
      <c r="E4407"/>
      <c r="F4407"/>
    </row>
    <row r="4408" spans="2:6">
      <c r="B4408"/>
      <c r="C4408"/>
      <c r="D4408"/>
      <c r="E4408"/>
      <c r="F4408"/>
    </row>
    <row r="4409" spans="2:6">
      <c r="B4409"/>
      <c r="C4409"/>
      <c r="D4409"/>
      <c r="E4409"/>
      <c r="F4409"/>
    </row>
    <row r="4410" spans="2:6">
      <c r="B4410"/>
      <c r="C4410"/>
      <c r="D4410"/>
      <c r="E4410"/>
      <c r="F4410"/>
    </row>
    <row r="4411" spans="2:6">
      <c r="B4411"/>
      <c r="C4411"/>
      <c r="D4411"/>
      <c r="E4411"/>
      <c r="F4411"/>
    </row>
    <row r="4412" spans="2:6">
      <c r="B4412"/>
      <c r="C4412"/>
      <c r="D4412"/>
      <c r="E4412"/>
      <c r="F4412"/>
    </row>
    <row r="4413" spans="2:6">
      <c r="B4413"/>
      <c r="C4413"/>
      <c r="D4413"/>
      <c r="E4413"/>
      <c r="F4413"/>
    </row>
    <row r="4414" spans="2:6">
      <c r="B4414"/>
      <c r="C4414"/>
      <c r="D4414"/>
      <c r="E4414"/>
      <c r="F4414"/>
    </row>
    <row r="4415" spans="2:6">
      <c r="B4415"/>
      <c r="C4415"/>
      <c r="D4415"/>
      <c r="E4415"/>
      <c r="F4415"/>
    </row>
    <row r="4416" spans="2:6">
      <c r="B4416"/>
      <c r="C4416"/>
      <c r="D4416"/>
      <c r="E4416"/>
      <c r="F4416"/>
    </row>
    <row r="4417" spans="2:6">
      <c r="B4417"/>
      <c r="C4417"/>
      <c r="D4417"/>
      <c r="E4417"/>
      <c r="F4417"/>
    </row>
    <row r="4418" spans="2:6">
      <c r="B4418"/>
      <c r="C4418"/>
      <c r="D4418"/>
      <c r="E4418"/>
      <c r="F4418"/>
    </row>
    <row r="4419" spans="2:6">
      <c r="B4419"/>
      <c r="C4419"/>
      <c r="D4419"/>
      <c r="E4419"/>
      <c r="F4419"/>
    </row>
    <row r="4420" spans="2:6">
      <c r="B4420"/>
      <c r="C4420"/>
      <c r="D4420"/>
      <c r="E4420"/>
      <c r="F4420"/>
    </row>
    <row r="4421" spans="2:6">
      <c r="B4421"/>
      <c r="C4421"/>
      <c r="D4421"/>
      <c r="E4421"/>
      <c r="F4421"/>
    </row>
    <row r="4422" spans="2:6">
      <c r="B4422"/>
      <c r="C4422"/>
      <c r="D4422"/>
      <c r="E4422"/>
      <c r="F4422"/>
    </row>
    <row r="4423" spans="2:6">
      <c r="B4423"/>
      <c r="C4423"/>
      <c r="D4423"/>
      <c r="E4423"/>
      <c r="F4423"/>
    </row>
    <row r="4424" spans="2:6">
      <c r="B4424"/>
      <c r="C4424"/>
      <c r="D4424"/>
      <c r="E4424"/>
      <c r="F4424"/>
    </row>
    <row r="4425" spans="2:6">
      <c r="B4425"/>
      <c r="C4425"/>
      <c r="D4425"/>
      <c r="E4425"/>
      <c r="F4425"/>
    </row>
    <row r="4426" spans="2:6">
      <c r="B4426"/>
      <c r="C4426"/>
      <c r="D4426"/>
      <c r="E4426"/>
      <c r="F4426"/>
    </row>
    <row r="4427" spans="2:6">
      <c r="B4427"/>
      <c r="C4427"/>
      <c r="D4427"/>
      <c r="E4427"/>
      <c r="F4427"/>
    </row>
    <row r="4428" spans="2:6">
      <c r="B4428"/>
      <c r="C4428"/>
      <c r="D4428"/>
      <c r="E4428"/>
      <c r="F4428"/>
    </row>
    <row r="4429" spans="2:6">
      <c r="B4429"/>
      <c r="C4429"/>
      <c r="D4429"/>
      <c r="E4429"/>
      <c r="F4429"/>
    </row>
    <row r="4430" spans="2:6">
      <c r="B4430"/>
      <c r="C4430"/>
      <c r="D4430"/>
      <c r="E4430"/>
      <c r="F4430"/>
    </row>
    <row r="4431" spans="2:6">
      <c r="B4431"/>
      <c r="C4431"/>
      <c r="D4431"/>
      <c r="E4431"/>
      <c r="F4431"/>
    </row>
    <row r="4432" spans="2:6">
      <c r="B4432"/>
      <c r="C4432"/>
      <c r="D4432"/>
      <c r="E4432"/>
      <c r="F4432"/>
    </row>
    <row r="4433" spans="2:6">
      <c r="B4433"/>
      <c r="C4433"/>
      <c r="D4433"/>
      <c r="E4433"/>
      <c r="F4433"/>
    </row>
    <row r="4434" spans="2:6">
      <c r="B4434"/>
      <c r="C4434"/>
      <c r="D4434"/>
      <c r="E4434"/>
      <c r="F4434"/>
    </row>
    <row r="4435" spans="2:6">
      <c r="B4435"/>
      <c r="C4435"/>
      <c r="D4435"/>
      <c r="E4435"/>
      <c r="F4435"/>
    </row>
    <row r="4436" spans="2:6">
      <c r="B4436"/>
      <c r="C4436"/>
      <c r="D4436"/>
      <c r="E4436"/>
      <c r="F4436"/>
    </row>
    <row r="4437" spans="2:6">
      <c r="B4437"/>
      <c r="C4437"/>
      <c r="D4437"/>
      <c r="E4437"/>
      <c r="F4437"/>
    </row>
    <row r="4438" spans="2:6">
      <c r="B4438"/>
      <c r="C4438"/>
      <c r="D4438"/>
      <c r="E4438"/>
      <c r="F4438"/>
    </row>
    <row r="4439" spans="2:6">
      <c r="B4439"/>
      <c r="C4439"/>
      <c r="D4439"/>
      <c r="E4439"/>
      <c r="F4439"/>
    </row>
    <row r="4440" spans="2:6">
      <c r="B4440"/>
      <c r="C4440"/>
      <c r="D4440"/>
      <c r="E4440"/>
      <c r="F4440"/>
    </row>
    <row r="4441" spans="2:6">
      <c r="B4441"/>
      <c r="C4441"/>
      <c r="D4441"/>
      <c r="E4441"/>
      <c r="F4441"/>
    </row>
    <row r="4442" spans="2:6">
      <c r="B4442"/>
      <c r="C4442"/>
      <c r="D4442"/>
      <c r="E4442"/>
      <c r="F4442"/>
    </row>
    <row r="4443" spans="2:6">
      <c r="B4443"/>
      <c r="C4443"/>
      <c r="D4443"/>
      <c r="E4443"/>
      <c r="F4443"/>
    </row>
    <row r="4444" spans="2:6">
      <c r="B4444"/>
      <c r="C4444"/>
      <c r="D4444"/>
      <c r="E4444"/>
      <c r="F4444"/>
    </row>
    <row r="4445" spans="2:6">
      <c r="B4445"/>
      <c r="C4445"/>
      <c r="D4445"/>
      <c r="E4445"/>
      <c r="F4445"/>
    </row>
    <row r="4446" spans="2:6">
      <c r="B4446"/>
      <c r="C4446"/>
      <c r="D4446"/>
      <c r="E4446"/>
      <c r="F4446"/>
    </row>
    <row r="4447" spans="2:6">
      <c r="B4447"/>
      <c r="C4447"/>
      <c r="D4447"/>
      <c r="E4447"/>
      <c r="F4447"/>
    </row>
    <row r="4448" spans="2:6">
      <c r="B4448"/>
      <c r="C4448"/>
      <c r="D4448"/>
      <c r="E4448"/>
      <c r="F4448"/>
    </row>
    <row r="4449" spans="2:6">
      <c r="B4449"/>
      <c r="C4449"/>
      <c r="D4449"/>
      <c r="E4449"/>
      <c r="F4449"/>
    </row>
    <row r="4450" spans="2:6">
      <c r="B4450"/>
      <c r="C4450"/>
      <c r="D4450"/>
      <c r="E4450"/>
      <c r="F4450"/>
    </row>
    <row r="4451" spans="2:6">
      <c r="B4451"/>
      <c r="C4451"/>
      <c r="D4451"/>
      <c r="E4451"/>
      <c r="F4451"/>
    </row>
    <row r="4452" spans="2:6">
      <c r="B4452"/>
      <c r="C4452"/>
      <c r="D4452"/>
      <c r="E4452"/>
      <c r="F4452"/>
    </row>
    <row r="4453" spans="2:6">
      <c r="B4453"/>
      <c r="C4453"/>
      <c r="D4453"/>
      <c r="E4453"/>
      <c r="F4453"/>
    </row>
    <row r="4454" spans="2:6">
      <c r="B4454"/>
      <c r="C4454"/>
      <c r="D4454"/>
      <c r="E4454"/>
      <c r="F4454"/>
    </row>
    <row r="4455" spans="2:6">
      <c r="B4455"/>
      <c r="C4455"/>
      <c r="D4455"/>
      <c r="E4455"/>
      <c r="F4455"/>
    </row>
    <row r="4456" spans="2:6">
      <c r="B4456"/>
      <c r="C4456"/>
      <c r="D4456"/>
      <c r="E4456"/>
      <c r="F4456"/>
    </row>
    <row r="4457" spans="2:6">
      <c r="B4457"/>
      <c r="C4457"/>
      <c r="D4457"/>
      <c r="E4457"/>
      <c r="F4457"/>
    </row>
    <row r="4458" spans="2:6">
      <c r="B4458"/>
      <c r="C4458"/>
      <c r="D4458"/>
      <c r="E4458"/>
      <c r="F4458"/>
    </row>
    <row r="4459" spans="2:6">
      <c r="B4459"/>
      <c r="C4459"/>
      <c r="D4459"/>
      <c r="E4459"/>
      <c r="F4459"/>
    </row>
    <row r="4460" spans="2:6">
      <c r="B4460"/>
      <c r="C4460"/>
      <c r="D4460"/>
      <c r="E4460"/>
      <c r="F4460"/>
    </row>
    <row r="4461" spans="2:6">
      <c r="B4461"/>
      <c r="C4461"/>
      <c r="D4461"/>
      <c r="E4461"/>
      <c r="F4461"/>
    </row>
    <row r="4462" spans="2:6">
      <c r="B4462"/>
      <c r="C4462"/>
      <c r="D4462"/>
      <c r="E4462"/>
      <c r="F4462"/>
    </row>
    <row r="4463" spans="2:6">
      <c r="B4463"/>
      <c r="C4463"/>
      <c r="D4463"/>
      <c r="E4463"/>
      <c r="F4463"/>
    </row>
    <row r="4464" spans="2:6">
      <c r="B4464"/>
      <c r="C4464"/>
      <c r="D4464"/>
      <c r="E4464"/>
      <c r="F4464"/>
    </row>
    <row r="4465" spans="2:6">
      <c r="B4465"/>
      <c r="C4465"/>
      <c r="D4465"/>
      <c r="E4465"/>
      <c r="F4465"/>
    </row>
    <row r="4466" spans="2:6">
      <c r="B4466"/>
      <c r="C4466"/>
      <c r="D4466"/>
      <c r="E4466"/>
      <c r="F4466"/>
    </row>
    <row r="4467" spans="2:6">
      <c r="B4467"/>
      <c r="C4467"/>
      <c r="D4467"/>
      <c r="E4467"/>
      <c r="F4467"/>
    </row>
    <row r="4468" spans="2:6">
      <c r="B4468"/>
      <c r="C4468"/>
      <c r="D4468"/>
      <c r="E4468"/>
      <c r="F4468"/>
    </row>
    <row r="4469" spans="2:6">
      <c r="B4469"/>
      <c r="C4469"/>
      <c r="D4469"/>
      <c r="E4469"/>
      <c r="F4469"/>
    </row>
    <row r="4470" spans="2:6">
      <c r="B4470"/>
      <c r="C4470"/>
      <c r="D4470"/>
      <c r="E4470"/>
      <c r="F4470"/>
    </row>
    <row r="4471" spans="2:6">
      <c r="B4471"/>
      <c r="C4471"/>
      <c r="D4471"/>
      <c r="E4471"/>
      <c r="F4471"/>
    </row>
    <row r="4472" spans="2:6">
      <c r="B4472"/>
      <c r="C4472"/>
      <c r="D4472"/>
      <c r="E4472"/>
      <c r="F4472"/>
    </row>
    <row r="4473" spans="2:6">
      <c r="B4473"/>
      <c r="C4473"/>
      <c r="D4473"/>
      <c r="E4473"/>
      <c r="F4473"/>
    </row>
    <row r="4474" spans="2:6">
      <c r="B4474"/>
      <c r="C4474"/>
      <c r="D4474"/>
      <c r="E4474"/>
      <c r="F4474"/>
    </row>
    <row r="4475" spans="2:6">
      <c r="B4475"/>
      <c r="C4475"/>
      <c r="D4475"/>
      <c r="E4475"/>
      <c r="F4475"/>
    </row>
    <row r="4476" spans="2:6">
      <c r="B4476"/>
      <c r="C4476"/>
      <c r="D4476"/>
      <c r="E4476"/>
      <c r="F4476"/>
    </row>
    <row r="4477" spans="2:6">
      <c r="B4477"/>
      <c r="C4477"/>
      <c r="D4477"/>
      <c r="E4477"/>
      <c r="F4477"/>
    </row>
    <row r="4478" spans="2:6">
      <c r="B4478"/>
      <c r="C4478"/>
      <c r="D4478"/>
      <c r="E4478"/>
      <c r="F4478"/>
    </row>
    <row r="4479" spans="2:6">
      <c r="B4479"/>
      <c r="C4479"/>
      <c r="D4479"/>
      <c r="E4479"/>
      <c r="F4479"/>
    </row>
    <row r="4480" spans="2:6">
      <c r="B4480"/>
      <c r="C4480"/>
      <c r="D4480"/>
      <c r="E4480"/>
      <c r="F4480"/>
    </row>
    <row r="4481" spans="2:6">
      <c r="B4481"/>
      <c r="C4481"/>
      <c r="D4481"/>
      <c r="E4481"/>
      <c r="F4481"/>
    </row>
    <row r="4482" spans="2:6">
      <c r="B4482"/>
      <c r="C4482"/>
      <c r="D4482"/>
      <c r="E4482"/>
      <c r="F4482"/>
    </row>
    <row r="4483" spans="2:6">
      <c r="B4483"/>
      <c r="C4483"/>
      <c r="D4483"/>
      <c r="E4483"/>
      <c r="F4483"/>
    </row>
    <row r="4484" spans="2:6">
      <c r="B4484"/>
      <c r="C4484"/>
      <c r="D4484"/>
      <c r="E4484"/>
      <c r="F4484"/>
    </row>
    <row r="4485" spans="2:6">
      <c r="B4485"/>
      <c r="C4485"/>
      <c r="D4485"/>
      <c r="E4485"/>
      <c r="F4485"/>
    </row>
    <row r="4486" spans="2:6">
      <c r="B4486"/>
      <c r="C4486"/>
      <c r="D4486"/>
      <c r="E4486"/>
      <c r="F4486"/>
    </row>
    <row r="4487" spans="2:6">
      <c r="B4487"/>
      <c r="C4487"/>
      <c r="D4487"/>
      <c r="E4487"/>
      <c r="F4487"/>
    </row>
    <row r="4488" spans="2:6">
      <c r="B4488"/>
      <c r="C4488"/>
      <c r="D4488"/>
      <c r="E4488"/>
      <c r="F4488"/>
    </row>
    <row r="4489" spans="2:6">
      <c r="B4489"/>
      <c r="C4489"/>
      <c r="D4489"/>
      <c r="E4489"/>
      <c r="F4489"/>
    </row>
    <row r="4490" spans="2:6">
      <c r="B4490"/>
      <c r="C4490"/>
      <c r="D4490"/>
      <c r="E4490"/>
      <c r="F4490"/>
    </row>
    <row r="4491" spans="2:6">
      <c r="B4491"/>
      <c r="C4491"/>
      <c r="D4491"/>
      <c r="E4491"/>
      <c r="F4491"/>
    </row>
    <row r="4492" spans="2:6">
      <c r="B4492"/>
      <c r="C4492"/>
      <c r="D4492"/>
      <c r="E4492"/>
      <c r="F4492"/>
    </row>
    <row r="4493" spans="2:6">
      <c r="B4493"/>
      <c r="C4493"/>
      <c r="D4493"/>
      <c r="E4493"/>
      <c r="F4493"/>
    </row>
    <row r="4494" spans="2:6">
      <c r="B4494"/>
      <c r="C4494"/>
      <c r="D4494"/>
      <c r="E4494"/>
      <c r="F4494"/>
    </row>
    <row r="4495" spans="2:6">
      <c r="B4495"/>
      <c r="C4495"/>
      <c r="D4495"/>
      <c r="E4495"/>
      <c r="F4495"/>
    </row>
    <row r="4496" spans="2:6">
      <c r="B4496"/>
      <c r="C4496"/>
      <c r="D4496"/>
      <c r="E4496"/>
      <c r="F4496"/>
    </row>
    <row r="4497" spans="2:6">
      <c r="B4497"/>
      <c r="C4497"/>
      <c r="D4497"/>
      <c r="E4497"/>
      <c r="F4497"/>
    </row>
    <row r="4498" spans="2:6">
      <c r="B4498"/>
      <c r="C4498"/>
      <c r="D4498"/>
      <c r="E4498"/>
      <c r="F4498"/>
    </row>
    <row r="4499" spans="2:6">
      <c r="B4499"/>
      <c r="C4499"/>
      <c r="D4499"/>
      <c r="E4499"/>
      <c r="F4499"/>
    </row>
    <row r="4500" spans="2:6">
      <c r="B4500"/>
      <c r="C4500"/>
      <c r="D4500"/>
      <c r="E4500"/>
      <c r="F4500"/>
    </row>
    <row r="4501" spans="2:6">
      <c r="B4501"/>
      <c r="C4501"/>
      <c r="D4501"/>
      <c r="E4501"/>
      <c r="F4501"/>
    </row>
    <row r="4502" spans="2:6">
      <c r="B4502"/>
      <c r="C4502"/>
      <c r="D4502"/>
      <c r="E4502"/>
      <c r="F4502"/>
    </row>
    <row r="4503" spans="2:6">
      <c r="B4503"/>
      <c r="C4503"/>
      <c r="D4503"/>
      <c r="E4503"/>
      <c r="F4503"/>
    </row>
    <row r="4504" spans="2:6">
      <c r="B4504"/>
      <c r="C4504"/>
      <c r="D4504"/>
      <c r="E4504"/>
      <c r="F4504"/>
    </row>
    <row r="4505" spans="2:6">
      <c r="B4505"/>
      <c r="C4505"/>
      <c r="D4505"/>
      <c r="E4505"/>
      <c r="F4505"/>
    </row>
    <row r="4506" spans="2:6">
      <c r="B4506"/>
      <c r="C4506"/>
      <c r="D4506"/>
      <c r="E4506"/>
      <c r="F4506"/>
    </row>
    <row r="4507" spans="2:6">
      <c r="B4507"/>
      <c r="C4507"/>
      <c r="D4507"/>
      <c r="E4507"/>
      <c r="F4507"/>
    </row>
    <row r="4508" spans="2:6">
      <c r="B4508"/>
      <c r="C4508"/>
      <c r="D4508"/>
      <c r="E4508"/>
      <c r="F4508"/>
    </row>
    <row r="4509" spans="2:6">
      <c r="B4509"/>
      <c r="C4509"/>
      <c r="D4509"/>
      <c r="E4509"/>
      <c r="F4509"/>
    </row>
    <row r="4510" spans="2:6">
      <c r="B4510"/>
      <c r="C4510"/>
      <c r="D4510"/>
      <c r="E4510"/>
      <c r="F4510"/>
    </row>
    <row r="4511" spans="2:6">
      <c r="B4511"/>
      <c r="C4511"/>
      <c r="D4511"/>
      <c r="E4511"/>
      <c r="F4511"/>
    </row>
    <row r="4512" spans="2:6">
      <c r="B4512"/>
      <c r="C4512"/>
      <c r="D4512"/>
      <c r="E4512"/>
      <c r="F4512"/>
    </row>
    <row r="4513" spans="2:6">
      <c r="B4513"/>
      <c r="C4513"/>
      <c r="D4513"/>
      <c r="E4513"/>
      <c r="F4513"/>
    </row>
    <row r="4514" spans="2:6">
      <c r="B4514"/>
      <c r="C4514"/>
      <c r="D4514"/>
      <c r="E4514"/>
      <c r="F4514"/>
    </row>
    <row r="4515" spans="2:6">
      <c r="B4515"/>
      <c r="C4515"/>
      <c r="D4515"/>
      <c r="E4515"/>
      <c r="F4515"/>
    </row>
    <row r="4516" spans="2:6">
      <c r="B4516"/>
      <c r="C4516"/>
      <c r="D4516"/>
      <c r="E4516"/>
      <c r="F4516"/>
    </row>
    <row r="4517" spans="2:6">
      <c r="B4517"/>
      <c r="C4517"/>
      <c r="D4517"/>
      <c r="E4517"/>
      <c r="F4517"/>
    </row>
    <row r="4518" spans="2:6">
      <c r="B4518"/>
      <c r="C4518"/>
      <c r="D4518"/>
      <c r="E4518"/>
      <c r="F4518"/>
    </row>
    <row r="4519" spans="2:6">
      <c r="B4519"/>
      <c r="C4519"/>
      <c r="D4519"/>
      <c r="E4519"/>
      <c r="F4519"/>
    </row>
    <row r="4520" spans="2:6">
      <c r="B4520"/>
      <c r="C4520"/>
      <c r="D4520"/>
      <c r="E4520"/>
      <c r="F4520"/>
    </row>
    <row r="4521" spans="2:6">
      <c r="B4521"/>
      <c r="C4521"/>
      <c r="D4521"/>
      <c r="E4521"/>
      <c r="F4521"/>
    </row>
    <row r="4522" spans="2:6">
      <c r="B4522"/>
      <c r="C4522"/>
      <c r="D4522"/>
      <c r="E4522"/>
      <c r="F4522"/>
    </row>
    <row r="4523" spans="2:6">
      <c r="B4523"/>
      <c r="C4523"/>
      <c r="D4523"/>
      <c r="E4523"/>
      <c r="F4523"/>
    </row>
    <row r="4524" spans="2:6">
      <c r="B4524"/>
      <c r="C4524"/>
      <c r="D4524"/>
      <c r="E4524"/>
      <c r="F4524"/>
    </row>
    <row r="4525" spans="2:6">
      <c r="B4525"/>
      <c r="C4525"/>
      <c r="D4525"/>
      <c r="E4525"/>
      <c r="F4525"/>
    </row>
    <row r="4526" spans="2:6">
      <c r="B4526"/>
      <c r="C4526"/>
      <c r="D4526"/>
      <c r="E4526"/>
      <c r="F4526"/>
    </row>
    <row r="4527" spans="2:6">
      <c r="B4527"/>
      <c r="C4527"/>
      <c r="D4527"/>
      <c r="E4527"/>
      <c r="F4527"/>
    </row>
    <row r="4528" spans="2:6">
      <c r="B4528"/>
      <c r="C4528"/>
      <c r="D4528"/>
      <c r="E4528"/>
      <c r="F4528"/>
    </row>
    <row r="4529" spans="2:6">
      <c r="B4529"/>
      <c r="C4529"/>
      <c r="D4529"/>
      <c r="E4529"/>
      <c r="F4529"/>
    </row>
    <row r="4530" spans="2:6">
      <c r="B4530"/>
      <c r="C4530"/>
      <c r="D4530"/>
      <c r="E4530"/>
      <c r="F4530"/>
    </row>
    <row r="4531" spans="2:6">
      <c r="B4531"/>
      <c r="C4531"/>
      <c r="D4531"/>
      <c r="E4531"/>
      <c r="F4531"/>
    </row>
    <row r="4532" spans="2:6">
      <c r="B4532"/>
      <c r="C4532"/>
      <c r="D4532"/>
      <c r="E4532"/>
      <c r="F4532"/>
    </row>
    <row r="4533" spans="2:6">
      <c r="B4533"/>
      <c r="C4533"/>
      <c r="D4533"/>
      <c r="E4533"/>
      <c r="F4533"/>
    </row>
    <row r="4534" spans="2:6">
      <c r="B4534"/>
      <c r="C4534"/>
      <c r="D4534"/>
      <c r="E4534"/>
      <c r="F4534"/>
    </row>
    <row r="4535" spans="2:6">
      <c r="B4535"/>
      <c r="C4535"/>
      <c r="D4535"/>
      <c r="E4535"/>
      <c r="F4535"/>
    </row>
    <row r="4536" spans="2:6">
      <c r="B4536"/>
      <c r="C4536"/>
      <c r="D4536"/>
      <c r="E4536"/>
      <c r="F4536"/>
    </row>
    <row r="4537" spans="2:6">
      <c r="B4537"/>
      <c r="C4537"/>
      <c r="D4537"/>
      <c r="E4537"/>
      <c r="F4537"/>
    </row>
    <row r="4538" spans="2:6">
      <c r="B4538"/>
      <c r="C4538"/>
      <c r="D4538"/>
      <c r="E4538"/>
      <c r="F4538"/>
    </row>
    <row r="4539" spans="2:6">
      <c r="B4539"/>
      <c r="C4539"/>
      <c r="D4539"/>
      <c r="E4539"/>
      <c r="F4539"/>
    </row>
    <row r="4540" spans="2:6">
      <c r="B4540"/>
      <c r="C4540"/>
      <c r="D4540"/>
      <c r="E4540"/>
      <c r="F4540"/>
    </row>
    <row r="4541" spans="2:6">
      <c r="B4541"/>
      <c r="C4541"/>
      <c r="D4541"/>
      <c r="E4541"/>
      <c r="F4541"/>
    </row>
    <row r="4542" spans="2:6">
      <c r="B4542"/>
      <c r="C4542"/>
      <c r="D4542"/>
      <c r="E4542"/>
      <c r="F4542"/>
    </row>
    <row r="4543" spans="2:6">
      <c r="B4543"/>
      <c r="C4543"/>
      <c r="D4543"/>
      <c r="E4543"/>
      <c r="F4543"/>
    </row>
    <row r="4544" spans="2:6">
      <c r="B4544"/>
      <c r="C4544"/>
      <c r="D4544"/>
      <c r="E4544"/>
      <c r="F4544"/>
    </row>
    <row r="4545" spans="2:6">
      <c r="B4545"/>
      <c r="C4545"/>
      <c r="D4545"/>
      <c r="E4545"/>
      <c r="F4545"/>
    </row>
    <row r="4546" spans="2:6">
      <c r="B4546"/>
      <c r="C4546"/>
      <c r="D4546"/>
      <c r="E4546"/>
      <c r="F4546"/>
    </row>
    <row r="4547" spans="2:6">
      <c r="B4547"/>
      <c r="C4547"/>
      <c r="D4547"/>
      <c r="E4547"/>
      <c r="F4547"/>
    </row>
    <row r="4548" spans="2:6">
      <c r="B4548"/>
      <c r="C4548"/>
      <c r="D4548"/>
      <c r="E4548"/>
      <c r="F4548"/>
    </row>
    <row r="4549" spans="2:6">
      <c r="B4549"/>
      <c r="C4549"/>
      <c r="D4549"/>
      <c r="E4549"/>
      <c r="F4549"/>
    </row>
    <row r="4550" spans="2:6">
      <c r="B4550"/>
      <c r="C4550"/>
      <c r="D4550"/>
      <c r="E4550"/>
      <c r="F4550"/>
    </row>
    <row r="4551" spans="2:6">
      <c r="B4551"/>
      <c r="C4551"/>
      <c r="D4551"/>
      <c r="E4551"/>
      <c r="F4551"/>
    </row>
    <row r="4552" spans="2:6">
      <c r="B4552"/>
      <c r="C4552"/>
      <c r="D4552"/>
      <c r="E4552"/>
      <c r="F4552"/>
    </row>
    <row r="4553" spans="2:6">
      <c r="B4553"/>
      <c r="C4553"/>
      <c r="D4553"/>
      <c r="E4553"/>
      <c r="F4553"/>
    </row>
    <row r="4554" spans="2:6">
      <c r="B4554"/>
      <c r="C4554"/>
      <c r="D4554"/>
      <c r="E4554"/>
      <c r="F4554"/>
    </row>
    <row r="4555" spans="2:6">
      <c r="B4555"/>
      <c r="C4555"/>
      <c r="D4555"/>
      <c r="E4555"/>
      <c r="F4555"/>
    </row>
    <row r="4556" spans="2:6">
      <c r="B4556"/>
      <c r="C4556"/>
      <c r="D4556"/>
      <c r="E4556"/>
      <c r="F4556"/>
    </row>
    <row r="4557" spans="2:6">
      <c r="B4557"/>
      <c r="C4557"/>
      <c r="D4557"/>
      <c r="E4557"/>
      <c r="F4557"/>
    </row>
    <row r="4558" spans="2:6">
      <c r="B4558"/>
      <c r="C4558"/>
      <c r="D4558"/>
      <c r="E4558"/>
      <c r="F4558"/>
    </row>
    <row r="4559" spans="2:6">
      <c r="B4559"/>
      <c r="C4559"/>
      <c r="D4559"/>
      <c r="E4559"/>
      <c r="F4559"/>
    </row>
    <row r="4560" spans="2:6">
      <c r="B4560"/>
      <c r="C4560"/>
      <c r="D4560"/>
      <c r="E4560"/>
      <c r="F4560"/>
    </row>
    <row r="4561" spans="2:6">
      <c r="B4561"/>
      <c r="C4561"/>
      <c r="D4561"/>
      <c r="E4561"/>
      <c r="F4561"/>
    </row>
    <row r="4562" spans="2:6">
      <c r="B4562"/>
      <c r="C4562"/>
      <c r="D4562"/>
      <c r="E4562"/>
      <c r="F4562"/>
    </row>
    <row r="4563" spans="2:6">
      <c r="B4563"/>
      <c r="C4563"/>
      <c r="D4563"/>
      <c r="E4563"/>
      <c r="F4563"/>
    </row>
    <row r="4564" spans="2:6">
      <c r="B4564"/>
      <c r="C4564"/>
      <c r="D4564"/>
      <c r="E4564"/>
      <c r="F4564"/>
    </row>
    <row r="4565" spans="2:6">
      <c r="B4565"/>
      <c r="C4565"/>
      <c r="D4565"/>
      <c r="E4565"/>
      <c r="F4565"/>
    </row>
    <row r="4566" spans="2:6">
      <c r="B4566"/>
      <c r="C4566"/>
      <c r="D4566"/>
      <c r="E4566"/>
      <c r="F4566"/>
    </row>
    <row r="4567" spans="2:6">
      <c r="B4567"/>
      <c r="C4567"/>
      <c r="D4567"/>
      <c r="E4567"/>
      <c r="F4567"/>
    </row>
    <row r="4568" spans="2:6">
      <c r="B4568"/>
      <c r="C4568"/>
      <c r="D4568"/>
      <c r="E4568"/>
      <c r="F4568"/>
    </row>
    <row r="4569" spans="2:6">
      <c r="B4569"/>
      <c r="C4569"/>
      <c r="D4569"/>
      <c r="E4569"/>
      <c r="F4569"/>
    </row>
    <row r="4570" spans="2:6">
      <c r="B4570"/>
      <c r="C4570"/>
      <c r="D4570"/>
      <c r="E4570"/>
      <c r="F4570"/>
    </row>
    <row r="4571" spans="2:6">
      <c r="B4571"/>
      <c r="C4571"/>
      <c r="D4571"/>
      <c r="E4571"/>
      <c r="F4571"/>
    </row>
    <row r="4572" spans="2:6">
      <c r="B4572"/>
      <c r="C4572"/>
      <c r="D4572"/>
      <c r="E4572"/>
      <c r="F4572"/>
    </row>
    <row r="4573" spans="2:6">
      <c r="B4573"/>
      <c r="C4573"/>
      <c r="D4573"/>
      <c r="E4573"/>
      <c r="F4573"/>
    </row>
    <row r="4574" spans="2:6">
      <c r="B4574"/>
      <c r="C4574"/>
      <c r="D4574"/>
      <c r="E4574"/>
      <c r="F4574"/>
    </row>
    <row r="4575" spans="2:6">
      <c r="B4575"/>
      <c r="C4575"/>
      <c r="D4575"/>
      <c r="E4575"/>
      <c r="F4575"/>
    </row>
    <row r="4576" spans="2:6">
      <c r="B4576"/>
      <c r="C4576"/>
      <c r="D4576"/>
      <c r="E4576"/>
      <c r="F4576"/>
    </row>
    <row r="4577" spans="2:6">
      <c r="B4577"/>
      <c r="C4577"/>
      <c r="D4577"/>
      <c r="E4577"/>
      <c r="F4577"/>
    </row>
    <row r="4578" spans="2:6">
      <c r="B4578"/>
      <c r="C4578"/>
      <c r="D4578"/>
      <c r="E4578"/>
      <c r="F4578"/>
    </row>
    <row r="4579" spans="2:6">
      <c r="B4579"/>
      <c r="C4579"/>
      <c r="D4579"/>
      <c r="E4579"/>
      <c r="F4579"/>
    </row>
    <row r="4580" spans="2:6">
      <c r="B4580"/>
      <c r="C4580"/>
      <c r="D4580"/>
      <c r="E4580"/>
      <c r="F4580"/>
    </row>
    <row r="4581" spans="2:6">
      <c r="B4581"/>
      <c r="C4581"/>
      <c r="D4581"/>
      <c r="E4581"/>
      <c r="F4581"/>
    </row>
    <row r="4582" spans="2:6">
      <c r="B4582"/>
      <c r="C4582"/>
      <c r="D4582"/>
      <c r="E4582"/>
      <c r="F4582"/>
    </row>
    <row r="4583" spans="2:6">
      <c r="B4583"/>
      <c r="C4583"/>
      <c r="D4583"/>
      <c r="E4583"/>
      <c r="F4583"/>
    </row>
    <row r="4584" spans="2:6">
      <c r="B4584"/>
      <c r="C4584"/>
      <c r="D4584"/>
      <c r="E4584"/>
      <c r="F4584"/>
    </row>
    <row r="4585" spans="2:6">
      <c r="B4585"/>
      <c r="C4585"/>
      <c r="D4585"/>
      <c r="E4585"/>
      <c r="F4585"/>
    </row>
    <row r="4586" spans="2:6">
      <c r="B4586"/>
      <c r="C4586"/>
      <c r="D4586"/>
      <c r="E4586"/>
      <c r="F4586"/>
    </row>
    <row r="4587" spans="2:6">
      <c r="B4587"/>
      <c r="C4587"/>
      <c r="D4587"/>
      <c r="E4587"/>
      <c r="F4587"/>
    </row>
    <row r="4588" spans="2:6">
      <c r="B4588"/>
      <c r="C4588"/>
      <c r="D4588"/>
      <c r="E4588"/>
      <c r="F4588"/>
    </row>
    <row r="4589" spans="2:6">
      <c r="B4589"/>
      <c r="C4589"/>
      <c r="D4589"/>
      <c r="E4589"/>
      <c r="F4589"/>
    </row>
    <row r="4590" spans="2:6">
      <c r="B4590"/>
      <c r="C4590"/>
      <c r="D4590"/>
      <c r="E4590"/>
      <c r="F4590"/>
    </row>
    <row r="4591" spans="2:6">
      <c r="B4591"/>
      <c r="C4591"/>
      <c r="D4591"/>
      <c r="E4591"/>
      <c r="F4591"/>
    </row>
    <row r="4592" spans="2:6">
      <c r="B4592"/>
      <c r="C4592"/>
      <c r="D4592"/>
      <c r="E4592"/>
      <c r="F4592"/>
    </row>
    <row r="4593" spans="2:6">
      <c r="B4593"/>
      <c r="C4593"/>
      <c r="D4593"/>
      <c r="E4593"/>
      <c r="F4593"/>
    </row>
    <row r="4594" spans="2:6">
      <c r="B4594"/>
      <c r="C4594"/>
      <c r="D4594"/>
      <c r="E4594"/>
      <c r="F4594"/>
    </row>
    <row r="4595" spans="2:6">
      <c r="B4595"/>
      <c r="C4595"/>
      <c r="D4595"/>
      <c r="E4595"/>
      <c r="F4595"/>
    </row>
    <row r="4596" spans="2:6">
      <c r="B4596"/>
      <c r="C4596"/>
      <c r="D4596"/>
      <c r="E4596"/>
      <c r="F4596"/>
    </row>
    <row r="4597" spans="2:6">
      <c r="B4597"/>
      <c r="C4597"/>
      <c r="D4597"/>
      <c r="E4597"/>
      <c r="F4597"/>
    </row>
    <row r="4598" spans="2:6">
      <c r="B4598"/>
      <c r="C4598"/>
      <c r="D4598"/>
      <c r="E4598"/>
      <c r="F4598"/>
    </row>
    <row r="4599" spans="2:6">
      <c r="B4599"/>
      <c r="C4599"/>
      <c r="D4599"/>
      <c r="E4599"/>
      <c r="F4599"/>
    </row>
    <row r="4600" spans="2:6">
      <c r="B4600"/>
      <c r="C4600"/>
      <c r="D4600"/>
      <c r="E4600"/>
      <c r="F4600"/>
    </row>
    <row r="4601" spans="2:6">
      <c r="B4601"/>
      <c r="C4601"/>
      <c r="D4601"/>
      <c r="E4601"/>
      <c r="F4601"/>
    </row>
    <row r="4602" spans="2:6">
      <c r="B4602"/>
      <c r="C4602"/>
      <c r="D4602"/>
      <c r="E4602"/>
      <c r="F4602"/>
    </row>
    <row r="4603" spans="2:6">
      <c r="B4603"/>
      <c r="C4603"/>
      <c r="D4603"/>
      <c r="E4603"/>
      <c r="F4603"/>
    </row>
    <row r="4604" spans="2:6">
      <c r="B4604"/>
      <c r="C4604"/>
      <c r="D4604"/>
      <c r="E4604"/>
      <c r="F4604"/>
    </row>
    <row r="4605" spans="2:6">
      <c r="B4605"/>
      <c r="C4605"/>
      <c r="D4605"/>
      <c r="E4605"/>
      <c r="F4605"/>
    </row>
    <row r="4606" spans="2:6">
      <c r="B4606"/>
      <c r="C4606"/>
      <c r="D4606"/>
      <c r="E4606"/>
      <c r="F4606"/>
    </row>
    <row r="4607" spans="2:6">
      <c r="B4607"/>
      <c r="C4607"/>
      <c r="D4607"/>
      <c r="E4607"/>
      <c r="F4607"/>
    </row>
    <row r="4608" spans="2:6">
      <c r="B4608"/>
      <c r="C4608"/>
      <c r="D4608"/>
      <c r="E4608"/>
      <c r="F4608"/>
    </row>
    <row r="4609" spans="2:6">
      <c r="B4609"/>
      <c r="C4609"/>
      <c r="D4609"/>
      <c r="E4609"/>
      <c r="F4609"/>
    </row>
    <row r="4610" spans="2:6">
      <c r="B4610"/>
      <c r="C4610"/>
      <c r="D4610"/>
      <c r="E4610"/>
      <c r="F4610"/>
    </row>
    <row r="4611" spans="2:6">
      <c r="B4611"/>
      <c r="C4611"/>
      <c r="D4611"/>
      <c r="E4611"/>
      <c r="F4611"/>
    </row>
    <row r="4612" spans="2:6">
      <c r="B4612"/>
      <c r="C4612"/>
      <c r="D4612"/>
      <c r="E4612"/>
      <c r="F4612"/>
    </row>
    <row r="4613" spans="2:6">
      <c r="B4613"/>
      <c r="C4613"/>
      <c r="D4613"/>
      <c r="E4613"/>
      <c r="F4613"/>
    </row>
    <row r="4614" spans="2:6">
      <c r="B4614"/>
      <c r="C4614"/>
      <c r="D4614"/>
      <c r="E4614"/>
      <c r="F4614"/>
    </row>
    <row r="4615" spans="2:6">
      <c r="B4615"/>
      <c r="C4615"/>
      <c r="D4615"/>
      <c r="E4615"/>
      <c r="F4615"/>
    </row>
    <row r="4616" spans="2:6">
      <c r="B4616"/>
      <c r="C4616"/>
      <c r="D4616"/>
      <c r="E4616"/>
      <c r="F4616"/>
    </row>
    <row r="4617" spans="2:6">
      <c r="B4617"/>
      <c r="C4617"/>
      <c r="D4617"/>
      <c r="E4617"/>
      <c r="F4617"/>
    </row>
    <row r="4618" spans="2:6">
      <c r="B4618"/>
      <c r="C4618"/>
      <c r="D4618"/>
      <c r="E4618"/>
      <c r="F4618"/>
    </row>
    <row r="4619" spans="2:6">
      <c r="B4619"/>
      <c r="C4619"/>
      <c r="D4619"/>
      <c r="E4619"/>
      <c r="F4619"/>
    </row>
    <row r="4620" spans="2:6">
      <c r="B4620"/>
      <c r="C4620"/>
      <c r="D4620"/>
      <c r="E4620"/>
      <c r="F4620"/>
    </row>
    <row r="4621" spans="2:6">
      <c r="B4621"/>
      <c r="C4621"/>
      <c r="D4621"/>
      <c r="E4621"/>
      <c r="F4621"/>
    </row>
    <row r="4622" spans="2:6">
      <c r="B4622"/>
      <c r="C4622"/>
      <c r="D4622"/>
      <c r="E4622"/>
      <c r="F4622"/>
    </row>
    <row r="4623" spans="2:6">
      <c r="B4623"/>
      <c r="C4623"/>
      <c r="D4623"/>
      <c r="E4623"/>
      <c r="F4623"/>
    </row>
    <row r="4624" spans="2:6">
      <c r="B4624"/>
      <c r="C4624"/>
      <c r="D4624"/>
      <c r="E4624"/>
      <c r="F4624"/>
    </row>
    <row r="4625" spans="2:6">
      <c r="B4625"/>
      <c r="C4625"/>
      <c r="D4625"/>
      <c r="E4625"/>
      <c r="F4625"/>
    </row>
    <row r="4626" spans="2:6">
      <c r="B4626"/>
      <c r="C4626"/>
      <c r="D4626"/>
      <c r="E4626"/>
      <c r="F4626"/>
    </row>
    <row r="4627" spans="2:6">
      <c r="B4627"/>
      <c r="C4627"/>
      <c r="D4627"/>
      <c r="E4627"/>
      <c r="F4627"/>
    </row>
    <row r="4628" spans="2:6">
      <c r="B4628"/>
      <c r="C4628"/>
      <c r="D4628"/>
      <c r="E4628"/>
      <c r="F4628"/>
    </row>
    <row r="4629" spans="2:6">
      <c r="B4629"/>
      <c r="C4629"/>
      <c r="D4629"/>
      <c r="E4629"/>
      <c r="F4629"/>
    </row>
    <row r="4630" spans="2:6">
      <c r="B4630"/>
      <c r="C4630"/>
      <c r="D4630"/>
      <c r="E4630"/>
      <c r="F4630"/>
    </row>
    <row r="4631" spans="2:6">
      <c r="B4631"/>
      <c r="C4631"/>
      <c r="D4631"/>
      <c r="E4631"/>
      <c r="F4631"/>
    </row>
    <row r="4632" spans="2:6">
      <c r="B4632"/>
      <c r="C4632"/>
      <c r="D4632"/>
      <c r="E4632"/>
      <c r="F4632"/>
    </row>
    <row r="4633" spans="2:6">
      <c r="B4633"/>
      <c r="C4633"/>
      <c r="D4633"/>
      <c r="E4633"/>
      <c r="F4633"/>
    </row>
    <row r="4634" spans="2:6">
      <c r="B4634"/>
      <c r="C4634"/>
      <c r="D4634"/>
      <c r="E4634"/>
      <c r="F4634"/>
    </row>
    <row r="4635" spans="2:6">
      <c r="B4635"/>
      <c r="C4635"/>
      <c r="D4635"/>
      <c r="E4635"/>
      <c r="F4635"/>
    </row>
    <row r="4636" spans="2:6">
      <c r="B4636"/>
      <c r="C4636"/>
      <c r="D4636"/>
      <c r="E4636"/>
      <c r="F4636"/>
    </row>
    <row r="4637" spans="2:6">
      <c r="B4637"/>
      <c r="C4637"/>
      <c r="D4637"/>
      <c r="E4637"/>
      <c r="F4637"/>
    </row>
    <row r="4638" spans="2:6">
      <c r="B4638"/>
      <c r="C4638"/>
      <c r="D4638"/>
      <c r="E4638"/>
      <c r="F4638"/>
    </row>
    <row r="4639" spans="2:6">
      <c r="B4639"/>
      <c r="C4639"/>
      <c r="D4639"/>
      <c r="E4639"/>
      <c r="F4639"/>
    </row>
    <row r="4640" spans="2:6">
      <c r="B4640"/>
      <c r="C4640"/>
      <c r="D4640"/>
      <c r="E4640"/>
      <c r="F4640"/>
    </row>
    <row r="4641" spans="2:6">
      <c r="B4641"/>
      <c r="C4641"/>
      <c r="D4641"/>
      <c r="E4641"/>
      <c r="F4641"/>
    </row>
    <row r="4642" spans="2:6">
      <c r="B4642"/>
      <c r="C4642"/>
      <c r="D4642"/>
      <c r="E4642"/>
      <c r="F4642"/>
    </row>
    <row r="4643" spans="2:6">
      <c r="B4643"/>
      <c r="C4643"/>
      <c r="D4643"/>
      <c r="E4643"/>
      <c r="F4643"/>
    </row>
    <row r="4644" spans="2:6">
      <c r="B4644"/>
      <c r="C4644"/>
      <c r="D4644"/>
      <c r="E4644"/>
      <c r="F4644"/>
    </row>
    <row r="4645" spans="2:6">
      <c r="B4645"/>
      <c r="C4645"/>
      <c r="D4645"/>
      <c r="E4645"/>
      <c r="F4645"/>
    </row>
    <row r="4646" spans="2:6">
      <c r="B4646"/>
      <c r="C4646"/>
      <c r="D4646"/>
      <c r="E4646"/>
      <c r="F4646"/>
    </row>
    <row r="4647" spans="2:6">
      <c r="B4647"/>
      <c r="C4647"/>
      <c r="D4647"/>
      <c r="E4647"/>
      <c r="F4647"/>
    </row>
    <row r="4648" spans="2:6">
      <c r="B4648"/>
      <c r="C4648"/>
      <c r="D4648"/>
      <c r="E4648"/>
      <c r="F4648"/>
    </row>
    <row r="4649" spans="2:6">
      <c r="B4649"/>
      <c r="C4649"/>
      <c r="D4649"/>
      <c r="E4649"/>
      <c r="F4649"/>
    </row>
    <row r="4650" spans="2:6">
      <c r="B4650"/>
      <c r="C4650"/>
      <c r="D4650"/>
      <c r="E4650"/>
      <c r="F4650"/>
    </row>
    <row r="4651" spans="2:6">
      <c r="B4651"/>
      <c r="C4651"/>
      <c r="D4651"/>
      <c r="E4651"/>
      <c r="F4651"/>
    </row>
    <row r="4652" spans="2:6">
      <c r="B4652"/>
      <c r="C4652"/>
      <c r="D4652"/>
      <c r="E4652"/>
      <c r="F4652"/>
    </row>
    <row r="4653" spans="2:6">
      <c r="B4653"/>
      <c r="C4653"/>
      <c r="D4653"/>
      <c r="E4653"/>
      <c r="F4653"/>
    </row>
    <row r="4654" spans="2:6">
      <c r="B4654"/>
      <c r="C4654"/>
      <c r="D4654"/>
      <c r="E4654"/>
      <c r="F4654"/>
    </row>
    <row r="4655" spans="2:6">
      <c r="B4655"/>
      <c r="C4655"/>
      <c r="D4655"/>
      <c r="E4655"/>
      <c r="F4655"/>
    </row>
    <row r="4656" spans="2:6">
      <c r="B4656"/>
      <c r="C4656"/>
      <c r="D4656"/>
      <c r="E4656"/>
      <c r="F4656"/>
    </row>
    <row r="4657" spans="2:6">
      <c r="B4657"/>
      <c r="C4657"/>
      <c r="D4657"/>
      <c r="E4657"/>
      <c r="F4657"/>
    </row>
    <row r="4658" spans="2:6">
      <c r="B4658"/>
      <c r="C4658"/>
      <c r="D4658"/>
      <c r="E4658"/>
      <c r="F4658"/>
    </row>
    <row r="4659" spans="2:6">
      <c r="B4659"/>
      <c r="C4659"/>
      <c r="D4659"/>
      <c r="E4659"/>
      <c r="F4659"/>
    </row>
    <row r="4660" spans="2:6">
      <c r="B4660"/>
      <c r="C4660"/>
      <c r="D4660"/>
      <c r="E4660"/>
      <c r="F4660"/>
    </row>
    <row r="4661" spans="2:6">
      <c r="B4661"/>
      <c r="C4661"/>
      <c r="D4661"/>
      <c r="E4661"/>
      <c r="F4661"/>
    </row>
    <row r="4662" spans="2:6">
      <c r="B4662"/>
      <c r="C4662"/>
      <c r="D4662"/>
      <c r="E4662"/>
      <c r="F4662"/>
    </row>
    <row r="4663" spans="2:6">
      <c r="B4663"/>
      <c r="C4663"/>
      <c r="D4663"/>
      <c r="E4663"/>
      <c r="F4663"/>
    </row>
    <row r="4664" spans="2:6">
      <c r="B4664"/>
      <c r="C4664"/>
      <c r="D4664"/>
      <c r="E4664"/>
      <c r="F4664"/>
    </row>
    <row r="4665" spans="2:6">
      <c r="B4665"/>
      <c r="C4665"/>
      <c r="D4665"/>
      <c r="E4665"/>
      <c r="F4665"/>
    </row>
    <row r="4666" spans="2:6">
      <c r="B4666"/>
      <c r="C4666"/>
      <c r="D4666"/>
      <c r="E4666"/>
      <c r="F4666"/>
    </row>
    <row r="4667" spans="2:6">
      <c r="B4667"/>
      <c r="C4667"/>
      <c r="D4667"/>
      <c r="E4667"/>
      <c r="F4667"/>
    </row>
    <row r="4668" spans="2:6">
      <c r="B4668"/>
      <c r="C4668"/>
      <c r="D4668"/>
      <c r="E4668"/>
      <c r="F4668"/>
    </row>
    <row r="4669" spans="2:6">
      <c r="B4669"/>
      <c r="C4669"/>
      <c r="D4669"/>
      <c r="E4669"/>
      <c r="F4669"/>
    </row>
    <row r="4670" spans="2:6">
      <c r="B4670"/>
      <c r="C4670"/>
      <c r="D4670"/>
      <c r="E4670"/>
      <c r="F4670"/>
    </row>
    <row r="4671" spans="2:6">
      <c r="B4671"/>
      <c r="C4671"/>
      <c r="D4671"/>
      <c r="E4671"/>
      <c r="F4671"/>
    </row>
    <row r="4672" spans="2:6">
      <c r="B4672"/>
      <c r="C4672"/>
      <c r="D4672"/>
      <c r="E4672"/>
      <c r="F4672"/>
    </row>
    <row r="4673" spans="2:6">
      <c r="B4673"/>
      <c r="C4673"/>
      <c r="D4673"/>
      <c r="E4673"/>
      <c r="F4673"/>
    </row>
    <row r="4674" spans="2:6">
      <c r="B4674"/>
      <c r="C4674"/>
      <c r="D4674"/>
      <c r="E4674"/>
      <c r="F4674"/>
    </row>
    <row r="4675" spans="2:6">
      <c r="B4675"/>
      <c r="C4675"/>
      <c r="D4675"/>
      <c r="E4675"/>
      <c r="F4675"/>
    </row>
    <row r="4676" spans="2:6">
      <c r="B4676"/>
      <c r="C4676"/>
      <c r="D4676"/>
      <c r="E4676"/>
      <c r="F4676"/>
    </row>
    <row r="4677" spans="2:6">
      <c r="B4677"/>
      <c r="C4677"/>
      <c r="D4677"/>
      <c r="E4677"/>
      <c r="F4677"/>
    </row>
    <row r="4678" spans="2:6">
      <c r="B4678"/>
      <c r="C4678"/>
      <c r="D4678"/>
      <c r="E4678"/>
      <c r="F4678"/>
    </row>
    <row r="4679" spans="2:6">
      <c r="B4679"/>
      <c r="C4679"/>
      <c r="D4679"/>
      <c r="E4679"/>
      <c r="F4679"/>
    </row>
    <row r="4680" spans="2:6">
      <c r="B4680"/>
      <c r="C4680"/>
      <c r="D4680"/>
      <c r="E4680"/>
      <c r="F4680"/>
    </row>
    <row r="4681" spans="2:6">
      <c r="B4681"/>
      <c r="C4681"/>
      <c r="D4681"/>
      <c r="E4681"/>
      <c r="F4681"/>
    </row>
    <row r="4682" spans="2:6">
      <c r="B4682"/>
      <c r="C4682"/>
      <c r="D4682"/>
      <c r="E4682"/>
      <c r="F4682"/>
    </row>
    <row r="4683" spans="2:6">
      <c r="B4683"/>
      <c r="C4683"/>
      <c r="D4683"/>
      <c r="E4683"/>
      <c r="F4683"/>
    </row>
    <row r="4684" spans="2:6">
      <c r="B4684"/>
      <c r="C4684"/>
      <c r="D4684"/>
      <c r="E4684"/>
      <c r="F4684"/>
    </row>
    <row r="4685" spans="2:6">
      <c r="B4685"/>
      <c r="C4685"/>
      <c r="D4685"/>
      <c r="E4685"/>
      <c r="F4685"/>
    </row>
    <row r="4686" spans="2:6">
      <c r="B4686"/>
      <c r="C4686"/>
      <c r="D4686"/>
      <c r="E4686"/>
      <c r="F4686"/>
    </row>
    <row r="4687" spans="2:6">
      <c r="B4687"/>
      <c r="C4687"/>
      <c r="D4687"/>
      <c r="E4687"/>
      <c r="F4687"/>
    </row>
    <row r="4688" spans="2:6">
      <c r="B4688"/>
      <c r="C4688"/>
      <c r="D4688"/>
      <c r="E4688"/>
      <c r="F4688"/>
    </row>
    <row r="4689" spans="2:6">
      <c r="B4689"/>
      <c r="C4689"/>
      <c r="D4689"/>
      <c r="E4689"/>
      <c r="F4689"/>
    </row>
    <row r="4690" spans="2:6">
      <c r="B4690"/>
      <c r="C4690"/>
      <c r="D4690"/>
      <c r="E4690"/>
      <c r="F4690"/>
    </row>
    <row r="4691" spans="2:6">
      <c r="B4691"/>
      <c r="C4691"/>
      <c r="D4691"/>
      <c r="E4691"/>
      <c r="F4691"/>
    </row>
    <row r="4692" spans="2:6">
      <c r="B4692"/>
      <c r="C4692"/>
      <c r="D4692"/>
      <c r="E4692"/>
      <c r="F4692"/>
    </row>
    <row r="4693" spans="2:6">
      <c r="B4693"/>
      <c r="C4693"/>
      <c r="D4693"/>
      <c r="E4693"/>
      <c r="F4693"/>
    </row>
    <row r="4694" spans="2:6">
      <c r="B4694"/>
      <c r="C4694"/>
      <c r="D4694"/>
      <c r="E4694"/>
      <c r="F4694"/>
    </row>
    <row r="4695" spans="2:6">
      <c r="B4695"/>
      <c r="C4695"/>
      <c r="D4695"/>
      <c r="E4695"/>
      <c r="F4695"/>
    </row>
    <row r="4696" spans="2:6">
      <c r="B4696"/>
      <c r="C4696"/>
      <c r="D4696"/>
      <c r="E4696"/>
      <c r="F4696"/>
    </row>
    <row r="4697" spans="2:6">
      <c r="B4697"/>
      <c r="C4697"/>
      <c r="D4697"/>
      <c r="E4697"/>
      <c r="F4697"/>
    </row>
    <row r="4698" spans="2:6">
      <c r="B4698"/>
      <c r="C4698"/>
      <c r="D4698"/>
      <c r="E4698"/>
      <c r="F4698"/>
    </row>
    <row r="4699" spans="2:6">
      <c r="B4699"/>
      <c r="C4699"/>
      <c r="D4699"/>
      <c r="E4699"/>
      <c r="F4699"/>
    </row>
    <row r="4700" spans="2:6">
      <c r="B4700"/>
      <c r="C4700"/>
      <c r="D4700"/>
      <c r="E4700"/>
      <c r="F4700"/>
    </row>
    <row r="4701" spans="2:6">
      <c r="B4701"/>
      <c r="C4701"/>
      <c r="D4701"/>
      <c r="E4701"/>
      <c r="F4701"/>
    </row>
    <row r="4702" spans="2:6">
      <c r="B4702"/>
      <c r="C4702"/>
      <c r="D4702"/>
      <c r="E4702"/>
      <c r="F4702"/>
    </row>
    <row r="4703" spans="2:6">
      <c r="B4703"/>
      <c r="C4703"/>
      <c r="D4703"/>
      <c r="E4703"/>
      <c r="F4703"/>
    </row>
    <row r="4704" spans="2:6">
      <c r="B4704"/>
      <c r="C4704"/>
      <c r="D4704"/>
      <c r="E4704"/>
      <c r="F4704"/>
    </row>
    <row r="4705" spans="2:6">
      <c r="B4705"/>
      <c r="C4705"/>
      <c r="D4705"/>
      <c r="E4705"/>
      <c r="F4705"/>
    </row>
    <row r="4706" spans="2:6">
      <c r="B4706"/>
      <c r="C4706"/>
      <c r="D4706"/>
      <c r="E4706"/>
      <c r="F4706"/>
    </row>
    <row r="4707" spans="2:6">
      <c r="B4707"/>
      <c r="C4707"/>
      <c r="D4707"/>
      <c r="E4707"/>
      <c r="F4707"/>
    </row>
    <row r="4708" spans="2:6">
      <c r="B4708"/>
      <c r="C4708"/>
      <c r="D4708"/>
      <c r="E4708"/>
      <c r="F4708"/>
    </row>
    <row r="4709" spans="2:6">
      <c r="B4709"/>
      <c r="C4709"/>
      <c r="D4709"/>
      <c r="E4709"/>
      <c r="F4709"/>
    </row>
    <row r="4710" spans="2:6">
      <c r="B4710"/>
      <c r="C4710"/>
      <c r="D4710"/>
      <c r="E4710"/>
      <c r="F4710"/>
    </row>
    <row r="4711" spans="2:6">
      <c r="B4711"/>
      <c r="C4711"/>
      <c r="D4711"/>
      <c r="E4711"/>
      <c r="F4711"/>
    </row>
    <row r="4712" spans="2:6">
      <c r="B4712"/>
      <c r="C4712"/>
      <c r="D4712"/>
      <c r="E4712"/>
      <c r="F4712"/>
    </row>
    <row r="4713" spans="2:6">
      <c r="B4713"/>
      <c r="C4713"/>
      <c r="D4713"/>
      <c r="E4713"/>
      <c r="F4713"/>
    </row>
    <row r="4714" spans="2:6">
      <c r="B4714"/>
      <c r="C4714"/>
      <c r="D4714"/>
      <c r="E4714"/>
      <c r="F4714"/>
    </row>
    <row r="4715" spans="2:6">
      <c r="B4715"/>
      <c r="C4715"/>
      <c r="D4715"/>
      <c r="E4715"/>
      <c r="F4715"/>
    </row>
    <row r="4716" spans="2:6">
      <c r="B4716"/>
      <c r="C4716"/>
      <c r="D4716"/>
      <c r="E4716"/>
      <c r="F4716"/>
    </row>
    <row r="4717" spans="2:6">
      <c r="B4717"/>
      <c r="C4717"/>
      <c r="D4717"/>
      <c r="E4717"/>
      <c r="F4717"/>
    </row>
    <row r="4718" spans="2:6">
      <c r="B4718"/>
      <c r="C4718"/>
      <c r="D4718"/>
      <c r="E4718"/>
      <c r="F4718"/>
    </row>
    <row r="4719" spans="2:6">
      <c r="B4719"/>
      <c r="C4719"/>
      <c r="D4719"/>
      <c r="E4719"/>
      <c r="F4719"/>
    </row>
    <row r="4720" spans="2:6">
      <c r="B4720"/>
      <c r="C4720"/>
      <c r="D4720"/>
      <c r="E4720"/>
      <c r="F4720"/>
    </row>
    <row r="4721" spans="2:6">
      <c r="B4721"/>
      <c r="C4721"/>
      <c r="D4721"/>
      <c r="E4721"/>
      <c r="F4721"/>
    </row>
    <row r="4722" spans="2:6">
      <c r="B4722"/>
      <c r="C4722"/>
      <c r="D4722"/>
      <c r="E4722"/>
      <c r="F4722"/>
    </row>
    <row r="4723" spans="2:6">
      <c r="B4723"/>
      <c r="C4723"/>
      <c r="D4723"/>
      <c r="E4723"/>
      <c r="F4723"/>
    </row>
    <row r="4724" spans="2:6">
      <c r="B4724"/>
      <c r="C4724"/>
      <c r="D4724"/>
      <c r="E4724"/>
      <c r="F4724"/>
    </row>
    <row r="4725" spans="2:6">
      <c r="B4725"/>
      <c r="C4725"/>
      <c r="D4725"/>
      <c r="E4725"/>
      <c r="F4725"/>
    </row>
    <row r="4726" spans="2:6">
      <c r="B4726"/>
      <c r="C4726"/>
      <c r="D4726"/>
      <c r="E4726"/>
      <c r="F4726"/>
    </row>
    <row r="4727" spans="2:6">
      <c r="B4727"/>
      <c r="C4727"/>
      <c r="D4727"/>
      <c r="E4727"/>
      <c r="F4727"/>
    </row>
    <row r="4728" spans="2:6">
      <c r="B4728"/>
      <c r="C4728"/>
      <c r="D4728"/>
      <c r="E4728"/>
      <c r="F4728"/>
    </row>
    <row r="4729" spans="2:6">
      <c r="B4729"/>
      <c r="C4729"/>
      <c r="D4729"/>
      <c r="E4729"/>
      <c r="F4729"/>
    </row>
    <row r="4730" spans="2:6">
      <c r="B4730"/>
      <c r="C4730"/>
      <c r="D4730"/>
      <c r="E4730"/>
      <c r="F4730"/>
    </row>
    <row r="4731" spans="2:6">
      <c r="B4731"/>
      <c r="C4731"/>
      <c r="D4731"/>
      <c r="E4731"/>
      <c r="F4731"/>
    </row>
    <row r="4732" spans="2:6">
      <c r="B4732"/>
      <c r="C4732"/>
      <c r="D4732"/>
      <c r="E4732"/>
      <c r="F4732"/>
    </row>
    <row r="4733" spans="2:6">
      <c r="B4733"/>
      <c r="C4733"/>
      <c r="D4733"/>
      <c r="E4733"/>
      <c r="F4733"/>
    </row>
    <row r="4734" spans="2:6">
      <c r="B4734"/>
      <c r="C4734"/>
      <c r="D4734"/>
      <c r="E4734"/>
      <c r="F4734"/>
    </row>
    <row r="4735" spans="2:6">
      <c r="B4735"/>
      <c r="C4735"/>
      <c r="D4735"/>
      <c r="E4735"/>
      <c r="F4735"/>
    </row>
    <row r="4736" spans="2:6">
      <c r="B4736"/>
      <c r="C4736"/>
      <c r="D4736"/>
      <c r="E4736"/>
      <c r="F4736"/>
    </row>
    <row r="4737" spans="2:6">
      <c r="B4737"/>
      <c r="C4737"/>
      <c r="D4737"/>
      <c r="E4737"/>
      <c r="F4737"/>
    </row>
    <row r="4738" spans="2:6">
      <c r="B4738"/>
      <c r="C4738"/>
      <c r="D4738"/>
      <c r="E4738"/>
      <c r="F4738"/>
    </row>
    <row r="4739" spans="2:6">
      <c r="B4739"/>
      <c r="C4739"/>
      <c r="D4739"/>
      <c r="E4739"/>
      <c r="F4739"/>
    </row>
    <row r="4740" spans="2:6">
      <c r="B4740"/>
      <c r="C4740"/>
      <c r="D4740"/>
      <c r="E4740"/>
      <c r="F4740"/>
    </row>
    <row r="4741" spans="2:6">
      <c r="B4741"/>
      <c r="C4741"/>
      <c r="D4741"/>
      <c r="E4741"/>
      <c r="F4741"/>
    </row>
    <row r="4742" spans="2:6">
      <c r="B4742"/>
      <c r="C4742"/>
      <c r="D4742"/>
      <c r="E4742"/>
      <c r="F4742"/>
    </row>
    <row r="4743" spans="2:6">
      <c r="B4743"/>
      <c r="C4743"/>
      <c r="D4743"/>
      <c r="E4743"/>
      <c r="F4743"/>
    </row>
    <row r="4744" spans="2:6">
      <c r="B4744"/>
      <c r="C4744"/>
      <c r="D4744"/>
      <c r="E4744"/>
      <c r="F4744"/>
    </row>
    <row r="4745" spans="2:6">
      <c r="B4745"/>
      <c r="C4745"/>
      <c r="D4745"/>
      <c r="E4745"/>
      <c r="F4745"/>
    </row>
    <row r="4746" spans="2:6">
      <c r="B4746"/>
      <c r="C4746"/>
      <c r="D4746"/>
      <c r="E4746"/>
      <c r="F4746"/>
    </row>
    <row r="4747" spans="2:6">
      <c r="B4747"/>
      <c r="C4747"/>
      <c r="D4747"/>
      <c r="E4747"/>
      <c r="F4747"/>
    </row>
    <row r="4748" spans="2:6">
      <c r="B4748"/>
      <c r="C4748"/>
      <c r="D4748"/>
      <c r="E4748"/>
      <c r="F4748"/>
    </row>
    <row r="4749" spans="2:6">
      <c r="B4749"/>
      <c r="C4749"/>
      <c r="D4749"/>
      <c r="E4749"/>
      <c r="F4749"/>
    </row>
    <row r="4750" spans="2:6">
      <c r="B4750"/>
      <c r="C4750"/>
      <c r="D4750"/>
      <c r="E4750"/>
      <c r="F4750"/>
    </row>
    <row r="4751" spans="2:6">
      <c r="B4751"/>
      <c r="C4751"/>
      <c r="D4751"/>
      <c r="E4751"/>
      <c r="F4751"/>
    </row>
    <row r="4752" spans="2:6">
      <c r="B4752"/>
      <c r="C4752"/>
      <c r="D4752"/>
      <c r="E4752"/>
      <c r="F4752"/>
    </row>
    <row r="4753" spans="2:6">
      <c r="B4753"/>
      <c r="C4753"/>
      <c r="D4753"/>
      <c r="E4753"/>
      <c r="F4753"/>
    </row>
    <row r="4754" spans="2:6">
      <c r="B4754"/>
      <c r="C4754"/>
      <c r="D4754"/>
      <c r="E4754"/>
      <c r="F4754"/>
    </row>
    <row r="4755" spans="2:6">
      <c r="B4755"/>
      <c r="C4755"/>
      <c r="D4755"/>
      <c r="E4755"/>
      <c r="F4755"/>
    </row>
    <row r="4756" spans="2:6">
      <c r="B4756"/>
      <c r="C4756"/>
      <c r="D4756"/>
      <c r="E4756"/>
      <c r="F4756"/>
    </row>
    <row r="4757" spans="2:6">
      <c r="B4757"/>
      <c r="C4757"/>
      <c r="D4757"/>
      <c r="E4757"/>
      <c r="F4757"/>
    </row>
    <row r="4758" spans="2:6">
      <c r="B4758"/>
      <c r="C4758"/>
      <c r="D4758"/>
      <c r="E4758"/>
      <c r="F4758"/>
    </row>
    <row r="4759" spans="2:6">
      <c r="B4759"/>
      <c r="C4759"/>
      <c r="D4759"/>
      <c r="E4759"/>
      <c r="F4759"/>
    </row>
    <row r="4760" spans="2:6">
      <c r="B4760"/>
      <c r="C4760"/>
      <c r="D4760"/>
      <c r="E4760"/>
      <c r="F4760"/>
    </row>
    <row r="4761" spans="2:6">
      <c r="B4761"/>
      <c r="C4761"/>
      <c r="D4761"/>
      <c r="E4761"/>
      <c r="F4761"/>
    </row>
    <row r="4762" spans="2:6">
      <c r="B4762"/>
      <c r="C4762"/>
      <c r="D4762"/>
      <c r="E4762"/>
      <c r="F4762"/>
    </row>
    <row r="4763" spans="2:6">
      <c r="B4763"/>
      <c r="C4763"/>
      <c r="D4763"/>
      <c r="E4763"/>
      <c r="F4763"/>
    </row>
    <row r="4764" spans="2:6">
      <c r="B4764"/>
      <c r="C4764"/>
      <c r="D4764"/>
      <c r="E4764"/>
      <c r="F4764"/>
    </row>
    <row r="4765" spans="2:6">
      <c r="B4765"/>
      <c r="C4765"/>
      <c r="D4765"/>
      <c r="E4765"/>
      <c r="F4765"/>
    </row>
    <row r="4766" spans="2:6">
      <c r="B4766"/>
      <c r="C4766"/>
      <c r="D4766"/>
      <c r="E4766"/>
      <c r="F4766"/>
    </row>
    <row r="4767" spans="2:6">
      <c r="B4767"/>
      <c r="C4767"/>
      <c r="D4767"/>
      <c r="E4767"/>
      <c r="F4767"/>
    </row>
    <row r="4768" spans="2:6">
      <c r="B4768"/>
      <c r="C4768"/>
      <c r="D4768"/>
      <c r="E4768"/>
      <c r="F4768"/>
    </row>
    <row r="4769" spans="2:6">
      <c r="B4769"/>
      <c r="C4769"/>
      <c r="D4769"/>
      <c r="E4769"/>
      <c r="F4769"/>
    </row>
    <row r="4770" spans="2:6">
      <c r="B4770"/>
      <c r="C4770"/>
      <c r="D4770"/>
      <c r="E4770"/>
      <c r="F4770"/>
    </row>
    <row r="4771" spans="2:6">
      <c r="B4771"/>
      <c r="C4771"/>
      <c r="D4771"/>
      <c r="E4771"/>
      <c r="F4771"/>
    </row>
    <row r="4772" spans="2:6">
      <c r="B4772"/>
      <c r="C4772"/>
      <c r="D4772"/>
      <c r="E4772"/>
      <c r="F4772"/>
    </row>
    <row r="4773" spans="2:6">
      <c r="B4773"/>
      <c r="C4773"/>
      <c r="D4773"/>
      <c r="E4773"/>
      <c r="F4773"/>
    </row>
    <row r="4774" spans="2:6">
      <c r="B4774"/>
      <c r="C4774"/>
      <c r="D4774"/>
      <c r="E4774"/>
      <c r="F4774"/>
    </row>
    <row r="4775" spans="2:6">
      <c r="B4775"/>
      <c r="C4775"/>
      <c r="D4775"/>
      <c r="E4775"/>
      <c r="F4775"/>
    </row>
    <row r="4776" spans="2:6">
      <c r="B4776"/>
      <c r="C4776"/>
      <c r="D4776"/>
      <c r="E4776"/>
      <c r="F4776"/>
    </row>
    <row r="4777" spans="2:6">
      <c r="B4777"/>
      <c r="C4777"/>
      <c r="D4777"/>
      <c r="E4777"/>
      <c r="F4777"/>
    </row>
    <row r="4778" spans="2:6">
      <c r="B4778"/>
      <c r="C4778"/>
      <c r="D4778"/>
      <c r="E4778"/>
      <c r="F4778"/>
    </row>
    <row r="4779" spans="2:6">
      <c r="B4779"/>
      <c r="C4779"/>
      <c r="D4779"/>
      <c r="E4779"/>
      <c r="F4779"/>
    </row>
    <row r="4780" spans="2:6">
      <c r="B4780"/>
      <c r="C4780"/>
      <c r="D4780"/>
      <c r="E4780"/>
      <c r="F4780"/>
    </row>
    <row r="4781" spans="2:6">
      <c r="B4781"/>
      <c r="C4781"/>
      <c r="D4781"/>
      <c r="E4781"/>
      <c r="F4781"/>
    </row>
    <row r="4782" spans="2:6">
      <c r="B4782"/>
      <c r="C4782"/>
      <c r="D4782"/>
      <c r="E4782"/>
      <c r="F4782"/>
    </row>
    <row r="4783" spans="2:6">
      <c r="B4783"/>
      <c r="C4783"/>
      <c r="D4783"/>
      <c r="E4783"/>
      <c r="F4783"/>
    </row>
    <row r="4784" spans="2:6">
      <c r="B4784"/>
      <c r="C4784"/>
      <c r="D4784"/>
      <c r="E4784"/>
      <c r="F4784"/>
    </row>
    <row r="4785" spans="2:6">
      <c r="B4785"/>
      <c r="C4785"/>
      <c r="D4785"/>
      <c r="E4785"/>
      <c r="F4785"/>
    </row>
    <row r="4786" spans="2:6">
      <c r="B4786"/>
      <c r="C4786"/>
      <c r="D4786"/>
      <c r="E4786"/>
      <c r="F4786"/>
    </row>
    <row r="4787" spans="2:6">
      <c r="B4787"/>
      <c r="C4787"/>
      <c r="D4787"/>
      <c r="E4787"/>
      <c r="F4787"/>
    </row>
    <row r="4788" spans="2:6">
      <c r="B4788"/>
      <c r="C4788"/>
      <c r="D4788"/>
      <c r="E4788"/>
      <c r="F4788"/>
    </row>
    <row r="4789" spans="2:6">
      <c r="B4789"/>
      <c r="C4789"/>
      <c r="D4789"/>
      <c r="E4789"/>
      <c r="F4789"/>
    </row>
    <row r="4790" spans="2:6">
      <c r="B4790"/>
      <c r="C4790"/>
      <c r="D4790"/>
      <c r="E4790"/>
      <c r="F4790"/>
    </row>
    <row r="4791" spans="2:6">
      <c r="B4791"/>
      <c r="C4791"/>
      <c r="D4791"/>
      <c r="E4791"/>
      <c r="F4791"/>
    </row>
    <row r="4792" spans="2:6">
      <c r="B4792"/>
      <c r="C4792"/>
      <c r="D4792"/>
      <c r="E4792"/>
      <c r="F4792"/>
    </row>
    <row r="4793" spans="2:6">
      <c r="B4793"/>
      <c r="C4793"/>
      <c r="D4793"/>
      <c r="E4793"/>
      <c r="F4793"/>
    </row>
    <row r="4794" spans="2:6">
      <c r="B4794"/>
      <c r="C4794"/>
      <c r="D4794"/>
      <c r="E4794"/>
      <c r="F4794"/>
    </row>
    <row r="4795" spans="2:6">
      <c r="B4795"/>
      <c r="C4795"/>
      <c r="D4795"/>
      <c r="E4795"/>
      <c r="F4795"/>
    </row>
    <row r="4796" spans="2:6">
      <c r="B4796"/>
      <c r="C4796"/>
      <c r="D4796"/>
      <c r="E4796"/>
      <c r="F4796"/>
    </row>
    <row r="4797" spans="2:6">
      <c r="B4797"/>
      <c r="C4797"/>
      <c r="D4797"/>
      <c r="E4797"/>
      <c r="F4797"/>
    </row>
    <row r="4798" spans="2:6">
      <c r="B4798"/>
      <c r="C4798"/>
      <c r="D4798"/>
      <c r="E4798"/>
      <c r="F4798"/>
    </row>
    <row r="4799" spans="2:6">
      <c r="B4799"/>
      <c r="C4799"/>
      <c r="D4799"/>
      <c r="E4799"/>
      <c r="F4799"/>
    </row>
    <row r="4800" spans="2:6">
      <c r="B4800"/>
      <c r="C4800"/>
      <c r="D4800"/>
      <c r="E4800"/>
      <c r="F4800"/>
    </row>
    <row r="4801" spans="2:6">
      <c r="B4801"/>
      <c r="C4801"/>
      <c r="D4801"/>
      <c r="E4801"/>
      <c r="F4801"/>
    </row>
    <row r="4802" spans="2:6">
      <c r="B4802"/>
      <c r="C4802"/>
      <c r="D4802"/>
      <c r="E4802"/>
      <c r="F4802"/>
    </row>
    <row r="4803" spans="2:6">
      <c r="B4803"/>
      <c r="C4803"/>
      <c r="D4803"/>
      <c r="E4803"/>
      <c r="F4803"/>
    </row>
    <row r="4804" spans="2:6">
      <c r="B4804"/>
      <c r="C4804"/>
      <c r="D4804"/>
      <c r="E4804"/>
      <c r="F4804"/>
    </row>
    <row r="4805" spans="2:6">
      <c r="B4805"/>
      <c r="C4805"/>
      <c r="D4805"/>
      <c r="E4805"/>
      <c r="F4805"/>
    </row>
    <row r="4806" spans="2:6">
      <c r="B4806"/>
      <c r="C4806"/>
      <c r="D4806"/>
      <c r="E4806"/>
      <c r="F4806"/>
    </row>
    <row r="4807" spans="2:6">
      <c r="B4807"/>
      <c r="C4807"/>
      <c r="D4807"/>
      <c r="E4807"/>
      <c r="F4807"/>
    </row>
    <row r="4808" spans="2:6">
      <c r="B4808"/>
      <c r="C4808"/>
      <c r="D4808"/>
      <c r="E4808"/>
      <c r="F4808"/>
    </row>
    <row r="4809" spans="2:6">
      <c r="B4809"/>
      <c r="C4809"/>
      <c r="D4809"/>
      <c r="E4809"/>
      <c r="F4809"/>
    </row>
    <row r="4810" spans="2:6">
      <c r="B4810"/>
      <c r="C4810"/>
      <c r="D4810"/>
      <c r="E4810"/>
      <c r="F4810"/>
    </row>
    <row r="4811" spans="2:6">
      <c r="B4811"/>
      <c r="C4811"/>
      <c r="D4811"/>
      <c r="E4811"/>
      <c r="F4811"/>
    </row>
    <row r="4812" spans="2:6">
      <c r="B4812"/>
      <c r="C4812"/>
      <c r="D4812"/>
      <c r="E4812"/>
      <c r="F4812"/>
    </row>
    <row r="4813" spans="2:6">
      <c r="B4813"/>
      <c r="C4813"/>
      <c r="D4813"/>
      <c r="E4813"/>
      <c r="F4813"/>
    </row>
    <row r="4814" spans="2:6">
      <c r="B4814"/>
      <c r="C4814"/>
      <c r="D4814"/>
      <c r="E4814"/>
      <c r="F4814"/>
    </row>
    <row r="4815" spans="2:6">
      <c r="B4815"/>
      <c r="C4815"/>
      <c r="D4815"/>
      <c r="E4815"/>
      <c r="F4815"/>
    </row>
    <row r="4816" spans="2:6">
      <c r="B4816"/>
      <c r="C4816"/>
      <c r="D4816"/>
      <c r="E4816"/>
      <c r="F4816"/>
    </row>
    <row r="4817" spans="2:6">
      <c r="B4817"/>
      <c r="C4817"/>
      <c r="D4817"/>
      <c r="E4817"/>
      <c r="F4817"/>
    </row>
    <row r="4818" spans="2:6">
      <c r="B4818"/>
      <c r="C4818"/>
      <c r="D4818"/>
      <c r="E4818"/>
      <c r="F4818"/>
    </row>
    <row r="4819" spans="2:6">
      <c r="B4819"/>
      <c r="C4819"/>
      <c r="D4819"/>
      <c r="E4819"/>
      <c r="F4819"/>
    </row>
    <row r="4820" spans="2:6">
      <c r="B4820"/>
      <c r="C4820"/>
      <c r="D4820"/>
      <c r="E4820"/>
      <c r="F4820"/>
    </row>
    <row r="4821" spans="2:6">
      <c r="B4821"/>
      <c r="C4821"/>
      <c r="D4821"/>
      <c r="E4821"/>
      <c r="F4821"/>
    </row>
    <row r="4822" spans="2:6">
      <c r="B4822"/>
      <c r="C4822"/>
      <c r="D4822"/>
      <c r="E4822"/>
      <c r="F4822"/>
    </row>
    <row r="4823" spans="2:6">
      <c r="B4823"/>
      <c r="C4823"/>
      <c r="D4823"/>
      <c r="E4823"/>
      <c r="F4823"/>
    </row>
    <row r="4824" spans="2:6">
      <c r="B4824"/>
      <c r="C4824"/>
      <c r="D4824"/>
      <c r="E4824"/>
      <c r="F4824"/>
    </row>
    <row r="4825" spans="2:6">
      <c r="B4825"/>
      <c r="C4825"/>
      <c r="D4825"/>
      <c r="E4825"/>
      <c r="F4825"/>
    </row>
    <row r="4826" spans="2:6">
      <c r="B4826"/>
      <c r="C4826"/>
      <c r="D4826"/>
      <c r="E4826"/>
      <c r="F4826"/>
    </row>
    <row r="4827" spans="2:6">
      <c r="B4827"/>
      <c r="C4827"/>
      <c r="D4827"/>
      <c r="E4827"/>
      <c r="F4827"/>
    </row>
    <row r="4828" spans="2:6">
      <c r="B4828"/>
      <c r="C4828"/>
      <c r="D4828"/>
      <c r="E4828"/>
      <c r="F4828"/>
    </row>
    <row r="4829" spans="2:6">
      <c r="B4829"/>
      <c r="C4829"/>
      <c r="D4829"/>
      <c r="E4829"/>
      <c r="F4829"/>
    </row>
    <row r="4830" spans="2:6">
      <c r="B4830"/>
      <c r="C4830"/>
      <c r="D4830"/>
      <c r="E4830"/>
      <c r="F4830"/>
    </row>
    <row r="4831" spans="2:6">
      <c r="B4831"/>
      <c r="C4831"/>
      <c r="D4831"/>
      <c r="E4831"/>
      <c r="F4831"/>
    </row>
    <row r="4832" spans="2:6">
      <c r="B4832"/>
      <c r="C4832"/>
      <c r="D4832"/>
      <c r="E4832"/>
      <c r="F4832"/>
    </row>
    <row r="4833" spans="2:6">
      <c r="B4833"/>
      <c r="C4833"/>
      <c r="D4833"/>
      <c r="E4833"/>
      <c r="F4833"/>
    </row>
    <row r="4834" spans="2:6">
      <c r="B4834"/>
      <c r="C4834"/>
      <c r="D4834"/>
      <c r="E4834"/>
      <c r="F4834"/>
    </row>
    <row r="4835" spans="2:6">
      <c r="B4835"/>
      <c r="C4835"/>
      <c r="D4835"/>
      <c r="E4835"/>
      <c r="F4835"/>
    </row>
    <row r="4836" spans="2:6">
      <c r="B4836"/>
      <c r="C4836"/>
      <c r="D4836"/>
      <c r="E4836"/>
      <c r="F4836"/>
    </row>
    <row r="4837" spans="2:6">
      <c r="B4837"/>
      <c r="C4837"/>
      <c r="D4837"/>
      <c r="E4837"/>
      <c r="F4837"/>
    </row>
    <row r="4838" spans="2:6">
      <c r="B4838"/>
      <c r="C4838"/>
      <c r="D4838"/>
      <c r="E4838"/>
      <c r="F4838"/>
    </row>
    <row r="4839" spans="2:6">
      <c r="B4839"/>
      <c r="C4839"/>
      <c r="D4839"/>
      <c r="E4839"/>
      <c r="F4839"/>
    </row>
    <row r="4840" spans="2:6">
      <c r="B4840"/>
      <c r="C4840"/>
      <c r="D4840"/>
      <c r="E4840"/>
      <c r="F4840"/>
    </row>
    <row r="4841" spans="2:6">
      <c r="B4841"/>
      <c r="C4841"/>
      <c r="D4841"/>
      <c r="E4841"/>
      <c r="F4841"/>
    </row>
    <row r="4842" spans="2:6">
      <c r="B4842"/>
      <c r="C4842"/>
      <c r="D4842"/>
      <c r="E4842"/>
      <c r="F4842"/>
    </row>
    <row r="4843" spans="2:6">
      <c r="B4843"/>
      <c r="C4843"/>
      <c r="D4843"/>
      <c r="E4843"/>
      <c r="F4843"/>
    </row>
    <row r="4844" spans="2:6">
      <c r="B4844"/>
      <c r="C4844"/>
      <c r="D4844"/>
      <c r="E4844"/>
      <c r="F4844"/>
    </row>
    <row r="4845" spans="2:6">
      <c r="B4845"/>
      <c r="C4845"/>
      <c r="D4845"/>
      <c r="E4845"/>
      <c r="F4845"/>
    </row>
    <row r="4846" spans="2:6">
      <c r="B4846"/>
      <c r="C4846"/>
      <c r="D4846"/>
      <c r="E4846"/>
      <c r="F4846"/>
    </row>
    <row r="4847" spans="2:6">
      <c r="B4847"/>
      <c r="C4847"/>
      <c r="D4847"/>
      <c r="E4847"/>
      <c r="F4847"/>
    </row>
    <row r="4848" spans="2:6">
      <c r="B4848"/>
      <c r="C4848"/>
      <c r="D4848"/>
      <c r="E4848"/>
      <c r="F4848"/>
    </row>
    <row r="4849" spans="2:6">
      <c r="B4849"/>
      <c r="C4849"/>
      <c r="D4849"/>
      <c r="E4849"/>
      <c r="F4849"/>
    </row>
    <row r="4850" spans="2:6">
      <c r="B4850"/>
      <c r="C4850"/>
      <c r="D4850"/>
      <c r="E4850"/>
      <c r="F4850"/>
    </row>
    <row r="4851" spans="2:6">
      <c r="B4851"/>
      <c r="C4851"/>
      <c r="D4851"/>
      <c r="E4851"/>
      <c r="F4851"/>
    </row>
    <row r="4852" spans="2:6">
      <c r="B4852"/>
      <c r="C4852"/>
      <c r="D4852"/>
      <c r="E4852"/>
      <c r="F4852"/>
    </row>
    <row r="4853" spans="2:6">
      <c r="B4853"/>
      <c r="C4853"/>
      <c r="D4853"/>
      <c r="E4853"/>
      <c r="F4853"/>
    </row>
    <row r="4854" spans="2:6">
      <c r="B4854"/>
      <c r="C4854"/>
      <c r="D4854"/>
      <c r="E4854"/>
      <c r="F4854"/>
    </row>
    <row r="4855" spans="2:6">
      <c r="B4855"/>
      <c r="C4855"/>
      <c r="D4855"/>
      <c r="E4855"/>
      <c r="F4855"/>
    </row>
    <row r="4856" spans="2:6">
      <c r="B4856"/>
      <c r="C4856"/>
      <c r="D4856"/>
      <c r="E4856"/>
      <c r="F4856"/>
    </row>
    <row r="4857" spans="2:6">
      <c r="B4857"/>
      <c r="C4857"/>
      <c r="D4857"/>
      <c r="E4857"/>
      <c r="F4857"/>
    </row>
    <row r="4858" spans="2:6">
      <c r="B4858"/>
      <c r="C4858"/>
      <c r="D4858"/>
      <c r="E4858"/>
      <c r="F4858"/>
    </row>
    <row r="4859" spans="2:6">
      <c r="B4859"/>
      <c r="C4859"/>
      <c r="D4859"/>
      <c r="E4859"/>
      <c r="F4859"/>
    </row>
    <row r="4860" spans="2:6">
      <c r="B4860"/>
      <c r="C4860"/>
      <c r="D4860"/>
      <c r="E4860"/>
      <c r="F4860"/>
    </row>
    <row r="4861" spans="2:6">
      <c r="B4861"/>
      <c r="C4861"/>
      <c r="D4861"/>
      <c r="E4861"/>
      <c r="F4861"/>
    </row>
    <row r="4862" spans="2:6">
      <c r="B4862"/>
      <c r="C4862"/>
      <c r="D4862"/>
      <c r="E4862"/>
      <c r="F4862"/>
    </row>
    <row r="4863" spans="2:6">
      <c r="B4863"/>
      <c r="C4863"/>
      <c r="D4863"/>
      <c r="E4863"/>
      <c r="F4863"/>
    </row>
    <row r="4864" spans="2:6">
      <c r="B4864"/>
      <c r="C4864"/>
      <c r="D4864"/>
      <c r="E4864"/>
      <c r="F4864"/>
    </row>
    <row r="4865" spans="2:6">
      <c r="B4865"/>
      <c r="C4865"/>
      <c r="D4865"/>
      <c r="E4865"/>
      <c r="F4865"/>
    </row>
    <row r="4866" spans="2:6">
      <c r="B4866"/>
      <c r="C4866"/>
      <c r="D4866"/>
      <c r="E4866"/>
      <c r="F4866"/>
    </row>
    <row r="4867" spans="2:6">
      <c r="B4867"/>
      <c r="C4867"/>
      <c r="D4867"/>
      <c r="E4867"/>
      <c r="F4867"/>
    </row>
    <row r="4868" spans="2:6">
      <c r="B4868"/>
      <c r="C4868"/>
      <c r="D4868"/>
      <c r="E4868"/>
      <c r="F4868"/>
    </row>
    <row r="4869" spans="2:6">
      <c r="B4869"/>
      <c r="C4869"/>
      <c r="D4869"/>
      <c r="E4869"/>
      <c r="F4869"/>
    </row>
    <row r="4870" spans="2:6">
      <c r="B4870"/>
      <c r="C4870"/>
      <c r="D4870"/>
      <c r="E4870"/>
      <c r="F4870"/>
    </row>
    <row r="4871" spans="2:6">
      <c r="B4871"/>
      <c r="C4871"/>
      <c r="D4871"/>
      <c r="E4871"/>
      <c r="F4871"/>
    </row>
    <row r="4872" spans="2:6">
      <c r="B4872"/>
      <c r="C4872"/>
      <c r="D4872"/>
      <c r="E4872"/>
      <c r="F4872"/>
    </row>
    <row r="4873" spans="2:6">
      <c r="B4873"/>
      <c r="C4873"/>
      <c r="D4873"/>
      <c r="E4873"/>
      <c r="F4873"/>
    </row>
    <row r="4874" spans="2:6">
      <c r="B4874"/>
      <c r="C4874"/>
      <c r="D4874"/>
      <c r="E4874"/>
      <c r="F4874"/>
    </row>
    <row r="4875" spans="2:6">
      <c r="B4875"/>
      <c r="C4875"/>
      <c r="D4875"/>
      <c r="E4875"/>
      <c r="F4875"/>
    </row>
    <row r="4876" spans="2:6">
      <c r="B4876"/>
      <c r="C4876"/>
      <c r="D4876"/>
      <c r="E4876"/>
      <c r="F4876"/>
    </row>
    <row r="4877" spans="2:6">
      <c r="B4877"/>
      <c r="C4877"/>
      <c r="D4877"/>
      <c r="E4877"/>
      <c r="F4877"/>
    </row>
    <row r="4878" spans="2:6">
      <c r="B4878"/>
      <c r="C4878"/>
      <c r="D4878"/>
      <c r="E4878"/>
      <c r="F4878"/>
    </row>
    <row r="4879" spans="2:6">
      <c r="B4879"/>
      <c r="C4879"/>
      <c r="D4879"/>
      <c r="E4879"/>
      <c r="F4879"/>
    </row>
    <row r="4880" spans="2:6">
      <c r="B4880"/>
      <c r="C4880"/>
      <c r="D4880"/>
      <c r="E4880"/>
      <c r="F4880"/>
    </row>
    <row r="4881" spans="2:6">
      <c r="B4881"/>
      <c r="C4881"/>
      <c r="D4881"/>
      <c r="E4881"/>
      <c r="F4881"/>
    </row>
    <row r="4882" spans="2:6">
      <c r="B4882"/>
      <c r="C4882"/>
      <c r="D4882"/>
      <c r="E4882"/>
      <c r="F4882"/>
    </row>
    <row r="4883" spans="2:6">
      <c r="B4883"/>
      <c r="C4883"/>
      <c r="D4883"/>
      <c r="E4883"/>
      <c r="F4883"/>
    </row>
    <row r="4884" spans="2:6">
      <c r="B4884"/>
      <c r="C4884"/>
      <c r="D4884"/>
      <c r="E4884"/>
      <c r="F4884"/>
    </row>
    <row r="4885" spans="2:6">
      <c r="B4885"/>
      <c r="C4885"/>
      <c r="D4885"/>
      <c r="E4885"/>
      <c r="F4885"/>
    </row>
    <row r="4886" spans="2:6">
      <c r="B4886"/>
      <c r="C4886"/>
      <c r="D4886"/>
      <c r="E4886"/>
      <c r="F4886"/>
    </row>
    <row r="4887" spans="2:6">
      <c r="B4887"/>
      <c r="C4887"/>
      <c r="D4887"/>
      <c r="E4887"/>
      <c r="F4887"/>
    </row>
    <row r="4888" spans="2:6">
      <c r="B4888"/>
      <c r="C4888"/>
      <c r="D4888"/>
      <c r="E4888"/>
      <c r="F4888"/>
    </row>
    <row r="4889" spans="2:6">
      <c r="B4889"/>
      <c r="C4889"/>
      <c r="D4889"/>
      <c r="E4889"/>
      <c r="F4889"/>
    </row>
    <row r="4890" spans="2:6">
      <c r="B4890"/>
      <c r="C4890"/>
      <c r="D4890"/>
      <c r="E4890"/>
      <c r="F4890"/>
    </row>
    <row r="4891" spans="2:6">
      <c r="B4891"/>
      <c r="C4891"/>
      <c r="D4891"/>
      <c r="E4891"/>
      <c r="F4891"/>
    </row>
    <row r="4892" spans="2:6">
      <c r="B4892"/>
      <c r="C4892"/>
      <c r="D4892"/>
      <c r="E4892"/>
      <c r="F4892"/>
    </row>
    <row r="4893" spans="2:6">
      <c r="B4893"/>
      <c r="C4893"/>
      <c r="D4893"/>
      <c r="E4893"/>
      <c r="F4893"/>
    </row>
    <row r="4894" spans="2:6">
      <c r="B4894"/>
      <c r="C4894"/>
      <c r="D4894"/>
      <c r="E4894"/>
      <c r="F4894"/>
    </row>
    <row r="4895" spans="2:6">
      <c r="B4895"/>
      <c r="C4895"/>
      <c r="D4895"/>
      <c r="E4895"/>
      <c r="F4895"/>
    </row>
    <row r="4896" spans="2:6">
      <c r="B4896"/>
      <c r="C4896"/>
      <c r="D4896"/>
      <c r="E4896"/>
      <c r="F4896"/>
    </row>
    <row r="4897" spans="2:6">
      <c r="B4897"/>
      <c r="C4897"/>
      <c r="D4897"/>
      <c r="E4897"/>
      <c r="F4897"/>
    </row>
    <row r="4898" spans="2:6">
      <c r="B4898"/>
      <c r="C4898"/>
      <c r="D4898"/>
      <c r="E4898"/>
      <c r="F4898"/>
    </row>
    <row r="4899" spans="2:6">
      <c r="B4899"/>
      <c r="C4899"/>
      <c r="D4899"/>
      <c r="E4899"/>
      <c r="F4899"/>
    </row>
    <row r="4900" spans="2:6">
      <c r="B4900"/>
      <c r="C4900"/>
      <c r="D4900"/>
      <c r="E4900"/>
      <c r="F4900"/>
    </row>
    <row r="4901" spans="2:6">
      <c r="B4901"/>
      <c r="C4901"/>
      <c r="D4901"/>
      <c r="E4901"/>
      <c r="F4901"/>
    </row>
    <row r="4902" spans="2:6">
      <c r="B4902"/>
      <c r="C4902"/>
      <c r="D4902"/>
      <c r="E4902"/>
      <c r="F4902"/>
    </row>
    <row r="4903" spans="2:6">
      <c r="B4903"/>
      <c r="C4903"/>
      <c r="D4903"/>
      <c r="E4903"/>
      <c r="F4903"/>
    </row>
    <row r="4904" spans="2:6">
      <c r="B4904"/>
      <c r="C4904"/>
      <c r="D4904"/>
      <c r="E4904"/>
      <c r="F4904"/>
    </row>
    <row r="4905" spans="2:6">
      <c r="B4905"/>
      <c r="C4905"/>
      <c r="D4905"/>
      <c r="E4905"/>
      <c r="F4905"/>
    </row>
    <row r="4906" spans="2:6">
      <c r="B4906"/>
      <c r="C4906"/>
      <c r="D4906"/>
      <c r="E4906"/>
      <c r="F4906"/>
    </row>
    <row r="4907" spans="2:6">
      <c r="B4907"/>
      <c r="C4907"/>
      <c r="D4907"/>
      <c r="E4907"/>
      <c r="F4907"/>
    </row>
    <row r="4908" spans="2:6">
      <c r="B4908"/>
      <c r="C4908"/>
      <c r="D4908"/>
      <c r="E4908"/>
      <c r="F4908"/>
    </row>
    <row r="4909" spans="2:6">
      <c r="B4909"/>
      <c r="C4909"/>
      <c r="D4909"/>
      <c r="E4909"/>
      <c r="F4909"/>
    </row>
    <row r="4910" spans="2:6">
      <c r="B4910"/>
      <c r="C4910"/>
      <c r="D4910"/>
      <c r="E4910"/>
      <c r="F4910"/>
    </row>
    <row r="4911" spans="2:6">
      <c r="B4911"/>
      <c r="C4911"/>
      <c r="D4911"/>
      <c r="E4911"/>
      <c r="F4911"/>
    </row>
    <row r="4912" spans="2:6">
      <c r="B4912"/>
      <c r="C4912"/>
      <c r="D4912"/>
      <c r="E4912"/>
      <c r="F4912"/>
    </row>
    <row r="4913" spans="2:6">
      <c r="B4913"/>
      <c r="C4913"/>
      <c r="D4913"/>
      <c r="E4913"/>
      <c r="F4913"/>
    </row>
    <row r="4914" spans="2:6">
      <c r="B4914"/>
      <c r="C4914"/>
      <c r="D4914"/>
      <c r="E4914"/>
      <c r="F4914"/>
    </row>
    <row r="4915" spans="2:6">
      <c r="B4915"/>
      <c r="C4915"/>
      <c r="D4915"/>
      <c r="E4915"/>
      <c r="F4915"/>
    </row>
    <row r="4916" spans="2:6">
      <c r="B4916"/>
      <c r="C4916"/>
      <c r="D4916"/>
      <c r="E4916"/>
      <c r="F4916"/>
    </row>
    <row r="4917" spans="2:6">
      <c r="B4917"/>
      <c r="C4917"/>
      <c r="D4917"/>
      <c r="E4917"/>
      <c r="F4917"/>
    </row>
    <row r="4918" spans="2:6">
      <c r="B4918"/>
      <c r="C4918"/>
      <c r="D4918"/>
      <c r="E4918"/>
      <c r="F4918"/>
    </row>
    <row r="4919" spans="2:6">
      <c r="B4919"/>
      <c r="C4919"/>
      <c r="D4919"/>
      <c r="E4919"/>
      <c r="F4919"/>
    </row>
    <row r="4920" spans="2:6">
      <c r="B4920"/>
      <c r="C4920"/>
      <c r="D4920"/>
      <c r="E4920"/>
      <c r="F4920"/>
    </row>
    <row r="4921" spans="2:6">
      <c r="B4921"/>
      <c r="C4921"/>
      <c r="D4921"/>
      <c r="E4921"/>
      <c r="F4921"/>
    </row>
    <row r="4922" spans="2:6">
      <c r="B4922"/>
      <c r="C4922"/>
      <c r="D4922"/>
      <c r="E4922"/>
      <c r="F4922"/>
    </row>
    <row r="4923" spans="2:6">
      <c r="B4923"/>
      <c r="C4923"/>
      <c r="D4923"/>
      <c r="E4923"/>
      <c r="F4923"/>
    </row>
    <row r="4924" spans="2:6">
      <c r="B4924"/>
      <c r="C4924"/>
      <c r="D4924"/>
      <c r="E4924"/>
      <c r="F4924"/>
    </row>
    <row r="4925" spans="2:6">
      <c r="B4925"/>
      <c r="C4925"/>
      <c r="D4925"/>
      <c r="E4925"/>
      <c r="F4925"/>
    </row>
    <row r="4926" spans="2:6">
      <c r="B4926"/>
      <c r="C4926"/>
      <c r="D4926"/>
      <c r="E4926"/>
      <c r="F4926"/>
    </row>
    <row r="4927" spans="2:6">
      <c r="B4927"/>
      <c r="C4927"/>
      <c r="D4927"/>
      <c r="E4927"/>
      <c r="F4927"/>
    </row>
    <row r="4928" spans="2:6">
      <c r="B4928"/>
      <c r="C4928"/>
      <c r="D4928"/>
      <c r="E4928"/>
      <c r="F4928"/>
    </row>
    <row r="4929" spans="2:6">
      <c r="B4929"/>
      <c r="C4929"/>
      <c r="D4929"/>
      <c r="E4929"/>
      <c r="F4929"/>
    </row>
    <row r="4930" spans="2:6">
      <c r="B4930"/>
      <c r="C4930"/>
      <c r="D4930"/>
      <c r="E4930"/>
      <c r="F4930"/>
    </row>
    <row r="4931" spans="2:6">
      <c r="B4931"/>
      <c r="C4931"/>
      <c r="D4931"/>
      <c r="E4931"/>
      <c r="F4931"/>
    </row>
    <row r="4932" spans="2:6">
      <c r="B4932"/>
      <c r="C4932"/>
      <c r="D4932"/>
      <c r="E4932"/>
      <c r="F4932"/>
    </row>
    <row r="4933" spans="2:6">
      <c r="B4933"/>
      <c r="C4933"/>
      <c r="D4933"/>
      <c r="E4933"/>
      <c r="F4933"/>
    </row>
    <row r="4934" spans="2:6">
      <c r="B4934"/>
      <c r="C4934"/>
      <c r="D4934"/>
      <c r="E4934"/>
      <c r="F4934"/>
    </row>
    <row r="4935" spans="2:6">
      <c r="B4935"/>
      <c r="C4935"/>
      <c r="D4935"/>
      <c r="E4935"/>
      <c r="F4935"/>
    </row>
    <row r="4936" spans="2:6">
      <c r="B4936"/>
      <c r="C4936"/>
      <c r="D4936"/>
      <c r="E4936"/>
      <c r="F4936"/>
    </row>
    <row r="4937" spans="2:6">
      <c r="B4937"/>
      <c r="C4937"/>
      <c r="D4937"/>
      <c r="E4937"/>
      <c r="F4937"/>
    </row>
    <row r="4938" spans="2:6">
      <c r="B4938"/>
      <c r="C4938"/>
      <c r="D4938"/>
      <c r="E4938"/>
      <c r="F4938"/>
    </row>
    <row r="4939" spans="2:6">
      <c r="B4939"/>
      <c r="C4939"/>
      <c r="D4939"/>
      <c r="E4939"/>
      <c r="F4939"/>
    </row>
    <row r="4940" spans="2:6">
      <c r="B4940"/>
      <c r="C4940"/>
      <c r="D4940"/>
      <c r="E4940"/>
      <c r="F4940"/>
    </row>
    <row r="4941" spans="2:6">
      <c r="B4941"/>
      <c r="C4941"/>
      <c r="D4941"/>
      <c r="E4941"/>
      <c r="F4941"/>
    </row>
    <row r="4942" spans="2:6">
      <c r="B4942"/>
      <c r="C4942"/>
      <c r="D4942"/>
      <c r="E4942"/>
      <c r="F4942"/>
    </row>
    <row r="4943" spans="2:6">
      <c r="B4943"/>
      <c r="C4943"/>
      <c r="D4943"/>
      <c r="E4943"/>
      <c r="F4943"/>
    </row>
    <row r="4944" spans="2:6">
      <c r="B4944"/>
      <c r="C4944"/>
      <c r="D4944"/>
      <c r="E4944"/>
      <c r="F4944"/>
    </row>
    <row r="4945" spans="2:6">
      <c r="B4945"/>
      <c r="C4945"/>
      <c r="D4945"/>
      <c r="E4945"/>
      <c r="F4945"/>
    </row>
    <row r="4946" spans="2:6">
      <c r="B4946"/>
      <c r="C4946"/>
      <c r="D4946"/>
      <c r="E4946"/>
      <c r="F4946"/>
    </row>
    <row r="4947" spans="2:6">
      <c r="B4947"/>
      <c r="C4947"/>
      <c r="D4947"/>
      <c r="E4947"/>
      <c r="F4947"/>
    </row>
    <row r="4948" spans="2:6">
      <c r="B4948"/>
      <c r="C4948"/>
      <c r="D4948"/>
      <c r="E4948"/>
      <c r="F4948"/>
    </row>
    <row r="4949" spans="2:6">
      <c r="B4949"/>
      <c r="C4949"/>
      <c r="D4949"/>
      <c r="E4949"/>
      <c r="F4949"/>
    </row>
    <row r="4950" spans="2:6">
      <c r="B4950"/>
      <c r="C4950"/>
      <c r="D4950"/>
      <c r="E4950"/>
      <c r="F4950"/>
    </row>
    <row r="4951" spans="2:6">
      <c r="B4951"/>
      <c r="C4951"/>
      <c r="D4951"/>
      <c r="E4951"/>
      <c r="F4951"/>
    </row>
    <row r="4952" spans="2:6">
      <c r="B4952"/>
      <c r="C4952"/>
      <c r="D4952"/>
      <c r="E4952"/>
      <c r="F4952"/>
    </row>
    <row r="4953" spans="2:6">
      <c r="B4953"/>
      <c r="C4953"/>
      <c r="D4953"/>
      <c r="E4953"/>
      <c r="F4953"/>
    </row>
    <row r="4954" spans="2:6">
      <c r="B4954"/>
      <c r="C4954"/>
      <c r="D4954"/>
      <c r="E4954"/>
      <c r="F4954"/>
    </row>
    <row r="4955" spans="2:6">
      <c r="B4955"/>
      <c r="C4955"/>
      <c r="D4955"/>
      <c r="E4955"/>
      <c r="F4955"/>
    </row>
    <row r="4956" spans="2:6">
      <c r="B4956"/>
      <c r="C4956"/>
      <c r="D4956"/>
      <c r="E4956"/>
      <c r="F4956"/>
    </row>
    <row r="4957" spans="2:6">
      <c r="B4957"/>
      <c r="C4957"/>
      <c r="D4957"/>
      <c r="E4957"/>
      <c r="F4957"/>
    </row>
    <row r="4958" spans="2:6">
      <c r="B4958"/>
      <c r="C4958"/>
      <c r="D4958"/>
      <c r="E4958"/>
      <c r="F4958"/>
    </row>
    <row r="4959" spans="2:6">
      <c r="B4959"/>
      <c r="C4959"/>
      <c r="D4959"/>
      <c r="E4959"/>
      <c r="F4959"/>
    </row>
    <row r="4960" spans="2:6">
      <c r="B4960"/>
      <c r="C4960"/>
      <c r="D4960"/>
      <c r="E4960"/>
      <c r="F4960"/>
    </row>
    <row r="4961" spans="2:6">
      <c r="B4961"/>
      <c r="C4961"/>
      <c r="D4961"/>
      <c r="E4961"/>
      <c r="F4961"/>
    </row>
    <row r="4962" spans="2:6">
      <c r="B4962"/>
      <c r="C4962"/>
      <c r="D4962"/>
      <c r="E4962"/>
      <c r="F4962"/>
    </row>
    <row r="4963" spans="2:6">
      <c r="B4963"/>
      <c r="C4963"/>
      <c r="D4963"/>
      <c r="E4963"/>
      <c r="F4963"/>
    </row>
    <row r="4964" spans="2:6">
      <c r="B4964"/>
      <c r="C4964"/>
      <c r="D4964"/>
      <c r="E4964"/>
      <c r="F4964"/>
    </row>
    <row r="4965" spans="2:6">
      <c r="B4965"/>
      <c r="C4965"/>
      <c r="D4965"/>
      <c r="E4965"/>
      <c r="F4965"/>
    </row>
    <row r="4966" spans="2:6">
      <c r="B4966"/>
      <c r="C4966"/>
      <c r="D4966"/>
      <c r="E4966"/>
      <c r="F4966"/>
    </row>
    <row r="4967" spans="2:6">
      <c r="B4967"/>
      <c r="C4967"/>
      <c r="D4967"/>
      <c r="E4967"/>
      <c r="F4967"/>
    </row>
    <row r="4968" spans="2:6">
      <c r="B4968"/>
      <c r="C4968"/>
      <c r="D4968"/>
      <c r="E4968"/>
      <c r="F4968"/>
    </row>
    <row r="4969" spans="2:6">
      <c r="B4969"/>
      <c r="C4969"/>
      <c r="D4969"/>
      <c r="E4969"/>
      <c r="F4969"/>
    </row>
    <row r="4970" spans="2:6">
      <c r="B4970"/>
      <c r="C4970"/>
      <c r="D4970"/>
      <c r="E4970"/>
      <c r="F4970"/>
    </row>
    <row r="4971" spans="2:6">
      <c r="B4971"/>
      <c r="C4971"/>
      <c r="D4971"/>
      <c r="E4971"/>
      <c r="F4971"/>
    </row>
    <row r="4972" spans="2:6">
      <c r="B4972"/>
      <c r="C4972"/>
      <c r="D4972"/>
      <c r="E4972"/>
      <c r="F4972"/>
    </row>
    <row r="4973" spans="2:6">
      <c r="B4973"/>
      <c r="C4973"/>
      <c r="D4973"/>
      <c r="E4973"/>
      <c r="F4973"/>
    </row>
    <row r="4974" spans="2:6">
      <c r="B4974"/>
      <c r="C4974"/>
      <c r="D4974"/>
      <c r="E4974"/>
      <c r="F4974"/>
    </row>
    <row r="4975" spans="2:6">
      <c r="B4975"/>
      <c r="C4975"/>
      <c r="D4975"/>
      <c r="E4975"/>
      <c r="F4975"/>
    </row>
    <row r="4976" spans="2:6">
      <c r="B4976"/>
      <c r="C4976"/>
      <c r="D4976"/>
      <c r="E4976"/>
      <c r="F4976"/>
    </row>
    <row r="4977" spans="2:6">
      <c r="B4977"/>
      <c r="C4977"/>
      <c r="D4977"/>
      <c r="E4977"/>
      <c r="F4977"/>
    </row>
    <row r="4978" spans="2:6">
      <c r="B4978"/>
      <c r="C4978"/>
      <c r="D4978"/>
      <c r="E4978"/>
      <c r="F4978"/>
    </row>
    <row r="4979" spans="2:6">
      <c r="B4979"/>
      <c r="C4979"/>
      <c r="D4979"/>
      <c r="E4979"/>
      <c r="F4979"/>
    </row>
    <row r="4980" spans="2:6">
      <c r="B4980"/>
      <c r="C4980"/>
      <c r="D4980"/>
      <c r="E4980"/>
      <c r="F4980"/>
    </row>
    <row r="4981" spans="2:6">
      <c r="B4981"/>
      <c r="C4981"/>
      <c r="D4981"/>
      <c r="E4981"/>
      <c r="F4981"/>
    </row>
    <row r="4982" spans="2:6">
      <c r="B4982"/>
      <c r="C4982"/>
      <c r="D4982"/>
      <c r="E4982"/>
      <c r="F4982"/>
    </row>
    <row r="4983" spans="2:6">
      <c r="B4983"/>
      <c r="C4983"/>
      <c r="D4983"/>
      <c r="E4983"/>
      <c r="F4983"/>
    </row>
    <row r="4984" spans="2:6">
      <c r="B4984"/>
      <c r="C4984"/>
      <c r="D4984"/>
      <c r="E4984"/>
      <c r="F4984"/>
    </row>
    <row r="4985" spans="2:6">
      <c r="B4985"/>
      <c r="C4985"/>
      <c r="D4985"/>
      <c r="E4985"/>
      <c r="F4985"/>
    </row>
    <row r="4986" spans="2:6">
      <c r="B4986"/>
      <c r="C4986"/>
      <c r="D4986"/>
      <c r="E4986"/>
      <c r="F4986"/>
    </row>
    <row r="4987" spans="2:6">
      <c r="B4987"/>
      <c r="C4987"/>
      <c r="D4987"/>
      <c r="E4987"/>
      <c r="F4987"/>
    </row>
    <row r="4988" spans="2:6">
      <c r="B4988"/>
      <c r="C4988"/>
      <c r="D4988"/>
      <c r="E4988"/>
      <c r="F4988"/>
    </row>
    <row r="4989" spans="2:6">
      <c r="B4989"/>
      <c r="C4989"/>
      <c r="D4989"/>
      <c r="E4989"/>
      <c r="F4989"/>
    </row>
    <row r="4990" spans="2:6">
      <c r="B4990"/>
      <c r="C4990"/>
      <c r="D4990"/>
      <c r="E4990"/>
      <c r="F4990"/>
    </row>
    <row r="4991" spans="2:6">
      <c r="B4991"/>
      <c r="C4991"/>
      <c r="D4991"/>
      <c r="E4991"/>
      <c r="F4991"/>
    </row>
    <row r="4992" spans="2:6">
      <c r="B4992"/>
      <c r="C4992"/>
      <c r="D4992"/>
      <c r="E4992"/>
      <c r="F4992"/>
    </row>
    <row r="4993" spans="2:6">
      <c r="B4993"/>
      <c r="C4993"/>
      <c r="D4993"/>
      <c r="E4993"/>
      <c r="F4993"/>
    </row>
    <row r="4994" spans="2:6">
      <c r="B4994"/>
      <c r="C4994"/>
      <c r="D4994"/>
      <c r="E4994"/>
      <c r="F4994"/>
    </row>
    <row r="4995" spans="2:6">
      <c r="B4995"/>
      <c r="C4995"/>
      <c r="D4995"/>
      <c r="E4995"/>
      <c r="F4995"/>
    </row>
    <row r="4996" spans="2:6">
      <c r="B4996"/>
      <c r="C4996"/>
      <c r="D4996"/>
      <c r="E4996"/>
      <c r="F4996"/>
    </row>
    <row r="4997" spans="2:6">
      <c r="B4997"/>
      <c r="C4997"/>
      <c r="D4997"/>
      <c r="E4997"/>
      <c r="F4997"/>
    </row>
    <row r="4998" spans="2:6">
      <c r="B4998"/>
      <c r="C4998"/>
      <c r="D4998"/>
      <c r="E4998"/>
      <c r="F4998"/>
    </row>
    <row r="4999" spans="2:6">
      <c r="B4999"/>
      <c r="C4999"/>
      <c r="D4999"/>
      <c r="E4999"/>
      <c r="F4999"/>
    </row>
    <row r="5000" spans="2:6">
      <c r="B5000"/>
      <c r="C5000"/>
      <c r="D5000"/>
      <c r="E5000"/>
      <c r="F5000"/>
    </row>
    <row r="5001" spans="2:6">
      <c r="B5001"/>
      <c r="C5001"/>
      <c r="D5001"/>
      <c r="E5001"/>
      <c r="F5001"/>
    </row>
    <row r="5002" spans="2:6">
      <c r="B5002"/>
      <c r="C5002"/>
      <c r="D5002"/>
      <c r="E5002"/>
      <c r="F5002"/>
    </row>
    <row r="5003" spans="2:6">
      <c r="B5003"/>
      <c r="C5003"/>
      <c r="D5003"/>
      <c r="E5003"/>
      <c r="F5003"/>
    </row>
    <row r="5004" spans="2:6">
      <c r="B5004"/>
      <c r="C5004"/>
      <c r="D5004"/>
      <c r="E5004"/>
      <c r="F5004"/>
    </row>
    <row r="5005" spans="2:6">
      <c r="B5005"/>
      <c r="C5005"/>
      <c r="D5005"/>
      <c r="E5005"/>
      <c r="F5005"/>
    </row>
    <row r="5006" spans="2:6">
      <c r="B5006"/>
      <c r="C5006"/>
      <c r="D5006"/>
      <c r="E5006"/>
      <c r="F5006"/>
    </row>
    <row r="5007" spans="2:6">
      <c r="B5007"/>
      <c r="C5007"/>
      <c r="D5007"/>
      <c r="E5007"/>
      <c r="F5007"/>
    </row>
    <row r="5008" spans="2:6">
      <c r="B5008"/>
      <c r="C5008"/>
      <c r="D5008"/>
      <c r="E5008"/>
      <c r="F5008"/>
    </row>
    <row r="5009" spans="2:6">
      <c r="B5009"/>
      <c r="C5009"/>
      <c r="D5009"/>
      <c r="E5009"/>
      <c r="F5009"/>
    </row>
    <row r="5010" spans="2:6">
      <c r="B5010"/>
      <c r="C5010"/>
      <c r="D5010"/>
      <c r="E5010"/>
      <c r="F5010"/>
    </row>
    <row r="5011" spans="2:6">
      <c r="B5011"/>
      <c r="C5011"/>
      <c r="D5011"/>
      <c r="E5011"/>
      <c r="F5011"/>
    </row>
    <row r="5012" spans="2:6">
      <c r="B5012"/>
      <c r="C5012"/>
      <c r="D5012"/>
      <c r="E5012"/>
      <c r="F5012"/>
    </row>
    <row r="5013" spans="2:6">
      <c r="B5013"/>
      <c r="C5013"/>
      <c r="D5013"/>
      <c r="E5013"/>
      <c r="F5013"/>
    </row>
    <row r="5014" spans="2:6">
      <c r="B5014"/>
      <c r="C5014"/>
      <c r="D5014"/>
      <c r="E5014"/>
      <c r="F5014"/>
    </row>
    <row r="5015" spans="2:6">
      <c r="B5015"/>
      <c r="C5015"/>
      <c r="D5015"/>
      <c r="E5015"/>
      <c r="F5015"/>
    </row>
    <row r="5016" spans="2:6">
      <c r="B5016"/>
      <c r="C5016"/>
      <c r="D5016"/>
      <c r="E5016"/>
      <c r="F5016"/>
    </row>
    <row r="5017" spans="2:6">
      <c r="B5017"/>
      <c r="C5017"/>
      <c r="D5017"/>
      <c r="E5017"/>
      <c r="F5017"/>
    </row>
    <row r="5018" spans="2:6">
      <c r="B5018"/>
      <c r="C5018"/>
      <c r="D5018"/>
      <c r="E5018"/>
      <c r="F5018"/>
    </row>
    <row r="5019" spans="2:6">
      <c r="B5019"/>
      <c r="C5019"/>
      <c r="D5019"/>
      <c r="E5019"/>
      <c r="F5019"/>
    </row>
    <row r="5020" spans="2:6">
      <c r="B5020"/>
      <c r="C5020"/>
      <c r="D5020"/>
      <c r="E5020"/>
      <c r="F5020"/>
    </row>
    <row r="5021" spans="2:6">
      <c r="B5021"/>
      <c r="C5021"/>
      <c r="D5021"/>
      <c r="E5021"/>
      <c r="F5021"/>
    </row>
    <row r="5022" spans="2:6">
      <c r="B5022"/>
      <c r="C5022"/>
      <c r="D5022"/>
      <c r="E5022"/>
      <c r="F5022"/>
    </row>
    <row r="5023" spans="2:6">
      <c r="B5023"/>
      <c r="C5023"/>
      <c r="D5023"/>
      <c r="E5023"/>
      <c r="F5023"/>
    </row>
    <row r="5024" spans="2:6">
      <c r="B5024"/>
      <c r="C5024"/>
      <c r="D5024"/>
      <c r="E5024"/>
      <c r="F5024"/>
    </row>
    <row r="5025" spans="2:6">
      <c r="B5025"/>
      <c r="C5025"/>
      <c r="D5025"/>
      <c r="E5025"/>
      <c r="F5025"/>
    </row>
    <row r="5026" spans="2:6">
      <c r="B5026"/>
      <c r="C5026"/>
      <c r="D5026"/>
      <c r="E5026"/>
      <c r="F5026"/>
    </row>
    <row r="5027" spans="2:6">
      <c r="B5027"/>
      <c r="C5027"/>
      <c r="D5027"/>
      <c r="E5027"/>
      <c r="F5027"/>
    </row>
    <row r="5028" spans="2:6">
      <c r="B5028"/>
      <c r="C5028"/>
      <c r="D5028"/>
      <c r="E5028"/>
      <c r="F5028"/>
    </row>
    <row r="5029" spans="2:6">
      <c r="B5029"/>
      <c r="C5029"/>
      <c r="D5029"/>
      <c r="E5029"/>
      <c r="F5029"/>
    </row>
    <row r="5030" spans="2:6">
      <c r="B5030"/>
      <c r="C5030"/>
      <c r="D5030"/>
      <c r="E5030"/>
      <c r="F5030"/>
    </row>
    <row r="5031" spans="2:6">
      <c r="B5031"/>
      <c r="C5031"/>
      <c r="D5031"/>
      <c r="E5031"/>
      <c r="F5031"/>
    </row>
    <row r="5032" spans="2:6">
      <c r="B5032"/>
      <c r="C5032"/>
      <c r="D5032"/>
      <c r="E5032"/>
      <c r="F5032"/>
    </row>
    <row r="5033" spans="2:6">
      <c r="B5033"/>
      <c r="C5033"/>
      <c r="D5033"/>
      <c r="E5033"/>
      <c r="F5033"/>
    </row>
    <row r="5034" spans="2:6">
      <c r="B5034"/>
      <c r="C5034"/>
      <c r="D5034"/>
      <c r="E5034"/>
      <c r="F5034"/>
    </row>
    <row r="5035" spans="2:6">
      <c r="B5035"/>
      <c r="C5035"/>
      <c r="D5035"/>
      <c r="E5035"/>
      <c r="F5035"/>
    </row>
    <row r="5036" spans="2:6">
      <c r="B5036"/>
      <c r="C5036"/>
      <c r="D5036"/>
      <c r="E5036"/>
      <c r="F5036"/>
    </row>
    <row r="5037" spans="2:6">
      <c r="B5037"/>
      <c r="C5037"/>
      <c r="D5037"/>
      <c r="E5037"/>
      <c r="F5037"/>
    </row>
    <row r="5038" spans="2:6">
      <c r="B5038"/>
      <c r="C5038"/>
      <c r="D5038"/>
      <c r="E5038"/>
      <c r="F5038"/>
    </row>
    <row r="5039" spans="2:6">
      <c r="B5039"/>
      <c r="C5039"/>
      <c r="D5039"/>
      <c r="E5039"/>
      <c r="F5039"/>
    </row>
    <row r="5040" spans="2:6">
      <c r="B5040"/>
      <c r="C5040"/>
      <c r="D5040"/>
      <c r="E5040"/>
      <c r="F5040"/>
    </row>
    <row r="5041" spans="2:6">
      <c r="B5041"/>
      <c r="C5041"/>
      <c r="D5041"/>
      <c r="E5041"/>
      <c r="F5041"/>
    </row>
    <row r="5042" spans="2:6">
      <c r="B5042"/>
      <c r="C5042"/>
      <c r="D5042"/>
      <c r="E5042"/>
      <c r="F5042"/>
    </row>
    <row r="5043" spans="2:6">
      <c r="B5043"/>
      <c r="C5043"/>
      <c r="D5043"/>
      <c r="E5043"/>
      <c r="F5043"/>
    </row>
    <row r="5044" spans="2:6">
      <c r="B5044"/>
      <c r="C5044"/>
      <c r="D5044"/>
      <c r="E5044"/>
      <c r="F5044"/>
    </row>
    <row r="5045" spans="2:6">
      <c r="B5045"/>
      <c r="C5045"/>
      <c r="D5045"/>
      <c r="E5045"/>
      <c r="F5045"/>
    </row>
    <row r="5046" spans="2:6">
      <c r="B5046"/>
      <c r="C5046"/>
      <c r="D5046"/>
      <c r="E5046"/>
      <c r="F5046"/>
    </row>
    <row r="5047" spans="2:6">
      <c r="B5047"/>
      <c r="C5047"/>
      <c r="D5047"/>
      <c r="E5047"/>
      <c r="F5047"/>
    </row>
    <row r="5048" spans="2:6">
      <c r="B5048"/>
      <c r="C5048"/>
      <c r="D5048"/>
      <c r="E5048"/>
      <c r="F5048"/>
    </row>
    <row r="5049" spans="2:6">
      <c r="B5049"/>
      <c r="C5049"/>
      <c r="D5049"/>
      <c r="E5049"/>
      <c r="F5049"/>
    </row>
    <row r="5050" spans="2:6">
      <c r="B5050"/>
      <c r="C5050"/>
      <c r="D5050"/>
      <c r="E5050"/>
      <c r="F5050"/>
    </row>
    <row r="5051" spans="2:6">
      <c r="B5051"/>
      <c r="C5051"/>
      <c r="D5051"/>
      <c r="E5051"/>
      <c r="F5051"/>
    </row>
    <row r="5052" spans="2:6">
      <c r="B5052"/>
      <c r="C5052"/>
      <c r="D5052"/>
      <c r="E5052"/>
      <c r="F5052"/>
    </row>
    <row r="5053" spans="2:6">
      <c r="B5053"/>
      <c r="C5053"/>
      <c r="D5053"/>
      <c r="E5053"/>
      <c r="F5053"/>
    </row>
    <row r="5054" spans="2:6">
      <c r="B5054"/>
      <c r="C5054"/>
      <c r="D5054"/>
      <c r="E5054"/>
      <c r="F5054"/>
    </row>
    <row r="5055" spans="2:6">
      <c r="B5055"/>
      <c r="C5055"/>
      <c r="D5055"/>
      <c r="E5055"/>
      <c r="F5055"/>
    </row>
    <row r="5056" spans="2:6">
      <c r="B5056"/>
      <c r="C5056"/>
      <c r="D5056"/>
      <c r="E5056"/>
      <c r="F5056"/>
    </row>
    <row r="5057" spans="2:6">
      <c r="B5057"/>
      <c r="C5057"/>
      <c r="D5057"/>
      <c r="E5057"/>
      <c r="F5057"/>
    </row>
    <row r="5058" spans="2:6">
      <c r="B5058"/>
      <c r="C5058"/>
      <c r="D5058"/>
      <c r="E5058"/>
      <c r="F5058"/>
    </row>
    <row r="5059" spans="2:6">
      <c r="B5059"/>
      <c r="C5059"/>
      <c r="D5059"/>
      <c r="E5059"/>
      <c r="F5059"/>
    </row>
    <row r="5060" spans="2:6">
      <c r="B5060"/>
      <c r="C5060"/>
      <c r="D5060"/>
      <c r="E5060"/>
      <c r="F5060"/>
    </row>
    <row r="5061" spans="2:6">
      <c r="B5061"/>
      <c r="C5061"/>
      <c r="D5061"/>
      <c r="E5061"/>
      <c r="F5061"/>
    </row>
    <row r="5062" spans="2:6">
      <c r="B5062"/>
      <c r="C5062"/>
      <c r="D5062"/>
      <c r="E5062"/>
      <c r="F5062"/>
    </row>
    <row r="5063" spans="2:6">
      <c r="B5063"/>
      <c r="C5063"/>
      <c r="D5063"/>
      <c r="E5063"/>
      <c r="F5063"/>
    </row>
    <row r="5064" spans="2:6">
      <c r="B5064"/>
      <c r="C5064"/>
      <c r="D5064"/>
      <c r="E5064"/>
      <c r="F5064"/>
    </row>
    <row r="5065" spans="2:6">
      <c r="B5065"/>
      <c r="C5065"/>
      <c r="D5065"/>
      <c r="E5065"/>
      <c r="F5065"/>
    </row>
    <row r="5066" spans="2:6">
      <c r="B5066"/>
      <c r="C5066"/>
      <c r="D5066"/>
      <c r="E5066"/>
      <c r="F5066"/>
    </row>
    <row r="5067" spans="2:6">
      <c r="B5067"/>
      <c r="C5067"/>
      <c r="D5067"/>
      <c r="E5067"/>
      <c r="F5067"/>
    </row>
    <row r="5068" spans="2:6">
      <c r="B5068"/>
      <c r="C5068"/>
      <c r="D5068"/>
      <c r="E5068"/>
      <c r="F5068"/>
    </row>
    <row r="5069" spans="2:6">
      <c r="B5069"/>
      <c r="C5069"/>
      <c r="D5069"/>
      <c r="E5069"/>
      <c r="F5069"/>
    </row>
    <row r="5070" spans="2:6">
      <c r="B5070"/>
      <c r="C5070"/>
      <c r="D5070"/>
      <c r="E5070"/>
      <c r="F5070"/>
    </row>
    <row r="5071" spans="2:6">
      <c r="B5071"/>
      <c r="C5071"/>
      <c r="D5071"/>
      <c r="E5071"/>
      <c r="F5071"/>
    </row>
    <row r="5072" spans="2:6">
      <c r="B5072"/>
      <c r="C5072"/>
      <c r="D5072"/>
      <c r="E5072"/>
      <c r="F5072"/>
    </row>
    <row r="5073" spans="2:6">
      <c r="B5073"/>
      <c r="C5073"/>
      <c r="D5073"/>
      <c r="E5073"/>
      <c r="F5073"/>
    </row>
    <row r="5074" spans="2:6">
      <c r="B5074"/>
      <c r="C5074"/>
      <c r="D5074"/>
      <c r="E5074"/>
      <c r="F5074"/>
    </row>
    <row r="5075" spans="2:6">
      <c r="B5075"/>
      <c r="C5075"/>
      <c r="D5075"/>
      <c r="E5075"/>
      <c r="F5075"/>
    </row>
    <row r="5076" spans="2:6">
      <c r="B5076"/>
      <c r="C5076"/>
      <c r="D5076"/>
      <c r="E5076"/>
      <c r="F5076"/>
    </row>
    <row r="5077" spans="2:6">
      <c r="B5077"/>
      <c r="C5077"/>
      <c r="D5077"/>
      <c r="E5077"/>
      <c r="F5077"/>
    </row>
    <row r="5078" spans="2:6">
      <c r="B5078"/>
      <c r="C5078"/>
      <c r="D5078"/>
      <c r="E5078"/>
      <c r="F5078"/>
    </row>
    <row r="5079" spans="2:6">
      <c r="B5079"/>
      <c r="C5079"/>
      <c r="D5079"/>
      <c r="E5079"/>
      <c r="F5079"/>
    </row>
    <row r="5080" spans="2:6">
      <c r="B5080"/>
      <c r="C5080"/>
      <c r="D5080"/>
      <c r="E5080"/>
      <c r="F5080"/>
    </row>
    <row r="5081" spans="2:6">
      <c r="B5081"/>
      <c r="C5081"/>
      <c r="D5081"/>
      <c r="E5081"/>
      <c r="F5081"/>
    </row>
    <row r="5082" spans="2:6">
      <c r="B5082"/>
      <c r="C5082"/>
      <c r="D5082"/>
      <c r="E5082"/>
      <c r="F5082"/>
    </row>
    <row r="5083" spans="2:6">
      <c r="B5083"/>
      <c r="C5083"/>
      <c r="D5083"/>
      <c r="E5083"/>
      <c r="F5083"/>
    </row>
    <row r="5084" spans="2:6">
      <c r="B5084"/>
      <c r="C5084"/>
      <c r="D5084"/>
      <c r="E5084"/>
      <c r="F5084"/>
    </row>
    <row r="5085" spans="2:6">
      <c r="B5085"/>
      <c r="C5085"/>
      <c r="D5085"/>
      <c r="E5085"/>
      <c r="F5085"/>
    </row>
    <row r="5086" spans="2:6">
      <c r="B5086"/>
      <c r="C5086"/>
      <c r="D5086"/>
      <c r="E5086"/>
      <c r="F5086"/>
    </row>
    <row r="5087" spans="2:6">
      <c r="B5087"/>
      <c r="C5087"/>
      <c r="D5087"/>
      <c r="E5087"/>
      <c r="F5087"/>
    </row>
    <row r="5088" spans="2:6">
      <c r="B5088"/>
      <c r="C5088"/>
      <c r="D5088"/>
      <c r="E5088"/>
      <c r="F5088"/>
    </row>
    <row r="5089" spans="2:6">
      <c r="B5089"/>
      <c r="C5089"/>
      <c r="D5089"/>
      <c r="E5089"/>
      <c r="F5089"/>
    </row>
    <row r="5090" spans="2:6">
      <c r="B5090"/>
      <c r="C5090"/>
      <c r="D5090"/>
      <c r="E5090"/>
      <c r="F5090"/>
    </row>
    <row r="5091" spans="2:6">
      <c r="B5091"/>
      <c r="C5091"/>
      <c r="D5091"/>
      <c r="E5091"/>
      <c r="F5091"/>
    </row>
    <row r="5092" spans="2:6">
      <c r="B5092"/>
      <c r="C5092"/>
      <c r="D5092"/>
      <c r="E5092"/>
      <c r="F5092"/>
    </row>
    <row r="5093" spans="2:6">
      <c r="B5093"/>
      <c r="C5093"/>
      <c r="D5093"/>
      <c r="E5093"/>
      <c r="F5093"/>
    </row>
    <row r="5094" spans="2:6">
      <c r="B5094"/>
      <c r="C5094"/>
      <c r="D5094"/>
      <c r="E5094"/>
      <c r="F5094"/>
    </row>
    <row r="5095" spans="2:6">
      <c r="B5095"/>
      <c r="C5095"/>
      <c r="D5095"/>
      <c r="E5095"/>
      <c r="F5095"/>
    </row>
    <row r="5096" spans="2:6">
      <c r="B5096"/>
      <c r="C5096"/>
      <c r="D5096"/>
      <c r="E5096"/>
      <c r="F5096"/>
    </row>
    <row r="5097" spans="2:6">
      <c r="B5097"/>
      <c r="C5097"/>
      <c r="D5097"/>
      <c r="E5097"/>
      <c r="F5097"/>
    </row>
    <row r="5098" spans="2:6">
      <c r="B5098"/>
      <c r="C5098"/>
      <c r="D5098"/>
      <c r="E5098"/>
      <c r="F5098"/>
    </row>
    <row r="5099" spans="2:6">
      <c r="B5099"/>
      <c r="C5099"/>
      <c r="D5099"/>
      <c r="E5099"/>
      <c r="F5099"/>
    </row>
    <row r="5100" spans="2:6">
      <c r="B5100"/>
      <c r="C5100"/>
      <c r="D5100"/>
      <c r="E5100"/>
      <c r="F5100"/>
    </row>
    <row r="5101" spans="2:6">
      <c r="B5101"/>
      <c r="C5101"/>
      <c r="D5101"/>
      <c r="E5101"/>
      <c r="F5101"/>
    </row>
    <row r="5102" spans="2:6">
      <c r="B5102"/>
      <c r="C5102"/>
      <c r="D5102"/>
      <c r="E5102"/>
      <c r="F5102"/>
    </row>
    <row r="5103" spans="2:6">
      <c r="B5103"/>
      <c r="C5103"/>
      <c r="D5103"/>
      <c r="E5103"/>
      <c r="F5103"/>
    </row>
    <row r="5104" spans="2:6">
      <c r="B5104"/>
      <c r="C5104"/>
      <c r="D5104"/>
      <c r="E5104"/>
      <c r="F5104"/>
    </row>
    <row r="5105" spans="2:6">
      <c r="B5105"/>
      <c r="C5105"/>
      <c r="D5105"/>
      <c r="E5105"/>
      <c r="F5105"/>
    </row>
    <row r="5106" spans="2:6">
      <c r="B5106"/>
      <c r="C5106"/>
      <c r="D5106"/>
      <c r="E5106"/>
      <c r="F5106"/>
    </row>
    <row r="5107" spans="2:6">
      <c r="B5107"/>
      <c r="C5107"/>
      <c r="D5107"/>
      <c r="E5107"/>
      <c r="F5107"/>
    </row>
    <row r="5108" spans="2:6">
      <c r="B5108"/>
      <c r="C5108"/>
      <c r="D5108"/>
      <c r="E5108"/>
      <c r="F5108"/>
    </row>
    <row r="5109" spans="2:6">
      <c r="B5109"/>
      <c r="C5109"/>
      <c r="D5109"/>
      <c r="E5109"/>
      <c r="F5109"/>
    </row>
    <row r="5110" spans="2:6">
      <c r="B5110"/>
      <c r="C5110"/>
      <c r="D5110"/>
      <c r="E5110"/>
      <c r="F5110"/>
    </row>
    <row r="5111" spans="2:6">
      <c r="B5111"/>
      <c r="C5111"/>
      <c r="D5111"/>
      <c r="E5111"/>
      <c r="F5111"/>
    </row>
    <row r="5112" spans="2:6">
      <c r="B5112"/>
      <c r="C5112"/>
      <c r="D5112"/>
      <c r="E5112"/>
      <c r="F5112"/>
    </row>
    <row r="5113" spans="2:6">
      <c r="B5113"/>
      <c r="C5113"/>
      <c r="D5113"/>
      <c r="E5113"/>
      <c r="F5113"/>
    </row>
    <row r="5114" spans="2:6">
      <c r="B5114"/>
      <c r="C5114"/>
      <c r="D5114"/>
      <c r="E5114"/>
      <c r="F5114"/>
    </row>
    <row r="5115" spans="2:6">
      <c r="B5115"/>
      <c r="C5115"/>
      <c r="D5115"/>
      <c r="E5115"/>
      <c r="F5115"/>
    </row>
    <row r="5116" spans="2:6">
      <c r="B5116"/>
      <c r="C5116"/>
      <c r="D5116"/>
      <c r="E5116"/>
      <c r="F5116"/>
    </row>
    <row r="5117" spans="2:6">
      <c r="B5117"/>
      <c r="C5117"/>
      <c r="D5117"/>
      <c r="E5117"/>
      <c r="F5117"/>
    </row>
    <row r="5118" spans="2:6">
      <c r="B5118"/>
      <c r="C5118"/>
      <c r="D5118"/>
      <c r="E5118"/>
      <c r="F5118"/>
    </row>
    <row r="5119" spans="2:6">
      <c r="B5119"/>
      <c r="C5119"/>
      <c r="D5119"/>
      <c r="E5119"/>
      <c r="F5119"/>
    </row>
    <row r="5120" spans="2:6">
      <c r="B5120"/>
      <c r="C5120"/>
      <c r="D5120"/>
      <c r="E5120"/>
      <c r="F5120"/>
    </row>
    <row r="5121" spans="2:6">
      <c r="B5121"/>
      <c r="C5121"/>
      <c r="D5121"/>
      <c r="E5121"/>
      <c r="F5121"/>
    </row>
    <row r="5122" spans="2:6">
      <c r="B5122"/>
      <c r="C5122"/>
      <c r="D5122"/>
      <c r="E5122"/>
      <c r="F5122"/>
    </row>
    <row r="5123" spans="2:6">
      <c r="B5123"/>
      <c r="C5123"/>
      <c r="D5123"/>
      <c r="E5123"/>
      <c r="F5123"/>
    </row>
    <row r="5124" spans="2:6">
      <c r="B5124"/>
      <c r="C5124"/>
      <c r="D5124"/>
      <c r="E5124"/>
      <c r="F5124"/>
    </row>
    <row r="5125" spans="2:6">
      <c r="B5125"/>
      <c r="C5125"/>
      <c r="D5125"/>
      <c r="E5125"/>
      <c r="F5125"/>
    </row>
    <row r="5126" spans="2:6">
      <c r="B5126"/>
      <c r="C5126"/>
      <c r="D5126"/>
      <c r="E5126"/>
      <c r="F5126"/>
    </row>
    <row r="5127" spans="2:6">
      <c r="B5127"/>
      <c r="C5127"/>
      <c r="D5127"/>
      <c r="E5127"/>
      <c r="F5127"/>
    </row>
    <row r="5128" spans="2:6">
      <c r="B5128"/>
      <c r="C5128"/>
      <c r="D5128"/>
      <c r="E5128"/>
      <c r="F5128"/>
    </row>
    <row r="5129" spans="2:6">
      <c r="B5129"/>
      <c r="C5129"/>
      <c r="D5129"/>
      <c r="E5129"/>
      <c r="F5129"/>
    </row>
    <row r="5130" spans="2:6">
      <c r="B5130"/>
      <c r="C5130"/>
      <c r="D5130"/>
      <c r="E5130"/>
      <c r="F5130"/>
    </row>
    <row r="5131" spans="2:6">
      <c r="B5131"/>
      <c r="C5131"/>
      <c r="D5131"/>
      <c r="E5131"/>
      <c r="F5131"/>
    </row>
    <row r="5132" spans="2:6">
      <c r="B5132"/>
      <c r="C5132"/>
      <c r="D5132"/>
      <c r="E5132"/>
      <c r="F5132"/>
    </row>
    <row r="5133" spans="2:6">
      <c r="B5133"/>
      <c r="C5133"/>
      <c r="D5133"/>
      <c r="E5133"/>
      <c r="F5133"/>
    </row>
    <row r="5134" spans="2:6">
      <c r="B5134"/>
      <c r="C5134"/>
      <c r="D5134"/>
      <c r="E5134"/>
      <c r="F5134"/>
    </row>
    <row r="5135" spans="2:6">
      <c r="B5135"/>
      <c r="C5135"/>
      <c r="D5135"/>
      <c r="E5135"/>
      <c r="F5135"/>
    </row>
    <row r="5136" spans="2:6">
      <c r="B5136"/>
      <c r="C5136"/>
      <c r="D5136"/>
      <c r="E5136"/>
      <c r="F5136"/>
    </row>
    <row r="5137" spans="2:6">
      <c r="B5137"/>
      <c r="C5137"/>
      <c r="D5137"/>
      <c r="E5137"/>
      <c r="F5137"/>
    </row>
    <row r="5138" spans="2:6">
      <c r="B5138"/>
      <c r="C5138"/>
      <c r="D5138"/>
      <c r="E5138"/>
      <c r="F5138"/>
    </row>
    <row r="5139" spans="2:6">
      <c r="B5139"/>
      <c r="C5139"/>
      <c r="D5139"/>
      <c r="E5139"/>
      <c r="F5139"/>
    </row>
    <row r="5140" spans="2:6">
      <c r="B5140"/>
      <c r="C5140"/>
      <c r="D5140"/>
      <c r="E5140"/>
      <c r="F5140"/>
    </row>
    <row r="5141" spans="2:6">
      <c r="B5141"/>
      <c r="C5141"/>
      <c r="D5141"/>
      <c r="E5141"/>
      <c r="F5141"/>
    </row>
    <row r="5142" spans="2:6">
      <c r="B5142"/>
      <c r="C5142"/>
      <c r="D5142"/>
      <c r="E5142"/>
      <c r="F5142"/>
    </row>
    <row r="5143" spans="2:6">
      <c r="B5143"/>
      <c r="C5143"/>
      <c r="D5143"/>
      <c r="E5143"/>
      <c r="F5143"/>
    </row>
    <row r="5144" spans="2:6">
      <c r="B5144"/>
      <c r="C5144"/>
      <c r="D5144"/>
      <c r="E5144"/>
      <c r="F5144"/>
    </row>
    <row r="5145" spans="2:6">
      <c r="B5145"/>
      <c r="C5145"/>
      <c r="D5145"/>
      <c r="E5145"/>
      <c r="F5145"/>
    </row>
    <row r="5146" spans="2:6">
      <c r="B5146"/>
      <c r="C5146"/>
      <c r="D5146"/>
      <c r="E5146"/>
      <c r="F5146"/>
    </row>
    <row r="5147" spans="2:6">
      <c r="B5147"/>
      <c r="C5147"/>
      <c r="D5147"/>
      <c r="E5147"/>
      <c r="F5147"/>
    </row>
    <row r="5148" spans="2:6">
      <c r="B5148"/>
      <c r="C5148"/>
      <c r="D5148"/>
      <c r="E5148"/>
      <c r="F5148"/>
    </row>
    <row r="5149" spans="2:6">
      <c r="B5149"/>
      <c r="C5149"/>
      <c r="D5149"/>
      <c r="E5149"/>
      <c r="F5149"/>
    </row>
    <row r="5150" spans="2:6">
      <c r="B5150"/>
      <c r="C5150"/>
      <c r="D5150"/>
      <c r="E5150"/>
      <c r="F5150"/>
    </row>
    <row r="5151" spans="2:6">
      <c r="B5151"/>
      <c r="C5151"/>
      <c r="D5151"/>
      <c r="E5151"/>
      <c r="F5151"/>
    </row>
    <row r="5152" spans="2:6">
      <c r="B5152"/>
      <c r="C5152"/>
      <c r="D5152"/>
      <c r="E5152"/>
      <c r="F5152"/>
    </row>
    <row r="5153" spans="2:6">
      <c r="B5153"/>
      <c r="C5153"/>
      <c r="D5153"/>
      <c r="E5153"/>
      <c r="F5153"/>
    </row>
    <row r="5154" spans="2:6">
      <c r="B5154"/>
      <c r="C5154"/>
      <c r="D5154"/>
      <c r="E5154"/>
      <c r="F5154"/>
    </row>
    <row r="5155" spans="2:6">
      <c r="B5155"/>
      <c r="C5155"/>
      <c r="D5155"/>
      <c r="E5155"/>
      <c r="F5155"/>
    </row>
    <row r="5156" spans="2:6">
      <c r="B5156"/>
      <c r="C5156"/>
      <c r="D5156"/>
      <c r="E5156"/>
      <c r="F5156"/>
    </row>
    <row r="5157" spans="2:6">
      <c r="B5157"/>
      <c r="C5157"/>
      <c r="D5157"/>
      <c r="E5157"/>
      <c r="F5157"/>
    </row>
    <row r="5158" spans="2:6">
      <c r="B5158"/>
      <c r="C5158"/>
      <c r="D5158"/>
      <c r="E5158"/>
      <c r="F5158"/>
    </row>
    <row r="5159" spans="2:6">
      <c r="B5159"/>
      <c r="C5159"/>
      <c r="D5159"/>
      <c r="E5159"/>
      <c r="F5159"/>
    </row>
    <row r="5160" spans="2:6">
      <c r="B5160"/>
      <c r="C5160"/>
      <c r="D5160"/>
      <c r="E5160"/>
      <c r="F5160"/>
    </row>
    <row r="5161" spans="2:6">
      <c r="B5161"/>
      <c r="C5161"/>
      <c r="D5161"/>
      <c r="E5161"/>
      <c r="F5161"/>
    </row>
    <row r="5162" spans="2:6">
      <c r="B5162"/>
      <c r="C5162"/>
      <c r="D5162"/>
      <c r="E5162"/>
      <c r="F5162"/>
    </row>
    <row r="5163" spans="2:6">
      <c r="B5163"/>
      <c r="C5163"/>
      <c r="D5163"/>
      <c r="E5163"/>
      <c r="F5163"/>
    </row>
    <row r="5164" spans="2:6">
      <c r="B5164"/>
      <c r="C5164"/>
      <c r="D5164"/>
      <c r="E5164"/>
      <c r="F5164"/>
    </row>
    <row r="5165" spans="2:6">
      <c r="B5165"/>
      <c r="C5165"/>
      <c r="D5165"/>
      <c r="E5165"/>
      <c r="F5165"/>
    </row>
    <row r="5166" spans="2:6">
      <c r="B5166"/>
      <c r="C5166"/>
      <c r="D5166"/>
      <c r="E5166"/>
      <c r="F5166"/>
    </row>
    <row r="5167" spans="2:6">
      <c r="B5167"/>
      <c r="C5167"/>
      <c r="D5167"/>
      <c r="E5167"/>
      <c r="F5167"/>
    </row>
    <row r="5168" spans="2:6">
      <c r="B5168"/>
      <c r="C5168"/>
      <c r="D5168"/>
      <c r="E5168"/>
      <c r="F5168"/>
    </row>
    <row r="5169" spans="2:6">
      <c r="B5169"/>
      <c r="C5169"/>
      <c r="D5169"/>
      <c r="E5169"/>
      <c r="F5169"/>
    </row>
    <row r="5170" spans="2:6">
      <c r="B5170"/>
      <c r="C5170"/>
      <c r="D5170"/>
      <c r="E5170"/>
      <c r="F5170"/>
    </row>
    <row r="5171" spans="2:6">
      <c r="B5171"/>
      <c r="C5171"/>
      <c r="D5171"/>
      <c r="E5171"/>
      <c r="F5171"/>
    </row>
    <row r="5172" spans="2:6">
      <c r="B5172"/>
      <c r="C5172"/>
      <c r="D5172"/>
      <c r="E5172"/>
      <c r="F5172"/>
    </row>
    <row r="5173" spans="2:6">
      <c r="B5173"/>
      <c r="C5173"/>
      <c r="D5173"/>
      <c r="E5173"/>
      <c r="F5173"/>
    </row>
    <row r="5174" spans="2:6">
      <c r="B5174"/>
      <c r="C5174"/>
      <c r="D5174"/>
      <c r="E5174"/>
      <c r="F5174"/>
    </row>
    <row r="5175" spans="2:6">
      <c r="B5175"/>
      <c r="C5175"/>
      <c r="D5175"/>
      <c r="E5175"/>
      <c r="F5175"/>
    </row>
    <row r="5176" spans="2:6">
      <c r="B5176"/>
      <c r="C5176"/>
      <c r="D5176"/>
      <c r="E5176"/>
      <c r="F5176"/>
    </row>
    <row r="5177" spans="2:6">
      <c r="B5177"/>
      <c r="C5177"/>
      <c r="D5177"/>
      <c r="E5177"/>
      <c r="F5177"/>
    </row>
    <row r="5178" spans="2:6">
      <c r="B5178"/>
      <c r="C5178"/>
      <c r="D5178"/>
      <c r="E5178"/>
      <c r="F5178"/>
    </row>
    <row r="5179" spans="2:6">
      <c r="B5179"/>
      <c r="C5179"/>
      <c r="D5179"/>
      <c r="E5179"/>
      <c r="F5179"/>
    </row>
    <row r="5180" spans="2:6">
      <c r="B5180"/>
      <c r="C5180"/>
      <c r="D5180"/>
      <c r="E5180"/>
      <c r="F5180"/>
    </row>
    <row r="5181" spans="2:6">
      <c r="B5181"/>
      <c r="C5181"/>
      <c r="D5181"/>
      <c r="E5181"/>
      <c r="F5181"/>
    </row>
    <row r="5182" spans="2:6">
      <c r="B5182"/>
      <c r="C5182"/>
      <c r="D5182"/>
      <c r="E5182"/>
      <c r="F5182"/>
    </row>
    <row r="5183" spans="2:6">
      <c r="B5183"/>
      <c r="C5183"/>
      <c r="D5183"/>
      <c r="E5183"/>
      <c r="F5183"/>
    </row>
    <row r="5184" spans="2:6">
      <c r="B5184"/>
      <c r="C5184"/>
      <c r="D5184"/>
      <c r="E5184"/>
      <c r="F5184"/>
    </row>
    <row r="5185" spans="2:6">
      <c r="B5185"/>
      <c r="C5185"/>
      <c r="D5185"/>
      <c r="E5185"/>
      <c r="F5185"/>
    </row>
    <row r="5186" spans="2:6">
      <c r="B5186"/>
      <c r="C5186"/>
      <c r="D5186"/>
      <c r="E5186"/>
      <c r="F5186"/>
    </row>
    <row r="5187" spans="2:6">
      <c r="B5187"/>
      <c r="C5187"/>
      <c r="D5187"/>
      <c r="E5187"/>
      <c r="F5187"/>
    </row>
    <row r="5188" spans="2:6">
      <c r="B5188"/>
      <c r="C5188"/>
      <c r="D5188"/>
      <c r="E5188"/>
      <c r="F5188"/>
    </row>
    <row r="5189" spans="2:6">
      <c r="B5189"/>
      <c r="C5189"/>
      <c r="D5189"/>
      <c r="E5189"/>
      <c r="F5189"/>
    </row>
    <row r="5190" spans="2:6">
      <c r="B5190"/>
      <c r="C5190"/>
      <c r="D5190"/>
      <c r="E5190"/>
      <c r="F5190"/>
    </row>
    <row r="5191" spans="2:6">
      <c r="B5191"/>
      <c r="C5191"/>
      <c r="D5191"/>
      <c r="E5191"/>
      <c r="F5191"/>
    </row>
    <row r="5192" spans="2:6">
      <c r="B5192"/>
      <c r="C5192"/>
      <c r="D5192"/>
      <c r="E5192"/>
      <c r="F5192"/>
    </row>
    <row r="5193" spans="2:6">
      <c r="B5193"/>
      <c r="C5193"/>
      <c r="D5193"/>
      <c r="E5193"/>
      <c r="F5193"/>
    </row>
    <row r="5194" spans="2:6">
      <c r="B5194"/>
      <c r="C5194"/>
      <c r="D5194"/>
      <c r="E5194"/>
      <c r="F5194"/>
    </row>
    <row r="5195" spans="2:6">
      <c r="B5195"/>
      <c r="C5195"/>
      <c r="D5195"/>
      <c r="E5195"/>
      <c r="F5195"/>
    </row>
    <row r="5196" spans="2:6">
      <c r="B5196"/>
      <c r="C5196"/>
      <c r="D5196"/>
      <c r="E5196"/>
      <c r="F5196"/>
    </row>
    <row r="5197" spans="2:6">
      <c r="B5197"/>
      <c r="C5197"/>
      <c r="D5197"/>
      <c r="E5197"/>
      <c r="F5197"/>
    </row>
    <row r="5198" spans="2:6">
      <c r="B5198"/>
      <c r="C5198"/>
      <c r="D5198"/>
      <c r="E5198"/>
      <c r="F5198"/>
    </row>
    <row r="5199" spans="2:6">
      <c r="B5199"/>
      <c r="C5199"/>
      <c r="D5199"/>
      <c r="E5199"/>
      <c r="F5199"/>
    </row>
    <row r="5200" spans="2:6">
      <c r="B5200"/>
      <c r="C5200"/>
      <c r="D5200"/>
      <c r="E5200"/>
      <c r="F5200"/>
    </row>
    <row r="5201" spans="2:6">
      <c r="B5201"/>
      <c r="C5201"/>
      <c r="D5201"/>
      <c r="E5201"/>
      <c r="F5201"/>
    </row>
    <row r="5202" spans="2:6">
      <c r="B5202"/>
      <c r="C5202"/>
      <c r="D5202"/>
      <c r="E5202"/>
      <c r="F5202"/>
    </row>
    <row r="5203" spans="2:6">
      <c r="B5203"/>
      <c r="C5203"/>
      <c r="D5203"/>
      <c r="E5203"/>
      <c r="F5203"/>
    </row>
    <row r="5204" spans="2:6">
      <c r="B5204"/>
      <c r="C5204"/>
      <c r="D5204"/>
      <c r="E5204"/>
      <c r="F5204"/>
    </row>
    <row r="5205" spans="2:6">
      <c r="B5205"/>
      <c r="C5205"/>
      <c r="D5205"/>
      <c r="E5205"/>
      <c r="F5205"/>
    </row>
    <row r="5206" spans="2:6">
      <c r="B5206"/>
      <c r="C5206"/>
      <c r="D5206"/>
      <c r="E5206"/>
      <c r="F5206"/>
    </row>
    <row r="5207" spans="2:6">
      <c r="B5207"/>
      <c r="C5207"/>
      <c r="D5207"/>
      <c r="E5207"/>
      <c r="F5207"/>
    </row>
    <row r="5208" spans="2:6">
      <c r="B5208"/>
      <c r="C5208"/>
      <c r="D5208"/>
      <c r="E5208"/>
      <c r="F5208"/>
    </row>
    <row r="5209" spans="2:6">
      <c r="B5209"/>
      <c r="C5209"/>
      <c r="D5209"/>
      <c r="E5209"/>
      <c r="F5209"/>
    </row>
    <row r="5210" spans="2:6">
      <c r="B5210"/>
      <c r="C5210"/>
      <c r="D5210"/>
      <c r="E5210"/>
      <c r="F5210"/>
    </row>
    <row r="5211" spans="2:6">
      <c r="B5211"/>
      <c r="C5211"/>
      <c r="D5211"/>
      <c r="E5211"/>
      <c r="F5211"/>
    </row>
    <row r="5212" spans="2:6">
      <c r="B5212"/>
      <c r="C5212"/>
      <c r="D5212"/>
      <c r="E5212"/>
      <c r="F5212"/>
    </row>
    <row r="5213" spans="2:6">
      <c r="B5213"/>
      <c r="C5213"/>
      <c r="D5213"/>
      <c r="E5213"/>
      <c r="F5213"/>
    </row>
    <row r="5214" spans="2:6">
      <c r="B5214"/>
      <c r="C5214"/>
      <c r="D5214"/>
      <c r="E5214"/>
      <c r="F5214"/>
    </row>
    <row r="5215" spans="2:6">
      <c r="B5215"/>
      <c r="C5215"/>
      <c r="D5215"/>
      <c r="E5215"/>
      <c r="F5215"/>
    </row>
    <row r="5216" spans="2:6">
      <c r="B5216"/>
      <c r="C5216"/>
      <c r="D5216"/>
      <c r="E5216"/>
      <c r="F5216"/>
    </row>
    <row r="5217" spans="2:6">
      <c r="B5217"/>
      <c r="C5217"/>
      <c r="D5217"/>
      <c r="E5217"/>
      <c r="F5217"/>
    </row>
    <row r="5218" spans="2:6">
      <c r="B5218"/>
      <c r="C5218"/>
      <c r="D5218"/>
      <c r="E5218"/>
      <c r="F5218"/>
    </row>
    <row r="5219" spans="2:6">
      <c r="B5219"/>
      <c r="C5219"/>
      <c r="D5219"/>
      <c r="E5219"/>
      <c r="F5219"/>
    </row>
    <row r="5220" spans="2:6">
      <c r="B5220"/>
      <c r="C5220"/>
      <c r="D5220"/>
      <c r="E5220"/>
      <c r="F5220"/>
    </row>
    <row r="5221" spans="2:6">
      <c r="B5221"/>
      <c r="C5221"/>
      <c r="D5221"/>
      <c r="E5221"/>
      <c r="F5221"/>
    </row>
    <row r="5222" spans="2:6">
      <c r="B5222"/>
      <c r="C5222"/>
      <c r="D5222"/>
      <c r="E5222"/>
      <c r="F5222"/>
    </row>
    <row r="5223" spans="2:6">
      <c r="B5223"/>
      <c r="C5223"/>
      <c r="D5223"/>
      <c r="E5223"/>
      <c r="F5223"/>
    </row>
    <row r="5224" spans="2:6">
      <c r="B5224"/>
      <c r="C5224"/>
      <c r="D5224"/>
      <c r="E5224"/>
      <c r="F5224"/>
    </row>
    <row r="5225" spans="2:6">
      <c r="B5225"/>
      <c r="C5225"/>
      <c r="D5225"/>
      <c r="E5225"/>
      <c r="F5225"/>
    </row>
    <row r="5226" spans="2:6">
      <c r="B5226"/>
      <c r="C5226"/>
      <c r="D5226"/>
      <c r="E5226"/>
      <c r="F5226"/>
    </row>
    <row r="5227" spans="2:6">
      <c r="B5227"/>
      <c r="C5227"/>
      <c r="D5227"/>
      <c r="E5227"/>
      <c r="F5227"/>
    </row>
    <row r="5228" spans="2:6">
      <c r="B5228"/>
      <c r="C5228"/>
      <c r="D5228"/>
      <c r="E5228"/>
      <c r="F5228"/>
    </row>
    <row r="5229" spans="2:6">
      <c r="B5229"/>
      <c r="C5229"/>
      <c r="D5229"/>
      <c r="E5229"/>
      <c r="F5229"/>
    </row>
    <row r="5230" spans="2:6">
      <c r="B5230"/>
      <c r="C5230"/>
      <c r="D5230"/>
      <c r="E5230"/>
      <c r="F5230"/>
    </row>
    <row r="5231" spans="2:6">
      <c r="B5231"/>
      <c r="C5231"/>
      <c r="D5231"/>
      <c r="E5231"/>
      <c r="F5231"/>
    </row>
    <row r="5232" spans="2:6">
      <c r="B5232"/>
      <c r="C5232"/>
      <c r="D5232"/>
      <c r="E5232"/>
      <c r="F5232"/>
    </row>
    <row r="5233" spans="2:6">
      <c r="B5233"/>
      <c r="C5233"/>
      <c r="D5233"/>
      <c r="E5233"/>
      <c r="F5233"/>
    </row>
    <row r="5234" spans="2:6">
      <c r="B5234"/>
      <c r="C5234"/>
      <c r="D5234"/>
      <c r="E5234"/>
      <c r="F5234"/>
    </row>
    <row r="5235" spans="2:6">
      <c r="B5235"/>
      <c r="C5235"/>
      <c r="D5235"/>
      <c r="E5235"/>
      <c r="F5235"/>
    </row>
    <row r="5236" spans="2:6">
      <c r="B5236"/>
      <c r="C5236"/>
      <c r="D5236"/>
      <c r="E5236"/>
      <c r="F5236"/>
    </row>
    <row r="5237" spans="2:6">
      <c r="B5237"/>
      <c r="C5237"/>
      <c r="D5237"/>
      <c r="E5237"/>
      <c r="F5237"/>
    </row>
    <row r="5238" spans="2:6">
      <c r="B5238"/>
      <c r="C5238"/>
      <c r="D5238"/>
      <c r="E5238"/>
      <c r="F5238"/>
    </row>
    <row r="5239" spans="2:6">
      <c r="B5239"/>
      <c r="C5239"/>
      <c r="D5239"/>
      <c r="E5239"/>
      <c r="F5239"/>
    </row>
    <row r="5240" spans="2:6">
      <c r="B5240"/>
      <c r="C5240"/>
      <c r="D5240"/>
      <c r="E5240"/>
      <c r="F5240"/>
    </row>
    <row r="5241" spans="2:6">
      <c r="B5241"/>
      <c r="C5241"/>
      <c r="D5241"/>
      <c r="E5241"/>
      <c r="F5241"/>
    </row>
    <row r="5242" spans="2:6">
      <c r="B5242"/>
      <c r="C5242"/>
      <c r="D5242"/>
      <c r="E5242"/>
      <c r="F5242"/>
    </row>
    <row r="5243" spans="2:6">
      <c r="B5243"/>
      <c r="C5243"/>
      <c r="D5243"/>
      <c r="E5243"/>
      <c r="F5243"/>
    </row>
    <row r="5244" spans="2:6">
      <c r="B5244"/>
      <c r="C5244"/>
      <c r="D5244"/>
      <c r="E5244"/>
      <c r="F5244"/>
    </row>
    <row r="5245" spans="2:6">
      <c r="B5245"/>
      <c r="C5245"/>
      <c r="D5245"/>
      <c r="E5245"/>
      <c r="F5245"/>
    </row>
    <row r="5246" spans="2:6">
      <c r="B5246"/>
      <c r="C5246"/>
      <c r="D5246"/>
      <c r="E5246"/>
      <c r="F5246"/>
    </row>
    <row r="5247" spans="2:6">
      <c r="B5247"/>
      <c r="C5247"/>
      <c r="D5247"/>
      <c r="E5247"/>
      <c r="F5247"/>
    </row>
    <row r="5248" spans="2:6">
      <c r="B5248"/>
      <c r="C5248"/>
      <c r="D5248"/>
      <c r="E5248"/>
      <c r="F5248"/>
    </row>
    <row r="5249" spans="2:6">
      <c r="B5249"/>
      <c r="C5249"/>
      <c r="D5249"/>
      <c r="E5249"/>
      <c r="F5249"/>
    </row>
    <row r="5250" spans="2:6">
      <c r="B5250"/>
      <c r="C5250"/>
      <c r="D5250"/>
      <c r="E5250"/>
      <c r="F5250"/>
    </row>
    <row r="5251" spans="2:6">
      <c r="B5251"/>
      <c r="C5251"/>
      <c r="D5251"/>
      <c r="E5251"/>
      <c r="F5251"/>
    </row>
    <row r="5252" spans="2:6">
      <c r="B5252"/>
      <c r="C5252"/>
      <c r="D5252"/>
      <c r="E5252"/>
      <c r="F5252"/>
    </row>
    <row r="5253" spans="2:6">
      <c r="B5253"/>
      <c r="C5253"/>
      <c r="D5253"/>
      <c r="E5253"/>
      <c r="F5253"/>
    </row>
    <row r="5254" spans="2:6">
      <c r="B5254"/>
      <c r="C5254"/>
      <c r="D5254"/>
      <c r="E5254"/>
      <c r="F5254"/>
    </row>
    <row r="5255" spans="2:6">
      <c r="B5255"/>
      <c r="C5255"/>
      <c r="D5255"/>
      <c r="E5255"/>
      <c r="F5255"/>
    </row>
    <row r="5256" spans="2:6">
      <c r="B5256"/>
      <c r="C5256"/>
      <c r="D5256"/>
      <c r="E5256"/>
      <c r="F5256"/>
    </row>
    <row r="5257" spans="2:6">
      <c r="B5257"/>
      <c r="C5257"/>
      <c r="D5257"/>
      <c r="E5257"/>
      <c r="F5257"/>
    </row>
    <row r="5258" spans="2:6">
      <c r="B5258"/>
      <c r="C5258"/>
      <c r="D5258"/>
      <c r="E5258"/>
      <c r="F5258"/>
    </row>
    <row r="5259" spans="2:6">
      <c r="B5259"/>
      <c r="C5259"/>
      <c r="D5259"/>
      <c r="E5259"/>
      <c r="F5259"/>
    </row>
    <row r="5260" spans="2:6">
      <c r="B5260"/>
      <c r="C5260"/>
      <c r="D5260"/>
      <c r="E5260"/>
      <c r="F5260"/>
    </row>
    <row r="5261" spans="2:6">
      <c r="B5261"/>
      <c r="C5261"/>
      <c r="D5261"/>
      <c r="E5261"/>
      <c r="F5261"/>
    </row>
    <row r="5262" spans="2:6">
      <c r="B5262"/>
      <c r="C5262"/>
      <c r="D5262"/>
      <c r="E5262"/>
      <c r="F5262"/>
    </row>
    <row r="5263" spans="2:6">
      <c r="B5263"/>
      <c r="C5263"/>
      <c r="D5263"/>
      <c r="E5263"/>
      <c r="F5263"/>
    </row>
    <row r="5264" spans="2:6">
      <c r="B5264"/>
      <c r="C5264"/>
      <c r="D5264"/>
      <c r="E5264"/>
      <c r="F5264"/>
    </row>
    <row r="5265" spans="2:6">
      <c r="B5265"/>
      <c r="C5265"/>
      <c r="D5265"/>
      <c r="E5265"/>
      <c r="F5265"/>
    </row>
    <row r="5266" spans="2:6">
      <c r="B5266"/>
      <c r="C5266"/>
      <c r="D5266"/>
      <c r="E5266"/>
      <c r="F5266"/>
    </row>
    <row r="5267" spans="2:6">
      <c r="B5267"/>
      <c r="C5267"/>
      <c r="D5267"/>
      <c r="E5267"/>
      <c r="F5267"/>
    </row>
    <row r="5268" spans="2:6">
      <c r="B5268"/>
      <c r="C5268"/>
      <c r="D5268"/>
      <c r="E5268"/>
      <c r="F5268"/>
    </row>
    <row r="5269" spans="2:6">
      <c r="B5269"/>
      <c r="C5269"/>
      <c r="D5269"/>
      <c r="E5269"/>
      <c r="F5269"/>
    </row>
    <row r="5270" spans="2:6">
      <c r="B5270"/>
      <c r="C5270"/>
      <c r="D5270"/>
      <c r="E5270"/>
      <c r="F5270"/>
    </row>
    <row r="5271" spans="2:6">
      <c r="B5271"/>
      <c r="C5271"/>
      <c r="D5271"/>
      <c r="E5271"/>
      <c r="F5271"/>
    </row>
    <row r="5272" spans="2:6">
      <c r="B5272"/>
      <c r="C5272"/>
      <c r="D5272"/>
      <c r="E5272"/>
      <c r="F5272"/>
    </row>
    <row r="5273" spans="2:6">
      <c r="B5273"/>
      <c r="C5273"/>
      <c r="D5273"/>
      <c r="E5273"/>
      <c r="F5273"/>
    </row>
    <row r="5274" spans="2:6">
      <c r="B5274"/>
      <c r="C5274"/>
      <c r="D5274"/>
      <c r="E5274"/>
      <c r="F5274"/>
    </row>
    <row r="5275" spans="2:6">
      <c r="B5275"/>
      <c r="C5275"/>
      <c r="D5275"/>
      <c r="E5275"/>
      <c r="F5275"/>
    </row>
    <row r="5276" spans="2:6">
      <c r="B5276"/>
      <c r="C5276"/>
      <c r="D5276"/>
      <c r="E5276"/>
      <c r="F5276"/>
    </row>
    <row r="5277" spans="2:6">
      <c r="B5277"/>
      <c r="C5277"/>
      <c r="D5277"/>
      <c r="E5277"/>
      <c r="F5277"/>
    </row>
    <row r="5278" spans="2:6">
      <c r="B5278"/>
      <c r="C5278"/>
      <c r="D5278"/>
      <c r="E5278"/>
      <c r="F5278"/>
    </row>
    <row r="5279" spans="2:6">
      <c r="B5279"/>
      <c r="C5279"/>
      <c r="D5279"/>
      <c r="E5279"/>
      <c r="F5279"/>
    </row>
    <row r="5280" spans="2:6">
      <c r="B5280"/>
      <c r="C5280"/>
      <c r="D5280"/>
      <c r="E5280"/>
      <c r="F5280"/>
    </row>
    <row r="5281" spans="2:6">
      <c r="B5281"/>
      <c r="C5281"/>
      <c r="D5281"/>
      <c r="E5281"/>
      <c r="F5281"/>
    </row>
    <row r="5282" spans="2:6">
      <c r="B5282"/>
      <c r="C5282"/>
      <c r="D5282"/>
      <c r="E5282"/>
      <c r="F5282"/>
    </row>
    <row r="5283" spans="2:6">
      <c r="B5283"/>
      <c r="C5283"/>
      <c r="D5283"/>
      <c r="E5283"/>
      <c r="F5283"/>
    </row>
    <row r="5284" spans="2:6">
      <c r="B5284"/>
      <c r="C5284"/>
      <c r="D5284"/>
      <c r="E5284"/>
      <c r="F5284"/>
    </row>
    <row r="5285" spans="2:6">
      <c r="B5285"/>
      <c r="C5285"/>
      <c r="D5285"/>
      <c r="E5285"/>
      <c r="F5285"/>
    </row>
    <row r="5286" spans="2:6">
      <c r="B5286"/>
      <c r="C5286"/>
      <c r="D5286"/>
      <c r="E5286"/>
      <c r="F5286"/>
    </row>
    <row r="5287" spans="2:6">
      <c r="B5287"/>
      <c r="C5287"/>
      <c r="D5287"/>
      <c r="E5287"/>
      <c r="F5287"/>
    </row>
    <row r="5288" spans="2:6">
      <c r="B5288"/>
      <c r="C5288"/>
      <c r="D5288"/>
      <c r="E5288"/>
      <c r="F5288"/>
    </row>
    <row r="5289" spans="2:6">
      <c r="B5289"/>
      <c r="C5289"/>
      <c r="D5289"/>
      <c r="E5289"/>
      <c r="F5289"/>
    </row>
    <row r="5290" spans="2:6">
      <c r="B5290"/>
      <c r="C5290"/>
      <c r="D5290"/>
      <c r="E5290"/>
      <c r="F5290"/>
    </row>
    <row r="5291" spans="2:6">
      <c r="B5291"/>
      <c r="C5291"/>
      <c r="D5291"/>
      <c r="E5291"/>
      <c r="F5291"/>
    </row>
    <row r="5292" spans="2:6">
      <c r="B5292"/>
      <c r="C5292"/>
      <c r="D5292"/>
      <c r="E5292"/>
      <c r="F5292"/>
    </row>
    <row r="5293" spans="2:6">
      <c r="B5293"/>
      <c r="C5293"/>
      <c r="D5293"/>
      <c r="E5293"/>
      <c r="F5293"/>
    </row>
    <row r="5294" spans="2:6">
      <c r="B5294"/>
      <c r="C5294"/>
      <c r="D5294"/>
      <c r="E5294"/>
      <c r="F5294"/>
    </row>
    <row r="5295" spans="2:6">
      <c r="B5295"/>
      <c r="C5295"/>
      <c r="D5295"/>
      <c r="E5295"/>
      <c r="F5295"/>
    </row>
    <row r="5296" spans="2:6">
      <c r="B5296"/>
      <c r="C5296"/>
      <c r="D5296"/>
      <c r="E5296"/>
      <c r="F5296"/>
    </row>
    <row r="5297" spans="2:6">
      <c r="B5297"/>
      <c r="C5297"/>
      <c r="D5297"/>
      <c r="E5297"/>
      <c r="F5297"/>
    </row>
    <row r="5298" spans="2:6">
      <c r="B5298"/>
      <c r="C5298"/>
      <c r="D5298"/>
      <c r="E5298"/>
      <c r="F5298"/>
    </row>
    <row r="5299" spans="2:6">
      <c r="B5299"/>
      <c r="C5299"/>
      <c r="D5299"/>
      <c r="E5299"/>
      <c r="F5299"/>
    </row>
    <row r="5300" spans="2:6">
      <c r="B5300"/>
      <c r="C5300"/>
      <c r="D5300"/>
      <c r="E5300"/>
      <c r="F5300"/>
    </row>
    <row r="5301" spans="2:6">
      <c r="B5301"/>
      <c r="C5301"/>
      <c r="D5301"/>
      <c r="E5301"/>
      <c r="F5301"/>
    </row>
    <row r="5302" spans="2:6">
      <c r="B5302"/>
      <c r="C5302"/>
      <c r="D5302"/>
      <c r="E5302"/>
      <c r="F5302"/>
    </row>
    <row r="5303" spans="2:6">
      <c r="B5303"/>
      <c r="C5303"/>
      <c r="D5303"/>
      <c r="E5303"/>
      <c r="F5303"/>
    </row>
    <row r="5304" spans="2:6">
      <c r="B5304"/>
      <c r="C5304"/>
      <c r="D5304"/>
      <c r="E5304"/>
      <c r="F5304"/>
    </row>
    <row r="5305" spans="2:6">
      <c r="B5305"/>
      <c r="C5305"/>
      <c r="D5305"/>
      <c r="E5305"/>
      <c r="F5305"/>
    </row>
    <row r="5306" spans="2:6">
      <c r="B5306"/>
      <c r="C5306"/>
      <c r="D5306"/>
      <c r="E5306"/>
      <c r="F5306"/>
    </row>
    <row r="5307" spans="2:6">
      <c r="B5307"/>
      <c r="C5307"/>
      <c r="D5307"/>
      <c r="E5307"/>
      <c r="F5307"/>
    </row>
    <row r="5308" spans="2:6">
      <c r="B5308"/>
      <c r="C5308"/>
      <c r="D5308"/>
      <c r="E5308"/>
      <c r="F5308"/>
    </row>
    <row r="5309" spans="2:6">
      <c r="B5309"/>
      <c r="C5309"/>
      <c r="D5309"/>
      <c r="E5309"/>
      <c r="F5309"/>
    </row>
    <row r="5310" spans="2:6">
      <c r="B5310"/>
      <c r="C5310"/>
      <c r="D5310"/>
      <c r="E5310"/>
      <c r="F5310"/>
    </row>
    <row r="5311" spans="2:6">
      <c r="B5311"/>
      <c r="C5311"/>
      <c r="D5311"/>
      <c r="E5311"/>
      <c r="F5311"/>
    </row>
    <row r="5312" spans="2:6">
      <c r="B5312"/>
      <c r="C5312"/>
      <c r="D5312"/>
      <c r="E5312"/>
      <c r="F5312"/>
    </row>
    <row r="5313" spans="2:6">
      <c r="B5313"/>
      <c r="C5313"/>
      <c r="D5313"/>
      <c r="E5313"/>
      <c r="F5313"/>
    </row>
    <row r="5314" spans="2:6">
      <c r="B5314"/>
      <c r="C5314"/>
      <c r="D5314"/>
      <c r="E5314"/>
      <c r="F5314"/>
    </row>
    <row r="5315" spans="2:6">
      <c r="B5315"/>
      <c r="C5315"/>
      <c r="D5315"/>
      <c r="E5315"/>
      <c r="F5315"/>
    </row>
    <row r="5316" spans="2:6">
      <c r="B5316"/>
      <c r="C5316"/>
      <c r="D5316"/>
      <c r="E5316"/>
      <c r="F5316"/>
    </row>
    <row r="5317" spans="2:6">
      <c r="B5317"/>
      <c r="C5317"/>
      <c r="D5317"/>
      <c r="E5317"/>
      <c r="F5317"/>
    </row>
    <row r="5318" spans="2:6">
      <c r="B5318"/>
      <c r="C5318"/>
      <c r="D5318"/>
      <c r="E5318"/>
      <c r="F5318"/>
    </row>
    <row r="5319" spans="2:6">
      <c r="B5319"/>
      <c r="C5319"/>
      <c r="D5319"/>
      <c r="E5319"/>
      <c r="F5319"/>
    </row>
    <row r="5320" spans="2:6">
      <c r="B5320"/>
      <c r="C5320"/>
      <c r="D5320"/>
      <c r="E5320"/>
      <c r="F5320"/>
    </row>
    <row r="5321" spans="2:6">
      <c r="B5321"/>
      <c r="C5321"/>
      <c r="D5321"/>
      <c r="E5321"/>
      <c r="F5321"/>
    </row>
    <row r="5322" spans="2:6">
      <c r="B5322"/>
      <c r="C5322"/>
      <c r="D5322"/>
      <c r="E5322"/>
      <c r="F5322"/>
    </row>
    <row r="5323" spans="2:6">
      <c r="B5323"/>
      <c r="C5323"/>
      <c r="D5323"/>
      <c r="E5323"/>
      <c r="F5323"/>
    </row>
    <row r="5324" spans="2:6">
      <c r="B5324"/>
      <c r="C5324"/>
      <c r="D5324"/>
      <c r="E5324"/>
      <c r="F5324"/>
    </row>
    <row r="5325" spans="2:6">
      <c r="B5325"/>
      <c r="C5325"/>
      <c r="D5325"/>
      <c r="E5325"/>
      <c r="F5325"/>
    </row>
    <row r="5326" spans="2:6">
      <c r="B5326"/>
      <c r="C5326"/>
      <c r="D5326"/>
      <c r="E5326"/>
      <c r="F5326"/>
    </row>
    <row r="5327" spans="2:6">
      <c r="B5327"/>
      <c r="C5327"/>
      <c r="D5327"/>
      <c r="E5327"/>
      <c r="F5327"/>
    </row>
    <row r="5328" spans="2:6">
      <c r="B5328"/>
      <c r="C5328"/>
      <c r="D5328"/>
      <c r="E5328"/>
      <c r="F5328"/>
    </row>
    <row r="5329" spans="2:6">
      <c r="B5329"/>
      <c r="C5329"/>
      <c r="D5329"/>
      <c r="E5329"/>
      <c r="F5329"/>
    </row>
    <row r="5330" spans="2:6">
      <c r="B5330"/>
      <c r="C5330"/>
      <c r="D5330"/>
      <c r="E5330"/>
      <c r="F5330"/>
    </row>
    <row r="5331" spans="2:6">
      <c r="B5331"/>
      <c r="C5331"/>
      <c r="D5331"/>
      <c r="E5331"/>
      <c r="F5331"/>
    </row>
    <row r="5332" spans="2:6">
      <c r="B5332"/>
      <c r="C5332"/>
      <c r="D5332"/>
      <c r="E5332"/>
      <c r="F5332"/>
    </row>
    <row r="5333" spans="2:6">
      <c r="B5333"/>
      <c r="C5333"/>
      <c r="D5333"/>
      <c r="E5333"/>
      <c r="F5333"/>
    </row>
    <row r="5334" spans="2:6">
      <c r="B5334"/>
      <c r="C5334"/>
      <c r="D5334"/>
      <c r="E5334"/>
      <c r="F5334"/>
    </row>
    <row r="5335" spans="2:6">
      <c r="B5335"/>
      <c r="C5335"/>
      <c r="D5335"/>
      <c r="E5335"/>
      <c r="F5335"/>
    </row>
    <row r="5336" spans="2:6">
      <c r="B5336"/>
      <c r="C5336"/>
      <c r="D5336"/>
      <c r="E5336"/>
      <c r="F5336"/>
    </row>
    <row r="5337" spans="2:6">
      <c r="B5337"/>
      <c r="C5337"/>
      <c r="D5337"/>
      <c r="E5337"/>
      <c r="F5337"/>
    </row>
    <row r="5338" spans="2:6">
      <c r="B5338"/>
      <c r="C5338"/>
      <c r="D5338"/>
      <c r="E5338"/>
      <c r="F5338"/>
    </row>
    <row r="5339" spans="2:6">
      <c r="B5339"/>
      <c r="C5339"/>
      <c r="D5339"/>
      <c r="E5339"/>
      <c r="F5339"/>
    </row>
    <row r="5340" spans="2:6">
      <c r="B5340"/>
      <c r="C5340"/>
      <c r="D5340"/>
      <c r="E5340"/>
      <c r="F5340"/>
    </row>
    <row r="5341" spans="2:6">
      <c r="B5341"/>
      <c r="C5341"/>
      <c r="D5341"/>
      <c r="E5341"/>
      <c r="F5341"/>
    </row>
    <row r="5342" spans="2:6">
      <c r="B5342"/>
      <c r="C5342"/>
      <c r="D5342"/>
      <c r="E5342"/>
      <c r="F5342"/>
    </row>
    <row r="5343" spans="2:6">
      <c r="B5343"/>
      <c r="C5343"/>
      <c r="D5343"/>
      <c r="E5343"/>
      <c r="F5343"/>
    </row>
    <row r="5344" spans="2:6">
      <c r="B5344"/>
      <c r="C5344"/>
      <c r="D5344"/>
      <c r="E5344"/>
      <c r="F5344"/>
    </row>
    <row r="5345" spans="2:6">
      <c r="B5345"/>
      <c r="C5345"/>
      <c r="D5345"/>
      <c r="E5345"/>
      <c r="F5345"/>
    </row>
    <row r="5346" spans="2:6">
      <c r="B5346"/>
      <c r="C5346"/>
      <c r="D5346"/>
      <c r="E5346"/>
      <c r="F5346"/>
    </row>
    <row r="5347" spans="2:6">
      <c r="B5347"/>
      <c r="C5347"/>
      <c r="D5347"/>
      <c r="E5347"/>
      <c r="F5347"/>
    </row>
    <row r="5348" spans="2:6">
      <c r="B5348"/>
      <c r="C5348"/>
      <c r="D5348"/>
      <c r="E5348"/>
      <c r="F5348"/>
    </row>
    <row r="5349" spans="2:6">
      <c r="B5349"/>
      <c r="C5349"/>
      <c r="D5349"/>
      <c r="E5349"/>
      <c r="F5349"/>
    </row>
    <row r="5350" spans="2:6">
      <c r="B5350"/>
      <c r="C5350"/>
      <c r="D5350"/>
      <c r="E5350"/>
      <c r="F5350"/>
    </row>
    <row r="5351" spans="2:6">
      <c r="B5351"/>
      <c r="C5351"/>
      <c r="D5351"/>
      <c r="E5351"/>
      <c r="F5351"/>
    </row>
    <row r="5352" spans="2:6">
      <c r="B5352"/>
      <c r="C5352"/>
      <c r="D5352"/>
      <c r="E5352"/>
      <c r="F5352"/>
    </row>
    <row r="5353" spans="2:6">
      <c r="B5353"/>
      <c r="C5353"/>
      <c r="D5353"/>
      <c r="E5353"/>
      <c r="F5353"/>
    </row>
    <row r="5354" spans="2:6">
      <c r="B5354"/>
      <c r="C5354"/>
      <c r="D5354"/>
      <c r="E5354"/>
      <c r="F5354"/>
    </row>
    <row r="5355" spans="2:6">
      <c r="B5355"/>
      <c r="C5355"/>
      <c r="D5355"/>
      <c r="E5355"/>
      <c r="F5355"/>
    </row>
    <row r="5356" spans="2:6">
      <c r="B5356"/>
      <c r="C5356"/>
      <c r="D5356"/>
      <c r="E5356"/>
      <c r="F5356"/>
    </row>
    <row r="5357" spans="2:6">
      <c r="B5357"/>
      <c r="C5357"/>
      <c r="D5357"/>
      <c r="E5357"/>
      <c r="F5357"/>
    </row>
    <row r="5358" spans="2:6">
      <c r="B5358"/>
      <c r="C5358"/>
      <c r="D5358"/>
      <c r="E5358"/>
      <c r="F5358"/>
    </row>
    <row r="5359" spans="2:6">
      <c r="B5359"/>
      <c r="C5359"/>
      <c r="D5359"/>
      <c r="E5359"/>
      <c r="F5359"/>
    </row>
    <row r="5360" spans="2:6">
      <c r="B5360"/>
      <c r="C5360"/>
      <c r="D5360"/>
      <c r="E5360"/>
      <c r="F5360"/>
    </row>
    <row r="5361" spans="2:6">
      <c r="B5361"/>
      <c r="C5361"/>
      <c r="D5361"/>
      <c r="E5361"/>
      <c r="F5361"/>
    </row>
    <row r="5362" spans="2:6">
      <c r="B5362"/>
      <c r="C5362"/>
      <c r="D5362"/>
      <c r="E5362"/>
      <c r="F5362"/>
    </row>
    <row r="5363" spans="2:6">
      <c r="B5363"/>
      <c r="C5363"/>
      <c r="D5363"/>
      <c r="E5363"/>
      <c r="F5363"/>
    </row>
    <row r="5364" spans="2:6">
      <c r="B5364"/>
      <c r="C5364"/>
      <c r="D5364"/>
      <c r="E5364"/>
      <c r="F5364"/>
    </row>
    <row r="5365" spans="2:6">
      <c r="B5365"/>
      <c r="C5365"/>
      <c r="D5365"/>
      <c r="E5365"/>
      <c r="F5365"/>
    </row>
    <row r="5366" spans="2:6">
      <c r="B5366"/>
      <c r="C5366"/>
      <c r="D5366"/>
      <c r="E5366"/>
      <c r="F5366"/>
    </row>
    <row r="5367" spans="2:6">
      <c r="B5367"/>
      <c r="C5367"/>
      <c r="D5367"/>
      <c r="E5367"/>
      <c r="F5367"/>
    </row>
    <row r="5368" spans="2:6">
      <c r="B5368"/>
      <c r="C5368"/>
      <c r="D5368"/>
      <c r="E5368"/>
      <c r="F5368"/>
    </row>
    <row r="5369" spans="2:6">
      <c r="B5369"/>
      <c r="C5369"/>
      <c r="D5369"/>
      <c r="E5369"/>
      <c r="F5369"/>
    </row>
    <row r="5370" spans="2:6">
      <c r="B5370"/>
      <c r="C5370"/>
      <c r="D5370"/>
      <c r="E5370"/>
      <c r="F5370"/>
    </row>
    <row r="5371" spans="2:6">
      <c r="B5371"/>
      <c r="C5371"/>
      <c r="D5371"/>
      <c r="E5371"/>
      <c r="F5371"/>
    </row>
    <row r="5372" spans="2:6">
      <c r="B5372"/>
      <c r="C5372"/>
      <c r="D5372"/>
      <c r="E5372"/>
      <c r="F5372"/>
    </row>
    <row r="5373" spans="2:6">
      <c r="B5373"/>
      <c r="C5373"/>
      <c r="D5373"/>
      <c r="E5373"/>
      <c r="F5373"/>
    </row>
    <row r="5374" spans="2:6">
      <c r="B5374"/>
      <c r="C5374"/>
      <c r="D5374"/>
      <c r="E5374"/>
      <c r="F5374"/>
    </row>
    <row r="5375" spans="2:6">
      <c r="B5375"/>
      <c r="C5375"/>
      <c r="D5375"/>
      <c r="E5375"/>
      <c r="F5375"/>
    </row>
    <row r="5376" spans="2:6">
      <c r="B5376"/>
      <c r="C5376"/>
      <c r="D5376"/>
      <c r="E5376"/>
      <c r="F5376"/>
    </row>
    <row r="5377" spans="2:6">
      <c r="B5377"/>
      <c r="C5377"/>
      <c r="D5377"/>
      <c r="E5377"/>
      <c r="F5377"/>
    </row>
    <row r="5378" spans="2:6">
      <c r="B5378"/>
      <c r="C5378"/>
      <c r="D5378"/>
      <c r="E5378"/>
      <c r="F5378"/>
    </row>
    <row r="5379" spans="2:6">
      <c r="B5379"/>
      <c r="C5379"/>
      <c r="D5379"/>
      <c r="E5379"/>
      <c r="F5379"/>
    </row>
    <row r="5380" spans="2:6">
      <c r="B5380"/>
      <c r="C5380"/>
      <c r="D5380"/>
      <c r="E5380"/>
      <c r="F5380"/>
    </row>
    <row r="5381" spans="2:6">
      <c r="B5381"/>
      <c r="C5381"/>
      <c r="D5381"/>
      <c r="E5381"/>
      <c r="F5381"/>
    </row>
    <row r="5382" spans="2:6">
      <c r="B5382"/>
      <c r="C5382"/>
      <c r="D5382"/>
      <c r="E5382"/>
      <c r="F5382"/>
    </row>
    <row r="5383" spans="2:6">
      <c r="B5383"/>
      <c r="C5383"/>
      <c r="D5383"/>
      <c r="E5383"/>
      <c r="F5383"/>
    </row>
    <row r="5384" spans="2:6">
      <c r="B5384"/>
      <c r="C5384"/>
      <c r="D5384"/>
      <c r="E5384"/>
      <c r="F5384"/>
    </row>
    <row r="5385" spans="2:6">
      <c r="B5385"/>
      <c r="C5385"/>
      <c r="D5385"/>
      <c r="E5385"/>
      <c r="F5385"/>
    </row>
    <row r="5386" spans="2:6">
      <c r="B5386"/>
      <c r="C5386"/>
      <c r="D5386"/>
      <c r="E5386"/>
      <c r="F5386"/>
    </row>
    <row r="5387" spans="2:6">
      <c r="B5387"/>
      <c r="C5387"/>
      <c r="D5387"/>
      <c r="E5387"/>
      <c r="F5387"/>
    </row>
    <row r="5388" spans="2:6">
      <c r="B5388"/>
      <c r="C5388"/>
      <c r="D5388"/>
      <c r="E5388"/>
      <c r="F5388"/>
    </row>
    <row r="5389" spans="2:6">
      <c r="B5389"/>
      <c r="C5389"/>
      <c r="D5389"/>
      <c r="E5389"/>
      <c r="F5389"/>
    </row>
    <row r="5390" spans="2:6">
      <c r="B5390"/>
      <c r="C5390"/>
      <c r="D5390"/>
      <c r="E5390"/>
      <c r="F5390"/>
    </row>
    <row r="5391" spans="2:6">
      <c r="B5391"/>
      <c r="C5391"/>
      <c r="D5391"/>
      <c r="E5391"/>
      <c r="F5391"/>
    </row>
    <row r="5392" spans="2:6">
      <c r="B5392"/>
      <c r="C5392"/>
      <c r="D5392"/>
      <c r="E5392"/>
      <c r="F5392"/>
    </row>
    <row r="5393" spans="2:6">
      <c r="B5393"/>
      <c r="C5393"/>
      <c r="D5393"/>
      <c r="E5393"/>
      <c r="F5393"/>
    </row>
    <row r="5394" spans="2:6">
      <c r="B5394"/>
      <c r="C5394"/>
      <c r="D5394"/>
      <c r="E5394"/>
      <c r="F5394"/>
    </row>
    <row r="5395" spans="2:6">
      <c r="B5395"/>
      <c r="C5395"/>
      <c r="D5395"/>
      <c r="E5395"/>
      <c r="F5395"/>
    </row>
    <row r="5396" spans="2:6">
      <c r="B5396"/>
      <c r="C5396"/>
      <c r="D5396"/>
      <c r="E5396"/>
      <c r="F5396"/>
    </row>
    <row r="5397" spans="2:6">
      <c r="B5397"/>
      <c r="C5397"/>
      <c r="D5397"/>
      <c r="E5397"/>
      <c r="F5397"/>
    </row>
    <row r="5398" spans="2:6">
      <c r="B5398"/>
      <c r="C5398"/>
      <c r="D5398"/>
      <c r="E5398"/>
      <c r="F5398"/>
    </row>
    <row r="5399" spans="2:6">
      <c r="B5399"/>
      <c r="C5399"/>
      <c r="D5399"/>
      <c r="E5399"/>
      <c r="F5399"/>
    </row>
    <row r="5400" spans="2:6">
      <c r="B5400"/>
      <c r="C5400"/>
      <c r="D5400"/>
      <c r="E5400"/>
      <c r="F5400"/>
    </row>
    <row r="5401" spans="2:6">
      <c r="B5401"/>
      <c r="C5401"/>
      <c r="D5401"/>
      <c r="E5401"/>
      <c r="F5401"/>
    </row>
    <row r="5402" spans="2:6">
      <c r="B5402"/>
      <c r="C5402"/>
      <c r="D5402"/>
      <c r="E5402"/>
      <c r="F5402"/>
    </row>
    <row r="5403" spans="2:6">
      <c r="B5403"/>
      <c r="C5403"/>
      <c r="D5403"/>
      <c r="E5403"/>
      <c r="F5403"/>
    </row>
    <row r="5404" spans="2:6">
      <c r="B5404"/>
      <c r="C5404"/>
      <c r="D5404"/>
      <c r="E5404"/>
      <c r="F5404"/>
    </row>
    <row r="5405" spans="2:6">
      <c r="B5405"/>
      <c r="C5405"/>
      <c r="D5405"/>
      <c r="E5405"/>
      <c r="F5405"/>
    </row>
    <row r="5406" spans="2:6">
      <c r="B5406"/>
      <c r="C5406"/>
      <c r="D5406"/>
      <c r="E5406"/>
      <c r="F5406"/>
    </row>
    <row r="5407" spans="2:6">
      <c r="B5407"/>
      <c r="C5407"/>
      <c r="D5407"/>
      <c r="E5407"/>
      <c r="F5407"/>
    </row>
    <row r="5408" spans="2:6">
      <c r="B5408"/>
      <c r="C5408"/>
      <c r="D5408"/>
      <c r="E5408"/>
      <c r="F5408"/>
    </row>
    <row r="5409" spans="2:6">
      <c r="B5409"/>
      <c r="C5409"/>
      <c r="D5409"/>
      <c r="E5409"/>
      <c r="F5409"/>
    </row>
    <row r="5410" spans="2:6">
      <c r="B5410"/>
      <c r="C5410"/>
      <c r="D5410"/>
      <c r="E5410"/>
      <c r="F5410"/>
    </row>
    <row r="5411" spans="2:6">
      <c r="B5411"/>
      <c r="C5411"/>
      <c r="D5411"/>
      <c r="E5411"/>
      <c r="F5411"/>
    </row>
    <row r="5412" spans="2:6">
      <c r="B5412"/>
      <c r="C5412"/>
      <c r="D5412"/>
      <c r="E5412"/>
      <c r="F5412"/>
    </row>
    <row r="5413" spans="2:6">
      <c r="B5413"/>
      <c r="C5413"/>
      <c r="D5413"/>
      <c r="E5413"/>
      <c r="F5413"/>
    </row>
    <row r="5414" spans="2:6">
      <c r="B5414"/>
      <c r="C5414"/>
      <c r="D5414"/>
      <c r="E5414"/>
      <c r="F5414"/>
    </row>
    <row r="5415" spans="2:6">
      <c r="B5415"/>
      <c r="C5415"/>
      <c r="D5415"/>
      <c r="E5415"/>
      <c r="F5415"/>
    </row>
    <row r="5416" spans="2:6">
      <c r="B5416"/>
      <c r="C5416"/>
      <c r="D5416"/>
      <c r="E5416"/>
      <c r="F5416"/>
    </row>
    <row r="5417" spans="2:6">
      <c r="B5417"/>
      <c r="C5417"/>
      <c r="D5417"/>
      <c r="E5417"/>
      <c r="F5417"/>
    </row>
    <row r="5418" spans="2:6">
      <c r="B5418"/>
      <c r="C5418"/>
      <c r="D5418"/>
      <c r="E5418"/>
      <c r="F5418"/>
    </row>
    <row r="5419" spans="2:6">
      <c r="B5419"/>
      <c r="C5419"/>
      <c r="D5419"/>
      <c r="E5419"/>
      <c r="F5419"/>
    </row>
    <row r="5420" spans="2:6">
      <c r="B5420"/>
      <c r="C5420"/>
      <c r="D5420"/>
      <c r="E5420"/>
      <c r="F5420"/>
    </row>
    <row r="5421" spans="2:6">
      <c r="B5421"/>
      <c r="C5421"/>
      <c r="D5421"/>
      <c r="E5421"/>
      <c r="F5421"/>
    </row>
    <row r="5422" spans="2:6">
      <c r="B5422"/>
      <c r="C5422"/>
      <c r="D5422"/>
      <c r="E5422"/>
      <c r="F5422"/>
    </row>
    <row r="5423" spans="2:6">
      <c r="B5423"/>
      <c r="C5423"/>
      <c r="D5423"/>
      <c r="E5423"/>
      <c r="F5423"/>
    </row>
    <row r="5424" spans="2:6">
      <c r="B5424"/>
      <c r="C5424"/>
      <c r="D5424"/>
      <c r="E5424"/>
      <c r="F5424"/>
    </row>
    <row r="5425" spans="2:6">
      <c r="B5425"/>
      <c r="C5425"/>
      <c r="D5425"/>
      <c r="E5425"/>
      <c r="F5425"/>
    </row>
    <row r="5426" spans="2:6">
      <c r="B5426"/>
      <c r="C5426"/>
      <c r="D5426"/>
      <c r="E5426"/>
      <c r="F5426"/>
    </row>
    <row r="5427" spans="2:6">
      <c r="B5427"/>
      <c r="C5427"/>
      <c r="D5427"/>
      <c r="E5427"/>
      <c r="F5427"/>
    </row>
    <row r="5428" spans="2:6">
      <c r="B5428"/>
      <c r="C5428"/>
      <c r="D5428"/>
      <c r="E5428"/>
      <c r="F5428"/>
    </row>
    <row r="5429" spans="2:6">
      <c r="B5429"/>
      <c r="C5429"/>
      <c r="D5429"/>
      <c r="E5429"/>
      <c r="F5429"/>
    </row>
    <row r="5430" spans="2:6">
      <c r="B5430"/>
      <c r="C5430"/>
      <c r="D5430"/>
      <c r="E5430"/>
      <c r="F5430"/>
    </row>
    <row r="5431" spans="2:6">
      <c r="B5431"/>
      <c r="C5431"/>
      <c r="D5431"/>
      <c r="E5431"/>
      <c r="F5431"/>
    </row>
    <row r="5432" spans="2:6">
      <c r="B5432"/>
      <c r="C5432"/>
      <c r="D5432"/>
      <c r="E5432"/>
      <c r="F5432"/>
    </row>
    <row r="5433" spans="2:6">
      <c r="B5433"/>
      <c r="C5433"/>
      <c r="D5433"/>
      <c r="E5433"/>
      <c r="F5433"/>
    </row>
    <row r="5434" spans="2:6">
      <c r="B5434"/>
      <c r="C5434"/>
      <c r="D5434"/>
      <c r="E5434"/>
      <c r="F5434"/>
    </row>
    <row r="5435" spans="2:6">
      <c r="B5435"/>
      <c r="C5435"/>
      <c r="D5435"/>
      <c r="E5435"/>
      <c r="F5435"/>
    </row>
    <row r="5436" spans="2:6">
      <c r="B5436"/>
      <c r="C5436"/>
      <c r="D5436"/>
      <c r="E5436"/>
      <c r="F5436"/>
    </row>
    <row r="5437" spans="2:6">
      <c r="B5437"/>
      <c r="C5437"/>
      <c r="D5437"/>
      <c r="E5437"/>
      <c r="F5437"/>
    </row>
    <row r="5438" spans="2:6">
      <c r="B5438"/>
      <c r="C5438"/>
      <c r="D5438"/>
      <c r="E5438"/>
      <c r="F5438"/>
    </row>
    <row r="5439" spans="2:6">
      <c r="B5439"/>
      <c r="C5439"/>
      <c r="D5439"/>
      <c r="E5439"/>
      <c r="F5439"/>
    </row>
    <row r="5440" spans="2:6">
      <c r="B5440"/>
      <c r="C5440"/>
      <c r="D5440"/>
      <c r="E5440"/>
      <c r="F5440"/>
    </row>
    <row r="5441" spans="2:6">
      <c r="B5441"/>
      <c r="C5441"/>
      <c r="D5441"/>
      <c r="E5441"/>
      <c r="F5441"/>
    </row>
    <row r="5442" spans="2:6">
      <c r="B5442"/>
      <c r="C5442"/>
      <c r="D5442"/>
      <c r="E5442"/>
      <c r="F5442"/>
    </row>
    <row r="5443" spans="2:6">
      <c r="B5443"/>
      <c r="C5443"/>
      <c r="D5443"/>
      <c r="E5443"/>
      <c r="F5443"/>
    </row>
    <row r="5444" spans="2:6">
      <c r="B5444"/>
      <c r="C5444"/>
      <c r="D5444"/>
      <c r="E5444"/>
      <c r="F5444"/>
    </row>
    <row r="5445" spans="2:6">
      <c r="B5445"/>
      <c r="C5445"/>
      <c r="D5445"/>
      <c r="E5445"/>
      <c r="F5445"/>
    </row>
    <row r="5446" spans="2:6">
      <c r="B5446"/>
      <c r="C5446"/>
      <c r="D5446"/>
      <c r="E5446"/>
      <c r="F5446"/>
    </row>
    <row r="5447" spans="2:6">
      <c r="B5447"/>
      <c r="C5447"/>
      <c r="D5447"/>
      <c r="E5447"/>
      <c r="F5447"/>
    </row>
    <row r="5448" spans="2:6">
      <c r="B5448"/>
      <c r="C5448"/>
      <c r="D5448"/>
      <c r="E5448"/>
      <c r="F5448"/>
    </row>
    <row r="5449" spans="2:6">
      <c r="B5449"/>
      <c r="C5449"/>
      <c r="D5449"/>
      <c r="E5449"/>
      <c r="F5449"/>
    </row>
    <row r="5450" spans="2:6">
      <c r="B5450"/>
      <c r="C5450"/>
      <c r="D5450"/>
      <c r="E5450"/>
      <c r="F5450"/>
    </row>
    <row r="5451" spans="2:6">
      <c r="B5451"/>
      <c r="C5451"/>
      <c r="D5451"/>
      <c r="E5451"/>
      <c r="F5451"/>
    </row>
    <row r="5452" spans="2:6">
      <c r="B5452"/>
      <c r="C5452"/>
      <c r="D5452"/>
      <c r="E5452"/>
      <c r="F5452"/>
    </row>
    <row r="5453" spans="2:6">
      <c r="B5453"/>
      <c r="C5453"/>
      <c r="D5453"/>
      <c r="E5453"/>
      <c r="F5453"/>
    </row>
    <row r="5454" spans="2:6">
      <c r="B5454"/>
      <c r="C5454"/>
      <c r="D5454"/>
      <c r="E5454"/>
      <c r="F5454"/>
    </row>
    <row r="5455" spans="2:6">
      <c r="B5455"/>
      <c r="C5455"/>
      <c r="D5455"/>
      <c r="E5455"/>
      <c r="F5455"/>
    </row>
    <row r="5456" spans="2:6">
      <c r="B5456"/>
      <c r="C5456"/>
      <c r="D5456"/>
      <c r="E5456"/>
      <c r="F5456"/>
    </row>
    <row r="5457" spans="2:6">
      <c r="B5457"/>
      <c r="C5457"/>
      <c r="D5457"/>
      <c r="E5457"/>
      <c r="F5457"/>
    </row>
    <row r="5458" spans="2:6">
      <c r="B5458"/>
      <c r="C5458"/>
      <c r="D5458"/>
      <c r="E5458"/>
      <c r="F5458"/>
    </row>
    <row r="5459" spans="2:6">
      <c r="B5459"/>
      <c r="C5459"/>
      <c r="D5459"/>
      <c r="E5459"/>
      <c r="F5459"/>
    </row>
    <row r="5460" spans="2:6">
      <c r="B5460"/>
      <c r="C5460"/>
      <c r="D5460"/>
      <c r="E5460"/>
      <c r="F5460"/>
    </row>
    <row r="5461" spans="2:6">
      <c r="B5461"/>
      <c r="C5461"/>
      <c r="D5461"/>
      <c r="E5461"/>
      <c r="F5461"/>
    </row>
    <row r="5462" spans="2:6">
      <c r="B5462"/>
      <c r="C5462"/>
      <c r="D5462"/>
      <c r="E5462"/>
      <c r="F5462"/>
    </row>
    <row r="5463" spans="2:6">
      <c r="B5463"/>
      <c r="C5463"/>
      <c r="D5463"/>
      <c r="E5463"/>
      <c r="F5463"/>
    </row>
    <row r="5464" spans="2:6">
      <c r="B5464"/>
      <c r="C5464"/>
      <c r="D5464"/>
      <c r="E5464"/>
      <c r="F5464"/>
    </row>
    <row r="5465" spans="2:6">
      <c r="B5465"/>
      <c r="C5465"/>
      <c r="D5465"/>
      <c r="E5465"/>
      <c r="F5465"/>
    </row>
    <row r="5466" spans="2:6">
      <c r="B5466"/>
      <c r="C5466"/>
      <c r="D5466"/>
      <c r="E5466"/>
      <c r="F5466"/>
    </row>
    <row r="5467" spans="2:6">
      <c r="B5467"/>
      <c r="C5467"/>
      <c r="D5467"/>
      <c r="E5467"/>
      <c r="F5467"/>
    </row>
    <row r="5468" spans="2:6">
      <c r="B5468"/>
      <c r="C5468"/>
      <c r="D5468"/>
      <c r="E5468"/>
      <c r="F5468"/>
    </row>
    <row r="5469" spans="2:6">
      <c r="B5469"/>
      <c r="C5469"/>
      <c r="D5469"/>
      <c r="E5469"/>
      <c r="F5469"/>
    </row>
    <row r="5470" spans="2:6">
      <c r="B5470"/>
      <c r="C5470"/>
      <c r="D5470"/>
      <c r="E5470"/>
      <c r="F5470"/>
    </row>
    <row r="5471" spans="2:6">
      <c r="B5471"/>
      <c r="C5471"/>
      <c r="D5471"/>
      <c r="E5471"/>
      <c r="F5471"/>
    </row>
    <row r="5472" spans="2:6">
      <c r="B5472"/>
      <c r="C5472"/>
      <c r="D5472"/>
      <c r="E5472"/>
      <c r="F5472"/>
    </row>
    <row r="5473" spans="2:6">
      <c r="B5473"/>
      <c r="C5473"/>
      <c r="D5473"/>
      <c r="E5473"/>
      <c r="F5473"/>
    </row>
    <row r="5474" spans="2:6">
      <c r="B5474"/>
      <c r="C5474"/>
      <c r="D5474"/>
      <c r="E5474"/>
      <c r="F5474"/>
    </row>
    <row r="5475" spans="2:6">
      <c r="B5475"/>
      <c r="C5475"/>
      <c r="D5475"/>
      <c r="E5475"/>
      <c r="F5475"/>
    </row>
    <row r="5476" spans="2:6">
      <c r="B5476"/>
      <c r="C5476"/>
      <c r="D5476"/>
      <c r="E5476"/>
      <c r="F5476"/>
    </row>
    <row r="5477" spans="2:6">
      <c r="B5477"/>
      <c r="C5477"/>
      <c r="D5477"/>
      <c r="E5477"/>
      <c r="F5477"/>
    </row>
    <row r="5478" spans="2:6">
      <c r="B5478"/>
      <c r="C5478"/>
      <c r="D5478"/>
      <c r="E5478"/>
      <c r="F5478"/>
    </row>
    <row r="5479" spans="2:6">
      <c r="B5479"/>
      <c r="C5479"/>
      <c r="D5479"/>
      <c r="E5479"/>
      <c r="F5479"/>
    </row>
    <row r="5480" spans="2:6">
      <c r="B5480"/>
      <c r="C5480"/>
      <c r="D5480"/>
      <c r="E5480"/>
      <c r="F5480"/>
    </row>
    <row r="5481" spans="2:6">
      <c r="B5481"/>
      <c r="C5481"/>
      <c r="D5481"/>
      <c r="E5481"/>
      <c r="F5481"/>
    </row>
    <row r="5482" spans="2:6">
      <c r="B5482"/>
      <c r="C5482"/>
      <c r="D5482"/>
      <c r="E5482"/>
      <c r="F5482"/>
    </row>
    <row r="5483" spans="2:6">
      <c r="B5483"/>
      <c r="C5483"/>
      <c r="D5483"/>
      <c r="E5483"/>
      <c r="F5483"/>
    </row>
    <row r="5484" spans="2:6">
      <c r="B5484"/>
      <c r="C5484"/>
      <c r="D5484"/>
      <c r="E5484"/>
      <c r="F5484"/>
    </row>
    <row r="5485" spans="2:6">
      <c r="B5485"/>
      <c r="C5485"/>
      <c r="D5485"/>
      <c r="E5485"/>
      <c r="F5485"/>
    </row>
    <row r="5486" spans="2:6">
      <c r="B5486"/>
      <c r="C5486"/>
      <c r="D5486"/>
      <c r="E5486"/>
      <c r="F5486"/>
    </row>
    <row r="5487" spans="2:6">
      <c r="B5487"/>
      <c r="C5487"/>
      <c r="D5487"/>
      <c r="E5487"/>
      <c r="F5487"/>
    </row>
    <row r="5488" spans="2:6">
      <c r="B5488"/>
      <c r="C5488"/>
      <c r="D5488"/>
      <c r="E5488"/>
      <c r="F5488"/>
    </row>
    <row r="5489" spans="2:6">
      <c r="B5489"/>
      <c r="C5489"/>
      <c r="D5489"/>
      <c r="E5489"/>
      <c r="F5489"/>
    </row>
    <row r="5490" spans="2:6">
      <c r="B5490"/>
      <c r="C5490"/>
      <c r="D5490"/>
      <c r="E5490"/>
      <c r="F5490"/>
    </row>
    <row r="5491" spans="2:6">
      <c r="B5491"/>
      <c r="C5491"/>
      <c r="D5491"/>
      <c r="E5491"/>
      <c r="F5491"/>
    </row>
    <row r="5492" spans="2:6">
      <c r="B5492"/>
      <c r="C5492"/>
      <c r="D5492"/>
      <c r="E5492"/>
      <c r="F5492"/>
    </row>
    <row r="5493" spans="2:6">
      <c r="B5493"/>
      <c r="C5493"/>
      <c r="D5493"/>
      <c r="E5493"/>
      <c r="F5493"/>
    </row>
    <row r="5494" spans="2:6">
      <c r="B5494"/>
      <c r="C5494"/>
      <c r="D5494"/>
      <c r="E5494"/>
      <c r="F5494"/>
    </row>
    <row r="5495" spans="2:6">
      <c r="B5495"/>
      <c r="C5495"/>
      <c r="D5495"/>
      <c r="E5495"/>
      <c r="F5495"/>
    </row>
    <row r="5496" spans="2:6">
      <c r="B5496"/>
      <c r="C5496"/>
      <c r="D5496"/>
      <c r="E5496"/>
      <c r="F5496"/>
    </row>
    <row r="5497" spans="2:6">
      <c r="B5497"/>
      <c r="C5497"/>
      <c r="D5497"/>
      <c r="E5497"/>
      <c r="F5497"/>
    </row>
    <row r="5498" spans="2:6">
      <c r="B5498"/>
      <c r="C5498"/>
      <c r="D5498"/>
      <c r="E5498"/>
      <c r="F5498"/>
    </row>
    <row r="5499" spans="2:6">
      <c r="B5499"/>
      <c r="C5499"/>
      <c r="D5499"/>
      <c r="E5499"/>
      <c r="F5499"/>
    </row>
    <row r="5500" spans="2:6">
      <c r="B5500"/>
      <c r="C5500"/>
      <c r="D5500"/>
      <c r="E5500"/>
      <c r="F5500"/>
    </row>
    <row r="5501" spans="2:6">
      <c r="B5501"/>
      <c r="C5501"/>
      <c r="D5501"/>
      <c r="E5501"/>
      <c r="F5501"/>
    </row>
    <row r="5502" spans="2:6">
      <c r="B5502"/>
      <c r="C5502"/>
      <c r="D5502"/>
      <c r="E5502"/>
      <c r="F5502"/>
    </row>
    <row r="5503" spans="2:6">
      <c r="B5503"/>
      <c r="C5503"/>
      <c r="D5503"/>
      <c r="E5503"/>
      <c r="F5503"/>
    </row>
    <row r="5504" spans="2:6">
      <c r="B5504"/>
      <c r="C5504"/>
      <c r="D5504"/>
      <c r="E5504"/>
      <c r="F5504"/>
    </row>
    <row r="5505" spans="2:6">
      <c r="B5505"/>
      <c r="C5505"/>
      <c r="D5505"/>
      <c r="E5505"/>
      <c r="F5505"/>
    </row>
    <row r="5506" spans="2:6">
      <c r="B5506"/>
      <c r="C5506"/>
      <c r="D5506"/>
      <c r="E5506"/>
      <c r="F5506"/>
    </row>
    <row r="5507" spans="2:6">
      <c r="B5507"/>
      <c r="C5507"/>
      <c r="D5507"/>
      <c r="E5507"/>
      <c r="F5507"/>
    </row>
    <row r="5508" spans="2:6">
      <c r="B5508"/>
      <c r="C5508"/>
      <c r="D5508"/>
      <c r="E5508"/>
      <c r="F5508"/>
    </row>
    <row r="5509" spans="2:6">
      <c r="B5509"/>
      <c r="C5509"/>
      <c r="D5509"/>
      <c r="E5509"/>
      <c r="F5509"/>
    </row>
    <row r="5510" spans="2:6">
      <c r="B5510"/>
      <c r="C5510"/>
      <c r="D5510"/>
      <c r="E5510"/>
      <c r="F5510"/>
    </row>
    <row r="5511" spans="2:6">
      <c r="B5511"/>
      <c r="C5511"/>
      <c r="D5511"/>
      <c r="E5511"/>
      <c r="F5511"/>
    </row>
    <row r="5512" spans="2:6">
      <c r="B5512"/>
      <c r="C5512"/>
      <c r="D5512"/>
      <c r="E5512"/>
      <c r="F5512"/>
    </row>
    <row r="5513" spans="2:6">
      <c r="B5513"/>
      <c r="C5513"/>
      <c r="D5513"/>
      <c r="E5513"/>
      <c r="F5513"/>
    </row>
    <row r="5514" spans="2:6">
      <c r="B5514"/>
      <c r="C5514"/>
      <c r="D5514"/>
      <c r="E5514"/>
      <c r="F5514"/>
    </row>
    <row r="5515" spans="2:6">
      <c r="B5515"/>
      <c r="C5515"/>
      <c r="D5515"/>
      <c r="E5515"/>
      <c r="F5515"/>
    </row>
    <row r="5516" spans="2:6">
      <c r="B5516"/>
      <c r="C5516"/>
      <c r="D5516"/>
      <c r="E5516"/>
      <c r="F5516"/>
    </row>
    <row r="5517" spans="2:6">
      <c r="B5517"/>
      <c r="C5517"/>
      <c r="D5517"/>
      <c r="E5517"/>
      <c r="F5517"/>
    </row>
    <row r="5518" spans="2:6">
      <c r="B5518"/>
      <c r="C5518"/>
      <c r="D5518"/>
      <c r="E5518"/>
      <c r="F5518"/>
    </row>
    <row r="5519" spans="2:6">
      <c r="B5519"/>
      <c r="C5519"/>
      <c r="D5519"/>
      <c r="E5519"/>
      <c r="F5519"/>
    </row>
    <row r="5520" spans="2:6">
      <c r="B5520"/>
      <c r="C5520"/>
      <c r="D5520"/>
      <c r="E5520"/>
      <c r="F5520"/>
    </row>
    <row r="5521" spans="2:6">
      <c r="B5521"/>
      <c r="C5521"/>
      <c r="D5521"/>
      <c r="E5521"/>
      <c r="F5521"/>
    </row>
    <row r="5522" spans="2:6">
      <c r="B5522"/>
      <c r="C5522"/>
      <c r="D5522"/>
      <c r="E5522"/>
      <c r="F5522"/>
    </row>
    <row r="5523" spans="2:6">
      <c r="B5523"/>
      <c r="C5523"/>
      <c r="D5523"/>
      <c r="E5523"/>
      <c r="F5523"/>
    </row>
    <row r="5524" spans="2:6">
      <c r="B5524"/>
      <c r="C5524"/>
      <c r="D5524"/>
      <c r="E5524"/>
      <c r="F5524"/>
    </row>
    <row r="5525" spans="2:6">
      <c r="B5525"/>
      <c r="C5525"/>
      <c r="D5525"/>
      <c r="E5525"/>
      <c r="F5525"/>
    </row>
    <row r="5526" spans="2:6">
      <c r="B5526"/>
      <c r="C5526"/>
      <c r="D5526"/>
      <c r="E5526"/>
      <c r="F5526"/>
    </row>
    <row r="5527" spans="2:6">
      <c r="B5527"/>
      <c r="C5527"/>
      <c r="D5527"/>
      <c r="E5527"/>
      <c r="F5527"/>
    </row>
    <row r="5528" spans="2:6">
      <c r="B5528"/>
      <c r="C5528"/>
      <c r="D5528"/>
      <c r="E5528"/>
      <c r="F5528"/>
    </row>
    <row r="5529" spans="2:6">
      <c r="B5529"/>
      <c r="C5529"/>
      <c r="D5529"/>
      <c r="E5529"/>
      <c r="F5529"/>
    </row>
    <row r="5530" spans="2:6">
      <c r="B5530"/>
      <c r="C5530"/>
      <c r="D5530"/>
      <c r="E5530"/>
      <c r="F5530"/>
    </row>
    <row r="5531" spans="2:6">
      <c r="B5531"/>
      <c r="C5531"/>
      <c r="D5531"/>
      <c r="E5531"/>
      <c r="F5531"/>
    </row>
    <row r="5532" spans="2:6">
      <c r="B5532"/>
      <c r="C5532"/>
      <c r="D5532"/>
      <c r="E5532"/>
      <c r="F5532"/>
    </row>
    <row r="5533" spans="2:6">
      <c r="B5533"/>
      <c r="C5533"/>
      <c r="D5533"/>
      <c r="E5533"/>
      <c r="F5533"/>
    </row>
    <row r="5534" spans="2:6">
      <c r="B5534"/>
      <c r="C5534"/>
      <c r="D5534"/>
      <c r="E5534"/>
      <c r="F5534"/>
    </row>
    <row r="5535" spans="2:6">
      <c r="B5535"/>
      <c r="C5535"/>
      <c r="D5535"/>
      <c r="E5535"/>
      <c r="F5535"/>
    </row>
    <row r="5536" spans="2:6">
      <c r="B5536"/>
      <c r="C5536"/>
      <c r="D5536"/>
      <c r="E5536"/>
      <c r="F5536"/>
    </row>
    <row r="5537" spans="2:6">
      <c r="B5537"/>
      <c r="C5537"/>
      <c r="D5537"/>
      <c r="E5537"/>
      <c r="F5537"/>
    </row>
    <row r="5538" spans="2:6">
      <c r="B5538"/>
      <c r="C5538"/>
      <c r="D5538"/>
      <c r="E5538"/>
      <c r="F5538"/>
    </row>
    <row r="5539" spans="2:6">
      <c r="B5539"/>
      <c r="C5539"/>
      <c r="D5539"/>
      <c r="E5539"/>
      <c r="F5539"/>
    </row>
    <row r="5540" spans="2:6">
      <c r="B5540"/>
      <c r="C5540"/>
      <c r="D5540"/>
      <c r="E5540"/>
      <c r="F5540"/>
    </row>
    <row r="5541" spans="2:6">
      <c r="B5541"/>
      <c r="C5541"/>
      <c r="D5541"/>
      <c r="E5541"/>
      <c r="F5541"/>
    </row>
    <row r="5542" spans="2:6">
      <c r="B5542"/>
      <c r="C5542"/>
      <c r="D5542"/>
      <c r="E5542"/>
      <c r="F5542"/>
    </row>
    <row r="5543" spans="2:6">
      <c r="B5543"/>
      <c r="C5543"/>
      <c r="D5543"/>
      <c r="E5543"/>
      <c r="F5543"/>
    </row>
    <row r="5544" spans="2:6">
      <c r="B5544"/>
      <c r="C5544"/>
      <c r="D5544"/>
      <c r="E5544"/>
      <c r="F5544"/>
    </row>
    <row r="5545" spans="2:6">
      <c r="B5545"/>
      <c r="C5545"/>
      <c r="D5545"/>
      <c r="E5545"/>
      <c r="F5545"/>
    </row>
    <row r="5546" spans="2:6">
      <c r="B5546"/>
      <c r="C5546"/>
      <c r="D5546"/>
      <c r="E5546"/>
      <c r="F5546"/>
    </row>
    <row r="5547" spans="2:6">
      <c r="B5547"/>
      <c r="C5547"/>
      <c r="D5547"/>
      <c r="E5547"/>
      <c r="F5547"/>
    </row>
    <row r="5548" spans="2:6">
      <c r="B5548"/>
      <c r="C5548"/>
      <c r="D5548"/>
      <c r="E5548"/>
      <c r="F5548"/>
    </row>
    <row r="5549" spans="2:6">
      <c r="B5549"/>
      <c r="C5549"/>
      <c r="D5549"/>
      <c r="E5549"/>
      <c r="F5549"/>
    </row>
    <row r="5550" spans="2:6">
      <c r="B5550"/>
      <c r="C5550"/>
      <c r="D5550"/>
      <c r="E5550"/>
      <c r="F5550"/>
    </row>
    <row r="5551" spans="2:6">
      <c r="B5551"/>
      <c r="C5551"/>
      <c r="D5551"/>
      <c r="E5551"/>
      <c r="F5551"/>
    </row>
    <row r="5552" spans="2:6">
      <c r="B5552"/>
      <c r="C5552"/>
      <c r="D5552"/>
      <c r="E5552"/>
      <c r="F5552"/>
    </row>
    <row r="5553" spans="2:6">
      <c r="B5553"/>
      <c r="C5553"/>
      <c r="D5553"/>
      <c r="E5553"/>
      <c r="F5553"/>
    </row>
    <row r="5554" spans="2:6">
      <c r="B5554"/>
      <c r="C5554"/>
      <c r="D5554"/>
      <c r="E5554"/>
      <c r="F5554"/>
    </row>
    <row r="5555" spans="2:6">
      <c r="B5555"/>
      <c r="C5555"/>
      <c r="D5555"/>
      <c r="E5555"/>
      <c r="F5555"/>
    </row>
    <row r="5556" spans="2:6">
      <c r="B5556"/>
      <c r="C5556"/>
      <c r="D5556"/>
      <c r="E5556"/>
      <c r="F5556"/>
    </row>
    <row r="5557" spans="2:6">
      <c r="B5557"/>
      <c r="C5557"/>
      <c r="D5557"/>
      <c r="E5557"/>
      <c r="F5557"/>
    </row>
    <row r="5558" spans="2:6">
      <c r="B5558"/>
      <c r="C5558"/>
      <c r="D5558"/>
      <c r="E5558"/>
      <c r="F5558"/>
    </row>
    <row r="5559" spans="2:6">
      <c r="B5559"/>
      <c r="C5559"/>
      <c r="D5559"/>
      <c r="E5559"/>
      <c r="F5559"/>
    </row>
    <row r="5560" spans="2:6">
      <c r="B5560"/>
      <c r="C5560"/>
      <c r="D5560"/>
      <c r="E5560"/>
      <c r="F5560"/>
    </row>
    <row r="5561" spans="2:6">
      <c r="B5561"/>
      <c r="C5561"/>
      <c r="D5561"/>
      <c r="E5561"/>
      <c r="F5561"/>
    </row>
    <row r="5562" spans="2:6">
      <c r="B5562"/>
      <c r="C5562"/>
      <c r="D5562"/>
      <c r="E5562"/>
      <c r="F5562"/>
    </row>
    <row r="5563" spans="2:6">
      <c r="B5563"/>
      <c r="C5563"/>
      <c r="D5563"/>
      <c r="E5563"/>
      <c r="F5563"/>
    </row>
    <row r="5564" spans="2:6">
      <c r="B5564"/>
      <c r="C5564"/>
      <c r="D5564"/>
      <c r="E5564"/>
      <c r="F5564"/>
    </row>
    <row r="5565" spans="2:6">
      <c r="B5565"/>
      <c r="C5565"/>
      <c r="D5565"/>
      <c r="E5565"/>
      <c r="F5565"/>
    </row>
    <row r="5566" spans="2:6">
      <c r="B5566"/>
      <c r="C5566"/>
      <c r="D5566"/>
      <c r="E5566"/>
      <c r="F5566"/>
    </row>
    <row r="5567" spans="2:6">
      <c r="B5567"/>
      <c r="C5567"/>
      <c r="D5567"/>
      <c r="E5567"/>
      <c r="F5567"/>
    </row>
    <row r="5568" spans="2:6">
      <c r="B5568"/>
      <c r="C5568"/>
      <c r="D5568"/>
      <c r="E5568"/>
      <c r="F5568"/>
    </row>
    <row r="5569" spans="2:6">
      <c r="B5569"/>
      <c r="C5569"/>
      <c r="D5569"/>
      <c r="E5569"/>
      <c r="F5569"/>
    </row>
    <row r="5570" spans="2:6">
      <c r="B5570"/>
      <c r="C5570"/>
      <c r="D5570"/>
      <c r="E5570"/>
      <c r="F5570"/>
    </row>
    <row r="5571" spans="2:6">
      <c r="B5571"/>
      <c r="C5571"/>
      <c r="D5571"/>
      <c r="E5571"/>
      <c r="F5571"/>
    </row>
    <row r="5572" spans="2:6">
      <c r="B5572"/>
      <c r="C5572"/>
      <c r="D5572"/>
      <c r="E5572"/>
      <c r="F5572"/>
    </row>
    <row r="5573" spans="2:6">
      <c r="B5573"/>
      <c r="C5573"/>
      <c r="D5573"/>
      <c r="E5573"/>
      <c r="F5573"/>
    </row>
    <row r="5574" spans="2:6">
      <c r="B5574"/>
      <c r="C5574"/>
      <c r="D5574"/>
      <c r="E5574"/>
      <c r="F5574"/>
    </row>
    <row r="5575" spans="2:6">
      <c r="B5575"/>
      <c r="C5575"/>
      <c r="D5575"/>
      <c r="E5575"/>
      <c r="F5575"/>
    </row>
    <row r="5576" spans="2:6">
      <c r="B5576"/>
      <c r="C5576"/>
      <c r="D5576"/>
      <c r="E5576"/>
      <c r="F5576"/>
    </row>
    <row r="5577" spans="2:6">
      <c r="B5577"/>
      <c r="C5577"/>
      <c r="D5577"/>
      <c r="E5577"/>
      <c r="F5577"/>
    </row>
    <row r="5578" spans="2:6">
      <c r="B5578"/>
      <c r="C5578"/>
      <c r="D5578"/>
      <c r="E5578"/>
      <c r="F5578"/>
    </row>
    <row r="5579" spans="2:6">
      <c r="B5579"/>
      <c r="C5579"/>
      <c r="D5579"/>
      <c r="E5579"/>
      <c r="F5579"/>
    </row>
    <row r="5580" spans="2:6">
      <c r="B5580"/>
      <c r="C5580"/>
      <c r="D5580"/>
      <c r="E5580"/>
      <c r="F5580"/>
    </row>
    <row r="5581" spans="2:6">
      <c r="B5581"/>
      <c r="C5581"/>
      <c r="D5581"/>
      <c r="E5581"/>
      <c r="F5581"/>
    </row>
    <row r="5582" spans="2:6">
      <c r="B5582"/>
      <c r="C5582"/>
      <c r="D5582"/>
      <c r="E5582"/>
      <c r="F5582"/>
    </row>
    <row r="5583" spans="2:6">
      <c r="B5583"/>
      <c r="C5583"/>
      <c r="D5583"/>
      <c r="E5583"/>
      <c r="F5583"/>
    </row>
    <row r="5584" spans="2:6">
      <c r="B5584"/>
      <c r="C5584"/>
      <c r="D5584"/>
      <c r="E5584"/>
      <c r="F5584"/>
    </row>
    <row r="5585" spans="2:6">
      <c r="B5585"/>
      <c r="C5585"/>
      <c r="D5585"/>
      <c r="E5585"/>
      <c r="F5585"/>
    </row>
    <row r="5586" spans="2:6">
      <c r="B5586"/>
      <c r="C5586"/>
      <c r="D5586"/>
      <c r="E5586"/>
      <c r="F5586"/>
    </row>
    <row r="5587" spans="2:6">
      <c r="B5587"/>
      <c r="C5587"/>
      <c r="D5587"/>
      <c r="E5587"/>
      <c r="F5587"/>
    </row>
    <row r="5588" spans="2:6">
      <c r="B5588"/>
      <c r="C5588"/>
      <c r="D5588"/>
      <c r="E5588"/>
      <c r="F5588"/>
    </row>
    <row r="5589" spans="2:6">
      <c r="B5589"/>
      <c r="C5589"/>
      <c r="D5589"/>
      <c r="E5589"/>
      <c r="F5589"/>
    </row>
    <row r="5590" spans="2:6">
      <c r="B5590"/>
      <c r="C5590"/>
      <c r="D5590"/>
      <c r="E5590"/>
      <c r="F5590"/>
    </row>
    <row r="5591" spans="2:6">
      <c r="B5591"/>
      <c r="C5591"/>
      <c r="D5591"/>
      <c r="E5591"/>
      <c r="F5591"/>
    </row>
    <row r="5592" spans="2:6">
      <c r="B5592"/>
      <c r="C5592"/>
      <c r="D5592"/>
      <c r="E5592"/>
      <c r="F5592"/>
    </row>
    <row r="5593" spans="2:6">
      <c r="B5593"/>
      <c r="C5593"/>
      <c r="D5593"/>
      <c r="E5593"/>
      <c r="F5593"/>
    </row>
    <row r="5594" spans="2:6">
      <c r="B5594"/>
      <c r="C5594"/>
      <c r="D5594"/>
      <c r="E5594"/>
      <c r="F5594"/>
    </row>
    <row r="5595" spans="2:6">
      <c r="B5595"/>
      <c r="C5595"/>
      <c r="D5595"/>
      <c r="E5595"/>
      <c r="F5595"/>
    </row>
    <row r="5596" spans="2:6">
      <c r="B5596"/>
      <c r="C5596"/>
      <c r="D5596"/>
      <c r="E5596"/>
      <c r="F5596"/>
    </row>
    <row r="5597" spans="2:6">
      <c r="B5597"/>
      <c r="C5597"/>
      <c r="D5597"/>
      <c r="E5597"/>
      <c r="F5597"/>
    </row>
    <row r="5598" spans="2:6">
      <c r="B5598"/>
      <c r="C5598"/>
      <c r="D5598"/>
      <c r="E5598"/>
      <c r="F5598"/>
    </row>
    <row r="5599" spans="2:6">
      <c r="B5599"/>
      <c r="C5599"/>
      <c r="D5599"/>
      <c r="E5599"/>
      <c r="F5599"/>
    </row>
    <row r="5600" spans="2:6">
      <c r="B5600"/>
      <c r="C5600"/>
      <c r="D5600"/>
      <c r="E5600"/>
      <c r="F5600"/>
    </row>
    <row r="5601" spans="2:6">
      <c r="B5601"/>
      <c r="C5601"/>
      <c r="D5601"/>
      <c r="E5601"/>
      <c r="F5601"/>
    </row>
    <row r="5602" spans="2:6">
      <c r="B5602"/>
      <c r="C5602"/>
      <c r="D5602"/>
      <c r="E5602"/>
      <c r="F5602"/>
    </row>
    <row r="5603" spans="2:6">
      <c r="B5603"/>
      <c r="C5603"/>
      <c r="D5603"/>
      <c r="E5603"/>
      <c r="F5603"/>
    </row>
    <row r="5604" spans="2:6">
      <c r="B5604"/>
      <c r="C5604"/>
      <c r="D5604"/>
      <c r="E5604"/>
      <c r="F5604"/>
    </row>
    <row r="5605" spans="2:6">
      <c r="B5605"/>
      <c r="C5605"/>
      <c r="D5605"/>
      <c r="E5605"/>
      <c r="F5605"/>
    </row>
    <row r="5606" spans="2:6">
      <c r="B5606"/>
      <c r="C5606"/>
      <c r="D5606"/>
      <c r="E5606"/>
      <c r="F5606"/>
    </row>
    <row r="5607" spans="2:6">
      <c r="B5607"/>
      <c r="C5607"/>
      <c r="D5607"/>
      <c r="E5607"/>
      <c r="F5607"/>
    </row>
    <row r="5608" spans="2:6">
      <c r="B5608"/>
      <c r="C5608"/>
      <c r="D5608"/>
      <c r="E5608"/>
      <c r="F5608"/>
    </row>
    <row r="5609" spans="2:6">
      <c r="B5609"/>
      <c r="C5609"/>
      <c r="D5609"/>
      <c r="E5609"/>
      <c r="F5609"/>
    </row>
    <row r="5610" spans="2:6">
      <c r="B5610"/>
      <c r="C5610"/>
      <c r="D5610"/>
      <c r="E5610"/>
      <c r="F5610"/>
    </row>
    <row r="5611" spans="2:6">
      <c r="B5611"/>
      <c r="C5611"/>
      <c r="D5611"/>
      <c r="E5611"/>
      <c r="F5611"/>
    </row>
    <row r="5612" spans="2:6">
      <c r="B5612"/>
      <c r="C5612"/>
      <c r="D5612"/>
      <c r="E5612"/>
      <c r="F5612"/>
    </row>
    <row r="5613" spans="2:6">
      <c r="B5613"/>
      <c r="C5613"/>
      <c r="D5613"/>
      <c r="E5613"/>
      <c r="F5613"/>
    </row>
    <row r="5614" spans="2:6">
      <c r="B5614"/>
      <c r="C5614"/>
      <c r="D5614"/>
      <c r="E5614"/>
      <c r="F5614"/>
    </row>
    <row r="5615" spans="2:6">
      <c r="B5615"/>
      <c r="C5615"/>
      <c r="D5615"/>
      <c r="E5615"/>
      <c r="F5615"/>
    </row>
    <row r="5616" spans="2:6">
      <c r="B5616"/>
      <c r="C5616"/>
      <c r="D5616"/>
      <c r="E5616"/>
      <c r="F5616"/>
    </row>
    <row r="5617" spans="2:6">
      <c r="B5617"/>
      <c r="C5617"/>
      <c r="D5617"/>
      <c r="E5617"/>
      <c r="F5617"/>
    </row>
    <row r="5618" spans="2:6">
      <c r="B5618"/>
      <c r="C5618"/>
      <c r="D5618"/>
      <c r="E5618"/>
      <c r="F5618"/>
    </row>
    <row r="5619" spans="2:6">
      <c r="B5619"/>
      <c r="C5619"/>
      <c r="D5619"/>
      <c r="E5619"/>
      <c r="F5619"/>
    </row>
    <row r="5620" spans="2:6">
      <c r="B5620"/>
      <c r="C5620"/>
      <c r="D5620"/>
      <c r="E5620"/>
      <c r="F5620"/>
    </row>
    <row r="5621" spans="2:6">
      <c r="B5621"/>
      <c r="C5621"/>
      <c r="D5621"/>
      <c r="E5621"/>
      <c r="F5621"/>
    </row>
    <row r="5622" spans="2:6">
      <c r="B5622"/>
      <c r="C5622"/>
      <c r="D5622"/>
      <c r="E5622"/>
      <c r="F5622"/>
    </row>
    <row r="5623" spans="2:6">
      <c r="B5623"/>
      <c r="C5623"/>
      <c r="D5623"/>
      <c r="E5623"/>
      <c r="F5623"/>
    </row>
    <row r="5624" spans="2:6">
      <c r="B5624"/>
      <c r="C5624"/>
      <c r="D5624"/>
      <c r="E5624"/>
      <c r="F5624"/>
    </row>
    <row r="5625" spans="2:6">
      <c r="B5625"/>
      <c r="C5625"/>
      <c r="D5625"/>
      <c r="E5625"/>
      <c r="F5625"/>
    </row>
    <row r="5626" spans="2:6">
      <c r="B5626"/>
      <c r="C5626"/>
      <c r="D5626"/>
      <c r="E5626"/>
      <c r="F5626"/>
    </row>
    <row r="5627" spans="2:6">
      <c r="B5627"/>
      <c r="C5627"/>
      <c r="D5627"/>
      <c r="E5627"/>
      <c r="F5627"/>
    </row>
    <row r="5628" spans="2:6">
      <c r="B5628"/>
      <c r="C5628"/>
      <c r="D5628"/>
      <c r="E5628"/>
      <c r="F5628"/>
    </row>
    <row r="5629" spans="2:6">
      <c r="B5629"/>
      <c r="C5629"/>
      <c r="D5629"/>
      <c r="E5629"/>
      <c r="F5629"/>
    </row>
    <row r="5630" spans="2:6">
      <c r="B5630"/>
      <c r="C5630"/>
      <c r="D5630"/>
      <c r="E5630"/>
      <c r="F5630"/>
    </row>
    <row r="5631" spans="2:6">
      <c r="B5631"/>
      <c r="C5631"/>
      <c r="D5631"/>
      <c r="E5631"/>
      <c r="F5631"/>
    </row>
    <row r="5632" spans="2:6">
      <c r="B5632"/>
      <c r="C5632"/>
      <c r="D5632"/>
      <c r="E5632"/>
      <c r="F5632"/>
    </row>
    <row r="5633" spans="2:6">
      <c r="B5633"/>
      <c r="C5633"/>
      <c r="D5633"/>
      <c r="E5633"/>
      <c r="F5633"/>
    </row>
    <row r="5634" spans="2:6">
      <c r="B5634"/>
      <c r="C5634"/>
      <c r="D5634"/>
      <c r="E5634"/>
      <c r="F5634"/>
    </row>
    <row r="5635" spans="2:6">
      <c r="B5635"/>
      <c r="C5635"/>
      <c r="D5635"/>
      <c r="E5635"/>
      <c r="F5635"/>
    </row>
    <row r="5636" spans="2:6">
      <c r="B5636"/>
      <c r="C5636"/>
      <c r="D5636"/>
      <c r="E5636"/>
      <c r="F5636"/>
    </row>
    <row r="5637" spans="2:6">
      <c r="B5637"/>
      <c r="C5637"/>
      <c r="D5637"/>
      <c r="E5637"/>
      <c r="F5637"/>
    </row>
    <row r="5638" spans="2:6">
      <c r="B5638"/>
      <c r="C5638"/>
      <c r="D5638"/>
      <c r="E5638"/>
      <c r="F5638"/>
    </row>
    <row r="5639" spans="2:6">
      <c r="B5639"/>
      <c r="C5639"/>
      <c r="D5639"/>
      <c r="E5639"/>
      <c r="F5639"/>
    </row>
    <row r="5640" spans="2:6">
      <c r="B5640"/>
      <c r="C5640"/>
      <c r="D5640"/>
      <c r="E5640"/>
      <c r="F5640"/>
    </row>
    <row r="5641" spans="2:6">
      <c r="B5641"/>
      <c r="C5641"/>
      <c r="D5641"/>
      <c r="E5641"/>
      <c r="F5641"/>
    </row>
    <row r="5642" spans="2:6">
      <c r="B5642"/>
      <c r="C5642"/>
      <c r="D5642"/>
      <c r="E5642"/>
      <c r="F5642"/>
    </row>
    <row r="5643" spans="2:6">
      <c r="B5643"/>
      <c r="C5643"/>
      <c r="D5643"/>
      <c r="E5643"/>
      <c r="F5643"/>
    </row>
    <row r="5644" spans="2:6">
      <c r="B5644"/>
      <c r="C5644"/>
      <c r="D5644"/>
      <c r="E5644"/>
      <c r="F5644"/>
    </row>
    <row r="5645" spans="2:6">
      <c r="B5645"/>
      <c r="C5645"/>
      <c r="D5645"/>
      <c r="E5645"/>
      <c r="F5645"/>
    </row>
    <row r="5646" spans="2:6">
      <c r="B5646"/>
      <c r="C5646"/>
      <c r="D5646"/>
      <c r="E5646"/>
      <c r="F5646"/>
    </row>
    <row r="5647" spans="2:6">
      <c r="B5647"/>
      <c r="C5647"/>
      <c r="D5647"/>
      <c r="E5647"/>
      <c r="F5647"/>
    </row>
    <row r="5648" spans="2:6">
      <c r="B5648"/>
      <c r="C5648"/>
      <c r="D5648"/>
      <c r="E5648"/>
      <c r="F5648"/>
    </row>
    <row r="5649" spans="2:6">
      <c r="B5649"/>
      <c r="C5649"/>
      <c r="D5649"/>
      <c r="E5649"/>
      <c r="F5649"/>
    </row>
    <row r="5650" spans="2:6">
      <c r="B5650"/>
      <c r="C5650"/>
      <c r="D5650"/>
      <c r="E5650"/>
      <c r="F5650"/>
    </row>
    <row r="5651" spans="2:6">
      <c r="B5651"/>
      <c r="C5651"/>
      <c r="D5651"/>
      <c r="E5651"/>
      <c r="F5651"/>
    </row>
    <row r="5652" spans="2:6">
      <c r="B5652"/>
      <c r="C5652"/>
      <c r="D5652"/>
      <c r="E5652"/>
      <c r="F5652"/>
    </row>
    <row r="5653" spans="2:6">
      <c r="B5653"/>
      <c r="C5653"/>
      <c r="D5653"/>
      <c r="E5653"/>
      <c r="F5653"/>
    </row>
    <row r="5654" spans="2:6">
      <c r="B5654"/>
      <c r="C5654"/>
      <c r="D5654"/>
      <c r="E5654"/>
      <c r="F5654"/>
    </row>
    <row r="5655" spans="2:6">
      <c r="B5655"/>
      <c r="C5655"/>
      <c r="D5655"/>
      <c r="E5655"/>
      <c r="F5655"/>
    </row>
    <row r="5656" spans="2:6">
      <c r="B5656"/>
      <c r="C5656"/>
      <c r="D5656"/>
      <c r="E5656"/>
      <c r="F5656"/>
    </row>
    <row r="5657" spans="2:6">
      <c r="B5657"/>
      <c r="C5657"/>
      <c r="D5657"/>
      <c r="E5657"/>
      <c r="F5657"/>
    </row>
    <row r="5658" spans="2:6">
      <c r="B5658"/>
      <c r="C5658"/>
      <c r="D5658"/>
      <c r="E5658"/>
      <c r="F5658"/>
    </row>
    <row r="5659" spans="2:6">
      <c r="B5659"/>
      <c r="C5659"/>
      <c r="D5659"/>
      <c r="E5659"/>
      <c r="F5659"/>
    </row>
    <row r="5660" spans="2:6">
      <c r="B5660"/>
      <c r="C5660"/>
      <c r="D5660"/>
      <c r="E5660"/>
      <c r="F5660"/>
    </row>
    <row r="5661" spans="2:6">
      <c r="B5661"/>
      <c r="C5661"/>
      <c r="D5661"/>
      <c r="E5661"/>
      <c r="F5661"/>
    </row>
    <row r="5662" spans="2:6">
      <c r="B5662"/>
      <c r="C5662"/>
      <c r="D5662"/>
      <c r="E5662"/>
      <c r="F5662"/>
    </row>
    <row r="5663" spans="2:6">
      <c r="B5663"/>
      <c r="C5663"/>
      <c r="D5663"/>
      <c r="E5663"/>
      <c r="F5663"/>
    </row>
    <row r="5664" spans="2:6">
      <c r="B5664"/>
      <c r="C5664"/>
      <c r="D5664"/>
      <c r="E5664"/>
      <c r="F5664"/>
    </row>
    <row r="5665" spans="2:6">
      <c r="B5665"/>
      <c r="C5665"/>
      <c r="D5665"/>
      <c r="E5665"/>
      <c r="F5665"/>
    </row>
    <row r="5666" spans="2:6">
      <c r="B5666"/>
      <c r="C5666"/>
      <c r="D5666"/>
      <c r="E5666"/>
      <c r="F5666"/>
    </row>
    <row r="5667" spans="2:6">
      <c r="B5667"/>
      <c r="C5667"/>
      <c r="D5667"/>
      <c r="E5667"/>
      <c r="F5667"/>
    </row>
    <row r="5668" spans="2:6">
      <c r="B5668"/>
      <c r="C5668"/>
      <c r="D5668"/>
      <c r="E5668"/>
      <c r="F5668"/>
    </row>
    <row r="5669" spans="2:6">
      <c r="B5669"/>
      <c r="C5669"/>
      <c r="D5669"/>
      <c r="E5669"/>
      <c r="F5669"/>
    </row>
    <row r="5670" spans="2:6">
      <c r="B5670"/>
      <c r="C5670"/>
      <c r="D5670"/>
      <c r="E5670"/>
      <c r="F5670"/>
    </row>
    <row r="5671" spans="2:6">
      <c r="B5671"/>
      <c r="C5671"/>
      <c r="D5671"/>
      <c r="E5671"/>
      <c r="F5671"/>
    </row>
    <row r="5672" spans="2:6">
      <c r="B5672"/>
      <c r="C5672"/>
      <c r="D5672"/>
      <c r="E5672"/>
      <c r="F5672"/>
    </row>
    <row r="5673" spans="2:6">
      <c r="B5673"/>
      <c r="C5673"/>
      <c r="D5673"/>
      <c r="E5673"/>
      <c r="F5673"/>
    </row>
    <row r="5674" spans="2:6">
      <c r="B5674"/>
      <c r="C5674"/>
      <c r="D5674"/>
      <c r="E5674"/>
      <c r="F5674"/>
    </row>
    <row r="5675" spans="2:6">
      <c r="B5675"/>
      <c r="C5675"/>
      <c r="D5675"/>
      <c r="E5675"/>
      <c r="F5675"/>
    </row>
    <row r="5676" spans="2:6">
      <c r="B5676"/>
      <c r="C5676"/>
      <c r="D5676"/>
      <c r="E5676"/>
      <c r="F5676"/>
    </row>
    <row r="5677" spans="2:6">
      <c r="B5677"/>
      <c r="C5677"/>
      <c r="D5677"/>
      <c r="E5677"/>
      <c r="F5677"/>
    </row>
    <row r="5678" spans="2:6">
      <c r="B5678"/>
      <c r="C5678"/>
      <c r="D5678"/>
      <c r="E5678"/>
      <c r="F5678"/>
    </row>
    <row r="5679" spans="2:6">
      <c r="B5679"/>
      <c r="C5679"/>
      <c r="D5679"/>
      <c r="E5679"/>
      <c r="F5679"/>
    </row>
    <row r="5680" spans="2:6">
      <c r="B5680"/>
      <c r="C5680"/>
      <c r="D5680"/>
      <c r="E5680"/>
      <c r="F5680"/>
    </row>
    <row r="5681" spans="2:6">
      <c r="B5681"/>
      <c r="C5681"/>
      <c r="D5681"/>
      <c r="E5681"/>
      <c r="F5681"/>
    </row>
    <row r="5682" spans="2:6">
      <c r="B5682"/>
      <c r="C5682"/>
      <c r="D5682"/>
      <c r="E5682"/>
      <c r="F5682"/>
    </row>
    <row r="5683" spans="2:6">
      <c r="B5683"/>
      <c r="C5683"/>
      <c r="D5683"/>
      <c r="E5683"/>
      <c r="F5683"/>
    </row>
    <row r="5684" spans="2:6">
      <c r="B5684"/>
      <c r="C5684"/>
      <c r="D5684"/>
      <c r="E5684"/>
      <c r="F5684"/>
    </row>
    <row r="5685" spans="2:6">
      <c r="B5685"/>
      <c r="C5685"/>
      <c r="D5685"/>
      <c r="E5685"/>
      <c r="F5685"/>
    </row>
    <row r="5686" spans="2:6">
      <c r="B5686"/>
      <c r="C5686"/>
      <c r="D5686"/>
      <c r="E5686"/>
      <c r="F5686"/>
    </row>
    <row r="5687" spans="2:6">
      <c r="B5687"/>
      <c r="C5687"/>
      <c r="D5687"/>
      <c r="E5687"/>
      <c r="F5687"/>
    </row>
    <row r="5688" spans="2:6">
      <c r="B5688"/>
      <c r="C5688"/>
      <c r="D5688"/>
      <c r="E5688"/>
      <c r="F5688"/>
    </row>
    <row r="5689" spans="2:6">
      <c r="B5689"/>
      <c r="C5689"/>
      <c r="D5689"/>
      <c r="E5689"/>
      <c r="F5689"/>
    </row>
    <row r="5690" spans="2:6">
      <c r="B5690"/>
      <c r="C5690"/>
      <c r="D5690"/>
      <c r="E5690"/>
      <c r="F5690"/>
    </row>
    <row r="5691" spans="2:6">
      <c r="B5691"/>
      <c r="C5691"/>
      <c r="D5691"/>
      <c r="E5691"/>
      <c r="F5691"/>
    </row>
    <row r="5692" spans="2:6">
      <c r="B5692"/>
      <c r="C5692"/>
      <c r="D5692"/>
      <c r="E5692"/>
      <c r="F5692"/>
    </row>
    <row r="5693" spans="2:6">
      <c r="B5693"/>
      <c r="C5693"/>
      <c r="D5693"/>
      <c r="E5693"/>
      <c r="F5693"/>
    </row>
    <row r="5694" spans="2:6">
      <c r="B5694"/>
      <c r="C5694"/>
      <c r="D5694"/>
      <c r="E5694"/>
      <c r="F5694"/>
    </row>
    <row r="5695" spans="2:6">
      <c r="B5695"/>
      <c r="C5695"/>
      <c r="D5695"/>
      <c r="E5695"/>
      <c r="F5695"/>
    </row>
    <row r="5696" spans="2:6">
      <c r="B5696"/>
      <c r="C5696"/>
      <c r="D5696"/>
      <c r="E5696"/>
      <c r="F5696"/>
    </row>
    <row r="5697" spans="2:6">
      <c r="B5697"/>
      <c r="C5697"/>
      <c r="D5697"/>
      <c r="E5697"/>
      <c r="F5697"/>
    </row>
    <row r="5698" spans="2:6">
      <c r="B5698"/>
      <c r="C5698"/>
      <c r="D5698"/>
      <c r="E5698"/>
      <c r="F5698"/>
    </row>
    <row r="5699" spans="2:6">
      <c r="B5699"/>
      <c r="C5699"/>
      <c r="D5699"/>
      <c r="E5699"/>
      <c r="F5699"/>
    </row>
    <row r="5700" spans="2:6">
      <c r="B5700"/>
      <c r="C5700"/>
      <c r="D5700"/>
      <c r="E5700"/>
      <c r="F5700"/>
    </row>
    <row r="5701" spans="2:6">
      <c r="B5701"/>
      <c r="C5701"/>
      <c r="D5701"/>
      <c r="E5701"/>
      <c r="F5701"/>
    </row>
    <row r="5702" spans="2:6">
      <c r="B5702"/>
      <c r="C5702"/>
      <c r="D5702"/>
      <c r="E5702"/>
      <c r="F5702"/>
    </row>
    <row r="5703" spans="2:6">
      <c r="B5703"/>
      <c r="C5703"/>
      <c r="D5703"/>
      <c r="E5703"/>
      <c r="F5703"/>
    </row>
    <row r="5704" spans="2:6">
      <c r="B5704"/>
      <c r="C5704"/>
      <c r="D5704"/>
      <c r="E5704"/>
      <c r="F5704"/>
    </row>
    <row r="5705" spans="2:6">
      <c r="B5705"/>
      <c r="C5705"/>
      <c r="D5705"/>
      <c r="E5705"/>
      <c r="F5705"/>
    </row>
    <row r="5706" spans="2:6">
      <c r="B5706"/>
      <c r="C5706"/>
      <c r="D5706"/>
      <c r="E5706"/>
      <c r="F5706"/>
    </row>
    <row r="5707" spans="2:6">
      <c r="B5707"/>
      <c r="C5707"/>
      <c r="D5707"/>
      <c r="E5707"/>
      <c r="F5707"/>
    </row>
    <row r="5708" spans="2:6">
      <c r="B5708"/>
      <c r="C5708"/>
      <c r="D5708"/>
      <c r="E5708"/>
      <c r="F5708"/>
    </row>
    <row r="5709" spans="2:6">
      <c r="B5709"/>
      <c r="C5709"/>
      <c r="D5709"/>
      <c r="E5709"/>
      <c r="F5709"/>
    </row>
    <row r="5710" spans="2:6">
      <c r="B5710"/>
      <c r="C5710"/>
      <c r="D5710"/>
      <c r="E5710"/>
      <c r="F5710"/>
    </row>
    <row r="5711" spans="2:6">
      <c r="B5711"/>
      <c r="C5711"/>
      <c r="D5711"/>
      <c r="E5711"/>
      <c r="F5711"/>
    </row>
    <row r="5712" spans="2:6">
      <c r="B5712"/>
      <c r="C5712"/>
      <c r="D5712"/>
      <c r="E5712"/>
      <c r="F5712"/>
    </row>
    <row r="5713" spans="2:6">
      <c r="B5713"/>
      <c r="C5713"/>
      <c r="D5713"/>
      <c r="E5713"/>
      <c r="F5713"/>
    </row>
    <row r="5714" spans="2:6">
      <c r="B5714"/>
      <c r="C5714"/>
      <c r="D5714"/>
      <c r="E5714"/>
      <c r="F5714"/>
    </row>
    <row r="5715" spans="2:6">
      <c r="B5715"/>
      <c r="C5715"/>
      <c r="D5715"/>
      <c r="E5715"/>
      <c r="F5715"/>
    </row>
    <row r="5716" spans="2:6">
      <c r="B5716"/>
      <c r="C5716"/>
      <c r="D5716"/>
      <c r="E5716"/>
      <c r="F5716"/>
    </row>
    <row r="5717" spans="2:6">
      <c r="B5717"/>
      <c r="C5717"/>
      <c r="D5717"/>
      <c r="E5717"/>
      <c r="F5717"/>
    </row>
    <row r="5718" spans="2:6">
      <c r="B5718"/>
      <c r="C5718"/>
      <c r="D5718"/>
      <c r="E5718"/>
      <c r="F5718"/>
    </row>
    <row r="5719" spans="2:6">
      <c r="B5719"/>
      <c r="C5719"/>
      <c r="D5719"/>
      <c r="E5719"/>
      <c r="F5719"/>
    </row>
    <row r="5720" spans="2:6">
      <c r="B5720"/>
      <c r="C5720"/>
      <c r="D5720"/>
      <c r="E5720"/>
      <c r="F5720"/>
    </row>
    <row r="5721" spans="2:6">
      <c r="B5721"/>
      <c r="C5721"/>
      <c r="D5721"/>
      <c r="E5721"/>
      <c r="F5721"/>
    </row>
    <row r="5722" spans="2:6">
      <c r="B5722"/>
      <c r="C5722"/>
      <c r="D5722"/>
      <c r="E5722"/>
      <c r="F5722"/>
    </row>
    <row r="5723" spans="2:6">
      <c r="B5723"/>
      <c r="C5723"/>
      <c r="D5723"/>
      <c r="E5723"/>
      <c r="F5723"/>
    </row>
    <row r="5724" spans="2:6">
      <c r="B5724"/>
      <c r="C5724"/>
      <c r="D5724"/>
      <c r="E5724"/>
      <c r="F5724"/>
    </row>
    <row r="5725" spans="2:6">
      <c r="B5725"/>
      <c r="C5725"/>
      <c r="D5725"/>
      <c r="E5725"/>
      <c r="F5725"/>
    </row>
    <row r="5726" spans="2:6">
      <c r="B5726"/>
      <c r="C5726"/>
      <c r="D5726"/>
      <c r="E5726"/>
      <c r="F5726"/>
    </row>
    <row r="5727" spans="2:6">
      <c r="B5727"/>
      <c r="C5727"/>
      <c r="D5727"/>
      <c r="E5727"/>
      <c r="F5727"/>
    </row>
    <row r="5728" spans="2:6">
      <c r="B5728"/>
      <c r="C5728"/>
      <c r="D5728"/>
      <c r="E5728"/>
      <c r="F5728"/>
    </row>
    <row r="5729" spans="2:6">
      <c r="B5729"/>
      <c r="C5729"/>
      <c r="D5729"/>
      <c r="E5729"/>
      <c r="F5729"/>
    </row>
    <row r="5730" spans="2:6">
      <c r="B5730"/>
      <c r="C5730"/>
      <c r="D5730"/>
      <c r="E5730"/>
      <c r="F5730"/>
    </row>
    <row r="5731" spans="2:6">
      <c r="B5731"/>
      <c r="C5731"/>
      <c r="D5731"/>
      <c r="E5731"/>
      <c r="F5731"/>
    </row>
    <row r="5732" spans="2:6">
      <c r="B5732"/>
      <c r="C5732"/>
      <c r="D5732"/>
      <c r="E5732"/>
      <c r="F5732"/>
    </row>
    <row r="5733" spans="2:6">
      <c r="B5733"/>
      <c r="C5733"/>
      <c r="D5733"/>
      <c r="E5733"/>
      <c r="F5733"/>
    </row>
    <row r="5734" spans="2:6">
      <c r="B5734"/>
      <c r="C5734"/>
      <c r="D5734"/>
      <c r="E5734"/>
      <c r="F5734"/>
    </row>
    <row r="5735" spans="2:6">
      <c r="B5735"/>
      <c r="C5735"/>
      <c r="D5735"/>
      <c r="E5735"/>
      <c r="F5735"/>
    </row>
    <row r="5736" spans="2:6">
      <c r="B5736"/>
      <c r="C5736"/>
      <c r="D5736"/>
      <c r="E5736"/>
      <c r="F5736"/>
    </row>
    <row r="5737" spans="2:6">
      <c r="B5737"/>
      <c r="C5737"/>
      <c r="D5737"/>
      <c r="E5737"/>
      <c r="F5737"/>
    </row>
    <row r="5738" spans="2:6">
      <c r="B5738"/>
      <c r="C5738"/>
      <c r="D5738"/>
      <c r="E5738"/>
      <c r="F5738"/>
    </row>
    <row r="5739" spans="2:6">
      <c r="B5739"/>
      <c r="C5739"/>
      <c r="D5739"/>
      <c r="E5739"/>
      <c r="F5739"/>
    </row>
    <row r="5740" spans="2:6">
      <c r="B5740"/>
      <c r="C5740"/>
      <c r="D5740"/>
      <c r="E5740"/>
      <c r="F5740"/>
    </row>
    <row r="5741" spans="2:6">
      <c r="B5741"/>
      <c r="C5741"/>
      <c r="D5741"/>
      <c r="E5741"/>
      <c r="F5741"/>
    </row>
    <row r="5742" spans="2:6">
      <c r="B5742"/>
      <c r="C5742"/>
      <c r="D5742"/>
      <c r="E5742"/>
      <c r="F5742"/>
    </row>
    <row r="5743" spans="2:6">
      <c r="B5743"/>
      <c r="C5743"/>
      <c r="D5743"/>
      <c r="E5743"/>
      <c r="F5743"/>
    </row>
    <row r="5744" spans="2:6">
      <c r="B5744"/>
      <c r="C5744"/>
      <c r="D5744"/>
      <c r="E5744"/>
      <c r="F5744"/>
    </row>
    <row r="5745" spans="2:6">
      <c r="B5745"/>
      <c r="C5745"/>
      <c r="D5745"/>
      <c r="E5745"/>
      <c r="F5745"/>
    </row>
    <row r="5746" spans="2:6">
      <c r="B5746"/>
      <c r="C5746"/>
      <c r="D5746"/>
      <c r="E5746"/>
      <c r="F5746"/>
    </row>
    <row r="5747" spans="2:6">
      <c r="B5747"/>
      <c r="C5747"/>
      <c r="D5747"/>
      <c r="E5747"/>
      <c r="F5747"/>
    </row>
    <row r="5748" spans="2:6">
      <c r="B5748"/>
      <c r="C5748"/>
      <c r="D5748"/>
      <c r="E5748"/>
      <c r="F5748"/>
    </row>
    <row r="5749" spans="2:6">
      <c r="B5749"/>
      <c r="C5749"/>
      <c r="D5749"/>
      <c r="E5749"/>
      <c r="F5749"/>
    </row>
    <row r="5750" spans="2:6">
      <c r="B5750"/>
      <c r="C5750"/>
      <c r="D5750"/>
      <c r="E5750"/>
      <c r="F5750"/>
    </row>
    <row r="5751" spans="2:6">
      <c r="B5751"/>
      <c r="C5751"/>
      <c r="D5751"/>
      <c r="E5751"/>
      <c r="F5751"/>
    </row>
    <row r="5752" spans="2:6">
      <c r="B5752"/>
      <c r="C5752"/>
      <c r="D5752"/>
      <c r="E5752"/>
      <c r="F5752"/>
    </row>
    <row r="5753" spans="2:6">
      <c r="B5753"/>
      <c r="C5753"/>
      <c r="D5753"/>
      <c r="E5753"/>
      <c r="F5753"/>
    </row>
    <row r="5754" spans="2:6">
      <c r="B5754"/>
      <c r="C5754"/>
      <c r="D5754"/>
      <c r="E5754"/>
      <c r="F5754"/>
    </row>
    <row r="5755" spans="2:6">
      <c r="B5755"/>
      <c r="C5755"/>
      <c r="D5755"/>
      <c r="E5755"/>
      <c r="F5755"/>
    </row>
    <row r="5756" spans="2:6">
      <c r="B5756"/>
      <c r="C5756"/>
      <c r="D5756"/>
      <c r="E5756"/>
      <c r="F5756"/>
    </row>
    <row r="5757" spans="2:6">
      <c r="B5757"/>
      <c r="C5757"/>
      <c r="D5757"/>
      <c r="E5757"/>
      <c r="F5757"/>
    </row>
    <row r="5758" spans="2:6">
      <c r="B5758"/>
      <c r="C5758"/>
      <c r="D5758"/>
      <c r="E5758"/>
      <c r="F5758"/>
    </row>
    <row r="5759" spans="2:6">
      <c r="B5759"/>
      <c r="C5759"/>
      <c r="D5759"/>
      <c r="E5759"/>
      <c r="F5759"/>
    </row>
    <row r="5760" spans="2:6">
      <c r="B5760"/>
      <c r="C5760"/>
      <c r="D5760"/>
      <c r="E5760"/>
      <c r="F5760"/>
    </row>
    <row r="5761" spans="2:6">
      <c r="B5761"/>
      <c r="C5761"/>
      <c r="D5761"/>
      <c r="E5761"/>
      <c r="F5761"/>
    </row>
    <row r="5762" spans="2:6">
      <c r="B5762"/>
      <c r="C5762"/>
      <c r="D5762"/>
      <c r="E5762"/>
      <c r="F5762"/>
    </row>
    <row r="5763" spans="2:6">
      <c r="B5763"/>
      <c r="C5763"/>
      <c r="D5763"/>
      <c r="E5763"/>
      <c r="F5763"/>
    </row>
    <row r="5764" spans="2:6">
      <c r="B5764"/>
      <c r="C5764"/>
      <c r="D5764"/>
      <c r="E5764"/>
      <c r="F5764"/>
    </row>
    <row r="5765" spans="2:6">
      <c r="B5765"/>
      <c r="C5765"/>
      <c r="D5765"/>
      <c r="E5765"/>
      <c r="F5765"/>
    </row>
    <row r="5766" spans="2:6">
      <c r="B5766"/>
      <c r="C5766"/>
      <c r="D5766"/>
      <c r="E5766"/>
      <c r="F5766"/>
    </row>
    <row r="5767" spans="2:6">
      <c r="B5767"/>
      <c r="C5767"/>
      <c r="D5767"/>
      <c r="E5767"/>
      <c r="F5767"/>
    </row>
    <row r="5768" spans="2:6">
      <c r="B5768"/>
      <c r="C5768"/>
      <c r="D5768"/>
      <c r="E5768"/>
      <c r="F5768"/>
    </row>
    <row r="5769" spans="2:6">
      <c r="B5769"/>
      <c r="C5769"/>
      <c r="D5769"/>
      <c r="E5769"/>
      <c r="F5769"/>
    </row>
    <row r="5770" spans="2:6">
      <c r="B5770"/>
      <c r="C5770"/>
      <c r="D5770"/>
      <c r="E5770"/>
      <c r="F5770"/>
    </row>
    <row r="5771" spans="2:6">
      <c r="B5771"/>
      <c r="C5771"/>
      <c r="D5771"/>
      <c r="E5771"/>
      <c r="F5771"/>
    </row>
    <row r="5772" spans="2:6">
      <c r="B5772"/>
      <c r="C5772"/>
      <c r="D5772"/>
      <c r="E5772"/>
      <c r="F5772"/>
    </row>
    <row r="5773" spans="2:6">
      <c r="B5773"/>
      <c r="C5773"/>
      <c r="D5773"/>
      <c r="E5773"/>
      <c r="F5773"/>
    </row>
    <row r="5774" spans="2:6">
      <c r="B5774"/>
      <c r="C5774"/>
      <c r="D5774"/>
      <c r="E5774"/>
      <c r="F5774"/>
    </row>
    <row r="5775" spans="2:6">
      <c r="B5775"/>
      <c r="C5775"/>
      <c r="D5775"/>
      <c r="E5775"/>
      <c r="F5775"/>
    </row>
    <row r="5776" spans="2:6">
      <c r="B5776"/>
      <c r="C5776"/>
      <c r="D5776"/>
      <c r="E5776"/>
      <c r="F5776"/>
    </row>
    <row r="5777" spans="2:6">
      <c r="B5777"/>
      <c r="C5777"/>
      <c r="D5777"/>
      <c r="E5777"/>
      <c r="F5777"/>
    </row>
    <row r="5778" spans="2:6">
      <c r="B5778"/>
      <c r="C5778"/>
      <c r="D5778"/>
      <c r="E5778"/>
      <c r="F5778"/>
    </row>
    <row r="5779" spans="2:6">
      <c r="B5779"/>
      <c r="C5779"/>
      <c r="D5779"/>
      <c r="E5779"/>
      <c r="F5779"/>
    </row>
    <row r="5780" spans="2:6">
      <c r="B5780"/>
      <c r="C5780"/>
      <c r="D5780"/>
      <c r="E5780"/>
      <c r="F5780"/>
    </row>
    <row r="5781" spans="2:6">
      <c r="B5781"/>
      <c r="C5781"/>
      <c r="D5781"/>
      <c r="E5781"/>
      <c r="F5781"/>
    </row>
    <row r="5782" spans="2:6">
      <c r="B5782"/>
      <c r="C5782"/>
      <c r="D5782"/>
      <c r="E5782"/>
      <c r="F5782"/>
    </row>
    <row r="5783" spans="2:6">
      <c r="B5783"/>
      <c r="C5783"/>
      <c r="D5783"/>
      <c r="E5783"/>
      <c r="F5783"/>
    </row>
    <row r="5784" spans="2:6">
      <c r="B5784"/>
      <c r="C5784"/>
      <c r="D5784"/>
      <c r="E5784"/>
      <c r="F5784"/>
    </row>
    <row r="5785" spans="2:6">
      <c r="B5785"/>
      <c r="C5785"/>
      <c r="D5785"/>
      <c r="E5785"/>
      <c r="F5785"/>
    </row>
    <row r="5786" spans="2:6">
      <c r="B5786"/>
      <c r="C5786"/>
      <c r="D5786"/>
      <c r="E5786"/>
      <c r="F5786"/>
    </row>
    <row r="5787" spans="2:6">
      <c r="B5787"/>
      <c r="C5787"/>
      <c r="D5787"/>
      <c r="E5787"/>
      <c r="F5787"/>
    </row>
    <row r="5788" spans="2:6">
      <c r="B5788"/>
      <c r="C5788"/>
      <c r="D5788"/>
      <c r="E5788"/>
      <c r="F5788"/>
    </row>
    <row r="5789" spans="2:6">
      <c r="B5789"/>
      <c r="C5789"/>
      <c r="D5789"/>
      <c r="E5789"/>
      <c r="F5789"/>
    </row>
    <row r="5790" spans="2:6">
      <c r="B5790"/>
      <c r="C5790"/>
      <c r="D5790"/>
      <c r="E5790"/>
      <c r="F5790"/>
    </row>
    <row r="5791" spans="2:6">
      <c r="B5791"/>
      <c r="C5791"/>
      <c r="D5791"/>
      <c r="E5791"/>
      <c r="F5791"/>
    </row>
    <row r="5792" spans="2:6">
      <c r="B5792"/>
      <c r="C5792"/>
      <c r="D5792"/>
      <c r="E5792"/>
      <c r="F5792"/>
    </row>
    <row r="5793" spans="2:6">
      <c r="B5793"/>
      <c r="C5793"/>
      <c r="D5793"/>
      <c r="E5793"/>
      <c r="F5793"/>
    </row>
    <row r="5794" spans="2:6">
      <c r="B5794"/>
      <c r="C5794"/>
      <c r="D5794"/>
      <c r="E5794"/>
      <c r="F5794"/>
    </row>
    <row r="5795" spans="2:6">
      <c r="B5795"/>
      <c r="C5795"/>
      <c r="D5795"/>
      <c r="E5795"/>
      <c r="F5795"/>
    </row>
    <row r="5796" spans="2:6">
      <c r="B5796"/>
      <c r="C5796"/>
      <c r="D5796"/>
      <c r="E5796"/>
      <c r="F5796"/>
    </row>
    <row r="5797" spans="2:6">
      <c r="B5797"/>
      <c r="C5797"/>
      <c r="D5797"/>
      <c r="E5797"/>
      <c r="F5797"/>
    </row>
    <row r="5798" spans="2:6">
      <c r="B5798"/>
      <c r="C5798"/>
      <c r="D5798"/>
      <c r="E5798"/>
      <c r="F5798"/>
    </row>
    <row r="5799" spans="2:6">
      <c r="B5799"/>
      <c r="C5799"/>
      <c r="D5799"/>
      <c r="E5799"/>
      <c r="F5799"/>
    </row>
    <row r="5800" spans="2:6">
      <c r="B5800"/>
      <c r="C5800"/>
      <c r="D5800"/>
      <c r="E5800"/>
      <c r="F5800"/>
    </row>
    <row r="5801" spans="2:6">
      <c r="B5801"/>
      <c r="C5801"/>
      <c r="D5801"/>
      <c r="E5801"/>
      <c r="F5801"/>
    </row>
    <row r="5802" spans="2:6">
      <c r="B5802"/>
      <c r="C5802"/>
      <c r="D5802"/>
      <c r="E5802"/>
      <c r="F5802"/>
    </row>
    <row r="5803" spans="2:6">
      <c r="B5803"/>
      <c r="C5803"/>
      <c r="D5803"/>
      <c r="E5803"/>
      <c r="F5803"/>
    </row>
    <row r="5804" spans="2:6">
      <c r="B5804"/>
      <c r="C5804"/>
      <c r="D5804"/>
      <c r="E5804"/>
      <c r="F5804"/>
    </row>
    <row r="5805" spans="2:6">
      <c r="B5805"/>
      <c r="C5805"/>
      <c r="D5805"/>
      <c r="E5805"/>
      <c r="F5805"/>
    </row>
    <row r="5806" spans="2:6">
      <c r="B5806"/>
      <c r="C5806"/>
      <c r="D5806"/>
      <c r="E5806"/>
      <c r="F5806"/>
    </row>
    <row r="5807" spans="2:6">
      <c r="B5807"/>
      <c r="C5807"/>
      <c r="D5807"/>
      <c r="E5807"/>
      <c r="F5807"/>
    </row>
    <row r="5808" spans="2:6">
      <c r="B5808"/>
      <c r="C5808"/>
      <c r="D5808"/>
      <c r="E5808"/>
      <c r="F5808"/>
    </row>
    <row r="5809" spans="2:6">
      <c r="B5809"/>
      <c r="C5809"/>
      <c r="D5809"/>
      <c r="E5809"/>
      <c r="F5809"/>
    </row>
    <row r="5810" spans="2:6">
      <c r="B5810"/>
      <c r="C5810"/>
      <c r="D5810"/>
      <c r="E5810"/>
      <c r="F5810"/>
    </row>
    <row r="5811" spans="2:6">
      <c r="B5811"/>
      <c r="C5811"/>
      <c r="D5811"/>
      <c r="E5811"/>
      <c r="F5811"/>
    </row>
    <row r="5812" spans="2:6">
      <c r="B5812"/>
      <c r="C5812"/>
      <c r="D5812"/>
      <c r="E5812"/>
      <c r="F5812"/>
    </row>
    <row r="5813" spans="2:6">
      <c r="B5813"/>
      <c r="C5813"/>
      <c r="D5813"/>
      <c r="E5813"/>
      <c r="F5813"/>
    </row>
    <row r="5814" spans="2:6">
      <c r="B5814"/>
      <c r="C5814"/>
      <c r="D5814"/>
      <c r="E5814"/>
      <c r="F5814"/>
    </row>
    <row r="5815" spans="2:6">
      <c r="B5815"/>
      <c r="C5815"/>
      <c r="D5815"/>
      <c r="E5815"/>
      <c r="F5815"/>
    </row>
    <row r="5816" spans="2:6">
      <c r="B5816"/>
      <c r="C5816"/>
      <c r="D5816"/>
      <c r="E5816"/>
      <c r="F5816"/>
    </row>
    <row r="5817" spans="2:6">
      <c r="B5817"/>
      <c r="C5817"/>
      <c r="D5817"/>
      <c r="E5817"/>
      <c r="F5817"/>
    </row>
    <row r="5818" spans="2:6">
      <c r="B5818"/>
      <c r="C5818"/>
      <c r="D5818"/>
      <c r="E5818"/>
      <c r="F5818"/>
    </row>
    <row r="5819" spans="2:6">
      <c r="B5819"/>
      <c r="C5819"/>
      <c r="D5819"/>
      <c r="E5819"/>
      <c r="F5819"/>
    </row>
    <row r="5820" spans="2:6">
      <c r="B5820"/>
      <c r="C5820"/>
      <c r="D5820"/>
      <c r="E5820"/>
      <c r="F5820"/>
    </row>
    <row r="5821" spans="2:6">
      <c r="B5821"/>
      <c r="C5821"/>
      <c r="D5821"/>
      <c r="E5821"/>
      <c r="F5821"/>
    </row>
    <row r="5822" spans="2:6">
      <c r="B5822"/>
      <c r="C5822"/>
      <c r="D5822"/>
      <c r="E5822"/>
      <c r="F5822"/>
    </row>
    <row r="5823" spans="2:6">
      <c r="B5823"/>
      <c r="C5823"/>
      <c r="D5823"/>
      <c r="E5823"/>
      <c r="F5823"/>
    </row>
    <row r="5824" spans="2:6">
      <c r="B5824"/>
      <c r="C5824"/>
      <c r="D5824"/>
      <c r="E5824"/>
      <c r="F5824"/>
    </row>
    <row r="5825" spans="2:6">
      <c r="B5825"/>
      <c r="C5825"/>
      <c r="D5825"/>
      <c r="E5825"/>
      <c r="F5825"/>
    </row>
    <row r="5826" spans="2:6">
      <c r="B5826"/>
      <c r="C5826"/>
      <c r="D5826"/>
      <c r="E5826"/>
      <c r="F5826"/>
    </row>
    <row r="5827" spans="2:6">
      <c r="B5827"/>
      <c r="C5827"/>
      <c r="D5827"/>
      <c r="E5827"/>
      <c r="F5827"/>
    </row>
    <row r="5828" spans="2:6">
      <c r="B5828"/>
      <c r="C5828"/>
      <c r="D5828"/>
      <c r="E5828"/>
      <c r="F5828"/>
    </row>
    <row r="5829" spans="2:6">
      <c r="B5829"/>
      <c r="C5829"/>
      <c r="D5829"/>
      <c r="E5829"/>
      <c r="F5829"/>
    </row>
    <row r="5830" spans="2:6">
      <c r="B5830"/>
      <c r="C5830"/>
      <c r="D5830"/>
      <c r="E5830"/>
      <c r="F5830"/>
    </row>
    <row r="5831" spans="2:6">
      <c r="B5831"/>
      <c r="C5831"/>
      <c r="D5831"/>
      <c r="E5831"/>
      <c r="F5831"/>
    </row>
    <row r="5832" spans="2:6">
      <c r="B5832"/>
      <c r="C5832"/>
      <c r="D5832"/>
      <c r="E5832"/>
      <c r="F5832"/>
    </row>
    <row r="5833" spans="2:6">
      <c r="B5833"/>
      <c r="C5833"/>
      <c r="D5833"/>
      <c r="E5833"/>
      <c r="F5833"/>
    </row>
    <row r="5834" spans="2:6">
      <c r="B5834"/>
      <c r="C5834"/>
      <c r="D5834"/>
      <c r="E5834"/>
      <c r="F5834"/>
    </row>
    <row r="5835" spans="2:6">
      <c r="B5835"/>
      <c r="C5835"/>
      <c r="D5835"/>
      <c r="E5835"/>
      <c r="F5835"/>
    </row>
    <row r="5836" spans="2:6">
      <c r="B5836"/>
      <c r="C5836"/>
      <c r="D5836"/>
      <c r="E5836"/>
      <c r="F5836"/>
    </row>
    <row r="5837" spans="2:6">
      <c r="B5837"/>
      <c r="C5837"/>
      <c r="D5837"/>
      <c r="E5837"/>
      <c r="F5837"/>
    </row>
    <row r="5838" spans="2:6">
      <c r="B5838"/>
      <c r="C5838"/>
      <c r="D5838"/>
      <c r="E5838"/>
      <c r="F5838"/>
    </row>
    <row r="5839" spans="2:6">
      <c r="B5839"/>
      <c r="C5839"/>
      <c r="D5839"/>
      <c r="E5839"/>
      <c r="F5839"/>
    </row>
    <row r="5840" spans="2:6">
      <c r="B5840"/>
      <c r="C5840"/>
      <c r="D5840"/>
      <c r="E5840"/>
      <c r="F5840"/>
    </row>
    <row r="5841" spans="2:6">
      <c r="B5841"/>
      <c r="C5841"/>
      <c r="D5841"/>
      <c r="E5841"/>
      <c r="F5841"/>
    </row>
    <row r="5842" spans="2:6">
      <c r="B5842"/>
      <c r="C5842"/>
      <c r="D5842"/>
      <c r="E5842"/>
      <c r="F5842"/>
    </row>
    <row r="5843" spans="2:6">
      <c r="B5843"/>
      <c r="C5843"/>
      <c r="D5843"/>
      <c r="E5843"/>
      <c r="F5843"/>
    </row>
    <row r="5844" spans="2:6">
      <c r="B5844"/>
      <c r="C5844"/>
      <c r="D5844"/>
      <c r="E5844"/>
      <c r="F5844"/>
    </row>
    <row r="5845" spans="2:6">
      <c r="B5845"/>
      <c r="C5845"/>
      <c r="D5845"/>
      <c r="E5845"/>
      <c r="F5845"/>
    </row>
    <row r="5846" spans="2:6">
      <c r="B5846"/>
      <c r="C5846"/>
      <c r="D5846"/>
      <c r="E5846"/>
      <c r="F5846"/>
    </row>
    <row r="5847" spans="2:6">
      <c r="B5847"/>
      <c r="C5847"/>
      <c r="D5847"/>
      <c r="E5847"/>
      <c r="F5847"/>
    </row>
    <row r="5848" spans="2:6">
      <c r="B5848"/>
      <c r="C5848"/>
      <c r="D5848"/>
      <c r="E5848"/>
      <c r="F5848"/>
    </row>
    <row r="5849" spans="2:6">
      <c r="B5849"/>
      <c r="C5849"/>
      <c r="D5849"/>
      <c r="E5849"/>
      <c r="F5849"/>
    </row>
    <row r="5850" spans="2:6">
      <c r="B5850"/>
      <c r="C5850"/>
      <c r="D5850"/>
      <c r="E5850"/>
      <c r="F5850"/>
    </row>
    <row r="5851" spans="2:6">
      <c r="B5851"/>
      <c r="C5851"/>
      <c r="D5851"/>
      <c r="E5851"/>
      <c r="F5851"/>
    </row>
    <row r="5852" spans="2:6">
      <c r="B5852"/>
      <c r="C5852"/>
      <c r="D5852"/>
      <c r="E5852"/>
      <c r="F5852"/>
    </row>
    <row r="5853" spans="2:6">
      <c r="B5853"/>
      <c r="C5853"/>
      <c r="D5853"/>
      <c r="E5853"/>
      <c r="F5853"/>
    </row>
    <row r="5854" spans="2:6">
      <c r="B5854"/>
      <c r="C5854"/>
      <c r="D5854"/>
      <c r="E5854"/>
      <c r="F5854"/>
    </row>
    <row r="5855" spans="2:6">
      <c r="B5855"/>
      <c r="C5855"/>
      <c r="D5855"/>
      <c r="E5855"/>
      <c r="F5855"/>
    </row>
    <row r="5856" spans="2:6">
      <c r="B5856"/>
      <c r="C5856"/>
      <c r="D5856"/>
      <c r="E5856"/>
      <c r="F5856"/>
    </row>
    <row r="5857" spans="2:6">
      <c r="B5857"/>
      <c r="C5857"/>
      <c r="D5857"/>
      <c r="E5857"/>
      <c r="F5857"/>
    </row>
    <row r="5858" spans="2:6">
      <c r="B5858"/>
      <c r="C5858"/>
      <c r="D5858"/>
      <c r="E5858"/>
      <c r="F5858"/>
    </row>
    <row r="5859" spans="2:6">
      <c r="B5859"/>
      <c r="C5859"/>
      <c r="D5859"/>
      <c r="E5859"/>
      <c r="F5859"/>
    </row>
    <row r="5860" spans="2:6">
      <c r="B5860"/>
      <c r="C5860"/>
      <c r="D5860"/>
      <c r="E5860"/>
      <c r="F5860"/>
    </row>
    <row r="5861" spans="2:6">
      <c r="B5861"/>
      <c r="C5861"/>
      <c r="D5861"/>
      <c r="E5861"/>
      <c r="F5861"/>
    </row>
    <row r="5862" spans="2:6">
      <c r="B5862"/>
      <c r="C5862"/>
      <c r="D5862"/>
      <c r="E5862"/>
      <c r="F5862"/>
    </row>
    <row r="5863" spans="2:6">
      <c r="B5863"/>
      <c r="C5863"/>
      <c r="D5863"/>
      <c r="E5863"/>
      <c r="F5863"/>
    </row>
    <row r="5864" spans="2:6">
      <c r="B5864"/>
      <c r="C5864"/>
      <c r="D5864"/>
      <c r="E5864"/>
      <c r="F5864"/>
    </row>
    <row r="5865" spans="2:6">
      <c r="B5865"/>
      <c r="C5865"/>
      <c r="D5865"/>
      <c r="E5865"/>
      <c r="F5865"/>
    </row>
    <row r="5866" spans="2:6">
      <c r="B5866"/>
      <c r="C5866"/>
      <c r="D5866"/>
      <c r="E5866"/>
      <c r="F5866"/>
    </row>
    <row r="5867" spans="2:6">
      <c r="B5867"/>
      <c r="C5867"/>
      <c r="D5867"/>
      <c r="E5867"/>
      <c r="F5867"/>
    </row>
    <row r="5868" spans="2:6">
      <c r="B5868"/>
      <c r="C5868"/>
      <c r="D5868"/>
      <c r="E5868"/>
      <c r="F5868"/>
    </row>
    <row r="5869" spans="2:6">
      <c r="B5869"/>
      <c r="C5869"/>
      <c r="D5869"/>
      <c r="E5869"/>
      <c r="F5869"/>
    </row>
    <row r="5870" spans="2:6">
      <c r="B5870"/>
      <c r="C5870"/>
      <c r="D5870"/>
      <c r="E5870"/>
      <c r="F5870"/>
    </row>
    <row r="5871" spans="2:6">
      <c r="B5871"/>
      <c r="C5871"/>
      <c r="D5871"/>
      <c r="E5871"/>
      <c r="F5871"/>
    </row>
    <row r="5872" spans="2:6">
      <c r="B5872"/>
      <c r="C5872"/>
      <c r="D5872"/>
      <c r="E5872"/>
      <c r="F5872"/>
    </row>
    <row r="5873" spans="2:6">
      <c r="B5873"/>
      <c r="C5873"/>
      <c r="D5873"/>
      <c r="E5873"/>
      <c r="F5873"/>
    </row>
    <row r="5874" spans="2:6">
      <c r="B5874"/>
      <c r="C5874"/>
      <c r="D5874"/>
      <c r="E5874"/>
      <c r="F5874"/>
    </row>
    <row r="5875" spans="2:6">
      <c r="B5875"/>
      <c r="C5875"/>
      <c r="D5875"/>
      <c r="E5875"/>
      <c r="F5875"/>
    </row>
    <row r="5876" spans="2:6">
      <c r="B5876"/>
      <c r="C5876"/>
      <c r="D5876"/>
      <c r="E5876"/>
      <c r="F5876"/>
    </row>
    <row r="5877" spans="2:6">
      <c r="B5877"/>
      <c r="C5877"/>
      <c r="D5877"/>
      <c r="E5877"/>
      <c r="F5877"/>
    </row>
    <row r="5878" spans="2:6">
      <c r="B5878"/>
      <c r="C5878"/>
      <c r="D5878"/>
      <c r="E5878"/>
      <c r="F5878"/>
    </row>
    <row r="5879" spans="2:6">
      <c r="B5879"/>
      <c r="C5879"/>
      <c r="D5879"/>
      <c r="E5879"/>
      <c r="F5879"/>
    </row>
    <row r="5880" spans="2:6">
      <c r="B5880"/>
      <c r="C5880"/>
      <c r="D5880"/>
      <c r="E5880"/>
      <c r="F5880"/>
    </row>
    <row r="5881" spans="2:6">
      <c r="B5881"/>
      <c r="C5881"/>
      <c r="D5881"/>
      <c r="E5881"/>
      <c r="F5881"/>
    </row>
    <row r="5882" spans="2:6">
      <c r="B5882"/>
      <c r="C5882"/>
      <c r="D5882"/>
      <c r="E5882"/>
      <c r="F5882"/>
    </row>
    <row r="5883" spans="2:6">
      <c r="B5883"/>
      <c r="C5883"/>
      <c r="D5883"/>
      <c r="E5883"/>
      <c r="F5883"/>
    </row>
    <row r="5884" spans="2:6">
      <c r="B5884"/>
      <c r="C5884"/>
      <c r="D5884"/>
      <c r="E5884"/>
      <c r="F5884"/>
    </row>
    <row r="5885" spans="2:6">
      <c r="B5885"/>
      <c r="C5885"/>
      <c r="D5885"/>
      <c r="E5885"/>
      <c r="F5885"/>
    </row>
    <row r="5886" spans="2:6">
      <c r="B5886"/>
      <c r="C5886"/>
      <c r="D5886"/>
      <c r="E5886"/>
      <c r="F5886"/>
    </row>
    <row r="5887" spans="2:6">
      <c r="B5887"/>
      <c r="C5887"/>
      <c r="D5887"/>
      <c r="E5887"/>
      <c r="F5887"/>
    </row>
    <row r="5888" spans="2:6">
      <c r="B5888"/>
      <c r="C5888"/>
      <c r="D5888"/>
      <c r="E5888"/>
      <c r="F5888"/>
    </row>
    <row r="5889" spans="2:6">
      <c r="B5889"/>
      <c r="C5889"/>
      <c r="D5889"/>
      <c r="E5889"/>
      <c r="F5889"/>
    </row>
    <row r="5890" spans="2:6">
      <c r="B5890"/>
      <c r="C5890"/>
      <c r="D5890"/>
      <c r="E5890"/>
      <c r="F5890"/>
    </row>
    <row r="5891" spans="2:6">
      <c r="B5891"/>
      <c r="C5891"/>
      <c r="D5891"/>
      <c r="E5891"/>
      <c r="F5891"/>
    </row>
    <row r="5892" spans="2:6">
      <c r="B5892"/>
      <c r="C5892"/>
      <c r="D5892"/>
      <c r="E5892"/>
      <c r="F5892"/>
    </row>
    <row r="5893" spans="2:6">
      <c r="B5893"/>
      <c r="C5893"/>
      <c r="D5893"/>
      <c r="E5893"/>
      <c r="F5893"/>
    </row>
    <row r="5894" spans="2:6">
      <c r="B5894"/>
      <c r="C5894"/>
      <c r="D5894"/>
      <c r="E5894"/>
      <c r="F5894"/>
    </row>
    <row r="5895" spans="2:6">
      <c r="B5895"/>
      <c r="C5895"/>
      <c r="D5895"/>
      <c r="E5895"/>
      <c r="F5895"/>
    </row>
    <row r="5896" spans="2:6">
      <c r="B5896"/>
      <c r="C5896"/>
      <c r="D5896"/>
      <c r="E5896"/>
      <c r="F5896"/>
    </row>
    <row r="5897" spans="2:6">
      <c r="B5897"/>
      <c r="C5897"/>
      <c r="D5897"/>
      <c r="E5897"/>
      <c r="F5897"/>
    </row>
    <row r="5898" spans="2:6">
      <c r="B5898"/>
      <c r="C5898"/>
      <c r="D5898"/>
      <c r="E5898"/>
      <c r="F5898"/>
    </row>
    <row r="5899" spans="2:6">
      <c r="B5899"/>
      <c r="C5899"/>
      <c r="D5899"/>
      <c r="E5899"/>
      <c r="F5899"/>
    </row>
    <row r="5900" spans="2:6">
      <c r="B5900"/>
      <c r="C5900"/>
      <c r="D5900"/>
      <c r="E5900"/>
      <c r="F5900"/>
    </row>
    <row r="5901" spans="2:6">
      <c r="B5901"/>
      <c r="C5901"/>
      <c r="D5901"/>
      <c r="E5901"/>
      <c r="F5901"/>
    </row>
    <row r="5902" spans="2:6">
      <c r="B5902"/>
      <c r="C5902"/>
      <c r="D5902"/>
      <c r="E5902"/>
      <c r="F5902"/>
    </row>
    <row r="5903" spans="2:6">
      <c r="B5903"/>
      <c r="C5903"/>
      <c r="D5903"/>
      <c r="E5903"/>
      <c r="F5903"/>
    </row>
    <row r="5904" spans="2:6">
      <c r="B5904"/>
      <c r="C5904"/>
      <c r="D5904"/>
      <c r="E5904"/>
      <c r="F5904"/>
    </row>
    <row r="5905" spans="2:6">
      <c r="B5905"/>
      <c r="C5905"/>
      <c r="D5905"/>
      <c r="E5905"/>
      <c r="F5905"/>
    </row>
    <row r="5906" spans="2:6">
      <c r="B5906"/>
      <c r="C5906"/>
      <c r="D5906"/>
      <c r="E5906"/>
      <c r="F5906"/>
    </row>
    <row r="5907" spans="2:6">
      <c r="B5907"/>
      <c r="C5907"/>
      <c r="D5907"/>
      <c r="E5907"/>
      <c r="F5907"/>
    </row>
    <row r="5908" spans="2:6">
      <c r="B5908"/>
      <c r="C5908"/>
      <c r="D5908"/>
      <c r="E5908"/>
      <c r="F5908"/>
    </row>
    <row r="5909" spans="2:6">
      <c r="B5909"/>
      <c r="C5909"/>
      <c r="D5909"/>
      <c r="E5909"/>
      <c r="F5909"/>
    </row>
    <row r="5910" spans="2:6">
      <c r="B5910"/>
      <c r="C5910"/>
      <c r="D5910"/>
      <c r="E5910"/>
      <c r="F5910"/>
    </row>
    <row r="5911" spans="2:6">
      <c r="B5911"/>
      <c r="C5911"/>
      <c r="D5911"/>
      <c r="E5911"/>
      <c r="F5911"/>
    </row>
    <row r="5912" spans="2:6">
      <c r="B5912"/>
      <c r="C5912"/>
      <c r="D5912"/>
      <c r="E5912"/>
      <c r="F5912"/>
    </row>
    <row r="5913" spans="2:6">
      <c r="B5913"/>
      <c r="C5913"/>
      <c r="D5913"/>
      <c r="E5913"/>
      <c r="F5913"/>
    </row>
    <row r="5914" spans="2:6">
      <c r="B5914"/>
      <c r="C5914"/>
      <c r="D5914"/>
      <c r="E5914"/>
      <c r="F5914"/>
    </row>
    <row r="5915" spans="2:6">
      <c r="B5915"/>
      <c r="C5915"/>
      <c r="D5915"/>
      <c r="E5915"/>
      <c r="F5915"/>
    </row>
    <row r="5916" spans="2:6">
      <c r="B5916"/>
      <c r="C5916"/>
      <c r="D5916"/>
      <c r="E5916"/>
      <c r="F5916"/>
    </row>
    <row r="5917" spans="2:6">
      <c r="B5917"/>
      <c r="C5917"/>
      <c r="D5917"/>
      <c r="E5917"/>
      <c r="F5917"/>
    </row>
    <row r="5918" spans="2:6">
      <c r="B5918"/>
      <c r="C5918"/>
      <c r="D5918"/>
      <c r="E5918"/>
      <c r="F5918"/>
    </row>
    <row r="5919" spans="2:6">
      <c r="B5919"/>
      <c r="C5919"/>
      <c r="D5919"/>
      <c r="E5919"/>
      <c r="F5919"/>
    </row>
    <row r="5920" spans="2:6">
      <c r="B5920"/>
      <c r="C5920"/>
      <c r="D5920"/>
      <c r="E5920"/>
      <c r="F5920"/>
    </row>
    <row r="5921" spans="2:6">
      <c r="B5921"/>
      <c r="C5921"/>
      <c r="D5921"/>
      <c r="E5921"/>
      <c r="F5921"/>
    </row>
    <row r="5922" spans="2:6">
      <c r="B5922"/>
      <c r="C5922"/>
      <c r="D5922"/>
      <c r="E5922"/>
      <c r="F5922"/>
    </row>
    <row r="5923" spans="2:6">
      <c r="B5923"/>
      <c r="C5923"/>
      <c r="D5923"/>
      <c r="E5923"/>
      <c r="F5923"/>
    </row>
    <row r="5924" spans="2:6">
      <c r="B5924"/>
      <c r="C5924"/>
      <c r="D5924"/>
      <c r="E5924"/>
      <c r="F5924"/>
    </row>
    <row r="5925" spans="2:6">
      <c r="B5925"/>
      <c r="C5925"/>
      <c r="D5925"/>
      <c r="E5925"/>
      <c r="F5925"/>
    </row>
    <row r="5926" spans="2:6">
      <c r="B5926"/>
      <c r="C5926"/>
      <c r="D5926"/>
      <c r="E5926"/>
      <c r="F5926"/>
    </row>
    <row r="5927" spans="2:6">
      <c r="B5927"/>
      <c r="C5927"/>
      <c r="D5927"/>
      <c r="E5927"/>
      <c r="F5927"/>
    </row>
    <row r="5928" spans="2:6">
      <c r="B5928"/>
      <c r="C5928"/>
      <c r="D5928"/>
      <c r="E5928"/>
      <c r="F5928"/>
    </row>
    <row r="5929" spans="2:6">
      <c r="B5929"/>
      <c r="C5929"/>
      <c r="D5929"/>
      <c r="E5929"/>
      <c r="F5929"/>
    </row>
    <row r="5930" spans="2:6">
      <c r="B5930"/>
      <c r="C5930"/>
      <c r="D5930"/>
      <c r="E5930"/>
      <c r="F5930"/>
    </row>
    <row r="5931" spans="2:6">
      <c r="B5931"/>
      <c r="C5931"/>
      <c r="D5931"/>
      <c r="E5931"/>
      <c r="F5931"/>
    </row>
    <row r="5932" spans="2:6">
      <c r="B5932"/>
      <c r="C5932"/>
      <c r="D5932"/>
      <c r="E5932"/>
      <c r="F5932"/>
    </row>
    <row r="5933" spans="2:6">
      <c r="B5933"/>
      <c r="C5933"/>
      <c r="D5933"/>
      <c r="E5933"/>
      <c r="F5933"/>
    </row>
    <row r="5934" spans="2:6">
      <c r="B5934"/>
      <c r="C5934"/>
      <c r="D5934"/>
      <c r="E5934"/>
      <c r="F5934"/>
    </row>
    <row r="5935" spans="2:6">
      <c r="B5935"/>
      <c r="C5935"/>
      <c r="D5935"/>
      <c r="E5935"/>
      <c r="F5935"/>
    </row>
    <row r="5936" spans="2:6">
      <c r="B5936"/>
      <c r="C5936"/>
      <c r="D5936"/>
      <c r="E5936"/>
      <c r="F5936"/>
    </row>
    <row r="5937" spans="2:6">
      <c r="B5937"/>
      <c r="C5937"/>
      <c r="D5937"/>
      <c r="E5937"/>
      <c r="F5937"/>
    </row>
    <row r="5938" spans="2:6">
      <c r="B5938"/>
      <c r="C5938"/>
      <c r="D5938"/>
      <c r="E5938"/>
      <c r="F5938"/>
    </row>
    <row r="5939" spans="2:6">
      <c r="B5939"/>
      <c r="C5939"/>
      <c r="D5939"/>
      <c r="E5939"/>
      <c r="F5939"/>
    </row>
    <row r="5940" spans="2:6">
      <c r="B5940"/>
      <c r="C5940"/>
      <c r="D5940"/>
      <c r="E5940"/>
      <c r="F5940"/>
    </row>
    <row r="5941" spans="2:6">
      <c r="B5941"/>
      <c r="C5941"/>
      <c r="D5941"/>
      <c r="E5941"/>
      <c r="F5941"/>
    </row>
    <row r="5942" spans="2:6">
      <c r="B5942"/>
      <c r="C5942"/>
      <c r="D5942"/>
      <c r="E5942"/>
      <c r="F5942"/>
    </row>
    <row r="5943" spans="2:6">
      <c r="B5943"/>
      <c r="C5943"/>
      <c r="D5943"/>
      <c r="E5943"/>
      <c r="F5943"/>
    </row>
    <row r="5944" spans="2:6">
      <c r="B5944"/>
      <c r="C5944"/>
      <c r="D5944"/>
      <c r="E5944"/>
      <c r="F5944"/>
    </row>
    <row r="5945" spans="2:6">
      <c r="B5945"/>
      <c r="C5945"/>
      <c r="D5945"/>
      <c r="E5945"/>
      <c r="F5945"/>
    </row>
    <row r="5946" spans="2:6">
      <c r="B5946"/>
      <c r="C5946"/>
      <c r="D5946"/>
      <c r="E5946"/>
      <c r="F5946"/>
    </row>
    <row r="5947" spans="2:6">
      <c r="B5947"/>
      <c r="C5947"/>
      <c r="D5947"/>
      <c r="E5947"/>
      <c r="F5947"/>
    </row>
    <row r="5948" spans="2:6">
      <c r="B5948"/>
      <c r="C5948"/>
      <c r="D5948"/>
      <c r="E5948"/>
      <c r="F5948"/>
    </row>
    <row r="5949" spans="2:6">
      <c r="B5949"/>
      <c r="C5949"/>
      <c r="D5949"/>
      <c r="E5949"/>
      <c r="F5949"/>
    </row>
    <row r="5950" spans="2:6">
      <c r="B5950"/>
      <c r="C5950"/>
      <c r="D5950"/>
      <c r="E5950"/>
      <c r="F5950"/>
    </row>
    <row r="5951" spans="2:6">
      <c r="B5951"/>
      <c r="C5951"/>
      <c r="D5951"/>
      <c r="E5951"/>
      <c r="F5951"/>
    </row>
    <row r="5952" spans="2:6">
      <c r="B5952"/>
      <c r="C5952"/>
      <c r="D5952"/>
      <c r="E5952"/>
      <c r="F5952"/>
    </row>
    <row r="5953" spans="2:6">
      <c r="B5953"/>
      <c r="C5953"/>
      <c r="D5953"/>
      <c r="E5953"/>
      <c r="F5953"/>
    </row>
    <row r="5954" spans="2:6">
      <c r="B5954"/>
      <c r="C5954"/>
      <c r="D5954"/>
      <c r="E5954"/>
      <c r="F5954"/>
    </row>
    <row r="5955" spans="2:6">
      <c r="B5955"/>
      <c r="C5955"/>
      <c r="D5955"/>
      <c r="E5955"/>
      <c r="F5955"/>
    </row>
    <row r="5956" spans="2:6">
      <c r="B5956"/>
      <c r="C5956"/>
      <c r="D5956"/>
      <c r="E5956"/>
      <c r="F5956"/>
    </row>
    <row r="5957" spans="2:6">
      <c r="B5957"/>
      <c r="C5957"/>
      <c r="D5957"/>
      <c r="E5957"/>
      <c r="F5957"/>
    </row>
    <row r="5958" spans="2:6">
      <c r="B5958"/>
      <c r="C5958"/>
      <c r="D5958"/>
      <c r="E5958"/>
      <c r="F5958"/>
    </row>
    <row r="5959" spans="2:6">
      <c r="B5959"/>
      <c r="C5959"/>
      <c r="D5959"/>
      <c r="E5959"/>
      <c r="F5959"/>
    </row>
    <row r="5960" spans="2:6">
      <c r="B5960"/>
      <c r="C5960"/>
      <c r="D5960"/>
      <c r="E5960"/>
      <c r="F5960"/>
    </row>
    <row r="5961" spans="2:6">
      <c r="B5961"/>
      <c r="C5961"/>
      <c r="D5961"/>
      <c r="E5961"/>
      <c r="F5961"/>
    </row>
    <row r="5962" spans="2:6">
      <c r="B5962"/>
      <c r="C5962"/>
      <c r="D5962"/>
      <c r="E5962"/>
      <c r="F5962"/>
    </row>
    <row r="5963" spans="2:6">
      <c r="B5963"/>
      <c r="C5963"/>
      <c r="D5963"/>
      <c r="E5963"/>
      <c r="F5963"/>
    </row>
    <row r="5964" spans="2:6">
      <c r="B5964"/>
      <c r="C5964"/>
      <c r="D5964"/>
      <c r="E5964"/>
      <c r="F5964"/>
    </row>
    <row r="5965" spans="2:6">
      <c r="B5965"/>
      <c r="C5965"/>
      <c r="D5965"/>
      <c r="E5965"/>
      <c r="F5965"/>
    </row>
    <row r="5966" spans="2:6">
      <c r="B5966"/>
      <c r="C5966"/>
      <c r="D5966"/>
      <c r="E5966"/>
      <c r="F5966"/>
    </row>
    <row r="5967" spans="2:6">
      <c r="B5967"/>
      <c r="C5967"/>
      <c r="D5967"/>
      <c r="E5967"/>
      <c r="F5967"/>
    </row>
    <row r="5968" spans="2:6">
      <c r="B5968"/>
      <c r="C5968"/>
      <c r="D5968"/>
      <c r="E5968"/>
      <c r="F5968"/>
    </row>
    <row r="5969" spans="2:6">
      <c r="B5969"/>
      <c r="C5969"/>
      <c r="D5969"/>
      <c r="E5969"/>
      <c r="F5969"/>
    </row>
    <row r="5970" spans="2:6">
      <c r="B5970"/>
      <c r="C5970"/>
      <c r="D5970"/>
      <c r="E5970"/>
      <c r="F5970"/>
    </row>
    <row r="5971" spans="2:6">
      <c r="B5971"/>
      <c r="C5971"/>
      <c r="D5971"/>
      <c r="E5971"/>
      <c r="F5971"/>
    </row>
    <row r="5972" spans="2:6">
      <c r="B5972"/>
      <c r="C5972"/>
      <c r="D5972"/>
      <c r="E5972"/>
      <c r="F5972"/>
    </row>
    <row r="5973" spans="2:6">
      <c r="B5973"/>
      <c r="C5973"/>
      <c r="D5973"/>
      <c r="E5973"/>
      <c r="F5973"/>
    </row>
    <row r="5974" spans="2:6">
      <c r="B5974"/>
      <c r="C5974"/>
      <c r="D5974"/>
      <c r="E5974"/>
      <c r="F5974"/>
    </row>
    <row r="5975" spans="2:6">
      <c r="B5975"/>
      <c r="C5975"/>
      <c r="D5975"/>
      <c r="E5975"/>
      <c r="F5975"/>
    </row>
    <row r="5976" spans="2:6">
      <c r="B5976"/>
      <c r="C5976"/>
      <c r="D5976"/>
      <c r="E5976"/>
      <c r="F5976"/>
    </row>
    <row r="5977" spans="2:6">
      <c r="B5977"/>
      <c r="C5977"/>
      <c r="D5977"/>
      <c r="E5977"/>
      <c r="F5977"/>
    </row>
    <row r="5978" spans="2:6">
      <c r="B5978"/>
      <c r="C5978"/>
      <c r="D5978"/>
      <c r="E5978"/>
      <c r="F5978"/>
    </row>
    <row r="5979" spans="2:6">
      <c r="B5979"/>
      <c r="C5979"/>
      <c r="D5979"/>
      <c r="E5979"/>
      <c r="F5979"/>
    </row>
    <row r="5980" spans="2:6">
      <c r="B5980"/>
      <c r="C5980"/>
      <c r="D5980"/>
      <c r="E5980"/>
      <c r="F5980"/>
    </row>
    <row r="5981" spans="2:6">
      <c r="B5981"/>
      <c r="C5981"/>
      <c r="D5981"/>
      <c r="E5981"/>
      <c r="F5981"/>
    </row>
    <row r="5982" spans="2:6">
      <c r="B5982"/>
      <c r="C5982"/>
      <c r="D5982"/>
      <c r="E5982"/>
      <c r="F5982"/>
    </row>
    <row r="5983" spans="2:6">
      <c r="B5983"/>
      <c r="C5983"/>
      <c r="D5983"/>
      <c r="E5983"/>
      <c r="F5983"/>
    </row>
    <row r="5984" spans="2:6">
      <c r="B5984"/>
      <c r="C5984"/>
      <c r="D5984"/>
      <c r="E5984"/>
      <c r="F5984"/>
    </row>
    <row r="5985" spans="2:6">
      <c r="B5985"/>
      <c r="C5985"/>
      <c r="D5985"/>
      <c r="E5985"/>
      <c r="F5985"/>
    </row>
    <row r="5986" spans="2:6">
      <c r="B5986"/>
      <c r="C5986"/>
      <c r="D5986"/>
      <c r="E5986"/>
      <c r="F5986"/>
    </row>
    <row r="5987" spans="2:6">
      <c r="B5987"/>
      <c r="C5987"/>
      <c r="D5987"/>
      <c r="E5987"/>
      <c r="F5987"/>
    </row>
    <row r="5988" spans="2:6">
      <c r="B5988"/>
      <c r="C5988"/>
      <c r="D5988"/>
      <c r="E5988"/>
      <c r="F5988"/>
    </row>
    <row r="5989" spans="2:6">
      <c r="B5989"/>
      <c r="C5989"/>
      <c r="D5989"/>
      <c r="E5989"/>
      <c r="F5989"/>
    </row>
    <row r="5990" spans="2:6">
      <c r="B5990"/>
      <c r="C5990"/>
      <c r="D5990"/>
      <c r="E5990"/>
      <c r="F5990"/>
    </row>
    <row r="5991" spans="2:6">
      <c r="B5991"/>
      <c r="C5991"/>
      <c r="D5991"/>
      <c r="E5991"/>
      <c r="F5991"/>
    </row>
    <row r="5992" spans="2:6">
      <c r="B5992"/>
      <c r="C5992"/>
      <c r="D5992"/>
      <c r="E5992"/>
      <c r="F5992"/>
    </row>
    <row r="5993" spans="2:6">
      <c r="B5993"/>
      <c r="C5993"/>
      <c r="D5993"/>
      <c r="E5993"/>
      <c r="F5993"/>
    </row>
    <row r="5994" spans="2:6">
      <c r="B5994"/>
      <c r="C5994"/>
      <c r="D5994"/>
      <c r="E5994"/>
      <c r="F5994"/>
    </row>
    <row r="5995" spans="2:6">
      <c r="B5995"/>
      <c r="C5995"/>
      <c r="D5995"/>
      <c r="E5995"/>
      <c r="F5995"/>
    </row>
    <row r="5996" spans="2:6">
      <c r="B5996"/>
      <c r="C5996"/>
      <c r="D5996"/>
      <c r="E5996"/>
      <c r="F5996"/>
    </row>
    <row r="5997" spans="2:6">
      <c r="B5997"/>
      <c r="C5997"/>
      <c r="D5997"/>
      <c r="E5997"/>
      <c r="F5997"/>
    </row>
    <row r="5998" spans="2:6">
      <c r="B5998"/>
      <c r="C5998"/>
      <c r="D5998"/>
      <c r="E5998"/>
      <c r="F5998"/>
    </row>
    <row r="5999" spans="2:6">
      <c r="B5999"/>
      <c r="C5999"/>
      <c r="D5999"/>
      <c r="E5999"/>
      <c r="F5999"/>
    </row>
    <row r="6000" spans="2:6">
      <c r="B6000"/>
      <c r="C6000"/>
      <c r="D6000"/>
      <c r="E6000"/>
      <c r="F6000"/>
    </row>
    <row r="6001" spans="2:6">
      <c r="B6001"/>
      <c r="C6001"/>
      <c r="D6001"/>
      <c r="E6001"/>
      <c r="F6001"/>
    </row>
    <row r="6002" spans="2:6">
      <c r="B6002"/>
      <c r="C6002"/>
      <c r="D6002"/>
      <c r="E6002"/>
      <c r="F6002"/>
    </row>
    <row r="6003" spans="2:6">
      <c r="B6003"/>
      <c r="C6003"/>
      <c r="D6003"/>
      <c r="E6003"/>
      <c r="F6003"/>
    </row>
    <row r="6004" spans="2:6">
      <c r="B6004"/>
      <c r="C6004"/>
      <c r="D6004"/>
      <c r="E6004"/>
      <c r="F6004"/>
    </row>
    <row r="6005" spans="2:6">
      <c r="B6005"/>
      <c r="C6005"/>
      <c r="D6005"/>
      <c r="E6005"/>
      <c r="F6005"/>
    </row>
    <row r="6006" spans="2:6">
      <c r="B6006"/>
      <c r="C6006"/>
      <c r="D6006"/>
      <c r="E6006"/>
      <c r="F6006"/>
    </row>
    <row r="6007" spans="2:6">
      <c r="B6007"/>
      <c r="C6007"/>
      <c r="D6007"/>
      <c r="E6007"/>
      <c r="F6007"/>
    </row>
    <row r="6008" spans="2:6">
      <c r="B6008"/>
      <c r="C6008"/>
      <c r="D6008"/>
      <c r="E6008"/>
      <c r="F6008"/>
    </row>
    <row r="6009" spans="2:6">
      <c r="B6009"/>
      <c r="C6009"/>
      <c r="D6009"/>
      <c r="E6009"/>
      <c r="F6009"/>
    </row>
    <row r="6010" spans="2:6">
      <c r="B6010"/>
      <c r="C6010"/>
      <c r="D6010"/>
      <c r="E6010"/>
      <c r="F6010"/>
    </row>
    <row r="6011" spans="2:6">
      <c r="B6011"/>
      <c r="C6011"/>
      <c r="D6011"/>
      <c r="E6011"/>
      <c r="F6011"/>
    </row>
    <row r="6012" spans="2:6">
      <c r="B6012"/>
      <c r="C6012"/>
      <c r="D6012"/>
      <c r="E6012"/>
      <c r="F6012"/>
    </row>
    <row r="6013" spans="2:6">
      <c r="B6013"/>
      <c r="C6013"/>
      <c r="D6013"/>
      <c r="E6013"/>
      <c r="F6013"/>
    </row>
    <row r="6014" spans="2:6">
      <c r="B6014"/>
      <c r="C6014"/>
      <c r="D6014"/>
      <c r="E6014"/>
      <c r="F6014"/>
    </row>
    <row r="6015" spans="2:6">
      <c r="B6015"/>
      <c r="C6015"/>
      <c r="D6015"/>
      <c r="E6015"/>
      <c r="F6015"/>
    </row>
    <row r="6016" spans="2:6">
      <c r="B6016"/>
      <c r="C6016"/>
      <c r="D6016"/>
      <c r="E6016"/>
      <c r="F6016"/>
    </row>
    <row r="6017" spans="2:6">
      <c r="B6017"/>
      <c r="C6017"/>
      <c r="D6017"/>
      <c r="E6017"/>
      <c r="F6017"/>
    </row>
    <row r="6018" spans="2:6">
      <c r="B6018"/>
      <c r="C6018"/>
      <c r="D6018"/>
      <c r="E6018"/>
      <c r="F6018"/>
    </row>
    <row r="6019" spans="2:6">
      <c r="B6019"/>
      <c r="C6019"/>
      <c r="D6019"/>
      <c r="E6019"/>
      <c r="F6019"/>
    </row>
    <row r="6020" spans="2:6">
      <c r="B6020"/>
      <c r="C6020"/>
      <c r="D6020"/>
      <c r="E6020"/>
      <c r="F6020"/>
    </row>
    <row r="6021" spans="2:6">
      <c r="B6021"/>
      <c r="C6021"/>
      <c r="D6021"/>
      <c r="E6021"/>
      <c r="F6021"/>
    </row>
    <row r="6022" spans="2:6">
      <c r="B6022"/>
      <c r="C6022"/>
      <c r="D6022"/>
      <c r="E6022"/>
      <c r="F6022"/>
    </row>
    <row r="6023" spans="2:6">
      <c r="B6023"/>
      <c r="C6023"/>
      <c r="D6023"/>
      <c r="E6023"/>
      <c r="F6023"/>
    </row>
    <row r="6024" spans="2:6">
      <c r="B6024"/>
      <c r="C6024"/>
      <c r="D6024"/>
      <c r="E6024"/>
      <c r="F6024"/>
    </row>
    <row r="6025" spans="2:6">
      <c r="B6025"/>
      <c r="C6025"/>
      <c r="D6025"/>
      <c r="E6025"/>
      <c r="F6025"/>
    </row>
    <row r="6026" spans="2:6">
      <c r="B6026"/>
      <c r="C6026"/>
      <c r="D6026"/>
      <c r="E6026"/>
      <c r="F6026"/>
    </row>
    <row r="6027" spans="2:6">
      <c r="B6027"/>
      <c r="C6027"/>
      <c r="D6027"/>
      <c r="E6027"/>
      <c r="F6027"/>
    </row>
    <row r="6028" spans="2:6">
      <c r="B6028"/>
      <c r="C6028"/>
      <c r="D6028"/>
      <c r="E6028"/>
      <c r="F6028"/>
    </row>
    <row r="6029" spans="2:6">
      <c r="B6029"/>
      <c r="C6029"/>
      <c r="D6029"/>
      <c r="E6029"/>
      <c r="F6029"/>
    </row>
    <row r="6030" spans="2:6">
      <c r="B6030"/>
      <c r="C6030"/>
      <c r="D6030"/>
      <c r="E6030"/>
      <c r="F6030"/>
    </row>
    <row r="6031" spans="2:6">
      <c r="B6031"/>
      <c r="C6031"/>
      <c r="D6031"/>
      <c r="E6031"/>
      <c r="F6031"/>
    </row>
    <row r="6032" spans="2:6">
      <c r="B6032"/>
      <c r="C6032"/>
      <c r="D6032"/>
      <c r="E6032"/>
      <c r="F6032"/>
    </row>
    <row r="6033" spans="2:6">
      <c r="B6033"/>
      <c r="C6033"/>
      <c r="D6033"/>
      <c r="E6033"/>
      <c r="F6033"/>
    </row>
    <row r="6034" spans="2:6">
      <c r="B6034"/>
      <c r="C6034"/>
      <c r="D6034"/>
      <c r="E6034"/>
      <c r="F6034"/>
    </row>
    <row r="6035" spans="2:6">
      <c r="B6035"/>
      <c r="C6035"/>
      <c r="D6035"/>
      <c r="E6035"/>
      <c r="F6035"/>
    </row>
    <row r="6036" spans="2:6">
      <c r="B6036"/>
      <c r="C6036"/>
      <c r="D6036"/>
      <c r="E6036"/>
      <c r="F6036"/>
    </row>
    <row r="6037" spans="2:6">
      <c r="B6037"/>
      <c r="C6037"/>
      <c r="D6037"/>
      <c r="E6037"/>
      <c r="F6037"/>
    </row>
    <row r="6038" spans="2:6">
      <c r="B6038"/>
      <c r="C6038"/>
      <c r="D6038"/>
      <c r="E6038"/>
      <c r="F6038"/>
    </row>
    <row r="6039" spans="2:6">
      <c r="B6039"/>
      <c r="C6039"/>
      <c r="D6039"/>
      <c r="E6039"/>
      <c r="F6039"/>
    </row>
    <row r="6040" spans="2:6">
      <c r="B6040"/>
      <c r="C6040"/>
      <c r="D6040"/>
      <c r="E6040"/>
      <c r="F6040"/>
    </row>
    <row r="6041" spans="2:6">
      <c r="B6041"/>
      <c r="C6041"/>
      <c r="D6041"/>
      <c r="E6041"/>
      <c r="F6041"/>
    </row>
    <row r="6042" spans="2:6">
      <c r="B6042"/>
      <c r="C6042"/>
      <c r="D6042"/>
      <c r="E6042"/>
      <c r="F6042"/>
    </row>
    <row r="6043" spans="2:6">
      <c r="B6043"/>
      <c r="C6043"/>
      <c r="D6043"/>
      <c r="E6043"/>
      <c r="F6043"/>
    </row>
    <row r="6044" spans="2:6">
      <c r="B6044"/>
      <c r="C6044"/>
      <c r="D6044"/>
      <c r="E6044"/>
      <c r="F6044"/>
    </row>
    <row r="6045" spans="2:6">
      <c r="B6045"/>
      <c r="C6045"/>
      <c r="D6045"/>
      <c r="E6045"/>
      <c r="F6045"/>
    </row>
    <row r="6046" spans="2:6">
      <c r="B6046"/>
      <c r="C6046"/>
      <c r="D6046"/>
      <c r="E6046"/>
      <c r="F6046"/>
    </row>
    <row r="6047" spans="2:6">
      <c r="B6047"/>
      <c r="C6047"/>
      <c r="D6047"/>
      <c r="E6047"/>
      <c r="F6047"/>
    </row>
    <row r="6048" spans="2:6">
      <c r="B6048"/>
      <c r="C6048"/>
      <c r="D6048"/>
      <c r="E6048"/>
      <c r="F6048"/>
    </row>
    <row r="6049" spans="2:6">
      <c r="B6049"/>
      <c r="C6049"/>
      <c r="D6049"/>
      <c r="E6049"/>
      <c r="F6049"/>
    </row>
    <row r="6050" spans="2:6">
      <c r="B6050"/>
      <c r="C6050"/>
      <c r="D6050"/>
      <c r="E6050"/>
      <c r="F6050"/>
    </row>
    <row r="6051" spans="2:6">
      <c r="B6051"/>
      <c r="C6051"/>
      <c r="D6051"/>
      <c r="E6051"/>
      <c r="F6051"/>
    </row>
    <row r="6052" spans="2:6">
      <c r="B6052"/>
      <c r="C6052"/>
      <c r="D6052"/>
      <c r="E6052"/>
      <c r="F6052"/>
    </row>
    <row r="6053" spans="2:6">
      <c r="B6053"/>
      <c r="C6053"/>
      <c r="D6053"/>
      <c r="E6053"/>
      <c r="F6053"/>
    </row>
    <row r="6054" spans="2:6">
      <c r="B6054"/>
      <c r="C6054"/>
      <c r="D6054"/>
      <c r="E6054"/>
      <c r="F6054"/>
    </row>
    <row r="6055" spans="2:6">
      <c r="B6055"/>
      <c r="C6055"/>
      <c r="D6055"/>
      <c r="E6055"/>
      <c r="F6055"/>
    </row>
    <row r="6056" spans="2:6">
      <c r="B6056"/>
      <c r="C6056"/>
      <c r="D6056"/>
      <c r="E6056"/>
      <c r="F6056"/>
    </row>
    <row r="6057" spans="2:6">
      <c r="B6057"/>
      <c r="C6057"/>
      <c r="D6057"/>
      <c r="E6057"/>
      <c r="F6057"/>
    </row>
    <row r="6058" spans="2:6">
      <c r="B6058"/>
      <c r="C6058"/>
      <c r="D6058"/>
      <c r="E6058"/>
      <c r="F6058"/>
    </row>
    <row r="6059" spans="2:6">
      <c r="B6059"/>
      <c r="C6059"/>
      <c r="D6059"/>
      <c r="E6059"/>
      <c r="F6059"/>
    </row>
    <row r="6060" spans="2:6">
      <c r="B6060"/>
      <c r="C6060"/>
      <c r="D6060"/>
      <c r="E6060"/>
      <c r="F6060"/>
    </row>
    <row r="6061" spans="2:6">
      <c r="B6061"/>
      <c r="C6061"/>
      <c r="D6061"/>
      <c r="E6061"/>
      <c r="F6061"/>
    </row>
    <row r="6062" spans="2:6">
      <c r="B6062"/>
      <c r="C6062"/>
      <c r="D6062"/>
      <c r="E6062"/>
      <c r="F6062"/>
    </row>
    <row r="6063" spans="2:6">
      <c r="B6063"/>
      <c r="C6063"/>
      <c r="D6063"/>
      <c r="E6063"/>
      <c r="F6063"/>
    </row>
    <row r="6064" spans="2:6">
      <c r="B6064"/>
      <c r="C6064"/>
      <c r="D6064"/>
      <c r="E6064"/>
      <c r="F6064"/>
    </row>
    <row r="6065" spans="2:6">
      <c r="B6065"/>
      <c r="C6065"/>
      <c r="D6065"/>
      <c r="E6065"/>
      <c r="F6065"/>
    </row>
    <row r="6066" spans="2:6">
      <c r="B6066"/>
      <c r="C6066"/>
      <c r="D6066"/>
      <c r="E6066"/>
      <c r="F6066"/>
    </row>
    <row r="6067" spans="2:6">
      <c r="B6067"/>
      <c r="C6067"/>
      <c r="D6067"/>
      <c r="E6067"/>
      <c r="F6067"/>
    </row>
    <row r="6068" spans="2:6">
      <c r="B6068"/>
      <c r="C6068"/>
      <c r="D6068"/>
      <c r="E6068"/>
      <c r="F6068"/>
    </row>
    <row r="6069" spans="2:6">
      <c r="B6069"/>
      <c r="C6069"/>
      <c r="D6069"/>
      <c r="E6069"/>
      <c r="F6069"/>
    </row>
    <row r="6070" spans="2:6">
      <c r="B6070"/>
      <c r="C6070"/>
      <c r="D6070"/>
      <c r="E6070"/>
      <c r="F6070"/>
    </row>
    <row r="6071" spans="2:6">
      <c r="B6071"/>
      <c r="C6071"/>
      <c r="D6071"/>
      <c r="E6071"/>
      <c r="F6071"/>
    </row>
    <row r="6072" spans="2:6">
      <c r="B6072"/>
      <c r="C6072"/>
      <c r="D6072"/>
      <c r="E6072"/>
      <c r="F6072"/>
    </row>
    <row r="6073" spans="2:6">
      <c r="B6073"/>
      <c r="C6073"/>
      <c r="D6073"/>
      <c r="E6073"/>
      <c r="F6073"/>
    </row>
    <row r="6074" spans="2:6">
      <c r="B6074"/>
      <c r="C6074"/>
      <c r="D6074"/>
      <c r="E6074"/>
      <c r="F6074"/>
    </row>
    <row r="6075" spans="2:6">
      <c r="B6075"/>
      <c r="C6075"/>
      <c r="D6075"/>
      <c r="E6075"/>
      <c r="F6075"/>
    </row>
    <row r="6076" spans="2:6">
      <c r="B6076"/>
      <c r="C6076"/>
      <c r="D6076"/>
      <c r="E6076"/>
      <c r="F6076"/>
    </row>
    <row r="6077" spans="2:6">
      <c r="B6077"/>
      <c r="C6077"/>
      <c r="D6077"/>
      <c r="E6077"/>
      <c r="F6077"/>
    </row>
    <row r="6078" spans="2:6">
      <c r="B6078"/>
      <c r="C6078"/>
      <c r="D6078"/>
      <c r="E6078"/>
      <c r="F6078"/>
    </row>
    <row r="6079" spans="2:6">
      <c r="B6079"/>
      <c r="C6079"/>
      <c r="D6079"/>
      <c r="E6079"/>
      <c r="F6079"/>
    </row>
    <row r="6080" spans="2:6">
      <c r="B6080"/>
      <c r="C6080"/>
      <c r="D6080"/>
      <c r="E6080"/>
      <c r="F6080"/>
    </row>
    <row r="6081" spans="2:6">
      <c r="B6081"/>
      <c r="C6081"/>
      <c r="D6081"/>
      <c r="E6081"/>
      <c r="F6081"/>
    </row>
    <row r="6082" spans="2:6">
      <c r="B6082"/>
      <c r="C6082"/>
      <c r="D6082"/>
      <c r="E6082"/>
      <c r="F6082"/>
    </row>
    <row r="6083" spans="2:6">
      <c r="B6083"/>
      <c r="C6083"/>
      <c r="D6083"/>
      <c r="E6083"/>
      <c r="F6083"/>
    </row>
    <row r="6084" spans="2:6">
      <c r="B6084"/>
      <c r="C6084"/>
      <c r="D6084"/>
      <c r="E6084"/>
      <c r="F6084"/>
    </row>
    <row r="6085" spans="2:6">
      <c r="B6085"/>
      <c r="C6085"/>
      <c r="D6085"/>
      <c r="E6085"/>
      <c r="F6085"/>
    </row>
    <row r="6086" spans="2:6">
      <c r="B6086"/>
      <c r="C6086"/>
      <c r="D6086"/>
      <c r="E6086"/>
      <c r="F6086"/>
    </row>
    <row r="6087" spans="2:6">
      <c r="B6087"/>
      <c r="C6087"/>
      <c r="D6087"/>
      <c r="E6087"/>
      <c r="F6087"/>
    </row>
    <row r="6088" spans="2:6">
      <c r="B6088"/>
      <c r="C6088"/>
      <c r="D6088"/>
      <c r="E6088"/>
      <c r="F6088"/>
    </row>
    <row r="6089" spans="2:6">
      <c r="B6089"/>
      <c r="C6089"/>
      <c r="D6089"/>
      <c r="E6089"/>
      <c r="F6089"/>
    </row>
    <row r="6090" spans="2:6">
      <c r="B6090"/>
      <c r="C6090"/>
      <c r="D6090"/>
      <c r="E6090"/>
      <c r="F6090"/>
    </row>
    <row r="6091" spans="2:6">
      <c r="B6091"/>
      <c r="C6091"/>
      <c r="D6091"/>
      <c r="E6091"/>
      <c r="F6091"/>
    </row>
    <row r="6092" spans="2:6">
      <c r="B6092"/>
      <c r="C6092"/>
      <c r="D6092"/>
      <c r="E6092"/>
      <c r="F6092"/>
    </row>
    <row r="6093" spans="2:6">
      <c r="B6093"/>
      <c r="C6093"/>
      <c r="D6093"/>
      <c r="E6093"/>
      <c r="F6093"/>
    </row>
    <row r="6094" spans="2:6">
      <c r="B6094"/>
      <c r="C6094"/>
      <c r="D6094"/>
      <c r="E6094"/>
      <c r="F6094"/>
    </row>
    <row r="6095" spans="2:6">
      <c r="B6095"/>
      <c r="C6095"/>
      <c r="D6095"/>
      <c r="E6095"/>
      <c r="F6095"/>
    </row>
    <row r="6096" spans="2:6">
      <c r="B6096"/>
      <c r="C6096"/>
      <c r="D6096"/>
      <c r="E6096"/>
      <c r="F6096"/>
    </row>
    <row r="6097" spans="2:6">
      <c r="B6097"/>
      <c r="C6097"/>
      <c r="D6097"/>
      <c r="E6097"/>
      <c r="F6097"/>
    </row>
    <row r="6098" spans="2:6">
      <c r="B6098"/>
      <c r="C6098"/>
      <c r="D6098"/>
      <c r="E6098"/>
      <c r="F6098"/>
    </row>
    <row r="6099" spans="2:6">
      <c r="B6099"/>
      <c r="C6099"/>
      <c r="D6099"/>
      <c r="E6099"/>
      <c r="F6099"/>
    </row>
    <row r="6100" spans="2:6">
      <c r="B6100"/>
      <c r="C6100"/>
      <c r="D6100"/>
      <c r="E6100"/>
      <c r="F6100"/>
    </row>
    <row r="6101" spans="2:6">
      <c r="B6101"/>
      <c r="C6101"/>
      <c r="D6101"/>
      <c r="E6101"/>
      <c r="F6101"/>
    </row>
    <row r="6102" spans="2:6">
      <c r="B6102"/>
      <c r="C6102"/>
      <c r="D6102"/>
      <c r="E6102"/>
      <c r="F6102"/>
    </row>
    <row r="6103" spans="2:6">
      <c r="B6103"/>
      <c r="C6103"/>
      <c r="D6103"/>
      <c r="E6103"/>
      <c r="F6103"/>
    </row>
    <row r="6104" spans="2:6">
      <c r="B6104"/>
      <c r="C6104"/>
      <c r="D6104"/>
      <c r="E6104"/>
      <c r="F6104"/>
    </row>
    <row r="6105" spans="2:6">
      <c r="B6105"/>
      <c r="C6105"/>
      <c r="D6105"/>
      <c r="E6105"/>
      <c r="F6105"/>
    </row>
    <row r="6106" spans="2:6">
      <c r="B6106"/>
      <c r="C6106"/>
      <c r="D6106"/>
      <c r="E6106"/>
      <c r="F6106"/>
    </row>
    <row r="6107" spans="2:6">
      <c r="B6107"/>
      <c r="C6107"/>
      <c r="D6107"/>
      <c r="E6107"/>
      <c r="F6107"/>
    </row>
    <row r="6108" spans="2:6">
      <c r="B6108"/>
      <c r="C6108"/>
      <c r="D6108"/>
      <c r="E6108"/>
      <c r="F6108"/>
    </row>
    <row r="6109" spans="2:6">
      <c r="B6109"/>
      <c r="C6109"/>
      <c r="D6109"/>
      <c r="E6109"/>
      <c r="F6109"/>
    </row>
    <row r="6110" spans="2:6">
      <c r="B6110"/>
      <c r="C6110"/>
      <c r="D6110"/>
      <c r="E6110"/>
      <c r="F6110"/>
    </row>
    <row r="6111" spans="2:6">
      <c r="B6111"/>
      <c r="C6111"/>
      <c r="D6111"/>
      <c r="E6111"/>
      <c r="F6111"/>
    </row>
    <row r="6112" spans="2:6">
      <c r="B6112"/>
      <c r="C6112"/>
      <c r="D6112"/>
      <c r="E6112"/>
      <c r="F6112"/>
    </row>
    <row r="6113" spans="2:6">
      <c r="B6113"/>
      <c r="C6113"/>
      <c r="D6113"/>
      <c r="E6113"/>
      <c r="F6113"/>
    </row>
    <row r="6114" spans="2:6">
      <c r="B6114"/>
      <c r="C6114"/>
      <c r="D6114"/>
      <c r="E6114"/>
      <c r="F6114"/>
    </row>
    <row r="6115" spans="2:6">
      <c r="B6115"/>
      <c r="C6115"/>
      <c r="D6115"/>
      <c r="E6115"/>
      <c r="F6115"/>
    </row>
    <row r="6116" spans="2:6">
      <c r="B6116"/>
      <c r="C6116"/>
      <c r="D6116"/>
      <c r="E6116"/>
      <c r="F6116"/>
    </row>
    <row r="6117" spans="2:6">
      <c r="B6117"/>
      <c r="C6117"/>
      <c r="D6117"/>
      <c r="E6117"/>
      <c r="F6117"/>
    </row>
    <row r="6118" spans="2:6">
      <c r="B6118"/>
      <c r="C6118"/>
      <c r="D6118"/>
      <c r="E6118"/>
      <c r="F6118"/>
    </row>
    <row r="6119" spans="2:6">
      <c r="B6119"/>
      <c r="C6119"/>
      <c r="D6119"/>
      <c r="E6119"/>
      <c r="F6119"/>
    </row>
    <row r="6120" spans="2:6">
      <c r="B6120"/>
      <c r="C6120"/>
      <c r="D6120"/>
      <c r="E6120"/>
      <c r="F6120"/>
    </row>
    <row r="6121" spans="2:6">
      <c r="B6121"/>
      <c r="C6121"/>
      <c r="D6121"/>
      <c r="E6121"/>
      <c r="F6121"/>
    </row>
    <row r="6122" spans="2:6">
      <c r="B6122"/>
      <c r="C6122"/>
      <c r="D6122"/>
      <c r="E6122"/>
      <c r="F6122"/>
    </row>
    <row r="6123" spans="2:6">
      <c r="B6123"/>
      <c r="C6123"/>
      <c r="D6123"/>
      <c r="E6123"/>
      <c r="F6123"/>
    </row>
    <row r="6124" spans="2:6">
      <c r="B6124"/>
      <c r="C6124"/>
      <c r="D6124"/>
      <c r="E6124"/>
      <c r="F6124"/>
    </row>
    <row r="6125" spans="2:6">
      <c r="B6125"/>
      <c r="C6125"/>
      <c r="D6125"/>
      <c r="E6125"/>
      <c r="F6125"/>
    </row>
    <row r="6126" spans="2:6">
      <c r="B6126"/>
      <c r="C6126"/>
      <c r="D6126"/>
      <c r="E6126"/>
      <c r="F6126"/>
    </row>
    <row r="6127" spans="2:6">
      <c r="B6127"/>
      <c r="C6127"/>
      <c r="D6127"/>
      <c r="E6127"/>
      <c r="F6127"/>
    </row>
    <row r="6128" spans="2:6">
      <c r="B6128"/>
      <c r="C6128"/>
      <c r="D6128"/>
      <c r="E6128"/>
      <c r="F6128"/>
    </row>
    <row r="6129" spans="2:6">
      <c r="B6129"/>
      <c r="C6129"/>
      <c r="D6129"/>
      <c r="E6129"/>
      <c r="F6129"/>
    </row>
    <row r="6130" spans="2:6">
      <c r="B6130"/>
      <c r="C6130"/>
      <c r="D6130"/>
      <c r="E6130"/>
      <c r="F6130"/>
    </row>
    <row r="6131" spans="2:6">
      <c r="B6131"/>
      <c r="C6131"/>
      <c r="D6131"/>
      <c r="E6131"/>
      <c r="F6131"/>
    </row>
    <row r="6132" spans="2:6">
      <c r="B6132"/>
      <c r="C6132"/>
      <c r="D6132"/>
      <c r="E6132"/>
      <c r="F6132"/>
    </row>
    <row r="6133" spans="2:6">
      <c r="B6133"/>
      <c r="C6133"/>
      <c r="D6133"/>
      <c r="E6133"/>
      <c r="F6133"/>
    </row>
    <row r="6134" spans="2:6">
      <c r="B6134"/>
      <c r="C6134"/>
      <c r="D6134"/>
      <c r="E6134"/>
      <c r="F6134"/>
    </row>
    <row r="6135" spans="2:6">
      <c r="B6135"/>
      <c r="C6135"/>
      <c r="D6135"/>
      <c r="E6135"/>
      <c r="F6135"/>
    </row>
    <row r="6136" spans="2:6">
      <c r="B6136"/>
      <c r="C6136"/>
      <c r="D6136"/>
      <c r="E6136"/>
      <c r="F6136"/>
    </row>
    <row r="6137" spans="2:6">
      <c r="B6137"/>
      <c r="C6137"/>
      <c r="D6137"/>
      <c r="E6137"/>
      <c r="F6137"/>
    </row>
    <row r="6138" spans="2:6">
      <c r="B6138"/>
      <c r="C6138"/>
      <c r="D6138"/>
      <c r="E6138"/>
      <c r="F6138"/>
    </row>
    <row r="6139" spans="2:6">
      <c r="B6139"/>
      <c r="C6139"/>
      <c r="D6139"/>
      <c r="E6139"/>
      <c r="F6139"/>
    </row>
    <row r="6140" spans="2:6">
      <c r="B6140"/>
      <c r="C6140"/>
      <c r="D6140"/>
      <c r="E6140"/>
      <c r="F6140"/>
    </row>
    <row r="6141" spans="2:6">
      <c r="B6141"/>
      <c r="C6141"/>
      <c r="D6141"/>
      <c r="E6141"/>
      <c r="F6141"/>
    </row>
    <row r="6142" spans="2:6">
      <c r="B6142"/>
      <c r="C6142"/>
      <c r="D6142"/>
      <c r="E6142"/>
      <c r="F6142"/>
    </row>
    <row r="6143" spans="2:6">
      <c r="B6143"/>
      <c r="C6143"/>
      <c r="D6143"/>
      <c r="E6143"/>
      <c r="F6143"/>
    </row>
    <row r="6144" spans="2:6">
      <c r="B6144"/>
      <c r="C6144"/>
      <c r="D6144"/>
      <c r="E6144"/>
      <c r="F6144"/>
    </row>
    <row r="6145" spans="2:6">
      <c r="B6145"/>
      <c r="C6145"/>
      <c r="D6145"/>
      <c r="E6145"/>
      <c r="F6145"/>
    </row>
    <row r="6146" spans="2:6">
      <c r="B6146"/>
      <c r="C6146"/>
      <c r="D6146"/>
      <c r="E6146"/>
      <c r="F6146"/>
    </row>
    <row r="6147" spans="2:6">
      <c r="B6147"/>
      <c r="C6147"/>
      <c r="D6147"/>
      <c r="E6147"/>
      <c r="F6147"/>
    </row>
    <row r="6148" spans="2:6">
      <c r="B6148"/>
      <c r="C6148"/>
      <c r="D6148"/>
      <c r="E6148"/>
      <c r="F6148"/>
    </row>
    <row r="6149" spans="2:6">
      <c r="B6149"/>
      <c r="C6149"/>
      <c r="D6149"/>
      <c r="E6149"/>
      <c r="F6149"/>
    </row>
    <row r="6150" spans="2:6">
      <c r="B6150"/>
      <c r="C6150"/>
      <c r="D6150"/>
      <c r="E6150"/>
      <c r="F6150"/>
    </row>
    <row r="6151" spans="2:6">
      <c r="B6151"/>
      <c r="C6151"/>
      <c r="D6151"/>
      <c r="E6151"/>
      <c r="F6151"/>
    </row>
    <row r="6152" spans="2:6">
      <c r="B6152"/>
      <c r="C6152"/>
      <c r="D6152"/>
      <c r="E6152"/>
      <c r="F6152"/>
    </row>
    <row r="6153" spans="2:6">
      <c r="B6153"/>
      <c r="C6153"/>
      <c r="D6153"/>
      <c r="E6153"/>
      <c r="F6153"/>
    </row>
    <row r="6154" spans="2:6">
      <c r="B6154"/>
      <c r="C6154"/>
      <c r="D6154"/>
      <c r="E6154"/>
      <c r="F6154"/>
    </row>
    <row r="6155" spans="2:6">
      <c r="B6155"/>
      <c r="C6155"/>
      <c r="D6155"/>
      <c r="E6155"/>
      <c r="F6155"/>
    </row>
    <row r="6156" spans="2:6">
      <c r="B6156"/>
      <c r="C6156"/>
      <c r="D6156"/>
      <c r="E6156"/>
      <c r="F6156"/>
    </row>
    <row r="6157" spans="2:6">
      <c r="B6157"/>
      <c r="C6157"/>
      <c r="D6157"/>
      <c r="E6157"/>
      <c r="F6157"/>
    </row>
    <row r="6158" spans="2:6">
      <c r="B6158"/>
      <c r="C6158"/>
      <c r="D6158"/>
      <c r="E6158"/>
      <c r="F6158"/>
    </row>
    <row r="6159" spans="2:6">
      <c r="B6159"/>
      <c r="C6159"/>
      <c r="D6159"/>
      <c r="E6159"/>
      <c r="F6159"/>
    </row>
    <row r="6160" spans="2:6">
      <c r="B6160"/>
      <c r="C6160"/>
      <c r="D6160"/>
      <c r="E6160"/>
      <c r="F6160"/>
    </row>
    <row r="6161" spans="2:6">
      <c r="B6161"/>
      <c r="C6161"/>
      <c r="D6161"/>
      <c r="E6161"/>
      <c r="F6161"/>
    </row>
    <row r="6162" spans="2:6">
      <c r="B6162"/>
      <c r="C6162"/>
      <c r="D6162"/>
      <c r="E6162"/>
      <c r="F6162"/>
    </row>
    <row r="6163" spans="2:6">
      <c r="B6163"/>
      <c r="C6163"/>
      <c r="D6163"/>
      <c r="E6163"/>
      <c r="F6163"/>
    </row>
    <row r="6164" spans="2:6">
      <c r="B6164"/>
      <c r="C6164"/>
      <c r="D6164"/>
      <c r="E6164"/>
      <c r="F6164"/>
    </row>
    <row r="6165" spans="2:6">
      <c r="B6165"/>
      <c r="C6165"/>
      <c r="D6165"/>
      <c r="E6165"/>
      <c r="F6165"/>
    </row>
    <row r="6166" spans="2:6">
      <c r="B6166"/>
      <c r="C6166"/>
      <c r="D6166"/>
      <c r="E6166"/>
      <c r="F6166"/>
    </row>
    <row r="6167" spans="2:6">
      <c r="B6167"/>
      <c r="C6167"/>
      <c r="D6167"/>
      <c r="E6167"/>
      <c r="F6167"/>
    </row>
    <row r="6168" spans="2:6">
      <c r="B6168"/>
      <c r="C6168"/>
      <c r="D6168"/>
      <c r="E6168"/>
      <c r="F6168"/>
    </row>
    <row r="6169" spans="2:6">
      <c r="B6169"/>
      <c r="C6169"/>
      <c r="D6169"/>
      <c r="E6169"/>
      <c r="F6169"/>
    </row>
    <row r="6170" spans="2:6">
      <c r="B6170"/>
      <c r="C6170"/>
      <c r="D6170"/>
      <c r="E6170"/>
      <c r="F6170"/>
    </row>
    <row r="6171" spans="2:6">
      <c r="B6171"/>
      <c r="C6171"/>
      <c r="D6171"/>
      <c r="E6171"/>
      <c r="F6171"/>
    </row>
    <row r="6172" spans="2:6">
      <c r="B6172"/>
      <c r="C6172"/>
      <c r="D6172"/>
      <c r="E6172"/>
      <c r="F6172"/>
    </row>
    <row r="6173" spans="2:6">
      <c r="B6173"/>
      <c r="C6173"/>
      <c r="D6173"/>
      <c r="E6173"/>
      <c r="F6173"/>
    </row>
    <row r="6174" spans="2:6">
      <c r="B6174"/>
      <c r="C6174"/>
      <c r="D6174"/>
      <c r="E6174"/>
      <c r="F6174"/>
    </row>
    <row r="6175" spans="2:6">
      <c r="B6175"/>
      <c r="C6175"/>
      <c r="D6175"/>
      <c r="E6175"/>
      <c r="F6175"/>
    </row>
    <row r="6176" spans="2:6">
      <c r="B6176"/>
      <c r="C6176"/>
      <c r="D6176"/>
      <c r="E6176"/>
      <c r="F6176"/>
    </row>
    <row r="6177" spans="2:6">
      <c r="B6177"/>
      <c r="C6177"/>
      <c r="D6177"/>
      <c r="E6177"/>
      <c r="F6177"/>
    </row>
    <row r="6178" spans="2:6">
      <c r="B6178"/>
      <c r="C6178"/>
      <c r="D6178"/>
      <c r="E6178"/>
      <c r="F6178"/>
    </row>
    <row r="6179" spans="2:6">
      <c r="B6179"/>
      <c r="C6179"/>
      <c r="D6179"/>
      <c r="E6179"/>
      <c r="F6179"/>
    </row>
    <row r="6180" spans="2:6">
      <c r="B6180"/>
      <c r="C6180"/>
      <c r="D6180"/>
      <c r="E6180"/>
      <c r="F6180"/>
    </row>
    <row r="6181" spans="2:6">
      <c r="B6181"/>
      <c r="C6181"/>
      <c r="D6181"/>
      <c r="E6181"/>
      <c r="F6181"/>
    </row>
    <row r="6182" spans="2:6">
      <c r="B6182"/>
      <c r="C6182"/>
      <c r="D6182"/>
      <c r="E6182"/>
      <c r="F6182"/>
    </row>
    <row r="6183" spans="2:6">
      <c r="B6183"/>
      <c r="C6183"/>
      <c r="D6183"/>
      <c r="E6183"/>
      <c r="F6183"/>
    </row>
    <row r="6184" spans="2:6">
      <c r="B6184"/>
      <c r="C6184"/>
      <c r="D6184"/>
      <c r="E6184"/>
      <c r="F6184"/>
    </row>
    <row r="6185" spans="2:6">
      <c r="B6185"/>
      <c r="C6185"/>
      <c r="D6185"/>
      <c r="E6185"/>
      <c r="F6185"/>
    </row>
    <row r="6186" spans="2:6">
      <c r="B6186"/>
      <c r="C6186"/>
      <c r="D6186"/>
      <c r="E6186"/>
      <c r="F6186"/>
    </row>
    <row r="6187" spans="2:6">
      <c r="B6187"/>
      <c r="C6187"/>
      <c r="D6187"/>
      <c r="E6187"/>
      <c r="F6187"/>
    </row>
    <row r="6188" spans="2:6">
      <c r="B6188"/>
      <c r="C6188"/>
      <c r="D6188"/>
      <c r="E6188"/>
      <c r="F6188"/>
    </row>
    <row r="6189" spans="2:6">
      <c r="B6189"/>
      <c r="C6189"/>
      <c r="D6189"/>
      <c r="E6189"/>
      <c r="F6189"/>
    </row>
    <row r="6190" spans="2:6">
      <c r="B6190"/>
      <c r="C6190"/>
      <c r="D6190"/>
      <c r="E6190"/>
      <c r="F6190"/>
    </row>
    <row r="6191" spans="2:6">
      <c r="B6191"/>
      <c r="C6191"/>
      <c r="D6191"/>
      <c r="E6191"/>
      <c r="F6191"/>
    </row>
    <row r="6192" spans="2:6">
      <c r="B6192"/>
      <c r="C6192"/>
      <c r="D6192"/>
      <c r="E6192"/>
      <c r="F6192"/>
    </row>
    <row r="6193" spans="2:6">
      <c r="B6193"/>
      <c r="C6193"/>
      <c r="D6193"/>
      <c r="E6193"/>
      <c r="F6193"/>
    </row>
    <row r="6194" spans="2:6">
      <c r="B6194"/>
      <c r="C6194"/>
      <c r="D6194"/>
      <c r="E6194"/>
      <c r="F6194"/>
    </row>
    <row r="6195" spans="2:6">
      <c r="B6195"/>
      <c r="C6195"/>
      <c r="D6195"/>
      <c r="E6195"/>
      <c r="F6195"/>
    </row>
    <row r="6196" spans="2:6">
      <c r="B6196"/>
      <c r="C6196"/>
      <c r="D6196"/>
      <c r="E6196"/>
      <c r="F6196"/>
    </row>
    <row r="6197" spans="2:6">
      <c r="B6197"/>
      <c r="C6197"/>
      <c r="D6197"/>
      <c r="E6197"/>
      <c r="F6197"/>
    </row>
    <row r="6198" spans="2:6">
      <c r="B6198"/>
      <c r="C6198"/>
      <c r="D6198"/>
      <c r="E6198"/>
      <c r="F6198"/>
    </row>
    <row r="6199" spans="2:6">
      <c r="B6199"/>
      <c r="C6199"/>
      <c r="D6199"/>
      <c r="E6199"/>
      <c r="F6199"/>
    </row>
    <row r="6200" spans="2:6">
      <c r="B6200"/>
      <c r="C6200"/>
      <c r="D6200"/>
      <c r="E6200"/>
      <c r="F6200"/>
    </row>
    <row r="6201" spans="2:6">
      <c r="B6201"/>
      <c r="C6201"/>
      <c r="D6201"/>
      <c r="E6201"/>
      <c r="F6201"/>
    </row>
    <row r="6202" spans="2:6">
      <c r="B6202"/>
      <c r="C6202"/>
      <c r="D6202"/>
      <c r="E6202"/>
      <c r="F6202"/>
    </row>
    <row r="6203" spans="2:6">
      <c r="B6203"/>
      <c r="C6203"/>
      <c r="D6203"/>
      <c r="E6203"/>
      <c r="F6203"/>
    </row>
    <row r="6204" spans="2:6">
      <c r="B6204"/>
      <c r="C6204"/>
      <c r="D6204"/>
      <c r="E6204"/>
      <c r="F6204"/>
    </row>
    <row r="6205" spans="2:6">
      <c r="B6205"/>
      <c r="C6205"/>
      <c r="D6205"/>
      <c r="E6205"/>
      <c r="F6205"/>
    </row>
    <row r="6206" spans="2:6">
      <c r="B6206"/>
      <c r="C6206"/>
      <c r="D6206"/>
      <c r="E6206"/>
      <c r="F6206"/>
    </row>
    <row r="6207" spans="2:6">
      <c r="B6207"/>
      <c r="C6207"/>
      <c r="D6207"/>
      <c r="E6207"/>
      <c r="F6207"/>
    </row>
    <row r="6208" spans="2:6">
      <c r="B6208"/>
      <c r="C6208"/>
      <c r="D6208"/>
      <c r="E6208"/>
      <c r="F6208"/>
    </row>
    <row r="6209" spans="2:6">
      <c r="B6209"/>
      <c r="C6209"/>
      <c r="D6209"/>
      <c r="E6209"/>
      <c r="F6209"/>
    </row>
    <row r="6210" spans="2:6">
      <c r="B6210"/>
      <c r="C6210"/>
      <c r="D6210"/>
      <c r="E6210"/>
      <c r="F6210"/>
    </row>
    <row r="6211" spans="2:6">
      <c r="B6211"/>
      <c r="C6211"/>
      <c r="D6211"/>
      <c r="E6211"/>
      <c r="F6211"/>
    </row>
    <row r="6212" spans="2:6">
      <c r="B6212"/>
      <c r="C6212"/>
      <c r="D6212"/>
      <c r="E6212"/>
      <c r="F6212"/>
    </row>
    <row r="6213" spans="2:6">
      <c r="B6213"/>
      <c r="C6213"/>
      <c r="D6213"/>
      <c r="E6213"/>
      <c r="F6213"/>
    </row>
    <row r="6214" spans="2:6">
      <c r="B6214"/>
      <c r="C6214"/>
      <c r="D6214"/>
      <c r="E6214"/>
      <c r="F6214"/>
    </row>
    <row r="6215" spans="2:6">
      <c r="B6215"/>
      <c r="C6215"/>
      <c r="D6215"/>
      <c r="E6215"/>
      <c r="F6215"/>
    </row>
    <row r="6216" spans="2:6">
      <c r="B6216"/>
      <c r="C6216"/>
      <c r="D6216"/>
      <c r="E6216"/>
      <c r="F6216"/>
    </row>
    <row r="6217" spans="2:6">
      <c r="B6217"/>
      <c r="C6217"/>
      <c r="D6217"/>
      <c r="E6217"/>
      <c r="F6217"/>
    </row>
    <row r="6218" spans="2:6">
      <c r="B6218"/>
      <c r="C6218"/>
      <c r="D6218"/>
      <c r="E6218"/>
      <c r="F6218"/>
    </row>
    <row r="6219" spans="2:6">
      <c r="B6219"/>
      <c r="C6219"/>
      <c r="D6219"/>
      <c r="E6219"/>
      <c r="F6219"/>
    </row>
    <row r="6220" spans="2:6">
      <c r="B6220"/>
      <c r="C6220"/>
      <c r="D6220"/>
      <c r="E6220"/>
      <c r="F6220"/>
    </row>
    <row r="6221" spans="2:6">
      <c r="B6221"/>
      <c r="C6221"/>
      <c r="D6221"/>
      <c r="E6221"/>
      <c r="F6221"/>
    </row>
    <row r="6222" spans="2:6">
      <c r="B6222"/>
      <c r="C6222"/>
      <c r="D6222"/>
      <c r="E6222"/>
      <c r="F6222"/>
    </row>
    <row r="6223" spans="2:6">
      <c r="B6223"/>
      <c r="C6223"/>
      <c r="D6223"/>
      <c r="E6223"/>
      <c r="F6223"/>
    </row>
    <row r="6224" spans="2:6">
      <c r="B6224"/>
      <c r="C6224"/>
      <c r="D6224"/>
      <c r="E6224"/>
      <c r="F6224"/>
    </row>
    <row r="6225" spans="2:6">
      <c r="B6225"/>
      <c r="C6225"/>
      <c r="D6225"/>
      <c r="E6225"/>
      <c r="F6225"/>
    </row>
    <row r="6226" spans="2:6">
      <c r="B6226"/>
      <c r="C6226"/>
      <c r="D6226"/>
      <c r="E6226"/>
      <c r="F6226"/>
    </row>
    <row r="6227" spans="2:6">
      <c r="B6227"/>
      <c r="C6227"/>
      <c r="D6227"/>
      <c r="E6227"/>
      <c r="F6227"/>
    </row>
    <row r="6228" spans="2:6">
      <c r="B6228"/>
      <c r="C6228"/>
      <c r="D6228"/>
      <c r="E6228"/>
      <c r="F6228"/>
    </row>
    <row r="6229" spans="2:6">
      <c r="B6229"/>
      <c r="C6229"/>
      <c r="D6229"/>
      <c r="E6229"/>
      <c r="F6229"/>
    </row>
    <row r="6230" spans="2:6">
      <c r="B6230"/>
      <c r="C6230"/>
      <c r="D6230"/>
      <c r="E6230"/>
      <c r="F6230"/>
    </row>
    <row r="6231" spans="2:6">
      <c r="B6231"/>
      <c r="C6231"/>
      <c r="D6231"/>
      <c r="E6231"/>
      <c r="F6231"/>
    </row>
    <row r="6232" spans="2:6">
      <c r="B6232"/>
      <c r="C6232"/>
      <c r="D6232"/>
      <c r="E6232"/>
      <c r="F6232"/>
    </row>
    <row r="6233" spans="2:6">
      <c r="B6233"/>
      <c r="C6233"/>
      <c r="D6233"/>
      <c r="E6233"/>
      <c r="F6233"/>
    </row>
    <row r="6234" spans="2:6">
      <c r="B6234"/>
      <c r="C6234"/>
      <c r="D6234"/>
      <c r="E6234"/>
      <c r="F6234"/>
    </row>
    <row r="6235" spans="2:6">
      <c r="B6235"/>
      <c r="C6235"/>
      <c r="D6235"/>
      <c r="E6235"/>
      <c r="F6235"/>
    </row>
    <row r="6236" spans="2:6">
      <c r="B6236"/>
      <c r="C6236"/>
      <c r="D6236"/>
      <c r="E6236"/>
      <c r="F6236"/>
    </row>
    <row r="6237" spans="2:6">
      <c r="B6237"/>
      <c r="C6237"/>
      <c r="D6237"/>
      <c r="E6237"/>
      <c r="F6237"/>
    </row>
    <row r="6238" spans="2:6">
      <c r="B6238"/>
      <c r="C6238"/>
      <c r="D6238"/>
      <c r="E6238"/>
      <c r="F6238"/>
    </row>
    <row r="6239" spans="2:6">
      <c r="B6239"/>
      <c r="C6239"/>
      <c r="D6239"/>
      <c r="E6239"/>
      <c r="F6239"/>
    </row>
    <row r="6240" spans="2:6">
      <c r="B6240"/>
      <c r="C6240"/>
      <c r="D6240"/>
      <c r="E6240"/>
      <c r="F6240"/>
    </row>
    <row r="6241" spans="2:6">
      <c r="B6241"/>
      <c r="C6241"/>
      <c r="D6241"/>
      <c r="E6241"/>
      <c r="F6241"/>
    </row>
    <row r="6242" spans="2:6">
      <c r="B6242"/>
      <c r="C6242"/>
      <c r="D6242"/>
      <c r="E6242"/>
      <c r="F6242"/>
    </row>
    <row r="6243" spans="2:6">
      <c r="B6243"/>
      <c r="C6243"/>
      <c r="D6243"/>
      <c r="E6243"/>
      <c r="F6243"/>
    </row>
    <row r="6244" spans="2:6">
      <c r="B6244"/>
      <c r="C6244"/>
      <c r="D6244"/>
      <c r="E6244"/>
      <c r="F6244"/>
    </row>
    <row r="6245" spans="2:6">
      <c r="B6245"/>
      <c r="C6245"/>
      <c r="D6245"/>
      <c r="E6245"/>
      <c r="F6245"/>
    </row>
    <row r="6246" spans="2:6">
      <c r="B6246"/>
      <c r="C6246"/>
      <c r="D6246"/>
      <c r="E6246"/>
      <c r="F6246"/>
    </row>
    <row r="6247" spans="2:6">
      <c r="B6247"/>
      <c r="C6247"/>
      <c r="D6247"/>
      <c r="E6247"/>
      <c r="F6247"/>
    </row>
    <row r="6248" spans="2:6">
      <c r="B6248"/>
      <c r="C6248"/>
      <c r="D6248"/>
      <c r="E6248"/>
      <c r="F6248"/>
    </row>
    <row r="6249" spans="2:6">
      <c r="B6249"/>
      <c r="C6249"/>
      <c r="D6249"/>
      <c r="E6249"/>
      <c r="F6249"/>
    </row>
    <row r="6250" spans="2:6">
      <c r="B6250"/>
      <c r="C6250"/>
      <c r="D6250"/>
      <c r="E6250"/>
      <c r="F6250"/>
    </row>
    <row r="6251" spans="2:6">
      <c r="B6251"/>
      <c r="C6251"/>
      <c r="D6251"/>
      <c r="E6251"/>
      <c r="F6251"/>
    </row>
    <row r="6252" spans="2:6">
      <c r="B6252"/>
      <c r="C6252"/>
      <c r="D6252"/>
      <c r="E6252"/>
      <c r="F6252"/>
    </row>
    <row r="6253" spans="2:6">
      <c r="B6253"/>
      <c r="C6253"/>
      <c r="D6253"/>
      <c r="E6253"/>
      <c r="F6253"/>
    </row>
    <row r="6254" spans="2:6">
      <c r="B6254"/>
      <c r="C6254"/>
      <c r="D6254"/>
      <c r="E6254"/>
      <c r="F6254"/>
    </row>
    <row r="6255" spans="2:6">
      <c r="B6255"/>
      <c r="C6255"/>
      <c r="D6255"/>
      <c r="E6255"/>
      <c r="F6255"/>
    </row>
    <row r="6256" spans="2:6">
      <c r="B6256"/>
      <c r="C6256"/>
      <c r="D6256"/>
      <c r="E6256"/>
      <c r="F6256"/>
    </row>
    <row r="6257" spans="2:6">
      <c r="B6257"/>
      <c r="C6257"/>
      <c r="D6257"/>
      <c r="E6257"/>
      <c r="F6257"/>
    </row>
    <row r="6258" spans="2:6">
      <c r="B6258"/>
      <c r="C6258"/>
      <c r="D6258"/>
      <c r="E6258"/>
      <c r="F6258"/>
    </row>
    <row r="6259" spans="2:6">
      <c r="B6259"/>
      <c r="C6259"/>
      <c r="D6259"/>
      <c r="E6259"/>
      <c r="F6259"/>
    </row>
    <row r="6260" spans="2:6">
      <c r="B6260"/>
      <c r="C6260"/>
      <c r="D6260"/>
      <c r="E6260"/>
      <c r="F6260"/>
    </row>
    <row r="6261" spans="2:6">
      <c r="B6261"/>
      <c r="C6261"/>
      <c r="D6261"/>
      <c r="E6261"/>
      <c r="F6261"/>
    </row>
    <row r="6262" spans="2:6">
      <c r="B6262"/>
      <c r="C6262"/>
      <c r="D6262"/>
      <c r="E6262"/>
      <c r="F6262"/>
    </row>
    <row r="6263" spans="2:6">
      <c r="B6263"/>
      <c r="C6263"/>
      <c r="D6263"/>
      <c r="E6263"/>
      <c r="F6263"/>
    </row>
    <row r="6264" spans="2:6">
      <c r="B6264"/>
      <c r="C6264"/>
      <c r="D6264"/>
      <c r="E6264"/>
      <c r="F6264"/>
    </row>
    <row r="6265" spans="2:6">
      <c r="B6265"/>
      <c r="C6265"/>
      <c r="D6265"/>
      <c r="E6265"/>
      <c r="F6265"/>
    </row>
    <row r="6266" spans="2:6">
      <c r="B6266"/>
      <c r="C6266"/>
      <c r="D6266"/>
      <c r="E6266"/>
      <c r="F6266"/>
    </row>
    <row r="6267" spans="2:6">
      <c r="B6267"/>
      <c r="C6267"/>
      <c r="D6267"/>
      <c r="E6267"/>
      <c r="F6267"/>
    </row>
    <row r="6268" spans="2:6">
      <c r="B6268"/>
      <c r="C6268"/>
      <c r="D6268"/>
      <c r="E6268"/>
      <c r="F6268"/>
    </row>
    <row r="6269" spans="2:6">
      <c r="B6269"/>
      <c r="C6269"/>
      <c r="D6269"/>
      <c r="E6269"/>
      <c r="F6269"/>
    </row>
    <row r="6270" spans="2:6">
      <c r="B6270"/>
      <c r="C6270"/>
      <c r="D6270"/>
      <c r="E6270"/>
      <c r="F6270"/>
    </row>
    <row r="6271" spans="2:6">
      <c r="B6271"/>
      <c r="C6271"/>
      <c r="D6271"/>
      <c r="E6271"/>
      <c r="F6271"/>
    </row>
    <row r="6272" spans="2:6">
      <c r="B6272"/>
      <c r="C6272"/>
      <c r="D6272"/>
      <c r="E6272"/>
      <c r="F6272"/>
    </row>
    <row r="6273" spans="2:6">
      <c r="B6273"/>
      <c r="C6273"/>
      <c r="D6273"/>
      <c r="E6273"/>
      <c r="F6273"/>
    </row>
    <row r="6274" spans="2:6">
      <c r="B6274"/>
      <c r="C6274"/>
      <c r="D6274"/>
      <c r="E6274"/>
      <c r="F6274"/>
    </row>
    <row r="6275" spans="2:6">
      <c r="B6275"/>
      <c r="C6275"/>
      <c r="D6275"/>
      <c r="E6275"/>
      <c r="F6275"/>
    </row>
    <row r="6276" spans="2:6">
      <c r="B6276"/>
      <c r="C6276"/>
      <c r="D6276"/>
      <c r="E6276"/>
      <c r="F6276"/>
    </row>
    <row r="6277" spans="2:6">
      <c r="B6277"/>
      <c r="C6277"/>
      <c r="D6277"/>
      <c r="E6277"/>
      <c r="F6277"/>
    </row>
    <row r="6278" spans="2:6">
      <c r="B6278"/>
      <c r="C6278"/>
      <c r="D6278"/>
      <c r="E6278"/>
      <c r="F6278"/>
    </row>
    <row r="6279" spans="2:6">
      <c r="B6279"/>
      <c r="C6279"/>
      <c r="D6279"/>
      <c r="E6279"/>
      <c r="F6279"/>
    </row>
    <row r="6280" spans="2:6">
      <c r="B6280"/>
      <c r="C6280"/>
      <c r="D6280"/>
      <c r="E6280"/>
      <c r="F6280"/>
    </row>
    <row r="6281" spans="2:6">
      <c r="B6281"/>
      <c r="C6281"/>
      <c r="D6281"/>
      <c r="E6281"/>
      <c r="F6281"/>
    </row>
    <row r="6282" spans="2:6">
      <c r="B6282"/>
      <c r="C6282"/>
      <c r="D6282"/>
      <c r="E6282"/>
      <c r="F6282"/>
    </row>
    <row r="6283" spans="2:6">
      <c r="B6283"/>
      <c r="C6283"/>
      <c r="D6283"/>
      <c r="E6283"/>
      <c r="F6283"/>
    </row>
    <row r="6284" spans="2:6">
      <c r="B6284"/>
      <c r="C6284"/>
      <c r="D6284"/>
      <c r="E6284"/>
      <c r="F6284"/>
    </row>
    <row r="6285" spans="2:6">
      <c r="B6285"/>
      <c r="C6285"/>
      <c r="D6285"/>
      <c r="E6285"/>
      <c r="F6285"/>
    </row>
    <row r="6286" spans="2:6">
      <c r="B6286"/>
      <c r="C6286"/>
      <c r="D6286"/>
      <c r="E6286"/>
      <c r="F6286"/>
    </row>
    <row r="6287" spans="2:6">
      <c r="B6287"/>
      <c r="C6287"/>
      <c r="D6287"/>
      <c r="E6287"/>
      <c r="F6287"/>
    </row>
    <row r="6288" spans="2:6">
      <c r="B6288"/>
      <c r="C6288"/>
      <c r="D6288"/>
      <c r="E6288"/>
      <c r="F6288"/>
    </row>
    <row r="6289" spans="2:6">
      <c r="B6289"/>
      <c r="C6289"/>
      <c r="D6289"/>
      <c r="E6289"/>
      <c r="F6289"/>
    </row>
    <row r="6290" spans="2:6">
      <c r="B6290"/>
      <c r="C6290"/>
      <c r="D6290"/>
      <c r="E6290"/>
      <c r="F6290"/>
    </row>
    <row r="6291" spans="2:6">
      <c r="B6291"/>
      <c r="C6291"/>
      <c r="D6291"/>
      <c r="E6291"/>
      <c r="F6291"/>
    </row>
    <row r="6292" spans="2:6">
      <c r="B6292"/>
      <c r="C6292"/>
      <c r="D6292"/>
      <c r="E6292"/>
      <c r="F6292"/>
    </row>
    <row r="6293" spans="2:6">
      <c r="B6293"/>
      <c r="C6293"/>
      <c r="D6293"/>
      <c r="E6293"/>
      <c r="F6293"/>
    </row>
    <row r="6294" spans="2:6">
      <c r="B6294"/>
      <c r="C6294"/>
      <c r="D6294"/>
      <c r="E6294"/>
      <c r="F6294"/>
    </row>
    <row r="6295" spans="2:6">
      <c r="B6295"/>
      <c r="C6295"/>
      <c r="D6295"/>
      <c r="E6295"/>
      <c r="F6295"/>
    </row>
    <row r="6296" spans="2:6">
      <c r="B6296"/>
      <c r="C6296"/>
      <c r="D6296"/>
      <c r="E6296"/>
      <c r="F6296"/>
    </row>
    <row r="6297" spans="2:6">
      <c r="B6297"/>
      <c r="C6297"/>
      <c r="D6297"/>
      <c r="E6297"/>
      <c r="F6297"/>
    </row>
    <row r="6298" spans="2:6">
      <c r="B6298"/>
      <c r="C6298"/>
      <c r="D6298"/>
      <c r="E6298"/>
      <c r="F6298"/>
    </row>
    <row r="6299" spans="2:6">
      <c r="B6299"/>
      <c r="C6299"/>
      <c r="D6299"/>
      <c r="E6299"/>
      <c r="F6299"/>
    </row>
    <row r="6300" spans="2:6">
      <c r="B6300"/>
      <c r="C6300"/>
      <c r="D6300"/>
      <c r="E6300"/>
      <c r="F6300"/>
    </row>
    <row r="6301" spans="2:6">
      <c r="B6301"/>
      <c r="C6301"/>
      <c r="D6301"/>
      <c r="E6301"/>
      <c r="F6301"/>
    </row>
    <row r="6302" spans="2:6">
      <c r="B6302"/>
      <c r="C6302"/>
      <c r="D6302"/>
      <c r="E6302"/>
      <c r="F6302"/>
    </row>
    <row r="6303" spans="2:6">
      <c r="B6303"/>
      <c r="C6303"/>
      <c r="D6303"/>
      <c r="E6303"/>
      <c r="F6303"/>
    </row>
    <row r="6304" spans="2:6">
      <c r="B6304"/>
      <c r="C6304"/>
      <c r="D6304"/>
      <c r="E6304"/>
      <c r="F6304"/>
    </row>
    <row r="6305" spans="2:6">
      <c r="B6305"/>
      <c r="C6305"/>
      <c r="D6305"/>
      <c r="E6305"/>
      <c r="F6305"/>
    </row>
    <row r="6306" spans="2:6">
      <c r="B6306"/>
      <c r="C6306"/>
      <c r="D6306"/>
      <c r="E6306"/>
      <c r="F6306"/>
    </row>
    <row r="6307" spans="2:6">
      <c r="B6307"/>
      <c r="C6307"/>
      <c r="D6307"/>
      <c r="E6307"/>
      <c r="F6307"/>
    </row>
    <row r="6308" spans="2:6">
      <c r="B6308"/>
      <c r="C6308"/>
      <c r="D6308"/>
      <c r="E6308"/>
      <c r="F6308"/>
    </row>
    <row r="6309" spans="2:6">
      <c r="B6309"/>
      <c r="C6309"/>
      <c r="D6309"/>
      <c r="E6309"/>
      <c r="F6309"/>
    </row>
    <row r="6310" spans="2:6">
      <c r="B6310"/>
      <c r="C6310"/>
      <c r="D6310"/>
      <c r="E6310"/>
      <c r="F6310"/>
    </row>
    <row r="6311" spans="2:6">
      <c r="B6311"/>
      <c r="C6311"/>
      <c r="D6311"/>
      <c r="E6311"/>
      <c r="F6311"/>
    </row>
    <row r="6312" spans="2:6">
      <c r="B6312"/>
      <c r="C6312"/>
      <c r="D6312"/>
      <c r="E6312"/>
      <c r="F6312"/>
    </row>
    <row r="6313" spans="2:6">
      <c r="B6313"/>
      <c r="C6313"/>
      <c r="D6313"/>
      <c r="E6313"/>
      <c r="F6313"/>
    </row>
    <row r="6314" spans="2:6">
      <c r="B6314"/>
      <c r="C6314"/>
      <c r="D6314"/>
      <c r="E6314"/>
      <c r="F6314"/>
    </row>
    <row r="6315" spans="2:6">
      <c r="B6315"/>
      <c r="C6315"/>
      <c r="D6315"/>
      <c r="E6315"/>
      <c r="F6315"/>
    </row>
    <row r="6316" spans="2:6">
      <c r="B6316"/>
      <c r="C6316"/>
      <c r="D6316"/>
      <c r="E6316"/>
      <c r="F6316"/>
    </row>
    <row r="6317" spans="2:6">
      <c r="B6317"/>
      <c r="C6317"/>
      <c r="D6317"/>
      <c r="E6317"/>
      <c r="F6317"/>
    </row>
    <row r="6318" spans="2:6">
      <c r="B6318"/>
      <c r="C6318"/>
      <c r="D6318"/>
      <c r="E6318"/>
      <c r="F6318"/>
    </row>
    <row r="6319" spans="2:6">
      <c r="B6319"/>
      <c r="C6319"/>
      <c r="D6319"/>
      <c r="E6319"/>
      <c r="F6319"/>
    </row>
    <row r="6320" spans="2:6">
      <c r="B6320"/>
      <c r="C6320"/>
      <c r="D6320"/>
      <c r="E6320"/>
      <c r="F6320"/>
    </row>
    <row r="6321" spans="2:6">
      <c r="B6321"/>
      <c r="C6321"/>
      <c r="D6321"/>
      <c r="E6321"/>
      <c r="F6321"/>
    </row>
    <row r="6322" spans="2:6">
      <c r="B6322"/>
      <c r="C6322"/>
      <c r="D6322"/>
      <c r="E6322"/>
      <c r="F6322"/>
    </row>
    <row r="6323" spans="2:6">
      <c r="B6323"/>
      <c r="C6323"/>
      <c r="D6323"/>
      <c r="E6323"/>
      <c r="F6323"/>
    </row>
    <row r="6324" spans="2:6">
      <c r="B6324"/>
      <c r="C6324"/>
      <c r="D6324"/>
      <c r="E6324"/>
      <c r="F6324"/>
    </row>
    <row r="6325" spans="2:6">
      <c r="B6325"/>
      <c r="C6325"/>
      <c r="D6325"/>
      <c r="E6325"/>
      <c r="F6325"/>
    </row>
    <row r="6326" spans="2:6">
      <c r="B6326"/>
      <c r="C6326"/>
      <c r="D6326"/>
      <c r="E6326"/>
      <c r="F6326"/>
    </row>
    <row r="6327" spans="2:6">
      <c r="B6327"/>
      <c r="C6327"/>
      <c r="D6327"/>
      <c r="E6327"/>
      <c r="F6327"/>
    </row>
    <row r="6328" spans="2:6">
      <c r="B6328"/>
      <c r="C6328"/>
      <c r="D6328"/>
      <c r="E6328"/>
      <c r="F6328"/>
    </row>
    <row r="6329" spans="2:6">
      <c r="B6329"/>
      <c r="C6329"/>
      <c r="D6329"/>
      <c r="E6329"/>
      <c r="F6329"/>
    </row>
    <row r="6330" spans="2:6">
      <c r="B6330"/>
      <c r="C6330"/>
      <c r="D6330"/>
      <c r="E6330"/>
      <c r="F6330"/>
    </row>
    <row r="6331" spans="2:6">
      <c r="B6331"/>
      <c r="C6331"/>
      <c r="D6331"/>
      <c r="E6331"/>
      <c r="F6331"/>
    </row>
    <row r="6332" spans="2:6">
      <c r="B6332"/>
      <c r="C6332"/>
      <c r="D6332"/>
      <c r="E6332"/>
      <c r="F6332"/>
    </row>
    <row r="6333" spans="2:6">
      <c r="B6333"/>
      <c r="C6333"/>
      <c r="D6333"/>
      <c r="E6333"/>
      <c r="F6333"/>
    </row>
    <row r="6334" spans="2:6">
      <c r="B6334"/>
      <c r="C6334"/>
      <c r="D6334"/>
      <c r="E6334"/>
      <c r="F6334"/>
    </row>
    <row r="6335" spans="2:6">
      <c r="B6335"/>
      <c r="C6335"/>
      <c r="D6335"/>
      <c r="E6335"/>
      <c r="F6335"/>
    </row>
    <row r="6336" spans="2:6">
      <c r="B6336"/>
      <c r="C6336"/>
      <c r="D6336"/>
      <c r="E6336"/>
      <c r="F6336"/>
    </row>
    <row r="6337" spans="2:6">
      <c r="B6337"/>
      <c r="C6337"/>
      <c r="D6337"/>
      <c r="E6337"/>
      <c r="F6337"/>
    </row>
    <row r="6338" spans="2:6">
      <c r="B6338"/>
      <c r="C6338"/>
      <c r="D6338"/>
      <c r="E6338"/>
      <c r="F6338"/>
    </row>
    <row r="6339" spans="2:6">
      <c r="B6339"/>
      <c r="C6339"/>
      <c r="D6339"/>
      <c r="E6339"/>
      <c r="F6339"/>
    </row>
    <row r="6340" spans="2:6">
      <c r="B6340"/>
      <c r="C6340"/>
      <c r="D6340"/>
      <c r="E6340"/>
      <c r="F6340"/>
    </row>
    <row r="6341" spans="2:6">
      <c r="B6341"/>
      <c r="C6341"/>
      <c r="D6341"/>
      <c r="E6341"/>
      <c r="F6341"/>
    </row>
    <row r="6342" spans="2:6">
      <c r="B6342"/>
      <c r="C6342"/>
      <c r="D6342"/>
      <c r="E6342"/>
      <c r="F6342"/>
    </row>
    <row r="6343" spans="2:6">
      <c r="B6343"/>
      <c r="C6343"/>
      <c r="D6343"/>
      <c r="E6343"/>
      <c r="F6343"/>
    </row>
    <row r="6344" spans="2:6">
      <c r="B6344"/>
      <c r="C6344"/>
      <c r="D6344"/>
      <c r="E6344"/>
      <c r="F6344"/>
    </row>
    <row r="6345" spans="2:6">
      <c r="B6345"/>
      <c r="C6345"/>
      <c r="D6345"/>
      <c r="E6345"/>
      <c r="F6345"/>
    </row>
    <row r="6346" spans="2:6">
      <c r="B6346"/>
      <c r="C6346"/>
      <c r="D6346"/>
      <c r="E6346"/>
      <c r="F6346"/>
    </row>
    <row r="6347" spans="2:6">
      <c r="B6347"/>
      <c r="C6347"/>
      <c r="D6347"/>
      <c r="E6347"/>
      <c r="F6347"/>
    </row>
    <row r="6348" spans="2:6">
      <c r="B6348"/>
      <c r="C6348"/>
      <c r="D6348"/>
      <c r="E6348"/>
      <c r="F6348"/>
    </row>
    <row r="6349" spans="2:6">
      <c r="B6349"/>
      <c r="C6349"/>
      <c r="D6349"/>
      <c r="E6349"/>
      <c r="F6349"/>
    </row>
    <row r="6350" spans="2:6">
      <c r="B6350"/>
      <c r="C6350"/>
      <c r="D6350"/>
      <c r="E6350"/>
      <c r="F6350"/>
    </row>
    <row r="6351" spans="2:6">
      <c r="B6351"/>
      <c r="C6351"/>
      <c r="D6351"/>
      <c r="E6351"/>
      <c r="F6351"/>
    </row>
    <row r="6352" spans="2:6">
      <c r="B6352"/>
      <c r="C6352"/>
      <c r="D6352"/>
      <c r="E6352"/>
      <c r="F6352"/>
    </row>
    <row r="6353" spans="2:6">
      <c r="B6353"/>
      <c r="C6353"/>
      <c r="D6353"/>
      <c r="E6353"/>
      <c r="F6353"/>
    </row>
    <row r="6354" spans="2:6">
      <c r="B6354"/>
      <c r="C6354"/>
      <c r="D6354"/>
      <c r="E6354"/>
      <c r="F6354"/>
    </row>
    <row r="6355" spans="2:6">
      <c r="B6355"/>
      <c r="C6355"/>
      <c r="D6355"/>
      <c r="E6355"/>
      <c r="F6355"/>
    </row>
    <row r="6356" spans="2:6">
      <c r="B6356"/>
      <c r="C6356"/>
      <c r="D6356"/>
      <c r="E6356"/>
      <c r="F6356"/>
    </row>
    <row r="6357" spans="2:6">
      <c r="B6357"/>
      <c r="C6357"/>
      <c r="D6357"/>
      <c r="E6357"/>
      <c r="F6357"/>
    </row>
    <row r="6358" spans="2:6">
      <c r="B6358"/>
      <c r="C6358"/>
      <c r="D6358"/>
      <c r="E6358"/>
      <c r="F6358"/>
    </row>
    <row r="6359" spans="2:6">
      <c r="B6359"/>
      <c r="C6359"/>
      <c r="D6359"/>
      <c r="E6359"/>
      <c r="F6359"/>
    </row>
    <row r="6360" spans="2:6">
      <c r="B6360"/>
      <c r="C6360"/>
      <c r="D6360"/>
      <c r="E6360"/>
      <c r="F6360"/>
    </row>
    <row r="6361" spans="2:6">
      <c r="B6361"/>
      <c r="C6361"/>
      <c r="D6361"/>
      <c r="E6361"/>
      <c r="F6361"/>
    </row>
    <row r="6362" spans="2:6">
      <c r="B6362"/>
      <c r="C6362"/>
      <c r="D6362"/>
      <c r="E6362"/>
      <c r="F6362"/>
    </row>
    <row r="6363" spans="2:6">
      <c r="B6363"/>
      <c r="C6363"/>
      <c r="D6363"/>
      <c r="E6363"/>
      <c r="F6363"/>
    </row>
    <row r="6364" spans="2:6">
      <c r="B6364"/>
      <c r="C6364"/>
      <c r="D6364"/>
      <c r="E6364"/>
      <c r="F6364"/>
    </row>
    <row r="6365" spans="2:6">
      <c r="B6365"/>
      <c r="C6365"/>
      <c r="D6365"/>
      <c r="E6365"/>
      <c r="F6365"/>
    </row>
    <row r="6366" spans="2:6">
      <c r="B6366"/>
      <c r="C6366"/>
      <c r="D6366"/>
      <c r="E6366"/>
      <c r="F6366"/>
    </row>
    <row r="6367" spans="2:6">
      <c r="B6367"/>
      <c r="C6367"/>
      <c r="D6367"/>
      <c r="E6367"/>
      <c r="F6367"/>
    </row>
    <row r="6368" spans="2:6">
      <c r="B6368"/>
      <c r="C6368"/>
      <c r="D6368"/>
      <c r="E6368"/>
      <c r="F6368"/>
    </row>
    <row r="6369" spans="2:6">
      <c r="B6369"/>
      <c r="C6369"/>
      <c r="D6369"/>
      <c r="E6369"/>
      <c r="F6369"/>
    </row>
    <row r="6370" spans="2:6">
      <c r="B6370"/>
      <c r="C6370"/>
      <c r="D6370"/>
      <c r="E6370"/>
      <c r="F6370"/>
    </row>
    <row r="6371" spans="2:6">
      <c r="B6371"/>
      <c r="C6371"/>
      <c r="D6371"/>
      <c r="E6371"/>
      <c r="F6371"/>
    </row>
    <row r="6372" spans="2:6">
      <c r="B6372"/>
      <c r="C6372"/>
      <c r="D6372"/>
      <c r="E6372"/>
      <c r="F6372"/>
    </row>
    <row r="6373" spans="2:6">
      <c r="B6373"/>
      <c r="C6373"/>
      <c r="D6373"/>
      <c r="E6373"/>
      <c r="F6373"/>
    </row>
    <row r="6374" spans="2:6">
      <c r="B6374"/>
      <c r="C6374"/>
      <c r="D6374"/>
      <c r="E6374"/>
      <c r="F6374"/>
    </row>
    <row r="6375" spans="2:6">
      <c r="B6375"/>
      <c r="C6375"/>
      <c r="D6375"/>
      <c r="E6375"/>
      <c r="F6375"/>
    </row>
    <row r="6376" spans="2:6">
      <c r="B6376"/>
      <c r="C6376"/>
      <c r="D6376"/>
      <c r="E6376"/>
      <c r="F6376"/>
    </row>
    <row r="6377" spans="2:6">
      <c r="B6377"/>
      <c r="C6377"/>
      <c r="D6377"/>
      <c r="E6377"/>
      <c r="F6377"/>
    </row>
    <row r="6378" spans="2:6">
      <c r="B6378"/>
      <c r="C6378"/>
      <c r="D6378"/>
      <c r="E6378"/>
      <c r="F6378"/>
    </row>
    <row r="6379" spans="2:6">
      <c r="B6379"/>
      <c r="C6379"/>
      <c r="D6379"/>
      <c r="E6379"/>
      <c r="F6379"/>
    </row>
    <row r="6380" spans="2:6">
      <c r="B6380"/>
      <c r="C6380"/>
      <c r="D6380"/>
      <c r="E6380"/>
      <c r="F6380"/>
    </row>
    <row r="6381" spans="2:6">
      <c r="B6381"/>
      <c r="C6381"/>
      <c r="D6381"/>
      <c r="E6381"/>
      <c r="F6381"/>
    </row>
    <row r="6382" spans="2:6">
      <c r="B6382"/>
      <c r="C6382"/>
      <c r="D6382"/>
      <c r="E6382"/>
      <c r="F6382"/>
    </row>
    <row r="6383" spans="2:6">
      <c r="B6383"/>
      <c r="C6383"/>
      <c r="D6383"/>
      <c r="E6383"/>
      <c r="F6383"/>
    </row>
    <row r="6384" spans="2:6">
      <c r="B6384"/>
      <c r="C6384"/>
      <c r="D6384"/>
      <c r="E6384"/>
      <c r="F6384"/>
    </row>
    <row r="6385" spans="2:6">
      <c r="B6385"/>
      <c r="C6385"/>
      <c r="D6385"/>
      <c r="E6385"/>
      <c r="F6385"/>
    </row>
    <row r="6386" spans="2:6">
      <c r="B6386"/>
      <c r="C6386"/>
      <c r="D6386"/>
      <c r="E6386"/>
      <c r="F6386"/>
    </row>
    <row r="6387" spans="2:6">
      <c r="B6387"/>
      <c r="C6387"/>
      <c r="D6387"/>
      <c r="E6387"/>
      <c r="F6387"/>
    </row>
    <row r="6388" spans="2:6">
      <c r="B6388"/>
      <c r="C6388"/>
      <c r="D6388"/>
      <c r="E6388"/>
      <c r="F6388"/>
    </row>
    <row r="6389" spans="2:6">
      <c r="B6389"/>
      <c r="C6389"/>
      <c r="D6389"/>
      <c r="E6389"/>
      <c r="F6389"/>
    </row>
    <row r="6390" spans="2:6">
      <c r="B6390"/>
      <c r="C6390"/>
      <c r="D6390"/>
      <c r="E6390"/>
      <c r="F6390"/>
    </row>
    <row r="6391" spans="2:6">
      <c r="B6391"/>
      <c r="C6391"/>
      <c r="D6391"/>
      <c r="E6391"/>
      <c r="F6391"/>
    </row>
    <row r="6392" spans="2:6">
      <c r="B6392"/>
      <c r="C6392"/>
      <c r="D6392"/>
      <c r="E6392"/>
      <c r="F6392"/>
    </row>
    <row r="6393" spans="2:6">
      <c r="B6393"/>
      <c r="C6393"/>
      <c r="D6393"/>
      <c r="E6393"/>
      <c r="F6393"/>
    </row>
    <row r="6394" spans="2:6">
      <c r="B6394"/>
      <c r="C6394"/>
      <c r="D6394"/>
      <c r="E6394"/>
      <c r="F6394"/>
    </row>
    <row r="6395" spans="2:6">
      <c r="B6395"/>
      <c r="C6395"/>
      <c r="D6395"/>
      <c r="E6395"/>
      <c r="F6395"/>
    </row>
    <row r="6396" spans="2:6">
      <c r="B6396"/>
      <c r="C6396"/>
      <c r="D6396"/>
      <c r="E6396"/>
      <c r="F6396"/>
    </row>
    <row r="6397" spans="2:6">
      <c r="B6397"/>
      <c r="C6397"/>
      <c r="D6397"/>
      <c r="E6397"/>
      <c r="F6397"/>
    </row>
    <row r="6398" spans="2:6">
      <c r="B6398"/>
      <c r="C6398"/>
      <c r="D6398"/>
      <c r="E6398"/>
      <c r="F6398"/>
    </row>
    <row r="6399" spans="2:6">
      <c r="B6399"/>
      <c r="C6399"/>
      <c r="D6399"/>
      <c r="E6399"/>
      <c r="F6399"/>
    </row>
    <row r="6400" spans="2:6">
      <c r="B6400"/>
      <c r="C6400"/>
      <c r="D6400"/>
      <c r="E6400"/>
      <c r="F6400"/>
    </row>
    <row r="6401" spans="2:6">
      <c r="B6401"/>
      <c r="C6401"/>
      <c r="D6401"/>
      <c r="E6401"/>
      <c r="F6401"/>
    </row>
    <row r="6402" spans="2:6">
      <c r="B6402"/>
      <c r="C6402"/>
      <c r="D6402"/>
      <c r="E6402"/>
      <c r="F6402"/>
    </row>
    <row r="6403" spans="2:6">
      <c r="B6403"/>
      <c r="C6403"/>
      <c r="D6403"/>
      <c r="E6403"/>
      <c r="F6403"/>
    </row>
    <row r="6404" spans="2:6">
      <c r="B6404"/>
      <c r="C6404"/>
      <c r="D6404"/>
      <c r="E6404"/>
      <c r="F6404"/>
    </row>
    <row r="6405" spans="2:6">
      <c r="B6405"/>
      <c r="C6405"/>
      <c r="D6405"/>
      <c r="E6405"/>
      <c r="F6405"/>
    </row>
    <row r="6406" spans="2:6">
      <c r="B6406"/>
      <c r="C6406"/>
      <c r="D6406"/>
      <c r="E6406"/>
      <c r="F6406"/>
    </row>
    <row r="6407" spans="2:6">
      <c r="B6407"/>
      <c r="C6407"/>
      <c r="D6407"/>
      <c r="E6407"/>
      <c r="F6407"/>
    </row>
    <row r="6408" spans="2:6">
      <c r="B6408"/>
      <c r="C6408"/>
      <c r="D6408"/>
      <c r="E6408"/>
      <c r="F6408"/>
    </row>
    <row r="6409" spans="2:6">
      <c r="B6409"/>
      <c r="C6409"/>
      <c r="D6409"/>
      <c r="E6409"/>
      <c r="F6409"/>
    </row>
    <row r="6410" spans="2:6">
      <c r="B6410"/>
      <c r="C6410"/>
      <c r="D6410"/>
      <c r="E6410"/>
      <c r="F6410"/>
    </row>
    <row r="6411" spans="2:6">
      <c r="B6411"/>
      <c r="C6411"/>
      <c r="D6411"/>
      <c r="E6411"/>
      <c r="F6411"/>
    </row>
    <row r="6412" spans="2:6">
      <c r="B6412"/>
      <c r="C6412"/>
      <c r="D6412"/>
      <c r="E6412"/>
      <c r="F6412"/>
    </row>
    <row r="6413" spans="2:6">
      <c r="B6413"/>
      <c r="C6413"/>
      <c r="D6413"/>
      <c r="E6413"/>
      <c r="F6413"/>
    </row>
    <row r="6414" spans="2:6">
      <c r="B6414"/>
      <c r="C6414"/>
      <c r="D6414"/>
      <c r="E6414"/>
      <c r="F6414"/>
    </row>
    <row r="6415" spans="2:6">
      <c r="B6415"/>
      <c r="C6415"/>
      <c r="D6415"/>
      <c r="E6415"/>
      <c r="F6415"/>
    </row>
    <row r="6416" spans="2:6">
      <c r="B6416"/>
      <c r="C6416"/>
      <c r="D6416"/>
      <c r="E6416"/>
      <c r="F6416"/>
    </row>
    <row r="6417" spans="2:6">
      <c r="B6417"/>
      <c r="C6417"/>
      <c r="D6417"/>
      <c r="E6417"/>
      <c r="F6417"/>
    </row>
    <row r="6418" spans="2:6">
      <c r="B6418"/>
      <c r="C6418"/>
      <c r="D6418"/>
      <c r="E6418"/>
      <c r="F6418"/>
    </row>
    <row r="6419" spans="2:6">
      <c r="B6419"/>
      <c r="C6419"/>
      <c r="D6419"/>
      <c r="E6419"/>
      <c r="F6419"/>
    </row>
    <row r="6420" spans="2:6">
      <c r="B6420"/>
      <c r="C6420"/>
      <c r="D6420"/>
      <c r="E6420"/>
      <c r="F6420"/>
    </row>
    <row r="6421" spans="2:6">
      <c r="B6421"/>
      <c r="C6421"/>
      <c r="D6421"/>
      <c r="E6421"/>
      <c r="F6421"/>
    </row>
    <row r="6422" spans="2:6">
      <c r="B6422"/>
      <c r="C6422"/>
      <c r="D6422"/>
      <c r="E6422"/>
      <c r="F6422"/>
    </row>
    <row r="6423" spans="2:6">
      <c r="B6423"/>
      <c r="C6423"/>
      <c r="D6423"/>
      <c r="E6423"/>
      <c r="F6423"/>
    </row>
    <row r="6424" spans="2:6">
      <c r="B6424"/>
      <c r="C6424"/>
      <c r="D6424"/>
      <c r="E6424"/>
      <c r="F6424"/>
    </row>
    <row r="6425" spans="2:6">
      <c r="B6425"/>
      <c r="C6425"/>
      <c r="D6425"/>
      <c r="E6425"/>
      <c r="F6425"/>
    </row>
    <row r="6426" spans="2:6">
      <c r="B6426"/>
      <c r="C6426"/>
      <c r="D6426"/>
      <c r="E6426"/>
      <c r="F6426"/>
    </row>
    <row r="6427" spans="2:6">
      <c r="B6427"/>
      <c r="C6427"/>
      <c r="D6427"/>
      <c r="E6427"/>
      <c r="F6427"/>
    </row>
    <row r="6428" spans="2:6">
      <c r="B6428"/>
      <c r="C6428"/>
      <c r="D6428"/>
      <c r="E6428"/>
      <c r="F6428"/>
    </row>
    <row r="6429" spans="2:6">
      <c r="B6429"/>
      <c r="C6429"/>
      <c r="D6429"/>
      <c r="E6429"/>
      <c r="F6429"/>
    </row>
    <row r="6430" spans="2:6">
      <c r="B6430"/>
      <c r="C6430"/>
      <c r="D6430"/>
      <c r="E6430"/>
      <c r="F6430"/>
    </row>
    <row r="6431" spans="2:6">
      <c r="B6431"/>
      <c r="C6431"/>
      <c r="D6431"/>
      <c r="E6431"/>
      <c r="F6431"/>
    </row>
    <row r="6432" spans="2:6">
      <c r="B6432"/>
      <c r="C6432"/>
      <c r="D6432"/>
      <c r="E6432"/>
      <c r="F6432"/>
    </row>
    <row r="6433" spans="2:6">
      <c r="B6433"/>
      <c r="C6433"/>
      <c r="D6433"/>
      <c r="E6433"/>
      <c r="F6433"/>
    </row>
    <row r="6434" spans="2:6">
      <c r="B6434"/>
      <c r="C6434"/>
      <c r="D6434"/>
      <c r="E6434"/>
      <c r="F6434"/>
    </row>
    <row r="6435" spans="2:6">
      <c r="B6435"/>
      <c r="C6435"/>
      <c r="D6435"/>
      <c r="E6435"/>
      <c r="F6435"/>
    </row>
    <row r="6436" spans="2:6">
      <c r="B6436"/>
      <c r="C6436"/>
      <c r="D6436"/>
      <c r="E6436"/>
      <c r="F6436"/>
    </row>
    <row r="6437" spans="2:6">
      <c r="B6437"/>
      <c r="C6437"/>
      <c r="D6437"/>
      <c r="E6437"/>
      <c r="F6437"/>
    </row>
    <row r="6438" spans="2:6">
      <c r="B6438"/>
      <c r="C6438"/>
      <c r="D6438"/>
      <c r="E6438"/>
      <c r="F6438"/>
    </row>
    <row r="6439" spans="2:6">
      <c r="B6439"/>
      <c r="C6439"/>
      <c r="D6439"/>
      <c r="E6439"/>
      <c r="F6439"/>
    </row>
    <row r="6440" spans="2:6">
      <c r="B6440"/>
      <c r="C6440"/>
      <c r="D6440"/>
      <c r="E6440"/>
      <c r="F6440"/>
    </row>
    <row r="6441" spans="2:6">
      <c r="B6441"/>
      <c r="C6441"/>
      <c r="D6441"/>
      <c r="E6441"/>
      <c r="F6441"/>
    </row>
    <row r="6442" spans="2:6">
      <c r="B6442"/>
      <c r="C6442"/>
      <c r="D6442"/>
      <c r="E6442"/>
      <c r="F6442"/>
    </row>
    <row r="6443" spans="2:6">
      <c r="B6443"/>
      <c r="C6443"/>
      <c r="D6443"/>
      <c r="E6443"/>
      <c r="F6443"/>
    </row>
    <row r="6444" spans="2:6">
      <c r="B6444"/>
      <c r="C6444"/>
      <c r="D6444"/>
      <c r="E6444"/>
      <c r="F6444"/>
    </row>
    <row r="6445" spans="2:6">
      <c r="B6445"/>
      <c r="C6445"/>
      <c r="D6445"/>
      <c r="E6445"/>
      <c r="F6445"/>
    </row>
    <row r="6446" spans="2:6">
      <c r="B6446"/>
      <c r="C6446"/>
      <c r="D6446"/>
      <c r="E6446"/>
      <c r="F6446"/>
    </row>
    <row r="6447" spans="2:6">
      <c r="B6447"/>
      <c r="C6447"/>
      <c r="D6447"/>
      <c r="E6447"/>
      <c r="F6447"/>
    </row>
    <row r="6448" spans="2:6">
      <c r="B6448"/>
      <c r="C6448"/>
      <c r="D6448"/>
      <c r="E6448"/>
      <c r="F6448"/>
    </row>
    <row r="6449" spans="2:6">
      <c r="B6449"/>
      <c r="C6449"/>
      <c r="D6449"/>
      <c r="E6449"/>
      <c r="F6449"/>
    </row>
    <row r="6450" spans="2:6">
      <c r="B6450"/>
      <c r="C6450"/>
      <c r="D6450"/>
      <c r="E6450"/>
      <c r="F6450"/>
    </row>
    <row r="6451" spans="2:6">
      <c r="B6451"/>
      <c r="C6451"/>
      <c r="D6451"/>
      <c r="E6451"/>
      <c r="F6451"/>
    </row>
    <row r="6452" spans="2:6">
      <c r="B6452"/>
      <c r="C6452"/>
      <c r="D6452"/>
      <c r="E6452"/>
      <c r="F6452"/>
    </row>
    <row r="6453" spans="2:6">
      <c r="B6453"/>
      <c r="C6453"/>
      <c r="D6453"/>
      <c r="E6453"/>
      <c r="F6453"/>
    </row>
    <row r="6454" spans="2:6">
      <c r="B6454"/>
      <c r="C6454"/>
      <c r="D6454"/>
      <c r="E6454"/>
      <c r="F6454"/>
    </row>
    <row r="6455" spans="2:6">
      <c r="B6455"/>
      <c r="C6455"/>
      <c r="D6455"/>
      <c r="E6455"/>
      <c r="F6455"/>
    </row>
    <row r="6456" spans="2:6">
      <c r="B6456"/>
      <c r="C6456"/>
      <c r="D6456"/>
      <c r="E6456"/>
      <c r="F6456"/>
    </row>
    <row r="6457" spans="2:6">
      <c r="B6457"/>
      <c r="C6457"/>
      <c r="D6457"/>
      <c r="E6457"/>
      <c r="F6457"/>
    </row>
    <row r="6458" spans="2:6">
      <c r="B6458"/>
      <c r="C6458"/>
      <c r="D6458"/>
      <c r="E6458"/>
      <c r="F6458"/>
    </row>
    <row r="6459" spans="2:6">
      <c r="B6459"/>
      <c r="C6459"/>
      <c r="D6459"/>
      <c r="E6459"/>
      <c r="F6459"/>
    </row>
    <row r="6460" spans="2:6">
      <c r="B6460"/>
      <c r="C6460"/>
      <c r="D6460"/>
      <c r="E6460"/>
      <c r="F6460"/>
    </row>
    <row r="6461" spans="2:6">
      <c r="B6461"/>
      <c r="C6461"/>
      <c r="D6461"/>
      <c r="E6461"/>
      <c r="F6461"/>
    </row>
    <row r="6462" spans="2:6">
      <c r="B6462"/>
      <c r="C6462"/>
      <c r="D6462"/>
      <c r="E6462"/>
      <c r="F6462"/>
    </row>
    <row r="6463" spans="2:6">
      <c r="B6463"/>
      <c r="C6463"/>
      <c r="D6463"/>
      <c r="E6463"/>
      <c r="F6463"/>
    </row>
    <row r="6464" spans="2:6">
      <c r="B6464"/>
      <c r="C6464"/>
      <c r="D6464"/>
      <c r="E6464"/>
      <c r="F6464"/>
    </row>
    <row r="6465" spans="2:6">
      <c r="B6465"/>
      <c r="C6465"/>
      <c r="D6465"/>
      <c r="E6465"/>
      <c r="F6465"/>
    </row>
    <row r="6466" spans="2:6">
      <c r="B6466"/>
      <c r="C6466"/>
      <c r="D6466"/>
      <c r="E6466"/>
      <c r="F6466"/>
    </row>
    <row r="6467" spans="2:6">
      <c r="B6467"/>
      <c r="C6467"/>
      <c r="D6467"/>
      <c r="E6467"/>
      <c r="F6467"/>
    </row>
    <row r="6468" spans="2:6">
      <c r="B6468"/>
      <c r="C6468"/>
      <c r="D6468"/>
      <c r="E6468"/>
      <c r="F6468"/>
    </row>
    <row r="6469" spans="2:6">
      <c r="B6469"/>
      <c r="C6469"/>
      <c r="D6469"/>
      <c r="E6469"/>
      <c r="F6469"/>
    </row>
    <row r="6470" spans="2:6">
      <c r="B6470"/>
      <c r="C6470"/>
      <c r="D6470"/>
      <c r="E6470"/>
      <c r="F6470"/>
    </row>
    <row r="6471" spans="2:6">
      <c r="B6471"/>
      <c r="C6471"/>
      <c r="D6471"/>
      <c r="E6471"/>
      <c r="F6471"/>
    </row>
    <row r="6472" spans="2:6">
      <c r="B6472"/>
      <c r="C6472"/>
      <c r="D6472"/>
      <c r="E6472"/>
      <c r="F6472"/>
    </row>
    <row r="6473" spans="2:6">
      <c r="B6473"/>
      <c r="C6473"/>
      <c r="D6473"/>
      <c r="E6473"/>
      <c r="F6473"/>
    </row>
    <row r="6474" spans="2:6">
      <c r="B6474"/>
      <c r="C6474"/>
      <c r="D6474"/>
      <c r="E6474"/>
      <c r="F6474"/>
    </row>
    <row r="6475" spans="2:6">
      <c r="B6475"/>
      <c r="C6475"/>
      <c r="D6475"/>
      <c r="E6475"/>
      <c r="F6475"/>
    </row>
    <row r="6476" spans="2:6">
      <c r="B6476"/>
      <c r="C6476"/>
      <c r="D6476"/>
      <c r="E6476"/>
      <c r="F6476"/>
    </row>
    <row r="6477" spans="2:6">
      <c r="B6477"/>
      <c r="C6477"/>
      <c r="D6477"/>
      <c r="E6477"/>
      <c r="F6477"/>
    </row>
    <row r="6478" spans="2:6">
      <c r="B6478"/>
      <c r="C6478"/>
      <c r="D6478"/>
      <c r="E6478"/>
      <c r="F6478"/>
    </row>
    <row r="6479" spans="2:6">
      <c r="B6479"/>
      <c r="C6479"/>
      <c r="D6479"/>
      <c r="E6479"/>
      <c r="F6479"/>
    </row>
    <row r="6480" spans="2:6">
      <c r="B6480"/>
      <c r="C6480"/>
      <c r="D6480"/>
      <c r="E6480"/>
      <c r="F6480"/>
    </row>
    <row r="6481" spans="2:6">
      <c r="B6481"/>
      <c r="C6481"/>
      <c r="D6481"/>
      <c r="E6481"/>
      <c r="F6481"/>
    </row>
    <row r="6482" spans="2:6">
      <c r="B6482"/>
      <c r="C6482"/>
      <c r="D6482"/>
      <c r="E6482"/>
      <c r="F6482"/>
    </row>
    <row r="6483" spans="2:6">
      <c r="B6483"/>
      <c r="C6483"/>
      <c r="D6483"/>
      <c r="E6483"/>
      <c r="F6483"/>
    </row>
    <row r="6484" spans="2:6">
      <c r="B6484"/>
      <c r="C6484"/>
      <c r="D6484"/>
      <c r="E6484"/>
      <c r="F6484"/>
    </row>
    <row r="6485" spans="2:6">
      <c r="B6485"/>
      <c r="C6485"/>
      <c r="D6485"/>
      <c r="E6485"/>
      <c r="F6485"/>
    </row>
    <row r="6486" spans="2:6">
      <c r="B6486"/>
      <c r="C6486"/>
      <c r="D6486"/>
      <c r="E6486"/>
      <c r="F6486"/>
    </row>
    <row r="6487" spans="2:6">
      <c r="B6487"/>
      <c r="C6487"/>
      <c r="D6487"/>
      <c r="E6487"/>
      <c r="F6487"/>
    </row>
    <row r="6488" spans="2:6">
      <c r="B6488"/>
      <c r="C6488"/>
      <c r="D6488"/>
      <c r="E6488"/>
      <c r="F6488"/>
    </row>
    <row r="6489" spans="2:6">
      <c r="B6489"/>
      <c r="C6489"/>
      <c r="D6489"/>
      <c r="E6489"/>
      <c r="F6489"/>
    </row>
    <row r="6490" spans="2:6">
      <c r="B6490"/>
      <c r="C6490"/>
      <c r="D6490"/>
      <c r="E6490"/>
      <c r="F6490"/>
    </row>
    <row r="6491" spans="2:6">
      <c r="B6491"/>
      <c r="C6491"/>
      <c r="D6491"/>
      <c r="E6491"/>
      <c r="F6491"/>
    </row>
    <row r="6492" spans="2:6">
      <c r="B6492"/>
      <c r="C6492"/>
      <c r="D6492"/>
      <c r="E6492"/>
      <c r="F6492"/>
    </row>
    <row r="6493" spans="2:6">
      <c r="B6493"/>
      <c r="C6493"/>
      <c r="D6493"/>
      <c r="E6493"/>
      <c r="F6493"/>
    </row>
    <row r="6494" spans="2:6">
      <c r="B6494"/>
      <c r="C6494"/>
      <c r="D6494"/>
      <c r="E6494"/>
      <c r="F6494"/>
    </row>
    <row r="6495" spans="2:6">
      <c r="B6495"/>
      <c r="C6495"/>
      <c r="D6495"/>
      <c r="E6495"/>
      <c r="F6495"/>
    </row>
    <row r="6496" spans="2:6">
      <c r="B6496"/>
      <c r="C6496"/>
      <c r="D6496"/>
      <c r="E6496"/>
      <c r="F6496"/>
    </row>
    <row r="6497" spans="2:6">
      <c r="B6497"/>
      <c r="C6497"/>
      <c r="D6497"/>
      <c r="E6497"/>
      <c r="F6497"/>
    </row>
    <row r="6498" spans="2:6">
      <c r="B6498"/>
      <c r="C6498"/>
      <c r="D6498"/>
      <c r="E6498"/>
      <c r="F6498"/>
    </row>
    <row r="6499" spans="2:6">
      <c r="B6499"/>
      <c r="C6499"/>
      <c r="D6499"/>
      <c r="E6499"/>
      <c r="F6499"/>
    </row>
    <row r="6500" spans="2:6">
      <c r="B6500"/>
      <c r="C6500"/>
      <c r="D6500"/>
      <c r="E6500"/>
      <c r="F6500"/>
    </row>
    <row r="6501" spans="2:6">
      <c r="B6501"/>
      <c r="C6501"/>
      <c r="D6501"/>
      <c r="E6501"/>
      <c r="F6501"/>
    </row>
    <row r="6502" spans="2:6">
      <c r="B6502"/>
      <c r="C6502"/>
      <c r="D6502"/>
      <c r="E6502"/>
      <c r="F6502"/>
    </row>
    <row r="6503" spans="2:6">
      <c r="B6503"/>
      <c r="C6503"/>
      <c r="D6503"/>
      <c r="E6503"/>
      <c r="F6503"/>
    </row>
    <row r="6504" spans="2:6">
      <c r="B6504"/>
      <c r="C6504"/>
      <c r="D6504"/>
      <c r="E6504"/>
      <c r="F6504"/>
    </row>
    <row r="6505" spans="2:6">
      <c r="B6505"/>
      <c r="C6505"/>
      <c r="D6505"/>
      <c r="E6505"/>
      <c r="F6505"/>
    </row>
    <row r="6506" spans="2:6">
      <c r="B6506"/>
      <c r="C6506"/>
      <c r="D6506"/>
      <c r="E6506"/>
      <c r="F6506"/>
    </row>
    <row r="6507" spans="2:6">
      <c r="B6507"/>
      <c r="C6507"/>
      <c r="D6507"/>
      <c r="E6507"/>
      <c r="F6507"/>
    </row>
    <row r="6508" spans="2:6">
      <c r="B6508"/>
      <c r="C6508"/>
      <c r="D6508"/>
      <c r="E6508"/>
      <c r="F6508"/>
    </row>
    <row r="6509" spans="2:6">
      <c r="B6509"/>
      <c r="C6509"/>
      <c r="D6509"/>
      <c r="E6509"/>
      <c r="F6509"/>
    </row>
    <row r="6510" spans="2:6">
      <c r="B6510"/>
      <c r="C6510"/>
      <c r="D6510"/>
      <c r="E6510"/>
      <c r="F6510"/>
    </row>
    <row r="6511" spans="2:6">
      <c r="B6511"/>
      <c r="C6511"/>
      <c r="D6511"/>
      <c r="E6511"/>
      <c r="F6511"/>
    </row>
    <row r="6512" spans="2:6">
      <c r="B6512"/>
      <c r="C6512"/>
      <c r="D6512"/>
      <c r="E6512"/>
      <c r="F6512"/>
    </row>
    <row r="6513" spans="2:6">
      <c r="B6513"/>
      <c r="C6513"/>
      <c r="D6513"/>
      <c r="E6513"/>
      <c r="F6513"/>
    </row>
    <row r="6514" spans="2:6">
      <c r="B6514"/>
      <c r="C6514"/>
      <c r="D6514"/>
      <c r="E6514"/>
      <c r="F6514"/>
    </row>
    <row r="6515" spans="2:6">
      <c r="B6515"/>
      <c r="C6515"/>
      <c r="D6515"/>
      <c r="E6515"/>
      <c r="F6515"/>
    </row>
    <row r="6516" spans="2:6">
      <c r="B6516"/>
      <c r="C6516"/>
      <c r="D6516"/>
      <c r="E6516"/>
      <c r="F6516"/>
    </row>
    <row r="6517" spans="2:6">
      <c r="B6517"/>
      <c r="C6517"/>
      <c r="D6517"/>
      <c r="E6517"/>
      <c r="F6517"/>
    </row>
    <row r="6518" spans="2:6">
      <c r="B6518"/>
      <c r="C6518"/>
      <c r="D6518"/>
      <c r="E6518"/>
      <c r="F6518"/>
    </row>
    <row r="6519" spans="2:6">
      <c r="B6519"/>
      <c r="C6519"/>
      <c r="D6519"/>
      <c r="E6519"/>
      <c r="F6519"/>
    </row>
    <row r="6520" spans="2:6">
      <c r="B6520"/>
      <c r="C6520"/>
      <c r="D6520"/>
      <c r="E6520"/>
      <c r="F6520"/>
    </row>
    <row r="6521" spans="2:6">
      <c r="B6521"/>
      <c r="C6521"/>
      <c r="D6521"/>
      <c r="E6521"/>
      <c r="F6521"/>
    </row>
    <row r="6522" spans="2:6">
      <c r="B6522"/>
      <c r="C6522"/>
      <c r="D6522"/>
      <c r="E6522"/>
      <c r="F6522"/>
    </row>
    <row r="6523" spans="2:6">
      <c r="B6523"/>
      <c r="C6523"/>
      <c r="D6523"/>
      <c r="E6523"/>
      <c r="F6523"/>
    </row>
    <row r="6524" spans="2:6">
      <c r="B6524"/>
      <c r="C6524"/>
      <c r="D6524"/>
      <c r="E6524"/>
      <c r="F6524"/>
    </row>
    <row r="6525" spans="2:6">
      <c r="B6525"/>
      <c r="C6525"/>
      <c r="D6525"/>
      <c r="E6525"/>
      <c r="F6525"/>
    </row>
    <row r="6526" spans="2:6">
      <c r="B6526"/>
      <c r="C6526"/>
      <c r="D6526"/>
      <c r="E6526"/>
      <c r="F6526"/>
    </row>
    <row r="6527" spans="2:6">
      <c r="B6527"/>
      <c r="C6527"/>
      <c r="D6527"/>
      <c r="E6527"/>
      <c r="F6527"/>
    </row>
    <row r="6528" spans="2:6">
      <c r="B6528"/>
      <c r="C6528"/>
      <c r="D6528"/>
      <c r="E6528"/>
      <c r="F6528"/>
    </row>
    <row r="6529" spans="2:6">
      <c r="B6529"/>
      <c r="C6529"/>
      <c r="D6529"/>
      <c r="E6529"/>
      <c r="F6529"/>
    </row>
    <row r="6530" spans="2:6">
      <c r="B6530"/>
      <c r="C6530"/>
      <c r="D6530"/>
      <c r="E6530"/>
      <c r="F6530"/>
    </row>
    <row r="6531" spans="2:6">
      <c r="B6531"/>
      <c r="C6531"/>
      <c r="D6531"/>
      <c r="E6531"/>
      <c r="F6531"/>
    </row>
    <row r="6532" spans="2:6">
      <c r="B6532"/>
      <c r="C6532"/>
      <c r="D6532"/>
      <c r="E6532"/>
      <c r="F6532"/>
    </row>
    <row r="6533" spans="2:6">
      <c r="B6533"/>
      <c r="C6533"/>
      <c r="D6533"/>
      <c r="E6533"/>
      <c r="F6533"/>
    </row>
    <row r="6534" spans="2:6">
      <c r="B6534"/>
      <c r="C6534"/>
      <c r="D6534"/>
      <c r="E6534"/>
      <c r="F6534"/>
    </row>
    <row r="6535" spans="2:6">
      <c r="B6535"/>
      <c r="C6535"/>
      <c r="D6535"/>
      <c r="E6535"/>
      <c r="F6535"/>
    </row>
    <row r="6536" spans="2:6">
      <c r="B6536"/>
      <c r="C6536"/>
      <c r="D6536"/>
      <c r="E6536"/>
      <c r="F6536"/>
    </row>
    <row r="6537" spans="2:6">
      <c r="B6537"/>
      <c r="C6537"/>
      <c r="D6537"/>
      <c r="E6537"/>
      <c r="F6537"/>
    </row>
    <row r="6538" spans="2:6">
      <c r="B6538"/>
      <c r="C6538"/>
      <c r="D6538"/>
      <c r="E6538"/>
      <c r="F6538"/>
    </row>
    <row r="6539" spans="2:6">
      <c r="B6539"/>
      <c r="C6539"/>
      <c r="D6539"/>
      <c r="E6539"/>
      <c r="F6539"/>
    </row>
    <row r="6540" spans="2:6">
      <c r="B6540"/>
      <c r="C6540"/>
      <c r="D6540"/>
      <c r="E6540"/>
      <c r="F6540"/>
    </row>
    <row r="6541" spans="2:6">
      <c r="B6541"/>
      <c r="C6541"/>
      <c r="D6541"/>
      <c r="E6541"/>
      <c r="F6541"/>
    </row>
    <row r="6542" spans="2:6">
      <c r="B6542"/>
      <c r="C6542"/>
      <c r="D6542"/>
      <c r="E6542"/>
      <c r="F6542"/>
    </row>
    <row r="6543" spans="2:6">
      <c r="B6543"/>
      <c r="C6543"/>
      <c r="D6543"/>
      <c r="E6543"/>
      <c r="F6543"/>
    </row>
    <row r="6544" spans="2:6">
      <c r="B6544"/>
      <c r="C6544"/>
      <c r="D6544"/>
      <c r="E6544"/>
      <c r="F6544"/>
    </row>
    <row r="6545" spans="2:6">
      <c r="B6545"/>
      <c r="C6545"/>
      <c r="D6545"/>
      <c r="E6545"/>
      <c r="F6545"/>
    </row>
    <row r="6546" spans="2:6">
      <c r="B6546"/>
      <c r="C6546"/>
      <c r="D6546"/>
      <c r="E6546"/>
      <c r="F6546"/>
    </row>
    <row r="6547" spans="2:6">
      <c r="B6547"/>
      <c r="C6547"/>
      <c r="D6547"/>
      <c r="E6547"/>
      <c r="F6547"/>
    </row>
    <row r="6548" spans="2:6">
      <c r="B6548"/>
      <c r="C6548"/>
      <c r="D6548"/>
      <c r="E6548"/>
      <c r="F6548"/>
    </row>
    <row r="6549" spans="2:6">
      <c r="B6549"/>
      <c r="C6549"/>
      <c r="D6549"/>
      <c r="E6549"/>
      <c r="F6549"/>
    </row>
    <row r="6550" spans="2:6">
      <c r="B6550"/>
      <c r="C6550"/>
      <c r="D6550"/>
      <c r="E6550"/>
      <c r="F6550"/>
    </row>
    <row r="6551" spans="2:6">
      <c r="B6551"/>
      <c r="C6551"/>
      <c r="D6551"/>
      <c r="E6551"/>
      <c r="F6551"/>
    </row>
    <row r="6552" spans="2:6">
      <c r="B6552"/>
      <c r="C6552"/>
      <c r="D6552"/>
      <c r="E6552"/>
      <c r="F6552"/>
    </row>
    <row r="6553" spans="2:6">
      <c r="B6553"/>
      <c r="C6553"/>
      <c r="D6553"/>
      <c r="E6553"/>
      <c r="F6553"/>
    </row>
    <row r="6554" spans="2:6">
      <c r="B6554"/>
      <c r="C6554"/>
      <c r="D6554"/>
      <c r="E6554"/>
      <c r="F6554"/>
    </row>
    <row r="6555" spans="2:6">
      <c r="B6555"/>
      <c r="C6555"/>
      <c r="D6555"/>
      <c r="E6555"/>
      <c r="F6555"/>
    </row>
    <row r="6556" spans="2:6">
      <c r="B6556"/>
      <c r="C6556"/>
      <c r="D6556"/>
      <c r="E6556"/>
      <c r="F6556"/>
    </row>
    <row r="6557" spans="2:6">
      <c r="B6557"/>
      <c r="C6557"/>
      <c r="D6557"/>
      <c r="E6557"/>
      <c r="F6557"/>
    </row>
    <row r="6558" spans="2:6">
      <c r="B6558"/>
      <c r="C6558"/>
      <c r="D6558"/>
      <c r="E6558"/>
      <c r="F6558"/>
    </row>
    <row r="6559" spans="2:6">
      <c r="B6559"/>
      <c r="C6559"/>
      <c r="D6559"/>
      <c r="E6559"/>
      <c r="F6559"/>
    </row>
    <row r="6560" spans="2:6">
      <c r="B6560"/>
      <c r="C6560"/>
      <c r="D6560"/>
      <c r="E6560"/>
      <c r="F6560"/>
    </row>
    <row r="6561" spans="2:6">
      <c r="B6561"/>
      <c r="C6561"/>
      <c r="D6561"/>
      <c r="E6561"/>
      <c r="F6561"/>
    </row>
    <row r="6562" spans="2:6">
      <c r="B6562"/>
      <c r="C6562"/>
      <c r="D6562"/>
      <c r="E6562"/>
      <c r="F6562"/>
    </row>
    <row r="6563" spans="2:6">
      <c r="B6563"/>
      <c r="C6563"/>
      <c r="D6563"/>
      <c r="E6563"/>
      <c r="F6563"/>
    </row>
    <row r="6564" spans="2:6">
      <c r="B6564"/>
      <c r="C6564"/>
      <c r="D6564"/>
      <c r="E6564"/>
      <c r="F6564"/>
    </row>
    <row r="6565" spans="2:6">
      <c r="B6565"/>
      <c r="C6565"/>
      <c r="D6565"/>
      <c r="E6565"/>
      <c r="F6565"/>
    </row>
    <row r="6566" spans="2:6">
      <c r="B6566"/>
      <c r="C6566"/>
      <c r="D6566"/>
      <c r="E6566"/>
      <c r="F6566"/>
    </row>
    <row r="6567" spans="2:6">
      <c r="B6567"/>
      <c r="C6567"/>
      <c r="D6567"/>
      <c r="E6567"/>
      <c r="F6567"/>
    </row>
    <row r="6568" spans="2:6">
      <c r="B6568"/>
      <c r="C6568"/>
      <c r="D6568"/>
      <c r="E6568"/>
      <c r="F6568"/>
    </row>
    <row r="6569" spans="2:6">
      <c r="B6569"/>
      <c r="C6569"/>
      <c r="D6569"/>
      <c r="E6569"/>
      <c r="F6569"/>
    </row>
    <row r="6570" spans="2:6">
      <c r="B6570"/>
      <c r="C6570"/>
      <c r="D6570"/>
      <c r="E6570"/>
      <c r="F6570"/>
    </row>
    <row r="6571" spans="2:6">
      <c r="B6571"/>
      <c r="C6571"/>
      <c r="D6571"/>
      <c r="E6571"/>
      <c r="F6571"/>
    </row>
    <row r="6572" spans="2:6">
      <c r="B6572"/>
      <c r="C6572"/>
      <c r="D6572"/>
      <c r="E6572"/>
      <c r="F6572"/>
    </row>
    <row r="6573" spans="2:6">
      <c r="B6573"/>
      <c r="C6573"/>
      <c r="D6573"/>
      <c r="E6573"/>
      <c r="F6573"/>
    </row>
    <row r="6574" spans="2:6">
      <c r="B6574"/>
      <c r="C6574"/>
      <c r="D6574"/>
      <c r="E6574"/>
      <c r="F6574"/>
    </row>
    <row r="6575" spans="2:6">
      <c r="B6575"/>
      <c r="C6575"/>
      <c r="D6575"/>
      <c r="E6575"/>
      <c r="F6575"/>
    </row>
    <row r="6576" spans="2:6">
      <c r="B6576"/>
      <c r="C6576"/>
      <c r="D6576"/>
      <c r="E6576"/>
      <c r="F6576"/>
    </row>
    <row r="6577" spans="2:6">
      <c r="B6577"/>
      <c r="C6577"/>
      <c r="D6577"/>
      <c r="E6577"/>
      <c r="F6577"/>
    </row>
    <row r="6578" spans="2:6">
      <c r="B6578"/>
      <c r="C6578"/>
      <c r="D6578"/>
      <c r="E6578"/>
      <c r="F6578"/>
    </row>
    <row r="6579" spans="2:6">
      <c r="B6579"/>
      <c r="C6579"/>
      <c r="D6579"/>
      <c r="E6579"/>
      <c r="F6579"/>
    </row>
    <row r="6580" spans="2:6">
      <c r="B6580"/>
      <c r="C6580"/>
      <c r="D6580"/>
      <c r="E6580"/>
      <c r="F6580"/>
    </row>
    <row r="6581" spans="2:6">
      <c r="B6581"/>
      <c r="C6581"/>
      <c r="D6581"/>
      <c r="E6581"/>
      <c r="F6581"/>
    </row>
    <row r="6582" spans="2:6">
      <c r="B6582"/>
      <c r="C6582"/>
      <c r="D6582"/>
      <c r="E6582"/>
      <c r="F6582"/>
    </row>
    <row r="6583" spans="2:6">
      <c r="B6583"/>
      <c r="C6583"/>
      <c r="D6583"/>
      <c r="E6583"/>
      <c r="F6583"/>
    </row>
    <row r="6584" spans="2:6">
      <c r="B6584"/>
      <c r="C6584"/>
      <c r="D6584"/>
      <c r="E6584"/>
      <c r="F6584"/>
    </row>
    <row r="6585" spans="2:6">
      <c r="B6585"/>
      <c r="C6585"/>
      <c r="D6585"/>
      <c r="E6585"/>
      <c r="F6585"/>
    </row>
    <row r="6586" spans="2:6">
      <c r="B6586"/>
      <c r="C6586"/>
      <c r="D6586"/>
      <c r="E6586"/>
      <c r="F6586"/>
    </row>
    <row r="6587" spans="2:6">
      <c r="B6587"/>
      <c r="C6587"/>
      <c r="D6587"/>
      <c r="E6587"/>
      <c r="F6587"/>
    </row>
    <row r="6588" spans="2:6">
      <c r="B6588"/>
      <c r="C6588"/>
      <c r="D6588"/>
      <c r="E6588"/>
      <c r="F6588"/>
    </row>
    <row r="6589" spans="2:6">
      <c r="B6589"/>
      <c r="C6589"/>
      <c r="D6589"/>
      <c r="E6589"/>
      <c r="F6589"/>
    </row>
    <row r="6590" spans="2:6">
      <c r="B6590"/>
      <c r="C6590"/>
      <c r="D6590"/>
      <c r="E6590"/>
      <c r="F6590"/>
    </row>
    <row r="6591" spans="2:6">
      <c r="B6591"/>
      <c r="C6591"/>
      <c r="D6591"/>
      <c r="E6591"/>
      <c r="F6591"/>
    </row>
    <row r="6592" spans="2:6">
      <c r="B6592"/>
      <c r="C6592"/>
      <c r="D6592"/>
      <c r="E6592"/>
      <c r="F6592"/>
    </row>
    <row r="6593" spans="2:6">
      <c r="B6593"/>
      <c r="C6593"/>
      <c r="D6593"/>
      <c r="E6593"/>
      <c r="F6593"/>
    </row>
    <row r="6594" spans="2:6">
      <c r="B6594"/>
      <c r="C6594"/>
      <c r="D6594"/>
      <c r="E6594"/>
      <c r="F6594"/>
    </row>
    <row r="6595" spans="2:6">
      <c r="B6595"/>
      <c r="C6595"/>
      <c r="D6595"/>
      <c r="E6595"/>
      <c r="F6595"/>
    </row>
    <row r="6596" spans="2:6">
      <c r="B6596"/>
      <c r="C6596"/>
      <c r="D6596"/>
      <c r="E6596"/>
      <c r="F6596"/>
    </row>
    <row r="6597" spans="2:6">
      <c r="B6597"/>
      <c r="C6597"/>
      <c r="D6597"/>
      <c r="E6597"/>
      <c r="F6597"/>
    </row>
    <row r="6598" spans="2:6">
      <c r="B6598"/>
      <c r="C6598"/>
      <c r="D6598"/>
      <c r="E6598"/>
      <c r="F6598"/>
    </row>
    <row r="6599" spans="2:6">
      <c r="B6599"/>
      <c r="C6599"/>
      <c r="D6599"/>
      <c r="E6599"/>
      <c r="F6599"/>
    </row>
    <row r="6600" spans="2:6">
      <c r="B6600"/>
      <c r="C6600"/>
      <c r="D6600"/>
      <c r="E6600"/>
      <c r="F6600"/>
    </row>
    <row r="6601" spans="2:6">
      <c r="B6601"/>
      <c r="C6601"/>
      <c r="D6601"/>
      <c r="E6601"/>
      <c r="F6601"/>
    </row>
    <row r="6602" spans="2:6">
      <c r="B6602"/>
      <c r="C6602"/>
      <c r="D6602"/>
      <c r="E6602"/>
      <c r="F6602"/>
    </row>
    <row r="6603" spans="2:6">
      <c r="B6603"/>
      <c r="C6603"/>
      <c r="D6603"/>
      <c r="E6603"/>
      <c r="F6603"/>
    </row>
    <row r="6604" spans="2:6">
      <c r="B6604"/>
      <c r="C6604"/>
      <c r="D6604"/>
      <c r="E6604"/>
      <c r="F6604"/>
    </row>
    <row r="6605" spans="2:6">
      <c r="B6605"/>
      <c r="C6605"/>
      <c r="D6605"/>
      <c r="E6605"/>
      <c r="F6605"/>
    </row>
    <row r="6606" spans="2:6">
      <c r="B6606"/>
      <c r="C6606"/>
      <c r="D6606"/>
      <c r="E6606"/>
      <c r="F6606"/>
    </row>
    <row r="6607" spans="2:6">
      <c r="B6607"/>
      <c r="C6607"/>
      <c r="D6607"/>
      <c r="E6607"/>
      <c r="F6607"/>
    </row>
    <row r="6608" spans="2:6">
      <c r="B6608"/>
      <c r="C6608"/>
      <c r="D6608"/>
      <c r="E6608"/>
      <c r="F6608"/>
    </row>
    <row r="6609" spans="2:6">
      <c r="B6609"/>
      <c r="C6609"/>
      <c r="D6609"/>
      <c r="E6609"/>
      <c r="F6609"/>
    </row>
    <row r="6610" spans="2:6">
      <c r="B6610"/>
      <c r="C6610"/>
      <c r="D6610"/>
      <c r="E6610"/>
      <c r="F6610"/>
    </row>
    <row r="6611" spans="2:6">
      <c r="B6611"/>
      <c r="C6611"/>
      <c r="D6611"/>
      <c r="E6611"/>
      <c r="F6611"/>
    </row>
    <row r="6612" spans="2:6">
      <c r="B6612"/>
      <c r="C6612"/>
      <c r="D6612"/>
      <c r="E6612"/>
      <c r="F6612"/>
    </row>
    <row r="6613" spans="2:6">
      <c r="B6613"/>
      <c r="C6613"/>
      <c r="D6613"/>
      <c r="E6613"/>
      <c r="F6613"/>
    </row>
    <row r="6614" spans="2:6">
      <c r="B6614"/>
      <c r="C6614"/>
      <c r="D6614"/>
      <c r="E6614"/>
      <c r="F6614"/>
    </row>
    <row r="6615" spans="2:6">
      <c r="B6615"/>
      <c r="C6615"/>
      <c r="D6615"/>
      <c r="E6615"/>
      <c r="F6615"/>
    </row>
    <row r="6616" spans="2:6">
      <c r="B6616"/>
      <c r="C6616"/>
      <c r="D6616"/>
      <c r="E6616"/>
      <c r="F6616"/>
    </row>
    <row r="6617" spans="2:6">
      <c r="B6617"/>
      <c r="C6617"/>
      <c r="D6617"/>
      <c r="E6617"/>
      <c r="F6617"/>
    </row>
    <row r="6618" spans="2:6">
      <c r="B6618"/>
      <c r="C6618"/>
      <c r="D6618"/>
      <c r="E6618"/>
      <c r="F6618"/>
    </row>
    <row r="6619" spans="2:6">
      <c r="B6619"/>
      <c r="C6619"/>
      <c r="D6619"/>
      <c r="E6619"/>
      <c r="F6619"/>
    </row>
    <row r="6620" spans="2:6">
      <c r="B6620"/>
      <c r="C6620"/>
      <c r="D6620"/>
      <c r="E6620"/>
      <c r="F6620"/>
    </row>
    <row r="6621" spans="2:6">
      <c r="B6621"/>
      <c r="C6621"/>
      <c r="D6621"/>
      <c r="E6621"/>
      <c r="F6621"/>
    </row>
    <row r="6622" spans="2:6">
      <c r="B6622"/>
      <c r="C6622"/>
      <c r="D6622"/>
      <c r="E6622"/>
      <c r="F6622"/>
    </row>
    <row r="6623" spans="2:6">
      <c r="B6623"/>
      <c r="C6623"/>
      <c r="D6623"/>
      <c r="E6623"/>
      <c r="F6623"/>
    </row>
    <row r="6624" spans="2:6">
      <c r="B6624"/>
      <c r="C6624"/>
      <c r="D6624"/>
      <c r="E6624"/>
      <c r="F6624"/>
    </row>
    <row r="6625" spans="2:6">
      <c r="B6625"/>
      <c r="C6625"/>
      <c r="D6625"/>
      <c r="E6625"/>
      <c r="F6625"/>
    </row>
    <row r="6626" spans="2:6">
      <c r="B6626"/>
      <c r="C6626"/>
      <c r="D6626"/>
      <c r="E6626"/>
      <c r="F6626"/>
    </row>
    <row r="6627" spans="2:6">
      <c r="B6627"/>
      <c r="C6627"/>
      <c r="D6627"/>
      <c r="E6627"/>
      <c r="F6627"/>
    </row>
    <row r="6628" spans="2:6">
      <c r="B6628"/>
      <c r="C6628"/>
      <c r="D6628"/>
      <c r="E6628"/>
      <c r="F6628"/>
    </row>
    <row r="6629" spans="2:6">
      <c r="B6629"/>
      <c r="C6629"/>
      <c r="D6629"/>
      <c r="E6629"/>
      <c r="F6629"/>
    </row>
    <row r="6630" spans="2:6">
      <c r="B6630"/>
      <c r="C6630"/>
      <c r="D6630"/>
      <c r="E6630"/>
      <c r="F6630"/>
    </row>
    <row r="6631" spans="2:6">
      <c r="B6631"/>
      <c r="C6631"/>
      <c r="D6631"/>
      <c r="E6631"/>
      <c r="F6631"/>
    </row>
    <row r="6632" spans="2:6">
      <c r="B6632"/>
      <c r="C6632"/>
      <c r="D6632"/>
      <c r="E6632"/>
      <c r="F6632"/>
    </row>
    <row r="6633" spans="2:6">
      <c r="B6633"/>
      <c r="C6633"/>
      <c r="D6633"/>
      <c r="E6633"/>
      <c r="F6633"/>
    </row>
    <row r="6634" spans="2:6">
      <c r="B6634"/>
      <c r="C6634"/>
      <c r="D6634"/>
      <c r="E6634"/>
      <c r="F6634"/>
    </row>
    <row r="6635" spans="2:6">
      <c r="B6635"/>
      <c r="C6635"/>
      <c r="D6635"/>
      <c r="E6635"/>
      <c r="F6635"/>
    </row>
    <row r="6636" spans="2:6">
      <c r="B6636"/>
      <c r="C6636"/>
      <c r="D6636"/>
      <c r="E6636"/>
      <c r="F6636"/>
    </row>
    <row r="6637" spans="2:6">
      <c r="B6637"/>
      <c r="C6637"/>
      <c r="D6637"/>
      <c r="E6637"/>
      <c r="F6637"/>
    </row>
    <row r="6638" spans="2:6">
      <c r="B6638"/>
      <c r="C6638"/>
      <c r="D6638"/>
      <c r="E6638"/>
      <c r="F6638"/>
    </row>
    <row r="6639" spans="2:6">
      <c r="B6639"/>
      <c r="C6639"/>
      <c r="D6639"/>
      <c r="E6639"/>
      <c r="F6639"/>
    </row>
    <row r="6640" spans="2:6">
      <c r="B6640"/>
      <c r="C6640"/>
      <c r="D6640"/>
      <c r="E6640"/>
      <c r="F6640"/>
    </row>
    <row r="6641" spans="2:6">
      <c r="B6641"/>
      <c r="C6641"/>
      <c r="D6641"/>
      <c r="E6641"/>
      <c r="F6641"/>
    </row>
    <row r="6642" spans="2:6">
      <c r="B6642"/>
      <c r="C6642"/>
      <c r="D6642"/>
      <c r="E6642"/>
      <c r="F6642"/>
    </row>
    <row r="6643" spans="2:6">
      <c r="B6643"/>
      <c r="C6643"/>
      <c r="D6643"/>
      <c r="E6643"/>
      <c r="F6643"/>
    </row>
    <row r="6644" spans="2:6">
      <c r="B6644"/>
      <c r="C6644"/>
      <c r="D6644"/>
      <c r="E6644"/>
      <c r="F6644"/>
    </row>
    <row r="6645" spans="2:6">
      <c r="B6645"/>
      <c r="C6645"/>
      <c r="D6645"/>
      <c r="E6645"/>
      <c r="F6645"/>
    </row>
    <row r="6646" spans="2:6">
      <c r="B6646"/>
      <c r="C6646"/>
      <c r="D6646"/>
      <c r="E6646"/>
      <c r="F6646"/>
    </row>
    <row r="6647" spans="2:6">
      <c r="B6647"/>
      <c r="C6647"/>
      <c r="D6647"/>
      <c r="E6647"/>
      <c r="F6647"/>
    </row>
    <row r="6648" spans="2:6">
      <c r="B6648"/>
      <c r="C6648"/>
      <c r="D6648"/>
      <c r="E6648"/>
      <c r="F6648"/>
    </row>
    <row r="6649" spans="2:6">
      <c r="B6649"/>
      <c r="C6649"/>
      <c r="D6649"/>
      <c r="E6649"/>
      <c r="F6649"/>
    </row>
    <row r="6650" spans="2:6">
      <c r="B6650"/>
      <c r="C6650"/>
      <c r="D6650"/>
      <c r="E6650"/>
      <c r="F6650"/>
    </row>
    <row r="6651" spans="2:6">
      <c r="B6651"/>
      <c r="C6651"/>
      <c r="D6651"/>
      <c r="E6651"/>
      <c r="F6651"/>
    </row>
    <row r="6652" spans="2:6">
      <c r="B6652"/>
      <c r="C6652"/>
      <c r="D6652"/>
      <c r="E6652"/>
      <c r="F6652"/>
    </row>
    <row r="6653" spans="2:6">
      <c r="B6653"/>
      <c r="C6653"/>
      <c r="D6653"/>
      <c r="E6653"/>
      <c r="F6653"/>
    </row>
    <row r="6654" spans="2:6">
      <c r="B6654"/>
      <c r="C6654"/>
      <c r="D6654"/>
      <c r="E6654"/>
      <c r="F6654"/>
    </row>
    <row r="6655" spans="2:6">
      <c r="B6655"/>
      <c r="C6655"/>
      <c r="D6655"/>
      <c r="E6655"/>
      <c r="F6655"/>
    </row>
    <row r="6656" spans="2:6">
      <c r="B6656"/>
      <c r="C6656"/>
      <c r="D6656"/>
      <c r="E6656"/>
      <c r="F6656"/>
    </row>
    <row r="6657" spans="2:6">
      <c r="B6657"/>
      <c r="C6657"/>
      <c r="D6657"/>
      <c r="E6657"/>
      <c r="F6657"/>
    </row>
    <row r="6658" spans="2:6">
      <c r="B6658"/>
      <c r="C6658"/>
      <c r="D6658"/>
      <c r="E6658"/>
      <c r="F6658"/>
    </row>
    <row r="6659" spans="2:6">
      <c r="B6659"/>
      <c r="C6659"/>
      <c r="D6659"/>
      <c r="E6659"/>
      <c r="F6659"/>
    </row>
    <row r="6660" spans="2:6">
      <c r="B6660"/>
      <c r="C6660"/>
      <c r="D6660"/>
      <c r="E6660"/>
      <c r="F6660"/>
    </row>
    <row r="6661" spans="2:6">
      <c r="B6661"/>
      <c r="C6661"/>
      <c r="D6661"/>
      <c r="E6661"/>
      <c r="F6661"/>
    </row>
    <row r="6662" spans="2:6">
      <c r="B6662"/>
      <c r="C6662"/>
      <c r="D6662"/>
      <c r="E6662"/>
      <c r="F6662"/>
    </row>
    <row r="6663" spans="2:6">
      <c r="B6663"/>
      <c r="C6663"/>
      <c r="D6663"/>
      <c r="E6663"/>
      <c r="F6663"/>
    </row>
    <row r="6664" spans="2:6">
      <c r="B6664"/>
      <c r="C6664"/>
      <c r="D6664"/>
      <c r="E6664"/>
      <c r="F6664"/>
    </row>
    <row r="6665" spans="2:6">
      <c r="B6665"/>
      <c r="C6665"/>
      <c r="D6665"/>
      <c r="E6665"/>
      <c r="F6665"/>
    </row>
    <row r="6666" spans="2:6">
      <c r="B6666"/>
      <c r="C6666"/>
      <c r="D6666"/>
      <c r="E6666"/>
      <c r="F6666"/>
    </row>
    <row r="6667" spans="2:6">
      <c r="B6667"/>
      <c r="C6667"/>
      <c r="D6667"/>
      <c r="E6667"/>
      <c r="F6667"/>
    </row>
    <row r="6668" spans="2:6">
      <c r="B6668"/>
      <c r="C6668"/>
      <c r="D6668"/>
      <c r="E6668"/>
      <c r="F6668"/>
    </row>
    <row r="6669" spans="2:6">
      <c r="B6669"/>
      <c r="C6669"/>
      <c r="D6669"/>
      <c r="E6669"/>
      <c r="F6669"/>
    </row>
    <row r="6670" spans="2:6">
      <c r="B6670"/>
      <c r="C6670"/>
      <c r="D6670"/>
      <c r="E6670"/>
      <c r="F6670"/>
    </row>
    <row r="6671" spans="2:6">
      <c r="B6671"/>
      <c r="C6671"/>
      <c r="D6671"/>
      <c r="E6671"/>
      <c r="F6671"/>
    </row>
    <row r="6672" spans="2:6">
      <c r="B6672"/>
      <c r="C6672"/>
      <c r="D6672"/>
      <c r="E6672"/>
      <c r="F6672"/>
    </row>
    <row r="6673" spans="2:6">
      <c r="B6673"/>
      <c r="C6673"/>
      <c r="D6673"/>
      <c r="E6673"/>
      <c r="F6673"/>
    </row>
    <row r="6674" spans="2:6">
      <c r="B6674"/>
      <c r="C6674"/>
      <c r="D6674"/>
      <c r="E6674"/>
      <c r="F6674"/>
    </row>
    <row r="6675" spans="2:6">
      <c r="B6675"/>
      <c r="C6675"/>
      <c r="D6675"/>
      <c r="E6675"/>
      <c r="F6675"/>
    </row>
    <row r="6676" spans="2:6">
      <c r="B6676"/>
      <c r="C6676"/>
      <c r="D6676"/>
      <c r="E6676"/>
      <c r="F6676"/>
    </row>
    <row r="6677" spans="2:6">
      <c r="B6677"/>
      <c r="C6677"/>
      <c r="D6677"/>
      <c r="E6677"/>
      <c r="F6677"/>
    </row>
    <row r="6678" spans="2:6">
      <c r="B6678"/>
      <c r="C6678"/>
      <c r="D6678"/>
      <c r="E6678"/>
      <c r="F6678"/>
    </row>
    <row r="6679" spans="2:6">
      <c r="B6679"/>
      <c r="C6679"/>
      <c r="D6679"/>
      <c r="E6679"/>
      <c r="F6679"/>
    </row>
    <row r="6680" spans="2:6">
      <c r="B6680"/>
      <c r="C6680"/>
      <c r="D6680"/>
      <c r="E6680"/>
      <c r="F6680"/>
    </row>
    <row r="6681" spans="2:6">
      <c r="B6681"/>
      <c r="C6681"/>
      <c r="D6681"/>
      <c r="E6681"/>
      <c r="F6681"/>
    </row>
    <row r="6682" spans="2:6">
      <c r="B6682"/>
      <c r="C6682"/>
      <c r="D6682"/>
      <c r="E6682"/>
      <c r="F6682"/>
    </row>
    <row r="6683" spans="2:6">
      <c r="B6683"/>
      <c r="C6683"/>
      <c r="D6683"/>
      <c r="E6683"/>
      <c r="F6683"/>
    </row>
    <row r="6684" spans="2:6">
      <c r="B6684"/>
      <c r="C6684"/>
      <c r="D6684"/>
      <c r="E6684"/>
      <c r="F6684"/>
    </row>
    <row r="6685" spans="2:6">
      <c r="B6685"/>
      <c r="C6685"/>
      <c r="D6685"/>
      <c r="E6685"/>
      <c r="F6685"/>
    </row>
    <row r="6686" spans="2:6">
      <c r="B6686"/>
      <c r="C6686"/>
      <c r="D6686"/>
      <c r="E6686"/>
      <c r="F6686"/>
    </row>
    <row r="6687" spans="2:6">
      <c r="B6687"/>
      <c r="C6687"/>
      <c r="D6687"/>
      <c r="E6687"/>
      <c r="F6687"/>
    </row>
    <row r="6688" spans="2:6">
      <c r="B6688"/>
      <c r="C6688"/>
      <c r="D6688"/>
      <c r="E6688"/>
      <c r="F6688"/>
    </row>
    <row r="6689" spans="2:6">
      <c r="B6689"/>
      <c r="C6689"/>
      <c r="D6689"/>
      <c r="E6689"/>
      <c r="F6689"/>
    </row>
    <row r="6690" spans="2:6">
      <c r="B6690"/>
      <c r="C6690"/>
      <c r="D6690"/>
      <c r="E6690"/>
      <c r="F6690"/>
    </row>
    <row r="6691" spans="2:6">
      <c r="B6691"/>
      <c r="C6691"/>
      <c r="D6691"/>
      <c r="E6691"/>
      <c r="F6691"/>
    </row>
    <row r="6692" spans="2:6">
      <c r="B6692"/>
      <c r="C6692"/>
      <c r="D6692"/>
      <c r="E6692"/>
      <c r="F6692"/>
    </row>
    <row r="6693" spans="2:6">
      <c r="B6693"/>
      <c r="C6693"/>
      <c r="D6693"/>
      <c r="E6693"/>
      <c r="F6693"/>
    </row>
    <row r="6694" spans="2:6">
      <c r="B6694"/>
      <c r="C6694"/>
      <c r="D6694"/>
      <c r="E6694"/>
      <c r="F6694"/>
    </row>
    <row r="6695" spans="2:6">
      <c r="B6695"/>
      <c r="C6695"/>
      <c r="D6695"/>
      <c r="E6695"/>
      <c r="F6695"/>
    </row>
    <row r="6696" spans="2:6">
      <c r="B6696"/>
      <c r="C6696"/>
      <c r="D6696"/>
      <c r="E6696"/>
      <c r="F6696"/>
    </row>
    <row r="6697" spans="2:6">
      <c r="B6697"/>
      <c r="C6697"/>
      <c r="D6697"/>
      <c r="E6697"/>
      <c r="F6697"/>
    </row>
    <row r="6698" spans="2:6">
      <c r="B6698"/>
      <c r="C6698"/>
      <c r="D6698"/>
      <c r="E6698"/>
      <c r="F6698"/>
    </row>
    <row r="6699" spans="2:6">
      <c r="B6699"/>
      <c r="C6699"/>
      <c r="D6699"/>
      <c r="E6699"/>
      <c r="F6699"/>
    </row>
    <row r="6700" spans="2:6">
      <c r="B6700"/>
      <c r="C6700"/>
      <c r="D6700"/>
      <c r="E6700"/>
      <c r="F6700"/>
    </row>
    <row r="6701" spans="2:6">
      <c r="B6701"/>
      <c r="C6701"/>
      <c r="D6701"/>
      <c r="E6701"/>
      <c r="F6701"/>
    </row>
    <row r="6702" spans="2:6">
      <c r="B6702"/>
      <c r="C6702"/>
      <c r="D6702"/>
      <c r="E6702"/>
      <c r="F6702"/>
    </row>
    <row r="6703" spans="2:6">
      <c r="B6703"/>
      <c r="C6703"/>
      <c r="D6703"/>
      <c r="E6703"/>
      <c r="F6703"/>
    </row>
    <row r="6704" spans="2:6">
      <c r="B6704"/>
      <c r="C6704"/>
      <c r="D6704"/>
      <c r="E6704"/>
      <c r="F6704"/>
    </row>
    <row r="6705" spans="2:6">
      <c r="B6705"/>
      <c r="C6705"/>
      <c r="D6705"/>
      <c r="E6705"/>
      <c r="F6705"/>
    </row>
    <row r="6706" spans="2:6">
      <c r="B6706"/>
      <c r="C6706"/>
      <c r="D6706"/>
      <c r="E6706"/>
      <c r="F6706"/>
    </row>
    <row r="6707" spans="2:6">
      <c r="B6707"/>
      <c r="C6707"/>
      <c r="D6707"/>
      <c r="E6707"/>
      <c r="F6707"/>
    </row>
    <row r="6708" spans="2:6">
      <c r="B6708"/>
      <c r="C6708"/>
      <c r="D6708"/>
      <c r="E6708"/>
      <c r="F6708"/>
    </row>
    <row r="6709" spans="2:6">
      <c r="B6709"/>
      <c r="C6709"/>
      <c r="D6709"/>
      <c r="E6709"/>
      <c r="F6709"/>
    </row>
    <row r="6710" spans="2:6">
      <c r="B6710"/>
      <c r="C6710"/>
      <c r="D6710"/>
      <c r="E6710"/>
      <c r="F6710"/>
    </row>
    <row r="6711" spans="2:6">
      <c r="B6711"/>
      <c r="C6711"/>
      <c r="D6711"/>
      <c r="E6711"/>
      <c r="F6711"/>
    </row>
    <row r="6712" spans="2:6">
      <c r="B6712"/>
      <c r="C6712"/>
      <c r="D6712"/>
      <c r="E6712"/>
      <c r="F6712"/>
    </row>
    <row r="6713" spans="2:6">
      <c r="B6713"/>
      <c r="C6713"/>
      <c r="D6713"/>
      <c r="E6713"/>
      <c r="F6713"/>
    </row>
    <row r="6714" spans="2:6">
      <c r="B6714"/>
      <c r="C6714"/>
      <c r="D6714"/>
      <c r="E6714"/>
      <c r="F6714"/>
    </row>
    <row r="6715" spans="2:6">
      <c r="B6715"/>
      <c r="C6715"/>
      <c r="D6715"/>
      <c r="E6715"/>
      <c r="F6715"/>
    </row>
    <row r="6716" spans="2:6">
      <c r="B6716"/>
      <c r="C6716"/>
      <c r="D6716"/>
      <c r="E6716"/>
      <c r="F6716"/>
    </row>
    <row r="6717" spans="2:6">
      <c r="B6717"/>
      <c r="C6717"/>
      <c r="D6717"/>
      <c r="E6717"/>
      <c r="F6717"/>
    </row>
    <row r="6718" spans="2:6">
      <c r="B6718"/>
      <c r="C6718"/>
      <c r="D6718"/>
      <c r="E6718"/>
      <c r="F6718"/>
    </row>
    <row r="6719" spans="2:6">
      <c r="B6719"/>
      <c r="C6719"/>
      <c r="D6719"/>
      <c r="E6719"/>
      <c r="F6719"/>
    </row>
    <row r="6720" spans="2:6">
      <c r="B6720"/>
      <c r="C6720"/>
      <c r="D6720"/>
      <c r="E6720"/>
      <c r="F6720"/>
    </row>
    <row r="6721" spans="2:6">
      <c r="B6721"/>
      <c r="C6721"/>
      <c r="D6721"/>
      <c r="E6721"/>
      <c r="F6721"/>
    </row>
    <row r="6722" spans="2:6">
      <c r="B6722"/>
      <c r="C6722"/>
      <c r="D6722"/>
      <c r="E6722"/>
      <c r="F6722"/>
    </row>
    <row r="6723" spans="2:6">
      <c r="B6723"/>
      <c r="C6723"/>
      <c r="D6723"/>
      <c r="E6723"/>
      <c r="F6723"/>
    </row>
    <row r="6724" spans="2:6">
      <c r="B6724"/>
      <c r="C6724"/>
      <c r="D6724"/>
      <c r="E6724"/>
      <c r="F6724"/>
    </row>
    <row r="6725" spans="2:6">
      <c r="B6725"/>
      <c r="C6725"/>
      <c r="D6725"/>
      <c r="E6725"/>
      <c r="F6725"/>
    </row>
    <row r="6726" spans="2:6">
      <c r="B6726"/>
      <c r="C6726"/>
      <c r="D6726"/>
      <c r="E6726"/>
      <c r="F6726"/>
    </row>
    <row r="6727" spans="2:6">
      <c r="B6727"/>
      <c r="C6727"/>
      <c r="D6727"/>
      <c r="E6727"/>
      <c r="F6727"/>
    </row>
    <row r="6728" spans="2:6">
      <c r="B6728"/>
      <c r="C6728"/>
      <c r="D6728"/>
      <c r="E6728"/>
      <c r="F6728"/>
    </row>
    <row r="6729" spans="2:6">
      <c r="B6729"/>
      <c r="C6729"/>
      <c r="D6729"/>
      <c r="E6729"/>
      <c r="F6729"/>
    </row>
    <row r="6730" spans="2:6">
      <c r="B6730"/>
      <c r="C6730"/>
      <c r="D6730"/>
      <c r="E6730"/>
      <c r="F6730"/>
    </row>
    <row r="6731" spans="2:6">
      <c r="B6731"/>
      <c r="C6731"/>
      <c r="D6731"/>
      <c r="E6731"/>
      <c r="F6731"/>
    </row>
    <row r="6732" spans="2:6">
      <c r="B6732"/>
      <c r="C6732"/>
      <c r="D6732"/>
      <c r="E6732"/>
      <c r="F6732"/>
    </row>
    <row r="6733" spans="2:6">
      <c r="B6733"/>
      <c r="C6733"/>
      <c r="D6733"/>
      <c r="E6733"/>
      <c r="F6733"/>
    </row>
    <row r="6734" spans="2:6">
      <c r="B6734"/>
      <c r="C6734"/>
      <c r="D6734"/>
      <c r="E6734"/>
      <c r="F6734"/>
    </row>
    <row r="6735" spans="2:6">
      <c r="B6735"/>
      <c r="C6735"/>
      <c r="D6735"/>
      <c r="E6735"/>
      <c r="F6735"/>
    </row>
    <row r="6736" spans="2:6">
      <c r="B6736"/>
      <c r="C6736"/>
      <c r="D6736"/>
      <c r="E6736"/>
      <c r="F6736"/>
    </row>
    <row r="6737" spans="2:6">
      <c r="B6737"/>
      <c r="C6737"/>
      <c r="D6737"/>
      <c r="E6737"/>
      <c r="F6737"/>
    </row>
    <row r="6738" spans="2:6">
      <c r="B6738"/>
      <c r="C6738"/>
      <c r="D6738"/>
      <c r="E6738"/>
      <c r="F6738"/>
    </row>
    <row r="6739" spans="2:6">
      <c r="B6739"/>
      <c r="C6739"/>
      <c r="D6739"/>
      <c r="E6739"/>
      <c r="F6739"/>
    </row>
    <row r="6740" spans="2:6">
      <c r="B6740"/>
      <c r="C6740"/>
      <c r="D6740"/>
      <c r="E6740"/>
      <c r="F6740"/>
    </row>
    <row r="6741" spans="2:6">
      <c r="B6741"/>
      <c r="C6741"/>
      <c r="D6741"/>
      <c r="E6741"/>
      <c r="F6741"/>
    </row>
    <row r="6742" spans="2:6">
      <c r="B6742"/>
      <c r="C6742"/>
      <c r="D6742"/>
      <c r="E6742"/>
      <c r="F6742"/>
    </row>
    <row r="6743" spans="2:6">
      <c r="B6743"/>
      <c r="C6743"/>
      <c r="D6743"/>
      <c r="E6743"/>
      <c r="F6743"/>
    </row>
    <row r="6744" spans="2:6">
      <c r="B6744"/>
      <c r="C6744"/>
      <c r="D6744"/>
      <c r="E6744"/>
      <c r="F6744"/>
    </row>
    <row r="6745" spans="2:6">
      <c r="B6745"/>
      <c r="C6745"/>
      <c r="D6745"/>
      <c r="E6745"/>
      <c r="F6745"/>
    </row>
    <row r="6746" spans="2:6">
      <c r="B6746"/>
      <c r="C6746"/>
      <c r="D6746"/>
      <c r="E6746"/>
      <c r="F6746"/>
    </row>
    <row r="6747" spans="2:6">
      <c r="B6747"/>
      <c r="C6747"/>
      <c r="D6747"/>
      <c r="E6747"/>
      <c r="F6747"/>
    </row>
    <row r="6748" spans="2:6">
      <c r="B6748"/>
      <c r="C6748"/>
      <c r="D6748"/>
      <c r="E6748"/>
      <c r="F6748"/>
    </row>
    <row r="6749" spans="2:6">
      <c r="B6749"/>
      <c r="C6749"/>
      <c r="D6749"/>
      <c r="E6749"/>
      <c r="F6749"/>
    </row>
    <row r="6750" spans="2:6">
      <c r="B6750"/>
      <c r="C6750"/>
      <c r="D6750"/>
      <c r="E6750"/>
      <c r="F6750"/>
    </row>
    <row r="6751" spans="2:6">
      <c r="B6751"/>
      <c r="C6751"/>
      <c r="D6751"/>
      <c r="E6751"/>
      <c r="F6751"/>
    </row>
    <row r="6752" spans="2:6">
      <c r="B6752"/>
      <c r="C6752"/>
      <c r="D6752"/>
      <c r="E6752"/>
      <c r="F6752"/>
    </row>
    <row r="6753" spans="2:6">
      <c r="B6753"/>
      <c r="C6753"/>
      <c r="D6753"/>
      <c r="E6753"/>
      <c r="F6753"/>
    </row>
    <row r="6754" spans="2:6">
      <c r="B6754"/>
      <c r="C6754"/>
      <c r="D6754"/>
      <c r="E6754"/>
      <c r="F6754"/>
    </row>
    <row r="6755" spans="2:6">
      <c r="B6755"/>
      <c r="C6755"/>
      <c r="D6755"/>
      <c r="E6755"/>
      <c r="F6755"/>
    </row>
    <row r="6756" spans="2:6">
      <c r="B6756"/>
      <c r="C6756"/>
      <c r="D6756"/>
      <c r="E6756"/>
      <c r="F6756"/>
    </row>
    <row r="6757" spans="2:6">
      <c r="B6757"/>
      <c r="C6757"/>
      <c r="D6757"/>
      <c r="E6757"/>
      <c r="F6757"/>
    </row>
    <row r="6758" spans="2:6">
      <c r="B6758"/>
      <c r="C6758"/>
      <c r="D6758"/>
      <c r="E6758"/>
      <c r="F6758"/>
    </row>
    <row r="6759" spans="2:6">
      <c r="B6759"/>
      <c r="C6759"/>
      <c r="D6759"/>
      <c r="E6759"/>
      <c r="F6759"/>
    </row>
    <row r="6760" spans="2:6">
      <c r="B6760"/>
      <c r="C6760"/>
      <c r="D6760"/>
      <c r="E6760"/>
      <c r="F6760"/>
    </row>
    <row r="6761" spans="2:6">
      <c r="B6761"/>
      <c r="C6761"/>
      <c r="D6761"/>
      <c r="E6761"/>
      <c r="F6761"/>
    </row>
    <row r="6762" spans="2:6">
      <c r="B6762"/>
      <c r="C6762"/>
      <c r="D6762"/>
      <c r="E6762"/>
      <c r="F6762"/>
    </row>
    <row r="6763" spans="2:6">
      <c r="B6763"/>
      <c r="C6763"/>
      <c r="D6763"/>
      <c r="E6763"/>
      <c r="F6763"/>
    </row>
    <row r="6764" spans="2:6">
      <c r="B6764"/>
      <c r="C6764"/>
      <c r="D6764"/>
      <c r="E6764"/>
      <c r="F6764"/>
    </row>
    <row r="6765" spans="2:6">
      <c r="B6765"/>
      <c r="C6765"/>
      <c r="D6765"/>
      <c r="E6765"/>
      <c r="F6765"/>
    </row>
    <row r="6766" spans="2:6">
      <c r="B6766"/>
      <c r="C6766"/>
      <c r="D6766"/>
      <c r="E6766"/>
      <c r="F6766"/>
    </row>
    <row r="6767" spans="2:6">
      <c r="B6767"/>
      <c r="C6767"/>
      <c r="D6767"/>
      <c r="E6767"/>
      <c r="F6767"/>
    </row>
    <row r="6768" spans="2:6">
      <c r="B6768"/>
      <c r="C6768"/>
      <c r="D6768"/>
      <c r="E6768"/>
      <c r="F6768"/>
    </row>
    <row r="6769" spans="2:6">
      <c r="B6769"/>
      <c r="C6769"/>
      <c r="D6769"/>
      <c r="E6769"/>
      <c r="F6769"/>
    </row>
    <row r="6770" spans="2:6">
      <c r="B6770"/>
      <c r="C6770"/>
      <c r="D6770"/>
      <c r="E6770"/>
      <c r="F6770"/>
    </row>
    <row r="6771" spans="2:6">
      <c r="B6771"/>
      <c r="C6771"/>
      <c r="D6771"/>
      <c r="E6771"/>
      <c r="F6771"/>
    </row>
    <row r="6772" spans="2:6">
      <c r="B6772"/>
      <c r="C6772"/>
      <c r="D6772"/>
      <c r="E6772"/>
      <c r="F6772"/>
    </row>
    <row r="6773" spans="2:6">
      <c r="B6773"/>
      <c r="C6773"/>
      <c r="D6773"/>
      <c r="E6773"/>
      <c r="F6773"/>
    </row>
    <row r="6774" spans="2:6">
      <c r="B6774"/>
      <c r="C6774"/>
      <c r="D6774"/>
      <c r="E6774"/>
      <c r="F6774"/>
    </row>
    <row r="6775" spans="2:6">
      <c r="B6775"/>
      <c r="C6775"/>
      <c r="D6775"/>
      <c r="E6775"/>
      <c r="F6775"/>
    </row>
    <row r="6776" spans="2:6">
      <c r="B6776"/>
      <c r="C6776"/>
      <c r="D6776"/>
      <c r="E6776"/>
      <c r="F6776"/>
    </row>
    <row r="6777" spans="2:6">
      <c r="B6777"/>
      <c r="C6777"/>
      <c r="D6777"/>
      <c r="E6777"/>
      <c r="F6777"/>
    </row>
    <row r="6778" spans="2:6">
      <c r="B6778"/>
      <c r="C6778"/>
      <c r="D6778"/>
      <c r="E6778"/>
      <c r="F6778"/>
    </row>
    <row r="6779" spans="2:6">
      <c r="B6779"/>
      <c r="C6779"/>
      <c r="D6779"/>
      <c r="E6779"/>
      <c r="F6779"/>
    </row>
    <row r="6780" spans="2:6">
      <c r="B6780"/>
      <c r="C6780"/>
      <c r="D6780"/>
      <c r="E6780"/>
      <c r="F6780"/>
    </row>
    <row r="6781" spans="2:6">
      <c r="B6781"/>
      <c r="C6781"/>
      <c r="D6781"/>
      <c r="E6781"/>
      <c r="F6781"/>
    </row>
    <row r="6782" spans="2:6">
      <c r="B6782"/>
      <c r="C6782"/>
      <c r="D6782"/>
      <c r="E6782"/>
      <c r="F6782"/>
    </row>
    <row r="6783" spans="2:6">
      <c r="B6783"/>
      <c r="C6783"/>
      <c r="D6783"/>
      <c r="E6783"/>
      <c r="F6783"/>
    </row>
    <row r="6784" spans="2:6">
      <c r="B6784"/>
      <c r="C6784"/>
      <c r="D6784"/>
      <c r="E6784"/>
      <c r="F6784"/>
    </row>
    <row r="6785" spans="2:6">
      <c r="B6785"/>
      <c r="C6785"/>
      <c r="D6785"/>
      <c r="E6785"/>
      <c r="F6785"/>
    </row>
    <row r="6786" spans="2:6">
      <c r="B6786"/>
      <c r="C6786"/>
      <c r="D6786"/>
      <c r="E6786"/>
      <c r="F6786"/>
    </row>
    <row r="6787" spans="2:6">
      <c r="B6787"/>
      <c r="C6787"/>
      <c r="D6787"/>
      <c r="E6787"/>
      <c r="F6787"/>
    </row>
    <row r="6788" spans="2:6">
      <c r="B6788"/>
      <c r="C6788"/>
      <c r="D6788"/>
      <c r="E6788"/>
      <c r="F6788"/>
    </row>
    <row r="6789" spans="2:6">
      <c r="B6789"/>
      <c r="C6789"/>
      <c r="D6789"/>
      <c r="E6789"/>
      <c r="F6789"/>
    </row>
    <row r="6790" spans="2:6">
      <c r="B6790"/>
      <c r="C6790"/>
      <c r="D6790"/>
      <c r="E6790"/>
      <c r="F6790"/>
    </row>
    <row r="6791" spans="2:6">
      <c r="B6791"/>
      <c r="C6791"/>
      <c r="D6791"/>
      <c r="E6791"/>
      <c r="F6791"/>
    </row>
    <row r="6792" spans="2:6">
      <c r="B6792"/>
      <c r="C6792"/>
      <c r="D6792"/>
      <c r="E6792"/>
      <c r="F6792"/>
    </row>
    <row r="6793" spans="2:6">
      <c r="B6793"/>
      <c r="C6793"/>
      <c r="D6793"/>
      <c r="E6793"/>
      <c r="F6793"/>
    </row>
    <row r="6794" spans="2:6">
      <c r="B6794"/>
      <c r="C6794"/>
      <c r="D6794"/>
      <c r="E6794"/>
      <c r="F6794"/>
    </row>
    <row r="6795" spans="2:6">
      <c r="B6795"/>
      <c r="C6795"/>
      <c r="D6795"/>
      <c r="E6795"/>
      <c r="F6795"/>
    </row>
    <row r="6796" spans="2:6">
      <c r="B6796"/>
      <c r="C6796"/>
      <c r="D6796"/>
      <c r="E6796"/>
      <c r="F6796"/>
    </row>
    <row r="6797" spans="2:6">
      <c r="B6797"/>
      <c r="C6797"/>
      <c r="D6797"/>
      <c r="E6797"/>
      <c r="F6797"/>
    </row>
    <row r="6798" spans="2:6">
      <c r="B6798"/>
      <c r="C6798"/>
      <c r="D6798"/>
      <c r="E6798"/>
      <c r="F6798"/>
    </row>
    <row r="6799" spans="2:6">
      <c r="B6799"/>
      <c r="C6799"/>
      <c r="D6799"/>
      <c r="E6799"/>
      <c r="F6799"/>
    </row>
    <row r="6800" spans="2:6">
      <c r="B6800"/>
      <c r="C6800"/>
      <c r="D6800"/>
      <c r="E6800"/>
      <c r="F6800"/>
    </row>
    <row r="6801" spans="2:6">
      <c r="B6801"/>
      <c r="C6801"/>
      <c r="D6801"/>
      <c r="E6801"/>
      <c r="F6801"/>
    </row>
    <row r="6802" spans="2:6">
      <c r="B6802"/>
      <c r="C6802"/>
      <c r="D6802"/>
      <c r="E6802"/>
      <c r="F6802"/>
    </row>
    <row r="6803" spans="2:6">
      <c r="B6803"/>
      <c r="C6803"/>
      <c r="D6803"/>
      <c r="E6803"/>
      <c r="F6803"/>
    </row>
    <row r="6804" spans="2:6">
      <c r="B6804"/>
      <c r="C6804"/>
      <c r="D6804"/>
      <c r="E6804"/>
      <c r="F6804"/>
    </row>
    <row r="6805" spans="2:6">
      <c r="B6805"/>
      <c r="C6805"/>
      <c r="D6805"/>
      <c r="E6805"/>
      <c r="F6805"/>
    </row>
    <row r="6806" spans="2:6">
      <c r="B6806"/>
      <c r="C6806"/>
      <c r="D6806"/>
      <c r="E6806"/>
      <c r="F6806"/>
    </row>
    <row r="6807" spans="2:6">
      <c r="B6807"/>
      <c r="C6807"/>
      <c r="D6807"/>
      <c r="E6807"/>
      <c r="F6807"/>
    </row>
    <row r="6808" spans="2:6">
      <c r="B6808"/>
      <c r="C6808"/>
      <c r="D6808"/>
      <c r="E6808"/>
      <c r="F6808"/>
    </row>
    <row r="6809" spans="2:6">
      <c r="B6809"/>
      <c r="C6809"/>
      <c r="D6809"/>
      <c r="E6809"/>
      <c r="F6809"/>
    </row>
    <row r="6810" spans="2:6">
      <c r="B6810"/>
      <c r="C6810"/>
      <c r="D6810"/>
      <c r="E6810"/>
      <c r="F6810"/>
    </row>
    <row r="6811" spans="2:6">
      <c r="B6811"/>
      <c r="C6811"/>
      <c r="D6811"/>
      <c r="E6811"/>
      <c r="F6811"/>
    </row>
    <row r="6812" spans="2:6">
      <c r="B6812"/>
      <c r="C6812"/>
      <c r="D6812"/>
      <c r="E6812"/>
      <c r="F6812"/>
    </row>
    <row r="6813" spans="2:6">
      <c r="B6813"/>
      <c r="C6813"/>
      <c r="D6813"/>
      <c r="E6813"/>
      <c r="F6813"/>
    </row>
    <row r="6814" spans="2:6">
      <c r="B6814"/>
      <c r="C6814"/>
      <c r="D6814"/>
      <c r="E6814"/>
      <c r="F6814"/>
    </row>
    <row r="6815" spans="2:6">
      <c r="B6815"/>
      <c r="C6815"/>
      <c r="D6815"/>
      <c r="E6815"/>
      <c r="F6815"/>
    </row>
    <row r="6816" spans="2:6">
      <c r="B6816"/>
      <c r="C6816"/>
      <c r="D6816"/>
      <c r="E6816"/>
      <c r="F6816"/>
    </row>
    <row r="6817" spans="2:6">
      <c r="B6817"/>
      <c r="C6817"/>
      <c r="D6817"/>
      <c r="E6817"/>
      <c r="F6817"/>
    </row>
    <row r="6818" spans="2:6">
      <c r="B6818"/>
      <c r="C6818"/>
      <c r="D6818"/>
      <c r="E6818"/>
      <c r="F6818"/>
    </row>
    <row r="6819" spans="2:6">
      <c r="B6819"/>
      <c r="C6819"/>
      <c r="D6819"/>
      <c r="E6819"/>
      <c r="F6819"/>
    </row>
    <row r="6820" spans="2:6">
      <c r="B6820"/>
      <c r="C6820"/>
      <c r="D6820"/>
      <c r="E6820"/>
      <c r="F6820"/>
    </row>
    <row r="6821" spans="2:6">
      <c r="B6821"/>
      <c r="C6821"/>
      <c r="D6821"/>
      <c r="E6821"/>
      <c r="F6821"/>
    </row>
    <row r="6822" spans="2:6">
      <c r="B6822"/>
      <c r="C6822"/>
      <c r="D6822"/>
      <c r="E6822"/>
      <c r="F6822"/>
    </row>
    <row r="6823" spans="2:6">
      <c r="B6823"/>
      <c r="C6823"/>
      <c r="D6823"/>
      <c r="E6823"/>
      <c r="F6823"/>
    </row>
    <row r="6824" spans="2:6">
      <c r="B6824"/>
      <c r="C6824"/>
      <c r="D6824"/>
      <c r="E6824"/>
      <c r="F6824"/>
    </row>
    <row r="6825" spans="2:6">
      <c r="B6825"/>
      <c r="C6825"/>
      <c r="D6825"/>
      <c r="E6825"/>
      <c r="F6825"/>
    </row>
    <row r="6826" spans="2:6">
      <c r="B6826"/>
      <c r="C6826"/>
      <c r="D6826"/>
      <c r="E6826"/>
      <c r="F6826"/>
    </row>
    <row r="6827" spans="2:6">
      <c r="B6827"/>
      <c r="C6827"/>
      <c r="D6827"/>
      <c r="E6827"/>
      <c r="F6827"/>
    </row>
    <row r="6828" spans="2:6">
      <c r="B6828"/>
      <c r="C6828"/>
      <c r="D6828"/>
      <c r="E6828"/>
      <c r="F6828"/>
    </row>
    <row r="6829" spans="2:6">
      <c r="B6829"/>
      <c r="C6829"/>
      <c r="D6829"/>
      <c r="E6829"/>
      <c r="F6829"/>
    </row>
    <row r="6830" spans="2:6">
      <c r="B6830"/>
      <c r="C6830"/>
      <c r="D6830"/>
      <c r="E6830"/>
      <c r="F6830"/>
    </row>
    <row r="6831" spans="2:6">
      <c r="B6831"/>
      <c r="C6831"/>
      <c r="D6831"/>
      <c r="E6831"/>
      <c r="F6831"/>
    </row>
    <row r="6832" spans="2:6">
      <c r="B6832"/>
      <c r="C6832"/>
      <c r="D6832"/>
      <c r="E6832"/>
      <c r="F6832"/>
    </row>
    <row r="6833" spans="2:6">
      <c r="B6833"/>
      <c r="C6833"/>
      <c r="D6833"/>
      <c r="E6833"/>
      <c r="F6833"/>
    </row>
    <row r="6834" spans="2:6">
      <c r="B6834"/>
      <c r="C6834"/>
      <c r="D6834"/>
      <c r="E6834"/>
      <c r="F6834"/>
    </row>
    <row r="6835" spans="2:6">
      <c r="B6835"/>
      <c r="C6835"/>
      <c r="D6835"/>
      <c r="E6835"/>
      <c r="F6835"/>
    </row>
    <row r="6836" spans="2:6">
      <c r="B6836"/>
      <c r="C6836"/>
      <c r="D6836"/>
      <c r="E6836"/>
      <c r="F6836"/>
    </row>
    <row r="6837" spans="2:6">
      <c r="B6837"/>
      <c r="C6837"/>
      <c r="D6837"/>
      <c r="E6837"/>
      <c r="F6837"/>
    </row>
    <row r="6838" spans="2:6">
      <c r="B6838"/>
      <c r="C6838"/>
      <c r="D6838"/>
      <c r="E6838"/>
      <c r="F6838"/>
    </row>
    <row r="6839" spans="2:6">
      <c r="B6839"/>
      <c r="C6839"/>
      <c r="D6839"/>
      <c r="E6839"/>
      <c r="F6839"/>
    </row>
    <row r="6840" spans="2:6">
      <c r="B6840"/>
      <c r="C6840"/>
      <c r="D6840"/>
      <c r="E6840"/>
      <c r="F6840"/>
    </row>
    <row r="6841" spans="2:6">
      <c r="B6841"/>
      <c r="C6841"/>
      <c r="D6841"/>
      <c r="E6841"/>
      <c r="F6841"/>
    </row>
    <row r="6842" spans="2:6">
      <c r="B6842"/>
      <c r="C6842"/>
      <c r="D6842"/>
      <c r="E6842"/>
      <c r="F6842"/>
    </row>
    <row r="6843" spans="2:6">
      <c r="B6843"/>
      <c r="C6843"/>
      <c r="D6843"/>
      <c r="E6843"/>
      <c r="F6843"/>
    </row>
    <row r="6844" spans="2:6">
      <c r="B6844"/>
      <c r="C6844"/>
      <c r="D6844"/>
      <c r="E6844"/>
      <c r="F6844"/>
    </row>
    <row r="6845" spans="2:6">
      <c r="B6845"/>
      <c r="C6845"/>
      <c r="D6845"/>
      <c r="E6845"/>
      <c r="F6845"/>
    </row>
    <row r="6846" spans="2:6">
      <c r="B6846"/>
      <c r="C6846"/>
      <c r="D6846"/>
      <c r="E6846"/>
      <c r="F6846"/>
    </row>
    <row r="6847" spans="2:6">
      <c r="B6847"/>
      <c r="C6847"/>
      <c r="D6847"/>
      <c r="E6847"/>
      <c r="F6847"/>
    </row>
    <row r="6848" spans="2:6">
      <c r="B6848"/>
      <c r="C6848"/>
      <c r="D6848"/>
      <c r="E6848"/>
      <c r="F6848"/>
    </row>
    <row r="6849" spans="2:6">
      <c r="B6849"/>
      <c r="C6849"/>
      <c r="D6849"/>
      <c r="E6849"/>
      <c r="F6849"/>
    </row>
    <row r="6850" spans="2:6">
      <c r="B6850"/>
      <c r="C6850"/>
      <c r="D6850"/>
      <c r="E6850"/>
      <c r="F6850"/>
    </row>
    <row r="6851" spans="2:6">
      <c r="B6851"/>
      <c r="C6851"/>
      <c r="D6851"/>
      <c r="E6851"/>
      <c r="F6851"/>
    </row>
    <row r="6852" spans="2:6">
      <c r="B6852"/>
      <c r="C6852"/>
      <c r="D6852"/>
      <c r="E6852"/>
      <c r="F6852"/>
    </row>
    <row r="6853" spans="2:6">
      <c r="B6853"/>
      <c r="C6853"/>
      <c r="D6853"/>
      <c r="E6853"/>
      <c r="F6853"/>
    </row>
    <row r="6854" spans="2:6">
      <c r="B6854"/>
      <c r="C6854"/>
      <c r="D6854"/>
      <c r="E6854"/>
      <c r="F6854"/>
    </row>
    <row r="6855" spans="2:6">
      <c r="B6855"/>
      <c r="C6855"/>
      <c r="D6855"/>
      <c r="E6855"/>
      <c r="F6855"/>
    </row>
    <row r="6856" spans="2:6">
      <c r="B6856"/>
      <c r="C6856"/>
      <c r="D6856"/>
      <c r="E6856"/>
      <c r="F6856"/>
    </row>
    <row r="6857" spans="2:6">
      <c r="B6857"/>
      <c r="C6857"/>
      <c r="D6857"/>
      <c r="E6857"/>
      <c r="F6857"/>
    </row>
    <row r="6858" spans="2:6">
      <c r="B6858"/>
      <c r="C6858"/>
      <c r="D6858"/>
      <c r="E6858"/>
      <c r="F6858"/>
    </row>
    <row r="6859" spans="2:6">
      <c r="B6859"/>
      <c r="C6859"/>
      <c r="D6859"/>
      <c r="E6859"/>
      <c r="F6859"/>
    </row>
    <row r="6860" spans="2:6">
      <c r="B6860"/>
      <c r="C6860"/>
      <c r="D6860"/>
      <c r="E6860"/>
      <c r="F6860"/>
    </row>
    <row r="6861" spans="2:6">
      <c r="B6861"/>
      <c r="C6861"/>
      <c r="D6861"/>
      <c r="E6861"/>
      <c r="F6861"/>
    </row>
    <row r="6862" spans="2:6">
      <c r="B6862"/>
      <c r="C6862"/>
      <c r="D6862"/>
      <c r="E6862"/>
      <c r="F6862"/>
    </row>
    <row r="6863" spans="2:6">
      <c r="B6863"/>
      <c r="C6863"/>
      <c r="D6863"/>
      <c r="E6863"/>
      <c r="F6863"/>
    </row>
    <row r="6864" spans="2:6">
      <c r="B6864"/>
      <c r="C6864"/>
      <c r="D6864"/>
      <c r="E6864"/>
      <c r="F6864"/>
    </row>
    <row r="6865" spans="2:6">
      <c r="B6865"/>
      <c r="C6865"/>
      <c r="D6865"/>
      <c r="E6865"/>
      <c r="F6865"/>
    </row>
    <row r="6866" spans="2:6">
      <c r="B6866"/>
      <c r="C6866"/>
      <c r="D6866"/>
      <c r="E6866"/>
      <c r="F6866"/>
    </row>
    <row r="6867" spans="2:6">
      <c r="B6867"/>
      <c r="C6867"/>
      <c r="D6867"/>
      <c r="E6867"/>
      <c r="F6867"/>
    </row>
    <row r="6868" spans="2:6">
      <c r="B6868"/>
      <c r="C6868"/>
      <c r="D6868"/>
      <c r="E6868"/>
      <c r="F6868"/>
    </row>
    <row r="6869" spans="2:6">
      <c r="B6869"/>
      <c r="C6869"/>
      <c r="D6869"/>
      <c r="E6869"/>
      <c r="F6869"/>
    </row>
    <row r="6870" spans="2:6">
      <c r="B6870"/>
      <c r="C6870"/>
      <c r="D6870"/>
      <c r="E6870"/>
      <c r="F6870"/>
    </row>
    <row r="6871" spans="2:6">
      <c r="B6871"/>
      <c r="C6871"/>
      <c r="D6871"/>
      <c r="E6871"/>
      <c r="F6871"/>
    </row>
    <row r="6872" spans="2:6">
      <c r="B6872"/>
      <c r="C6872"/>
      <c r="D6872"/>
      <c r="E6872"/>
      <c r="F6872"/>
    </row>
    <row r="6873" spans="2:6">
      <c r="B6873"/>
      <c r="C6873"/>
      <c r="D6873"/>
      <c r="E6873"/>
      <c r="F6873"/>
    </row>
    <row r="6874" spans="2:6">
      <c r="B6874"/>
      <c r="C6874"/>
      <c r="D6874"/>
      <c r="E6874"/>
      <c r="F6874"/>
    </row>
    <row r="6875" spans="2:6">
      <c r="B6875"/>
      <c r="C6875"/>
      <c r="D6875"/>
      <c r="E6875"/>
      <c r="F6875"/>
    </row>
    <row r="6876" spans="2:6">
      <c r="B6876"/>
      <c r="C6876"/>
      <c r="D6876"/>
      <c r="E6876"/>
      <c r="F6876"/>
    </row>
    <row r="6877" spans="2:6">
      <c r="B6877"/>
      <c r="C6877"/>
      <c r="D6877"/>
      <c r="E6877"/>
      <c r="F6877"/>
    </row>
    <row r="6878" spans="2:6">
      <c r="B6878"/>
      <c r="C6878"/>
      <c r="D6878"/>
      <c r="E6878"/>
      <c r="F6878"/>
    </row>
    <row r="6879" spans="2:6">
      <c r="B6879"/>
      <c r="C6879"/>
      <c r="D6879"/>
      <c r="E6879"/>
      <c r="F6879"/>
    </row>
    <row r="6880" spans="2:6">
      <c r="B6880"/>
      <c r="C6880"/>
      <c r="D6880"/>
      <c r="E6880"/>
      <c r="F6880"/>
    </row>
    <row r="6881" spans="2:6">
      <c r="B6881"/>
      <c r="C6881"/>
      <c r="D6881"/>
      <c r="E6881"/>
      <c r="F6881"/>
    </row>
    <row r="6882" spans="2:6">
      <c r="B6882"/>
      <c r="C6882"/>
      <c r="D6882"/>
      <c r="E6882"/>
      <c r="F6882"/>
    </row>
    <row r="6883" spans="2:6">
      <c r="B6883"/>
      <c r="C6883"/>
      <c r="D6883"/>
      <c r="E6883"/>
      <c r="F6883"/>
    </row>
    <row r="6884" spans="2:6">
      <c r="B6884"/>
      <c r="C6884"/>
      <c r="D6884"/>
      <c r="E6884"/>
      <c r="F6884"/>
    </row>
    <row r="6885" spans="2:6">
      <c r="B6885"/>
      <c r="C6885"/>
      <c r="D6885"/>
      <c r="E6885"/>
      <c r="F6885"/>
    </row>
    <row r="6886" spans="2:6">
      <c r="B6886"/>
      <c r="C6886"/>
      <c r="D6886"/>
      <c r="E6886"/>
      <c r="F6886"/>
    </row>
    <row r="6887" spans="2:6">
      <c r="B6887"/>
      <c r="C6887"/>
      <c r="D6887"/>
      <c r="E6887"/>
      <c r="F6887"/>
    </row>
    <row r="6888" spans="2:6">
      <c r="B6888"/>
      <c r="C6888"/>
      <c r="D6888"/>
      <c r="E6888"/>
      <c r="F6888"/>
    </row>
    <row r="6889" spans="2:6">
      <c r="B6889"/>
      <c r="C6889"/>
      <c r="D6889"/>
      <c r="E6889"/>
      <c r="F6889"/>
    </row>
    <row r="6890" spans="2:6">
      <c r="B6890"/>
      <c r="C6890"/>
      <c r="D6890"/>
      <c r="E6890"/>
      <c r="F6890"/>
    </row>
    <row r="6891" spans="2:6">
      <c r="B6891"/>
      <c r="C6891"/>
      <c r="D6891"/>
      <c r="E6891"/>
      <c r="F6891"/>
    </row>
    <row r="6892" spans="2:6">
      <c r="B6892"/>
      <c r="C6892"/>
      <c r="D6892"/>
      <c r="E6892"/>
      <c r="F6892"/>
    </row>
    <row r="6893" spans="2:6">
      <c r="B6893"/>
      <c r="C6893"/>
      <c r="D6893"/>
      <c r="E6893"/>
      <c r="F6893"/>
    </row>
    <row r="6894" spans="2:6">
      <c r="B6894"/>
      <c r="C6894"/>
      <c r="D6894"/>
      <c r="E6894"/>
      <c r="F6894"/>
    </row>
    <row r="6895" spans="2:6">
      <c r="B6895"/>
      <c r="C6895"/>
      <c r="D6895"/>
      <c r="E6895"/>
      <c r="F6895"/>
    </row>
    <row r="6896" spans="2:6">
      <c r="B6896"/>
      <c r="C6896"/>
      <c r="D6896"/>
      <c r="E6896"/>
      <c r="F6896"/>
    </row>
    <row r="6897" spans="2:6">
      <c r="B6897"/>
      <c r="C6897"/>
      <c r="D6897"/>
      <c r="E6897"/>
      <c r="F6897"/>
    </row>
    <row r="6898" spans="2:6">
      <c r="B6898"/>
      <c r="C6898"/>
      <c r="D6898"/>
      <c r="E6898"/>
      <c r="F6898"/>
    </row>
    <row r="6899" spans="2:6">
      <c r="B6899"/>
      <c r="C6899"/>
      <c r="D6899"/>
      <c r="E6899"/>
      <c r="F6899"/>
    </row>
    <row r="6900" spans="2:6">
      <c r="B6900"/>
      <c r="C6900"/>
      <c r="D6900"/>
      <c r="E6900"/>
      <c r="F6900"/>
    </row>
    <row r="6901" spans="2:6">
      <c r="B6901"/>
      <c r="C6901"/>
      <c r="D6901"/>
      <c r="E6901"/>
      <c r="F6901"/>
    </row>
    <row r="6902" spans="2:6">
      <c r="B6902"/>
      <c r="C6902"/>
      <c r="D6902"/>
      <c r="E6902"/>
      <c r="F6902"/>
    </row>
    <row r="6903" spans="2:6">
      <c r="B6903"/>
      <c r="C6903"/>
      <c r="D6903"/>
      <c r="E6903"/>
      <c r="F6903"/>
    </row>
    <row r="6904" spans="2:6">
      <c r="B6904"/>
      <c r="C6904"/>
      <c r="D6904"/>
      <c r="E6904"/>
      <c r="F6904"/>
    </row>
    <row r="6905" spans="2:6">
      <c r="B6905"/>
      <c r="C6905"/>
      <c r="D6905"/>
      <c r="E6905"/>
      <c r="F6905"/>
    </row>
    <row r="6906" spans="2:6">
      <c r="B6906"/>
      <c r="C6906"/>
      <c r="D6906"/>
      <c r="E6906"/>
      <c r="F6906"/>
    </row>
    <row r="6907" spans="2:6">
      <c r="B6907"/>
      <c r="C6907"/>
      <c r="D6907"/>
      <c r="E6907"/>
      <c r="F6907"/>
    </row>
    <row r="6908" spans="2:6">
      <c r="B6908"/>
      <c r="C6908"/>
      <c r="D6908"/>
      <c r="E6908"/>
      <c r="F6908"/>
    </row>
    <row r="6909" spans="2:6">
      <c r="B6909"/>
      <c r="C6909"/>
      <c r="D6909"/>
      <c r="E6909"/>
      <c r="F6909"/>
    </row>
    <row r="6910" spans="2:6">
      <c r="B6910"/>
      <c r="C6910"/>
      <c r="D6910"/>
      <c r="E6910"/>
      <c r="F6910"/>
    </row>
    <row r="6911" spans="2:6">
      <c r="B6911"/>
      <c r="C6911"/>
      <c r="D6911"/>
      <c r="E6911"/>
      <c r="F6911"/>
    </row>
    <row r="6912" spans="2:6">
      <c r="B6912"/>
      <c r="C6912"/>
      <c r="D6912"/>
      <c r="E6912"/>
      <c r="F6912"/>
    </row>
  </sheetData>
  <mergeCells count="2">
    <mergeCell ref="J2:R2"/>
    <mergeCell ref="L18:P18"/>
  </mergeCell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HUT107"/>
  <sheetViews>
    <sheetView zoomScale="95" zoomScaleNormal="95" workbookViewId="0">
      <selection activeCell="M5" sqref="M5"/>
    </sheetView>
  </sheetViews>
  <sheetFormatPr defaultRowHeight="12.75"/>
  <cols>
    <col min="1" max="1" width="14.42578125" style="36" customWidth="1"/>
    <col min="2" max="2" width="16.5703125" style="36" bestFit="1" customWidth="1"/>
    <col min="3" max="3" width="10.140625" bestFit="1" customWidth="1"/>
    <col min="4" max="4" width="5.85546875" bestFit="1" customWidth="1"/>
    <col min="5" max="5" width="11.140625" bestFit="1" customWidth="1"/>
    <col min="6" max="6" width="11.7109375" bestFit="1" customWidth="1"/>
    <col min="7" max="7" width="5.42578125" style="3" customWidth="1"/>
    <col min="8" max="8" width="5.5703125" style="3" customWidth="1"/>
    <col min="9" max="9" width="13.42578125" style="3" bestFit="1" customWidth="1"/>
    <col min="10" max="10" width="11.140625" style="4" customWidth="1"/>
    <col min="11" max="11" width="10.28515625" style="6" customWidth="1"/>
    <col min="12" max="13" width="16" style="4" bestFit="1" customWidth="1"/>
    <col min="14" max="14" width="12.85546875" style="4" customWidth="1"/>
    <col min="15" max="15" width="7.42578125" style="6" customWidth="1"/>
    <col min="16" max="16" width="12.5703125" style="4" customWidth="1"/>
    <col min="17" max="17" width="7.42578125" style="6" customWidth="1"/>
    <col min="18" max="18" width="5.85546875" style="4" customWidth="1"/>
    <col min="19" max="19" width="8" style="3" customWidth="1"/>
    <col min="20" max="23" width="3.7109375" style="3" customWidth="1"/>
    <col min="24" max="768" width="133.5703125" style="3" bestFit="1" customWidth="1"/>
    <col min="769" max="769" width="12.28515625" style="3" customWidth="1"/>
    <col min="770" max="5973" width="17.7109375" style="3" bestFit="1" customWidth="1"/>
    <col min="5974" max="5974" width="12.28515625" style="3" bestFit="1" customWidth="1"/>
    <col min="5975" max="16384" width="9.140625" style="3"/>
  </cols>
  <sheetData>
    <row r="1" spans="1:5974" s="5" customFormat="1" ht="12.75" customHeight="1">
      <c r="A1" s="37" t="s">
        <v>63</v>
      </c>
      <c r="B1" s="37" t="s">
        <v>64</v>
      </c>
      <c r="C1" s="37" t="s">
        <v>44</v>
      </c>
      <c r="D1" s="37" t="s">
        <v>45</v>
      </c>
      <c r="E1" s="37" t="s">
        <v>46</v>
      </c>
      <c r="F1" s="37" t="s">
        <v>35</v>
      </c>
      <c r="H1" s="7"/>
      <c r="I1" s="7"/>
      <c r="J1" s="8"/>
      <c r="K1" s="9"/>
      <c r="L1" s="8"/>
      <c r="M1" s="8"/>
      <c r="N1" s="8"/>
      <c r="O1" s="9"/>
      <c r="P1" s="8"/>
      <c r="Q1" s="9"/>
      <c r="R1" s="8"/>
      <c r="S1" s="7"/>
    </row>
    <row r="2" spans="1:5974">
      <c r="A2" s="36">
        <v>41110.944398148145</v>
      </c>
      <c r="B2" s="36" t="s">
        <v>2</v>
      </c>
      <c r="C2">
        <v>1</v>
      </c>
      <c r="F2">
        <v>1</v>
      </c>
      <c r="H2" s="10"/>
      <c r="I2" s="17"/>
      <c r="J2" s="31" t="s">
        <v>42</v>
      </c>
      <c r="K2" s="32"/>
      <c r="L2" s="33"/>
      <c r="M2" s="33"/>
      <c r="N2" s="32"/>
      <c r="O2" s="32"/>
      <c r="P2" s="33"/>
      <c r="Q2" s="33"/>
      <c r="R2" s="34"/>
      <c r="S2" s="17"/>
    </row>
    <row r="3" spans="1:5974">
      <c r="A3" s="36">
        <v>41241.802499999998</v>
      </c>
      <c r="B3" s="36" t="s">
        <v>2</v>
      </c>
      <c r="D3">
        <v>1</v>
      </c>
      <c r="F3">
        <v>1</v>
      </c>
      <c r="G3"/>
      <c r="H3"/>
      <c r="I3" s="38"/>
      <c r="J3" s="23" t="s">
        <v>56</v>
      </c>
      <c r="K3" s="19" t="s">
        <v>40</v>
      </c>
      <c r="L3" s="23" t="s">
        <v>54</v>
      </c>
      <c r="M3" s="23" t="s">
        <v>55</v>
      </c>
      <c r="N3" s="23" t="s">
        <v>57</v>
      </c>
      <c r="O3" s="19" t="s">
        <v>40</v>
      </c>
      <c r="P3" s="23" t="s">
        <v>58</v>
      </c>
      <c r="Q3" s="19" t="s">
        <v>40</v>
      </c>
      <c r="R3" s="18" t="s">
        <v>34</v>
      </c>
      <c r="S3" s="17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  <c r="BFF3"/>
      <c r="BFG3"/>
      <c r="BFH3"/>
      <c r="BFI3"/>
      <c r="BFJ3"/>
      <c r="BFK3"/>
      <c r="BFL3"/>
      <c r="BFM3"/>
      <c r="BFN3"/>
      <c r="BFO3"/>
      <c r="BFP3"/>
      <c r="BFQ3"/>
      <c r="BFR3"/>
      <c r="BFS3"/>
      <c r="BFT3"/>
      <c r="BFU3"/>
      <c r="BFV3"/>
      <c r="BFW3"/>
      <c r="BFX3"/>
      <c r="BFY3"/>
      <c r="BFZ3"/>
      <c r="BGA3"/>
      <c r="BGB3"/>
      <c r="BGC3"/>
      <c r="BGD3"/>
      <c r="BGE3"/>
      <c r="BGF3"/>
      <c r="BGG3"/>
      <c r="BGH3"/>
      <c r="BGI3"/>
      <c r="BGJ3"/>
      <c r="BGK3"/>
      <c r="BGL3"/>
      <c r="BGM3"/>
      <c r="BGN3"/>
      <c r="BGO3"/>
      <c r="BGP3"/>
      <c r="BGQ3"/>
      <c r="BGR3"/>
      <c r="BGS3"/>
      <c r="BGT3"/>
      <c r="BGU3"/>
      <c r="BGV3"/>
      <c r="BGW3"/>
      <c r="BGX3"/>
      <c r="BGY3"/>
      <c r="BGZ3"/>
      <c r="BHA3"/>
      <c r="BHB3"/>
      <c r="BHC3"/>
      <c r="BHD3"/>
      <c r="BHE3"/>
      <c r="BHF3"/>
      <c r="BHG3"/>
      <c r="BHH3"/>
      <c r="BHI3"/>
      <c r="BHJ3"/>
      <c r="BHK3"/>
      <c r="BHL3"/>
      <c r="BHM3"/>
      <c r="BHN3"/>
      <c r="BHO3"/>
      <c r="BHP3"/>
      <c r="BHQ3"/>
      <c r="BHR3"/>
      <c r="BHS3"/>
      <c r="BHT3"/>
      <c r="BHU3"/>
      <c r="BHV3"/>
      <c r="BHW3"/>
      <c r="BHX3"/>
      <c r="BHY3"/>
      <c r="BHZ3"/>
      <c r="BIA3"/>
      <c r="BIB3"/>
      <c r="BIC3"/>
      <c r="BID3"/>
      <c r="BIE3"/>
      <c r="BIF3"/>
      <c r="BIG3"/>
      <c r="BIH3"/>
      <c r="BII3"/>
      <c r="BIJ3"/>
      <c r="BIK3"/>
      <c r="BIL3"/>
      <c r="BIM3"/>
      <c r="BIN3"/>
      <c r="BIO3"/>
      <c r="BIP3"/>
      <c r="BIQ3"/>
      <c r="BIR3"/>
      <c r="BIS3"/>
      <c r="BIT3"/>
      <c r="BIU3"/>
      <c r="BIV3"/>
      <c r="BIW3"/>
      <c r="BIX3"/>
      <c r="BIY3"/>
      <c r="BIZ3"/>
      <c r="BJA3"/>
      <c r="BJB3"/>
      <c r="BJC3"/>
      <c r="BJD3"/>
      <c r="BJE3"/>
      <c r="BJF3"/>
      <c r="BJG3"/>
      <c r="BJH3"/>
      <c r="BJI3"/>
      <c r="BJJ3"/>
      <c r="BJK3"/>
      <c r="BJL3"/>
      <c r="BJM3"/>
      <c r="BJN3"/>
      <c r="BJO3"/>
      <c r="BJP3"/>
      <c r="BJQ3"/>
      <c r="BJR3"/>
      <c r="BJS3"/>
      <c r="BJT3"/>
      <c r="BJU3"/>
      <c r="BJV3"/>
      <c r="BJW3"/>
      <c r="BJX3"/>
      <c r="BJY3"/>
      <c r="BJZ3"/>
      <c r="BKA3"/>
      <c r="BKB3"/>
      <c r="BKC3"/>
      <c r="BKD3"/>
      <c r="BKE3"/>
      <c r="BKF3"/>
      <c r="BKG3"/>
      <c r="BKH3"/>
      <c r="BKI3"/>
      <c r="BKJ3"/>
      <c r="BKK3"/>
      <c r="BKL3"/>
      <c r="BKM3"/>
      <c r="BKN3"/>
      <c r="BKO3"/>
      <c r="BKP3"/>
      <c r="BKQ3"/>
      <c r="BKR3"/>
      <c r="BKS3"/>
      <c r="BKT3"/>
      <c r="BKU3"/>
      <c r="BKV3"/>
      <c r="BKW3"/>
      <c r="BKX3"/>
      <c r="BKY3"/>
      <c r="BKZ3"/>
      <c r="BLA3"/>
      <c r="BLB3"/>
      <c r="BLC3"/>
      <c r="BLD3"/>
      <c r="BLE3"/>
      <c r="BLF3"/>
      <c r="BLG3"/>
      <c r="BLH3"/>
      <c r="BLI3"/>
      <c r="BLJ3"/>
      <c r="BLK3"/>
      <c r="BLL3"/>
      <c r="BLM3"/>
      <c r="BLN3"/>
      <c r="BLO3"/>
      <c r="BLP3"/>
      <c r="BLQ3"/>
      <c r="BLR3"/>
      <c r="BLS3"/>
      <c r="BLT3"/>
      <c r="BLU3"/>
      <c r="BLV3"/>
      <c r="BLW3"/>
      <c r="BLX3"/>
      <c r="BLY3"/>
      <c r="BLZ3"/>
      <c r="BMA3"/>
      <c r="BMB3"/>
      <c r="BMC3"/>
      <c r="BMD3"/>
      <c r="BME3"/>
      <c r="BMF3"/>
      <c r="BMG3"/>
      <c r="BMH3"/>
      <c r="BMI3"/>
      <c r="BMJ3"/>
      <c r="BMK3"/>
      <c r="BML3"/>
      <c r="BMM3"/>
      <c r="BMN3"/>
      <c r="BMO3"/>
      <c r="BMP3"/>
      <c r="BMQ3"/>
      <c r="BMR3"/>
      <c r="BMS3"/>
      <c r="BMT3"/>
      <c r="BMU3"/>
      <c r="BMV3"/>
      <c r="BMW3"/>
      <c r="BMX3"/>
      <c r="BMY3"/>
      <c r="BMZ3"/>
      <c r="BNA3"/>
      <c r="BNB3"/>
      <c r="BNC3"/>
      <c r="BND3"/>
      <c r="BNE3"/>
      <c r="BNF3"/>
      <c r="BNG3"/>
      <c r="BNH3"/>
      <c r="BNI3"/>
      <c r="BNJ3"/>
      <c r="BNK3"/>
      <c r="BNL3"/>
      <c r="BNM3"/>
      <c r="BNN3"/>
      <c r="BNO3"/>
      <c r="BNP3"/>
      <c r="BNQ3"/>
      <c r="BNR3"/>
      <c r="BNS3"/>
      <c r="BNT3"/>
      <c r="BNU3"/>
      <c r="BNV3"/>
      <c r="BNW3"/>
      <c r="BNX3"/>
      <c r="BNY3"/>
      <c r="BNZ3"/>
      <c r="BOA3"/>
      <c r="BOB3"/>
      <c r="BOC3"/>
      <c r="BOD3"/>
      <c r="BOE3"/>
      <c r="BOF3"/>
      <c r="BOG3"/>
      <c r="BOH3"/>
      <c r="BOI3"/>
      <c r="BOJ3"/>
      <c r="BOK3"/>
      <c r="BOL3"/>
      <c r="BOM3"/>
      <c r="BON3"/>
      <c r="BOO3"/>
      <c r="BOP3"/>
      <c r="BOQ3"/>
      <c r="BOR3"/>
      <c r="BOS3"/>
      <c r="BOT3"/>
      <c r="BOU3"/>
      <c r="BOV3"/>
      <c r="BOW3"/>
      <c r="BOX3"/>
      <c r="BOY3"/>
      <c r="BOZ3"/>
      <c r="BPA3"/>
      <c r="BPB3"/>
      <c r="BPC3"/>
      <c r="BPD3"/>
      <c r="BPE3"/>
      <c r="BPF3"/>
      <c r="BPG3"/>
      <c r="BPH3"/>
      <c r="BPI3"/>
      <c r="BPJ3"/>
      <c r="BPK3"/>
      <c r="BPL3"/>
      <c r="BPM3"/>
      <c r="BPN3"/>
      <c r="BPO3"/>
      <c r="BPP3"/>
      <c r="BPQ3"/>
      <c r="BPR3"/>
      <c r="BPS3"/>
      <c r="BPT3"/>
      <c r="BPU3"/>
      <c r="BPV3"/>
      <c r="BPW3"/>
      <c r="BPX3"/>
      <c r="BPY3"/>
      <c r="BPZ3"/>
      <c r="BQA3"/>
      <c r="BQB3"/>
      <c r="BQC3"/>
      <c r="BQD3"/>
      <c r="BQE3"/>
      <c r="BQF3"/>
      <c r="BQG3"/>
      <c r="BQH3"/>
      <c r="BQI3"/>
      <c r="BQJ3"/>
      <c r="BQK3"/>
      <c r="BQL3"/>
      <c r="BQM3"/>
      <c r="BQN3"/>
      <c r="BQO3"/>
      <c r="BQP3"/>
      <c r="BQQ3"/>
      <c r="BQR3"/>
      <c r="BQS3"/>
      <c r="BQT3"/>
      <c r="BQU3"/>
      <c r="BQV3"/>
      <c r="BQW3"/>
      <c r="BQX3"/>
      <c r="BQY3"/>
      <c r="BQZ3"/>
      <c r="BRA3"/>
      <c r="BRB3"/>
      <c r="BRC3"/>
      <c r="BRD3"/>
      <c r="BRE3"/>
      <c r="BRF3"/>
      <c r="BRG3"/>
      <c r="BRH3"/>
      <c r="BRI3"/>
      <c r="BRJ3"/>
      <c r="BRK3"/>
      <c r="BRL3"/>
      <c r="BRM3"/>
      <c r="BRN3"/>
      <c r="BRO3"/>
      <c r="BRP3"/>
      <c r="BRQ3"/>
      <c r="BRR3"/>
      <c r="BRS3"/>
      <c r="BRT3"/>
      <c r="BRU3"/>
      <c r="BRV3"/>
      <c r="BRW3"/>
      <c r="BRX3"/>
      <c r="BRY3"/>
      <c r="BRZ3"/>
      <c r="BSA3"/>
      <c r="BSB3"/>
      <c r="BSC3"/>
      <c r="BSD3"/>
      <c r="BSE3"/>
      <c r="BSF3"/>
      <c r="BSG3"/>
      <c r="BSH3"/>
      <c r="BSI3"/>
      <c r="BSJ3"/>
      <c r="BSK3"/>
      <c r="BSL3"/>
      <c r="BSM3"/>
      <c r="BSN3"/>
      <c r="BSO3"/>
      <c r="BSP3"/>
      <c r="BSQ3"/>
      <c r="BSR3"/>
      <c r="BSS3"/>
      <c r="BST3"/>
      <c r="BSU3"/>
      <c r="BSV3"/>
      <c r="BSW3"/>
      <c r="BSX3"/>
      <c r="BSY3"/>
      <c r="BSZ3"/>
      <c r="BTA3"/>
      <c r="BTB3"/>
      <c r="BTC3"/>
      <c r="BTD3"/>
      <c r="BTE3"/>
      <c r="BTF3"/>
      <c r="BTG3"/>
      <c r="BTH3"/>
      <c r="BTI3"/>
      <c r="BTJ3"/>
      <c r="BTK3"/>
      <c r="BTL3"/>
      <c r="BTM3"/>
      <c r="BTN3"/>
      <c r="BTO3"/>
      <c r="BTP3"/>
      <c r="BTQ3"/>
      <c r="BTR3"/>
      <c r="BTS3"/>
      <c r="BTT3"/>
      <c r="BTU3"/>
      <c r="BTV3"/>
      <c r="BTW3"/>
      <c r="BTX3"/>
      <c r="BTY3"/>
      <c r="BTZ3"/>
      <c r="BUA3"/>
      <c r="BUB3"/>
      <c r="BUC3"/>
      <c r="BUD3"/>
      <c r="BUE3"/>
      <c r="BUF3"/>
      <c r="BUG3"/>
      <c r="BUH3"/>
      <c r="BUI3"/>
      <c r="BUJ3"/>
      <c r="BUK3"/>
      <c r="BUL3"/>
      <c r="BUM3"/>
      <c r="BUN3"/>
      <c r="BUO3"/>
      <c r="BUP3"/>
      <c r="BUQ3"/>
      <c r="BUR3"/>
      <c r="BUS3"/>
      <c r="BUT3"/>
      <c r="BUU3"/>
      <c r="BUV3"/>
      <c r="BUW3"/>
      <c r="BUX3"/>
      <c r="BUY3"/>
      <c r="BUZ3"/>
      <c r="BVA3"/>
      <c r="BVB3"/>
      <c r="BVC3"/>
      <c r="BVD3"/>
      <c r="BVE3"/>
      <c r="BVF3"/>
      <c r="BVG3"/>
      <c r="BVH3"/>
      <c r="BVI3"/>
      <c r="BVJ3"/>
      <c r="BVK3"/>
      <c r="BVL3"/>
      <c r="BVM3"/>
      <c r="BVN3"/>
      <c r="BVO3"/>
      <c r="BVP3"/>
      <c r="BVQ3"/>
      <c r="BVR3"/>
      <c r="BVS3"/>
      <c r="BVT3"/>
      <c r="BVU3"/>
      <c r="BVV3"/>
      <c r="BVW3"/>
      <c r="BVX3"/>
      <c r="BVY3"/>
      <c r="BVZ3"/>
      <c r="BWA3"/>
      <c r="BWB3"/>
      <c r="BWC3"/>
      <c r="BWD3"/>
      <c r="BWE3"/>
      <c r="BWF3"/>
      <c r="BWG3"/>
      <c r="BWH3"/>
      <c r="BWI3"/>
      <c r="BWJ3"/>
      <c r="BWK3"/>
      <c r="BWL3"/>
      <c r="BWM3"/>
      <c r="BWN3"/>
      <c r="BWO3"/>
      <c r="BWP3"/>
      <c r="BWQ3"/>
      <c r="BWR3"/>
      <c r="BWS3"/>
      <c r="BWT3"/>
      <c r="BWU3"/>
      <c r="BWV3"/>
      <c r="BWW3"/>
      <c r="BWX3"/>
      <c r="BWY3"/>
      <c r="BWZ3"/>
      <c r="BXA3"/>
      <c r="BXB3"/>
      <c r="BXC3"/>
      <c r="BXD3"/>
      <c r="BXE3"/>
      <c r="BXF3"/>
      <c r="BXG3"/>
      <c r="BXH3"/>
      <c r="BXI3"/>
      <c r="BXJ3"/>
      <c r="BXK3"/>
      <c r="BXL3"/>
      <c r="BXM3"/>
      <c r="BXN3"/>
      <c r="BXO3"/>
      <c r="BXP3"/>
      <c r="BXQ3"/>
      <c r="BXR3"/>
      <c r="BXS3"/>
      <c r="BXT3"/>
      <c r="BXU3"/>
      <c r="BXV3"/>
      <c r="BXW3"/>
      <c r="BXX3"/>
      <c r="BXY3"/>
      <c r="BXZ3"/>
      <c r="BYA3"/>
      <c r="BYB3"/>
      <c r="BYC3"/>
      <c r="BYD3"/>
      <c r="BYE3"/>
      <c r="BYF3"/>
      <c r="BYG3"/>
      <c r="BYH3"/>
      <c r="BYI3"/>
      <c r="BYJ3"/>
      <c r="BYK3"/>
      <c r="BYL3"/>
      <c r="BYM3"/>
      <c r="BYN3"/>
      <c r="BYO3"/>
      <c r="BYP3"/>
      <c r="BYQ3"/>
      <c r="BYR3"/>
      <c r="BYS3"/>
      <c r="BYT3"/>
      <c r="BYU3"/>
      <c r="BYV3"/>
      <c r="BYW3"/>
      <c r="BYX3"/>
      <c r="BYY3"/>
      <c r="BYZ3"/>
      <c r="BZA3"/>
      <c r="BZB3"/>
      <c r="BZC3"/>
      <c r="BZD3"/>
      <c r="BZE3"/>
      <c r="BZF3"/>
      <c r="BZG3"/>
      <c r="BZH3"/>
      <c r="BZI3"/>
      <c r="BZJ3"/>
      <c r="BZK3"/>
      <c r="BZL3"/>
      <c r="BZM3"/>
      <c r="BZN3"/>
      <c r="BZO3"/>
      <c r="BZP3"/>
      <c r="BZQ3"/>
      <c r="BZR3"/>
      <c r="BZS3"/>
      <c r="BZT3"/>
      <c r="BZU3"/>
      <c r="BZV3"/>
      <c r="BZW3"/>
      <c r="BZX3"/>
      <c r="BZY3"/>
      <c r="BZZ3"/>
      <c r="CAA3"/>
      <c r="CAB3"/>
      <c r="CAC3"/>
      <c r="CAD3"/>
      <c r="CAE3"/>
      <c r="CAF3"/>
      <c r="CAG3"/>
      <c r="CAH3"/>
      <c r="CAI3"/>
      <c r="CAJ3"/>
      <c r="CAK3"/>
      <c r="CAL3"/>
      <c r="CAM3"/>
      <c r="CAN3"/>
      <c r="CAO3"/>
      <c r="CAP3"/>
      <c r="CAQ3"/>
      <c r="CAR3"/>
      <c r="CAS3"/>
      <c r="CAT3"/>
      <c r="CAU3"/>
      <c r="CAV3"/>
      <c r="CAW3"/>
      <c r="CAX3"/>
      <c r="CAY3"/>
      <c r="CAZ3"/>
      <c r="CBA3"/>
      <c r="CBB3"/>
      <c r="CBC3"/>
      <c r="CBD3"/>
      <c r="CBE3"/>
      <c r="CBF3"/>
      <c r="CBG3"/>
      <c r="CBH3"/>
      <c r="CBI3"/>
      <c r="CBJ3"/>
      <c r="CBK3"/>
      <c r="CBL3"/>
      <c r="CBM3"/>
      <c r="CBN3"/>
      <c r="CBO3"/>
      <c r="CBP3"/>
      <c r="CBQ3"/>
      <c r="CBR3"/>
      <c r="CBS3"/>
      <c r="CBT3"/>
      <c r="CBU3"/>
      <c r="CBV3"/>
      <c r="CBW3"/>
      <c r="CBX3"/>
      <c r="CBY3"/>
      <c r="CBZ3"/>
      <c r="CCA3"/>
      <c r="CCB3"/>
      <c r="CCC3"/>
      <c r="CCD3"/>
      <c r="CCE3"/>
      <c r="CCF3"/>
      <c r="CCG3"/>
      <c r="CCH3"/>
      <c r="CCI3"/>
      <c r="CCJ3"/>
      <c r="CCK3"/>
      <c r="CCL3"/>
      <c r="CCM3"/>
      <c r="CCN3"/>
      <c r="CCO3"/>
      <c r="CCP3"/>
      <c r="CCQ3"/>
      <c r="CCR3"/>
      <c r="CCS3"/>
      <c r="CCT3"/>
      <c r="CCU3"/>
      <c r="CCV3"/>
      <c r="CCW3"/>
      <c r="CCX3"/>
      <c r="CCY3"/>
      <c r="CCZ3"/>
      <c r="CDA3"/>
      <c r="CDB3"/>
      <c r="CDC3"/>
      <c r="CDD3"/>
      <c r="CDE3"/>
      <c r="CDF3"/>
      <c r="CDG3"/>
      <c r="CDH3"/>
      <c r="CDI3"/>
      <c r="CDJ3"/>
      <c r="CDK3"/>
      <c r="CDL3"/>
      <c r="CDM3"/>
      <c r="CDN3"/>
      <c r="CDO3"/>
      <c r="CDP3"/>
      <c r="CDQ3"/>
      <c r="CDR3"/>
      <c r="CDS3"/>
      <c r="CDT3"/>
      <c r="CDU3"/>
      <c r="CDV3"/>
      <c r="CDW3"/>
      <c r="CDX3"/>
      <c r="CDY3"/>
      <c r="CDZ3"/>
      <c r="CEA3"/>
      <c r="CEB3"/>
      <c r="CEC3"/>
      <c r="CED3"/>
      <c r="CEE3"/>
      <c r="CEF3"/>
      <c r="CEG3"/>
      <c r="CEH3"/>
      <c r="CEI3"/>
      <c r="CEJ3"/>
      <c r="CEK3"/>
      <c r="CEL3"/>
      <c r="CEM3"/>
      <c r="CEN3"/>
      <c r="CEO3"/>
      <c r="CEP3"/>
      <c r="CEQ3"/>
      <c r="CER3"/>
      <c r="CES3"/>
      <c r="CET3"/>
      <c r="CEU3"/>
      <c r="CEV3"/>
      <c r="CEW3"/>
      <c r="CEX3"/>
      <c r="CEY3"/>
      <c r="CEZ3"/>
      <c r="CFA3"/>
      <c r="CFB3"/>
      <c r="CFC3"/>
      <c r="CFD3"/>
      <c r="CFE3"/>
      <c r="CFF3"/>
      <c r="CFG3"/>
      <c r="CFH3"/>
      <c r="CFI3"/>
      <c r="CFJ3"/>
      <c r="CFK3"/>
      <c r="CFL3"/>
      <c r="CFM3"/>
      <c r="CFN3"/>
      <c r="CFO3"/>
      <c r="CFP3"/>
      <c r="CFQ3"/>
      <c r="CFR3"/>
      <c r="CFS3"/>
      <c r="CFT3"/>
      <c r="CFU3"/>
      <c r="CFV3"/>
      <c r="CFW3"/>
      <c r="CFX3"/>
      <c r="CFY3"/>
      <c r="CFZ3"/>
      <c r="CGA3"/>
      <c r="CGB3"/>
      <c r="CGC3"/>
      <c r="CGD3"/>
      <c r="CGE3"/>
      <c r="CGF3"/>
      <c r="CGG3"/>
      <c r="CGH3"/>
      <c r="CGI3"/>
      <c r="CGJ3"/>
      <c r="CGK3"/>
      <c r="CGL3"/>
      <c r="CGM3"/>
      <c r="CGN3"/>
      <c r="CGO3"/>
      <c r="CGP3"/>
      <c r="CGQ3"/>
      <c r="CGR3"/>
      <c r="CGS3"/>
      <c r="CGT3"/>
      <c r="CGU3"/>
      <c r="CGV3"/>
      <c r="CGW3"/>
      <c r="CGX3"/>
      <c r="CGY3"/>
      <c r="CGZ3"/>
      <c r="CHA3"/>
      <c r="CHB3"/>
      <c r="CHC3"/>
      <c r="CHD3"/>
      <c r="CHE3"/>
      <c r="CHF3"/>
      <c r="CHG3"/>
      <c r="CHH3"/>
      <c r="CHI3"/>
      <c r="CHJ3"/>
      <c r="CHK3"/>
      <c r="CHL3"/>
      <c r="CHM3"/>
      <c r="CHN3"/>
      <c r="CHO3"/>
      <c r="CHP3"/>
      <c r="CHQ3"/>
      <c r="CHR3"/>
      <c r="CHS3"/>
      <c r="CHT3"/>
      <c r="CHU3"/>
      <c r="CHV3"/>
      <c r="CHW3"/>
      <c r="CHX3"/>
      <c r="CHY3"/>
      <c r="CHZ3"/>
      <c r="CIA3"/>
      <c r="CIB3"/>
      <c r="CIC3"/>
      <c r="CID3"/>
      <c r="CIE3"/>
      <c r="CIF3"/>
      <c r="CIG3"/>
      <c r="CIH3"/>
      <c r="CII3"/>
      <c r="CIJ3"/>
      <c r="CIK3"/>
      <c r="CIL3"/>
      <c r="CIM3"/>
      <c r="CIN3"/>
      <c r="CIO3"/>
      <c r="CIP3"/>
      <c r="CIQ3"/>
      <c r="CIR3"/>
      <c r="CIS3"/>
      <c r="CIT3"/>
      <c r="CIU3"/>
      <c r="CIV3"/>
      <c r="CIW3"/>
      <c r="CIX3"/>
      <c r="CIY3"/>
      <c r="CIZ3"/>
      <c r="CJA3"/>
      <c r="CJB3"/>
      <c r="CJC3"/>
      <c r="CJD3"/>
      <c r="CJE3"/>
      <c r="CJF3"/>
      <c r="CJG3"/>
      <c r="CJH3"/>
      <c r="CJI3"/>
      <c r="CJJ3"/>
      <c r="CJK3"/>
      <c r="CJL3"/>
      <c r="CJM3"/>
      <c r="CJN3"/>
      <c r="CJO3"/>
      <c r="CJP3"/>
      <c r="CJQ3"/>
      <c r="CJR3"/>
      <c r="CJS3"/>
      <c r="CJT3"/>
      <c r="CJU3"/>
      <c r="CJV3"/>
      <c r="CJW3"/>
      <c r="CJX3"/>
      <c r="CJY3"/>
      <c r="CJZ3"/>
      <c r="CKA3"/>
      <c r="CKB3"/>
      <c r="CKC3"/>
      <c r="CKD3"/>
      <c r="CKE3"/>
      <c r="CKF3"/>
      <c r="CKG3"/>
      <c r="CKH3"/>
      <c r="CKI3"/>
      <c r="CKJ3"/>
      <c r="CKK3"/>
      <c r="CKL3"/>
      <c r="CKM3"/>
      <c r="CKN3"/>
      <c r="CKO3"/>
      <c r="CKP3"/>
      <c r="CKQ3"/>
      <c r="CKR3"/>
      <c r="CKS3"/>
      <c r="CKT3"/>
      <c r="CKU3"/>
      <c r="CKV3"/>
      <c r="CKW3"/>
      <c r="CKX3"/>
      <c r="CKY3"/>
      <c r="CKZ3"/>
      <c r="CLA3"/>
      <c r="CLB3"/>
      <c r="CLC3"/>
      <c r="CLD3"/>
      <c r="CLE3"/>
      <c r="CLF3"/>
      <c r="CLG3"/>
      <c r="CLH3"/>
      <c r="CLI3"/>
      <c r="CLJ3"/>
      <c r="CLK3"/>
      <c r="CLL3"/>
      <c r="CLM3"/>
      <c r="CLN3"/>
      <c r="CLO3"/>
      <c r="CLP3"/>
      <c r="CLQ3"/>
      <c r="CLR3"/>
      <c r="CLS3"/>
      <c r="CLT3"/>
      <c r="CLU3"/>
      <c r="CLV3"/>
      <c r="CLW3"/>
      <c r="CLX3"/>
      <c r="CLY3"/>
      <c r="CLZ3"/>
      <c r="CMA3"/>
      <c r="CMB3"/>
      <c r="CMC3"/>
      <c r="CMD3"/>
      <c r="CME3"/>
      <c r="CMF3"/>
      <c r="CMG3"/>
      <c r="CMH3"/>
      <c r="CMI3"/>
      <c r="CMJ3"/>
      <c r="CMK3"/>
      <c r="CML3"/>
      <c r="CMM3"/>
      <c r="CMN3"/>
      <c r="CMO3"/>
      <c r="CMP3"/>
      <c r="CMQ3"/>
      <c r="CMR3"/>
      <c r="CMS3"/>
      <c r="CMT3"/>
      <c r="CMU3"/>
      <c r="CMV3"/>
      <c r="CMW3"/>
      <c r="CMX3"/>
      <c r="CMY3"/>
      <c r="CMZ3"/>
      <c r="CNA3"/>
      <c r="CNB3"/>
      <c r="CNC3"/>
      <c r="CND3"/>
      <c r="CNE3"/>
      <c r="CNF3"/>
      <c r="CNG3"/>
      <c r="CNH3"/>
      <c r="CNI3"/>
      <c r="CNJ3"/>
      <c r="CNK3"/>
      <c r="CNL3"/>
      <c r="CNM3"/>
      <c r="CNN3"/>
      <c r="CNO3"/>
      <c r="CNP3"/>
      <c r="CNQ3"/>
      <c r="CNR3"/>
      <c r="CNS3"/>
      <c r="CNT3"/>
      <c r="CNU3"/>
      <c r="CNV3"/>
      <c r="CNW3"/>
      <c r="CNX3"/>
      <c r="CNY3"/>
      <c r="CNZ3"/>
      <c r="COA3"/>
      <c r="COB3"/>
      <c r="COC3"/>
      <c r="COD3"/>
      <c r="COE3"/>
      <c r="COF3"/>
      <c r="COG3"/>
      <c r="COH3"/>
      <c r="COI3"/>
      <c r="COJ3"/>
      <c r="COK3"/>
      <c r="COL3"/>
      <c r="COM3"/>
      <c r="CON3"/>
      <c r="COO3"/>
      <c r="COP3"/>
      <c r="COQ3"/>
      <c r="COR3"/>
      <c r="COS3"/>
      <c r="COT3"/>
      <c r="COU3"/>
      <c r="COV3"/>
      <c r="COW3"/>
      <c r="COX3"/>
      <c r="COY3"/>
      <c r="COZ3"/>
      <c r="CPA3"/>
      <c r="CPB3"/>
      <c r="CPC3"/>
      <c r="CPD3"/>
      <c r="CPE3"/>
      <c r="CPF3"/>
      <c r="CPG3"/>
      <c r="CPH3"/>
      <c r="CPI3"/>
      <c r="CPJ3"/>
      <c r="CPK3"/>
      <c r="CPL3"/>
      <c r="CPM3"/>
      <c r="CPN3"/>
      <c r="CPO3"/>
      <c r="CPP3"/>
      <c r="CPQ3"/>
      <c r="CPR3"/>
      <c r="CPS3"/>
      <c r="CPT3"/>
      <c r="CPU3"/>
      <c r="CPV3"/>
      <c r="CPW3"/>
      <c r="CPX3"/>
      <c r="CPY3"/>
      <c r="CPZ3"/>
      <c r="CQA3"/>
      <c r="CQB3"/>
      <c r="CQC3"/>
      <c r="CQD3"/>
      <c r="CQE3"/>
      <c r="CQF3"/>
      <c r="CQG3"/>
      <c r="CQH3"/>
      <c r="CQI3"/>
      <c r="CQJ3"/>
      <c r="CQK3"/>
      <c r="CQL3"/>
      <c r="CQM3"/>
      <c r="CQN3"/>
      <c r="CQO3"/>
      <c r="CQP3"/>
      <c r="CQQ3"/>
      <c r="CQR3"/>
      <c r="CQS3"/>
      <c r="CQT3"/>
      <c r="CQU3"/>
      <c r="CQV3"/>
      <c r="CQW3"/>
      <c r="CQX3"/>
      <c r="CQY3"/>
      <c r="CQZ3"/>
      <c r="CRA3"/>
      <c r="CRB3"/>
      <c r="CRC3"/>
      <c r="CRD3"/>
      <c r="CRE3"/>
      <c r="CRF3"/>
      <c r="CRG3"/>
      <c r="CRH3"/>
      <c r="CRI3"/>
      <c r="CRJ3"/>
      <c r="CRK3"/>
      <c r="CRL3"/>
      <c r="CRM3"/>
      <c r="CRN3"/>
      <c r="CRO3"/>
      <c r="CRP3"/>
      <c r="CRQ3"/>
      <c r="CRR3"/>
      <c r="CRS3"/>
      <c r="CRT3"/>
      <c r="CRU3"/>
      <c r="CRV3"/>
      <c r="CRW3"/>
      <c r="CRX3"/>
      <c r="CRY3"/>
      <c r="CRZ3"/>
      <c r="CSA3"/>
      <c r="CSB3"/>
      <c r="CSC3"/>
      <c r="CSD3"/>
      <c r="CSE3"/>
      <c r="CSF3"/>
      <c r="CSG3"/>
      <c r="CSH3"/>
      <c r="CSI3"/>
      <c r="CSJ3"/>
      <c r="CSK3"/>
      <c r="CSL3"/>
      <c r="CSM3"/>
      <c r="CSN3"/>
      <c r="CSO3"/>
      <c r="CSP3"/>
      <c r="CSQ3"/>
      <c r="CSR3"/>
      <c r="CSS3"/>
      <c r="CST3"/>
      <c r="CSU3"/>
      <c r="CSV3"/>
      <c r="CSW3"/>
      <c r="CSX3"/>
      <c r="CSY3"/>
      <c r="CSZ3"/>
      <c r="CTA3"/>
      <c r="CTB3"/>
      <c r="CTC3"/>
      <c r="CTD3"/>
      <c r="CTE3"/>
      <c r="CTF3"/>
      <c r="CTG3"/>
      <c r="CTH3"/>
      <c r="CTI3"/>
      <c r="CTJ3"/>
      <c r="CTK3"/>
      <c r="CTL3"/>
      <c r="CTM3"/>
      <c r="CTN3"/>
      <c r="CTO3"/>
      <c r="CTP3"/>
      <c r="CTQ3"/>
      <c r="CTR3"/>
      <c r="CTS3"/>
      <c r="CTT3"/>
      <c r="CTU3"/>
      <c r="CTV3"/>
      <c r="CTW3"/>
      <c r="CTX3"/>
      <c r="CTY3"/>
      <c r="CTZ3"/>
      <c r="CUA3"/>
      <c r="CUB3"/>
      <c r="CUC3"/>
      <c r="CUD3"/>
      <c r="CUE3"/>
      <c r="CUF3"/>
      <c r="CUG3"/>
      <c r="CUH3"/>
      <c r="CUI3"/>
      <c r="CUJ3"/>
      <c r="CUK3"/>
      <c r="CUL3"/>
      <c r="CUM3"/>
      <c r="CUN3"/>
      <c r="CUO3"/>
      <c r="CUP3"/>
      <c r="CUQ3"/>
      <c r="CUR3"/>
      <c r="CUS3"/>
      <c r="CUT3"/>
      <c r="CUU3"/>
      <c r="CUV3"/>
      <c r="CUW3"/>
      <c r="CUX3"/>
      <c r="CUY3"/>
      <c r="CUZ3"/>
      <c r="CVA3"/>
      <c r="CVB3"/>
      <c r="CVC3"/>
      <c r="CVD3"/>
      <c r="CVE3"/>
      <c r="CVF3"/>
      <c r="CVG3"/>
      <c r="CVH3"/>
      <c r="CVI3"/>
      <c r="CVJ3"/>
      <c r="CVK3"/>
      <c r="CVL3"/>
      <c r="CVM3"/>
      <c r="CVN3"/>
      <c r="CVO3"/>
      <c r="CVP3"/>
      <c r="CVQ3"/>
      <c r="CVR3"/>
      <c r="CVS3"/>
      <c r="CVT3"/>
      <c r="CVU3"/>
      <c r="CVV3"/>
      <c r="CVW3"/>
      <c r="CVX3"/>
      <c r="CVY3"/>
      <c r="CVZ3"/>
      <c r="CWA3"/>
      <c r="CWB3"/>
      <c r="CWC3"/>
      <c r="CWD3"/>
      <c r="CWE3"/>
      <c r="CWF3"/>
      <c r="CWG3"/>
      <c r="CWH3"/>
      <c r="CWI3"/>
      <c r="CWJ3"/>
      <c r="CWK3"/>
      <c r="CWL3"/>
      <c r="CWM3"/>
      <c r="CWN3"/>
      <c r="CWO3"/>
      <c r="CWP3"/>
      <c r="CWQ3"/>
      <c r="CWR3"/>
      <c r="CWS3"/>
      <c r="CWT3"/>
      <c r="CWU3"/>
      <c r="CWV3"/>
      <c r="CWW3"/>
      <c r="CWX3"/>
      <c r="CWY3"/>
      <c r="CWZ3"/>
      <c r="CXA3"/>
      <c r="CXB3"/>
      <c r="CXC3"/>
      <c r="CXD3"/>
      <c r="CXE3"/>
      <c r="CXF3"/>
      <c r="CXG3"/>
      <c r="CXH3"/>
      <c r="CXI3"/>
      <c r="CXJ3"/>
      <c r="CXK3"/>
      <c r="CXL3"/>
      <c r="CXM3"/>
      <c r="CXN3"/>
      <c r="CXO3"/>
      <c r="CXP3"/>
      <c r="CXQ3"/>
      <c r="CXR3"/>
      <c r="CXS3"/>
      <c r="CXT3"/>
      <c r="CXU3"/>
      <c r="CXV3"/>
      <c r="CXW3"/>
      <c r="CXX3"/>
      <c r="CXY3"/>
      <c r="CXZ3"/>
      <c r="CYA3"/>
      <c r="CYB3"/>
      <c r="CYC3"/>
      <c r="CYD3"/>
      <c r="CYE3"/>
      <c r="CYF3"/>
      <c r="CYG3"/>
      <c r="CYH3"/>
      <c r="CYI3"/>
      <c r="CYJ3"/>
      <c r="CYK3"/>
      <c r="CYL3"/>
      <c r="CYM3"/>
      <c r="CYN3"/>
      <c r="CYO3"/>
      <c r="CYP3"/>
      <c r="CYQ3"/>
      <c r="CYR3"/>
      <c r="CYS3"/>
      <c r="CYT3"/>
      <c r="CYU3"/>
      <c r="CYV3"/>
      <c r="CYW3"/>
      <c r="CYX3"/>
      <c r="CYY3"/>
      <c r="CYZ3"/>
      <c r="CZA3"/>
      <c r="CZB3"/>
      <c r="CZC3"/>
      <c r="CZD3"/>
      <c r="CZE3"/>
      <c r="CZF3"/>
      <c r="CZG3"/>
      <c r="CZH3"/>
      <c r="CZI3"/>
      <c r="CZJ3"/>
      <c r="CZK3"/>
      <c r="CZL3"/>
      <c r="CZM3"/>
      <c r="CZN3"/>
      <c r="CZO3"/>
      <c r="CZP3"/>
      <c r="CZQ3"/>
      <c r="CZR3"/>
      <c r="CZS3"/>
      <c r="CZT3"/>
      <c r="CZU3"/>
      <c r="CZV3"/>
      <c r="CZW3"/>
      <c r="CZX3"/>
      <c r="CZY3"/>
      <c r="CZZ3"/>
      <c r="DAA3"/>
      <c r="DAB3"/>
      <c r="DAC3"/>
      <c r="DAD3"/>
      <c r="DAE3"/>
      <c r="DAF3"/>
      <c r="DAG3"/>
      <c r="DAH3"/>
      <c r="DAI3"/>
      <c r="DAJ3"/>
      <c r="DAK3"/>
      <c r="DAL3"/>
      <c r="DAM3"/>
      <c r="DAN3"/>
      <c r="DAO3"/>
      <c r="DAP3"/>
      <c r="DAQ3"/>
      <c r="DAR3"/>
      <c r="DAS3"/>
      <c r="DAT3"/>
      <c r="DAU3"/>
      <c r="DAV3"/>
      <c r="DAW3"/>
      <c r="DAX3"/>
      <c r="DAY3"/>
      <c r="DAZ3"/>
      <c r="DBA3"/>
      <c r="DBB3"/>
      <c r="DBC3"/>
      <c r="DBD3"/>
      <c r="DBE3"/>
      <c r="DBF3"/>
      <c r="DBG3"/>
      <c r="DBH3"/>
      <c r="DBI3"/>
      <c r="DBJ3"/>
      <c r="DBK3"/>
      <c r="DBL3"/>
      <c r="DBM3"/>
      <c r="DBN3"/>
      <c r="DBO3"/>
      <c r="DBP3"/>
      <c r="DBQ3"/>
      <c r="DBR3"/>
      <c r="DBS3"/>
      <c r="DBT3"/>
      <c r="DBU3"/>
      <c r="DBV3"/>
      <c r="DBW3"/>
      <c r="DBX3"/>
      <c r="DBY3"/>
      <c r="DBZ3"/>
      <c r="DCA3"/>
      <c r="DCB3"/>
      <c r="DCC3"/>
      <c r="DCD3"/>
      <c r="DCE3"/>
      <c r="DCF3"/>
      <c r="DCG3"/>
      <c r="DCH3"/>
      <c r="DCI3"/>
      <c r="DCJ3"/>
      <c r="DCK3"/>
      <c r="DCL3"/>
      <c r="DCM3"/>
      <c r="DCN3"/>
      <c r="DCO3"/>
      <c r="DCP3"/>
      <c r="DCQ3"/>
      <c r="DCR3"/>
      <c r="DCS3"/>
      <c r="DCT3"/>
      <c r="DCU3"/>
      <c r="DCV3"/>
      <c r="DCW3"/>
      <c r="DCX3"/>
      <c r="DCY3"/>
      <c r="DCZ3"/>
      <c r="DDA3"/>
      <c r="DDB3"/>
      <c r="DDC3"/>
      <c r="DDD3"/>
      <c r="DDE3"/>
      <c r="DDF3"/>
      <c r="DDG3"/>
      <c r="DDH3"/>
      <c r="DDI3"/>
      <c r="DDJ3"/>
      <c r="DDK3"/>
      <c r="DDL3"/>
      <c r="DDM3"/>
      <c r="DDN3"/>
      <c r="DDO3"/>
      <c r="DDP3"/>
      <c r="DDQ3"/>
      <c r="DDR3"/>
      <c r="DDS3"/>
      <c r="DDT3"/>
      <c r="DDU3"/>
      <c r="DDV3"/>
      <c r="DDW3"/>
      <c r="DDX3"/>
      <c r="DDY3"/>
      <c r="DDZ3"/>
      <c r="DEA3"/>
      <c r="DEB3"/>
      <c r="DEC3"/>
      <c r="DED3"/>
      <c r="DEE3"/>
      <c r="DEF3"/>
      <c r="DEG3"/>
      <c r="DEH3"/>
      <c r="DEI3"/>
      <c r="DEJ3"/>
      <c r="DEK3"/>
      <c r="DEL3"/>
      <c r="DEM3"/>
      <c r="DEN3"/>
      <c r="DEO3"/>
      <c r="DEP3"/>
      <c r="DEQ3"/>
      <c r="DER3"/>
      <c r="DES3"/>
      <c r="DET3"/>
      <c r="DEU3"/>
      <c r="DEV3"/>
      <c r="DEW3"/>
      <c r="DEX3"/>
      <c r="DEY3"/>
      <c r="DEZ3"/>
      <c r="DFA3"/>
      <c r="DFB3"/>
      <c r="DFC3"/>
      <c r="DFD3"/>
      <c r="DFE3"/>
      <c r="DFF3"/>
      <c r="DFG3"/>
      <c r="DFH3"/>
      <c r="DFI3"/>
      <c r="DFJ3"/>
      <c r="DFK3"/>
      <c r="DFL3"/>
      <c r="DFM3"/>
      <c r="DFN3"/>
      <c r="DFO3"/>
      <c r="DFP3"/>
      <c r="DFQ3"/>
      <c r="DFR3"/>
      <c r="DFS3"/>
      <c r="DFT3"/>
      <c r="DFU3"/>
      <c r="DFV3"/>
      <c r="DFW3"/>
      <c r="DFX3"/>
      <c r="DFY3"/>
      <c r="DFZ3"/>
      <c r="DGA3"/>
      <c r="DGB3"/>
      <c r="DGC3"/>
      <c r="DGD3"/>
      <c r="DGE3"/>
      <c r="DGF3"/>
      <c r="DGG3"/>
      <c r="DGH3"/>
      <c r="DGI3"/>
      <c r="DGJ3"/>
      <c r="DGK3"/>
      <c r="DGL3"/>
      <c r="DGM3"/>
      <c r="DGN3"/>
      <c r="DGO3"/>
      <c r="DGP3"/>
      <c r="DGQ3"/>
      <c r="DGR3"/>
      <c r="DGS3"/>
      <c r="DGT3"/>
      <c r="DGU3"/>
      <c r="DGV3"/>
      <c r="DGW3"/>
      <c r="DGX3"/>
      <c r="DGY3"/>
      <c r="DGZ3"/>
      <c r="DHA3"/>
      <c r="DHB3"/>
      <c r="DHC3"/>
      <c r="DHD3"/>
      <c r="DHE3"/>
      <c r="DHF3"/>
      <c r="DHG3"/>
      <c r="DHH3"/>
      <c r="DHI3"/>
      <c r="DHJ3"/>
      <c r="DHK3"/>
      <c r="DHL3"/>
      <c r="DHM3"/>
      <c r="DHN3"/>
      <c r="DHO3"/>
      <c r="DHP3"/>
      <c r="DHQ3"/>
      <c r="DHR3"/>
      <c r="DHS3"/>
      <c r="DHT3"/>
      <c r="DHU3"/>
      <c r="DHV3"/>
      <c r="DHW3"/>
      <c r="DHX3"/>
      <c r="DHY3"/>
      <c r="DHZ3"/>
      <c r="DIA3"/>
      <c r="DIB3"/>
      <c r="DIC3"/>
      <c r="DID3"/>
      <c r="DIE3"/>
      <c r="DIF3"/>
      <c r="DIG3"/>
      <c r="DIH3"/>
      <c r="DII3"/>
      <c r="DIJ3"/>
      <c r="DIK3"/>
      <c r="DIL3"/>
      <c r="DIM3"/>
      <c r="DIN3"/>
      <c r="DIO3"/>
      <c r="DIP3"/>
      <c r="DIQ3"/>
      <c r="DIR3"/>
      <c r="DIS3"/>
      <c r="DIT3"/>
      <c r="DIU3"/>
      <c r="DIV3"/>
      <c r="DIW3"/>
      <c r="DIX3"/>
      <c r="DIY3"/>
      <c r="DIZ3"/>
      <c r="DJA3"/>
      <c r="DJB3"/>
      <c r="DJC3"/>
      <c r="DJD3"/>
      <c r="DJE3"/>
      <c r="DJF3"/>
      <c r="DJG3"/>
      <c r="DJH3"/>
      <c r="DJI3"/>
      <c r="DJJ3"/>
      <c r="DJK3"/>
      <c r="DJL3"/>
      <c r="DJM3"/>
      <c r="DJN3"/>
      <c r="DJO3"/>
      <c r="DJP3"/>
      <c r="DJQ3"/>
      <c r="DJR3"/>
      <c r="DJS3"/>
      <c r="DJT3"/>
      <c r="DJU3"/>
      <c r="DJV3"/>
      <c r="DJW3"/>
      <c r="DJX3"/>
      <c r="DJY3"/>
      <c r="DJZ3"/>
      <c r="DKA3"/>
      <c r="DKB3"/>
      <c r="DKC3"/>
      <c r="DKD3"/>
      <c r="DKE3"/>
      <c r="DKF3"/>
      <c r="DKG3"/>
      <c r="DKH3"/>
      <c r="DKI3"/>
      <c r="DKJ3"/>
      <c r="DKK3"/>
      <c r="DKL3"/>
      <c r="DKM3"/>
      <c r="DKN3"/>
      <c r="DKO3"/>
      <c r="DKP3"/>
      <c r="DKQ3"/>
      <c r="DKR3"/>
      <c r="DKS3"/>
      <c r="DKT3"/>
      <c r="DKU3"/>
      <c r="DKV3"/>
      <c r="DKW3"/>
      <c r="DKX3"/>
      <c r="DKY3"/>
      <c r="DKZ3"/>
      <c r="DLA3"/>
      <c r="DLB3"/>
      <c r="DLC3"/>
      <c r="DLD3"/>
      <c r="DLE3"/>
      <c r="DLF3"/>
      <c r="DLG3"/>
      <c r="DLH3"/>
      <c r="DLI3"/>
      <c r="DLJ3"/>
      <c r="DLK3"/>
      <c r="DLL3"/>
      <c r="DLM3"/>
      <c r="DLN3"/>
      <c r="DLO3"/>
      <c r="DLP3"/>
      <c r="DLQ3"/>
      <c r="DLR3"/>
      <c r="DLS3"/>
      <c r="DLT3"/>
      <c r="DLU3"/>
      <c r="DLV3"/>
      <c r="DLW3"/>
      <c r="DLX3"/>
      <c r="DLY3"/>
      <c r="DLZ3"/>
      <c r="DMA3"/>
      <c r="DMB3"/>
      <c r="DMC3"/>
      <c r="DMD3"/>
      <c r="DME3"/>
      <c r="DMF3"/>
      <c r="DMG3"/>
      <c r="DMH3"/>
      <c r="DMI3"/>
      <c r="DMJ3"/>
      <c r="DMK3"/>
      <c r="DML3"/>
      <c r="DMM3"/>
      <c r="DMN3"/>
      <c r="DMO3"/>
      <c r="DMP3"/>
      <c r="DMQ3"/>
      <c r="DMR3"/>
      <c r="DMS3"/>
      <c r="DMT3"/>
      <c r="DMU3"/>
      <c r="DMV3"/>
      <c r="DMW3"/>
      <c r="DMX3"/>
      <c r="DMY3"/>
      <c r="DMZ3"/>
      <c r="DNA3"/>
      <c r="DNB3"/>
      <c r="DNC3"/>
      <c r="DND3"/>
      <c r="DNE3"/>
      <c r="DNF3"/>
      <c r="DNG3"/>
      <c r="DNH3"/>
      <c r="DNI3"/>
      <c r="DNJ3"/>
      <c r="DNK3"/>
      <c r="DNL3"/>
      <c r="DNM3"/>
      <c r="DNN3"/>
      <c r="DNO3"/>
      <c r="DNP3"/>
      <c r="DNQ3"/>
      <c r="DNR3"/>
      <c r="DNS3"/>
      <c r="DNT3"/>
      <c r="DNU3"/>
      <c r="DNV3"/>
      <c r="DNW3"/>
      <c r="DNX3"/>
      <c r="DNY3"/>
      <c r="DNZ3"/>
      <c r="DOA3"/>
      <c r="DOB3"/>
      <c r="DOC3"/>
      <c r="DOD3"/>
      <c r="DOE3"/>
      <c r="DOF3"/>
      <c r="DOG3"/>
      <c r="DOH3"/>
      <c r="DOI3"/>
      <c r="DOJ3"/>
      <c r="DOK3"/>
      <c r="DOL3"/>
      <c r="DOM3"/>
      <c r="DON3"/>
      <c r="DOO3"/>
      <c r="DOP3"/>
      <c r="DOQ3"/>
      <c r="DOR3"/>
      <c r="DOS3"/>
      <c r="DOT3"/>
      <c r="DOU3"/>
      <c r="DOV3"/>
      <c r="DOW3"/>
      <c r="DOX3"/>
      <c r="DOY3"/>
      <c r="DOZ3"/>
      <c r="DPA3"/>
      <c r="DPB3"/>
      <c r="DPC3"/>
      <c r="DPD3"/>
      <c r="DPE3"/>
      <c r="DPF3"/>
      <c r="DPG3"/>
      <c r="DPH3"/>
      <c r="DPI3"/>
      <c r="DPJ3"/>
      <c r="DPK3"/>
      <c r="DPL3"/>
      <c r="DPM3"/>
      <c r="DPN3"/>
      <c r="DPO3"/>
      <c r="DPP3"/>
      <c r="DPQ3"/>
      <c r="DPR3"/>
      <c r="DPS3"/>
      <c r="DPT3"/>
      <c r="DPU3"/>
      <c r="DPV3"/>
      <c r="DPW3"/>
      <c r="DPX3"/>
      <c r="DPY3"/>
      <c r="DPZ3"/>
      <c r="DQA3"/>
      <c r="DQB3"/>
      <c r="DQC3"/>
      <c r="DQD3"/>
      <c r="DQE3"/>
      <c r="DQF3"/>
      <c r="DQG3"/>
      <c r="DQH3"/>
      <c r="DQI3"/>
      <c r="DQJ3"/>
      <c r="DQK3"/>
      <c r="DQL3"/>
      <c r="DQM3"/>
      <c r="DQN3"/>
      <c r="DQO3"/>
      <c r="DQP3"/>
      <c r="DQQ3"/>
      <c r="DQR3"/>
      <c r="DQS3"/>
      <c r="DQT3"/>
      <c r="DQU3"/>
      <c r="DQV3"/>
      <c r="DQW3"/>
      <c r="DQX3"/>
      <c r="DQY3"/>
      <c r="DQZ3"/>
      <c r="DRA3"/>
      <c r="DRB3"/>
      <c r="DRC3"/>
      <c r="DRD3"/>
      <c r="DRE3"/>
      <c r="DRF3"/>
      <c r="DRG3"/>
      <c r="DRH3"/>
      <c r="DRI3"/>
      <c r="DRJ3"/>
      <c r="DRK3"/>
      <c r="DRL3"/>
      <c r="DRM3"/>
      <c r="DRN3"/>
      <c r="DRO3"/>
      <c r="DRP3"/>
      <c r="DRQ3"/>
      <c r="DRR3"/>
      <c r="DRS3"/>
      <c r="DRT3"/>
      <c r="DRU3"/>
      <c r="DRV3"/>
      <c r="DRW3"/>
      <c r="DRX3"/>
      <c r="DRY3"/>
      <c r="DRZ3"/>
      <c r="DSA3"/>
      <c r="DSB3"/>
      <c r="DSC3"/>
      <c r="DSD3"/>
      <c r="DSE3"/>
      <c r="DSF3"/>
      <c r="DSG3"/>
      <c r="DSH3"/>
      <c r="DSI3"/>
      <c r="DSJ3"/>
      <c r="DSK3"/>
      <c r="DSL3"/>
      <c r="DSM3"/>
      <c r="DSN3"/>
      <c r="DSO3"/>
      <c r="DSP3"/>
      <c r="DSQ3"/>
      <c r="DSR3"/>
      <c r="DSS3"/>
      <c r="DST3"/>
      <c r="DSU3"/>
      <c r="DSV3"/>
      <c r="DSW3"/>
      <c r="DSX3"/>
      <c r="DSY3"/>
      <c r="DSZ3"/>
      <c r="DTA3"/>
      <c r="DTB3"/>
      <c r="DTC3"/>
      <c r="DTD3"/>
      <c r="DTE3"/>
      <c r="DTF3"/>
      <c r="DTG3"/>
      <c r="DTH3"/>
      <c r="DTI3"/>
      <c r="DTJ3"/>
      <c r="DTK3"/>
      <c r="DTL3"/>
      <c r="DTM3"/>
      <c r="DTN3"/>
      <c r="DTO3"/>
      <c r="DTP3"/>
      <c r="DTQ3"/>
      <c r="DTR3"/>
      <c r="DTS3"/>
      <c r="DTT3"/>
      <c r="DTU3"/>
      <c r="DTV3"/>
      <c r="DTW3"/>
      <c r="DTX3"/>
      <c r="DTY3"/>
      <c r="DTZ3"/>
      <c r="DUA3"/>
      <c r="DUB3"/>
      <c r="DUC3"/>
      <c r="DUD3"/>
      <c r="DUE3"/>
      <c r="DUF3"/>
      <c r="DUG3"/>
      <c r="DUH3"/>
      <c r="DUI3"/>
      <c r="DUJ3"/>
      <c r="DUK3"/>
      <c r="DUL3"/>
      <c r="DUM3"/>
      <c r="DUN3"/>
      <c r="DUO3"/>
      <c r="DUP3"/>
      <c r="DUQ3"/>
      <c r="DUR3"/>
      <c r="DUS3"/>
      <c r="DUT3"/>
      <c r="DUU3"/>
      <c r="DUV3"/>
      <c r="DUW3"/>
      <c r="DUX3"/>
      <c r="DUY3"/>
      <c r="DUZ3"/>
      <c r="DVA3"/>
      <c r="DVB3"/>
      <c r="DVC3"/>
      <c r="DVD3"/>
      <c r="DVE3"/>
      <c r="DVF3"/>
      <c r="DVG3"/>
      <c r="DVH3"/>
      <c r="DVI3"/>
      <c r="DVJ3"/>
      <c r="DVK3"/>
      <c r="DVL3"/>
      <c r="DVM3"/>
      <c r="DVN3"/>
      <c r="DVO3"/>
      <c r="DVP3"/>
      <c r="DVQ3"/>
      <c r="DVR3"/>
      <c r="DVS3"/>
      <c r="DVT3"/>
      <c r="DVU3"/>
      <c r="DVV3"/>
      <c r="DVW3"/>
      <c r="DVX3"/>
      <c r="DVY3"/>
      <c r="DVZ3"/>
      <c r="DWA3"/>
      <c r="DWB3"/>
      <c r="DWC3"/>
      <c r="DWD3"/>
      <c r="DWE3"/>
      <c r="DWF3"/>
      <c r="DWG3"/>
      <c r="DWH3"/>
      <c r="DWI3"/>
      <c r="DWJ3"/>
      <c r="DWK3"/>
      <c r="DWL3"/>
      <c r="DWM3"/>
      <c r="DWN3"/>
      <c r="DWO3"/>
      <c r="DWP3"/>
      <c r="DWQ3"/>
      <c r="DWR3"/>
      <c r="DWS3"/>
      <c r="DWT3"/>
      <c r="DWU3"/>
      <c r="DWV3"/>
      <c r="DWW3"/>
      <c r="DWX3"/>
      <c r="DWY3"/>
      <c r="DWZ3"/>
      <c r="DXA3"/>
      <c r="DXB3"/>
      <c r="DXC3"/>
      <c r="DXD3"/>
      <c r="DXE3"/>
      <c r="DXF3"/>
      <c r="DXG3"/>
      <c r="DXH3"/>
      <c r="DXI3"/>
      <c r="DXJ3"/>
      <c r="DXK3"/>
      <c r="DXL3"/>
      <c r="DXM3"/>
      <c r="DXN3"/>
      <c r="DXO3"/>
      <c r="DXP3"/>
      <c r="DXQ3"/>
      <c r="DXR3"/>
      <c r="DXS3"/>
      <c r="DXT3"/>
      <c r="DXU3"/>
      <c r="DXV3"/>
      <c r="DXW3"/>
      <c r="DXX3"/>
      <c r="DXY3"/>
      <c r="DXZ3"/>
      <c r="DYA3"/>
      <c r="DYB3"/>
      <c r="DYC3"/>
      <c r="DYD3"/>
      <c r="DYE3"/>
      <c r="DYF3"/>
      <c r="DYG3"/>
      <c r="DYH3"/>
      <c r="DYI3"/>
      <c r="DYJ3"/>
      <c r="DYK3"/>
      <c r="DYL3"/>
      <c r="DYM3"/>
      <c r="DYN3"/>
      <c r="DYO3"/>
      <c r="DYP3"/>
      <c r="DYQ3"/>
      <c r="DYR3"/>
      <c r="DYS3"/>
      <c r="DYT3"/>
      <c r="DYU3"/>
      <c r="DYV3"/>
      <c r="DYW3"/>
      <c r="DYX3"/>
      <c r="DYY3"/>
      <c r="DYZ3"/>
      <c r="DZA3"/>
      <c r="DZB3"/>
      <c r="DZC3"/>
      <c r="DZD3"/>
      <c r="DZE3"/>
      <c r="DZF3"/>
      <c r="DZG3"/>
      <c r="DZH3"/>
      <c r="DZI3"/>
      <c r="DZJ3"/>
      <c r="DZK3"/>
      <c r="DZL3"/>
      <c r="DZM3"/>
      <c r="DZN3"/>
      <c r="DZO3"/>
      <c r="DZP3"/>
      <c r="DZQ3"/>
      <c r="DZR3"/>
      <c r="DZS3"/>
      <c r="DZT3"/>
      <c r="DZU3"/>
      <c r="DZV3"/>
      <c r="DZW3"/>
      <c r="DZX3"/>
      <c r="DZY3"/>
      <c r="DZZ3"/>
      <c r="EAA3"/>
      <c r="EAB3"/>
      <c r="EAC3"/>
      <c r="EAD3"/>
      <c r="EAE3"/>
      <c r="EAF3"/>
      <c r="EAG3"/>
      <c r="EAH3"/>
      <c r="EAI3"/>
      <c r="EAJ3"/>
      <c r="EAK3"/>
      <c r="EAL3"/>
      <c r="EAM3"/>
      <c r="EAN3"/>
      <c r="EAO3"/>
      <c r="EAP3"/>
      <c r="EAQ3"/>
      <c r="EAR3"/>
      <c r="EAS3"/>
      <c r="EAT3"/>
      <c r="EAU3"/>
      <c r="EAV3"/>
      <c r="EAW3"/>
      <c r="EAX3"/>
      <c r="EAY3"/>
      <c r="EAZ3"/>
      <c r="EBA3"/>
      <c r="EBB3"/>
      <c r="EBC3"/>
      <c r="EBD3"/>
      <c r="EBE3"/>
      <c r="EBF3"/>
      <c r="EBG3"/>
      <c r="EBH3"/>
      <c r="EBI3"/>
      <c r="EBJ3"/>
      <c r="EBK3"/>
      <c r="EBL3"/>
      <c r="EBM3"/>
      <c r="EBN3"/>
      <c r="EBO3"/>
      <c r="EBP3"/>
      <c r="EBQ3"/>
      <c r="EBR3"/>
      <c r="EBS3"/>
      <c r="EBT3"/>
      <c r="EBU3"/>
      <c r="EBV3"/>
      <c r="EBW3"/>
      <c r="EBX3"/>
      <c r="EBY3"/>
      <c r="EBZ3"/>
      <c r="ECA3"/>
      <c r="ECB3"/>
      <c r="ECC3"/>
      <c r="ECD3"/>
      <c r="ECE3"/>
      <c r="ECF3"/>
      <c r="ECG3"/>
      <c r="ECH3"/>
      <c r="ECI3"/>
      <c r="ECJ3"/>
      <c r="ECK3"/>
      <c r="ECL3"/>
      <c r="ECM3"/>
      <c r="ECN3"/>
      <c r="ECO3"/>
      <c r="ECP3"/>
      <c r="ECQ3"/>
      <c r="ECR3"/>
      <c r="ECS3"/>
      <c r="ECT3"/>
      <c r="ECU3"/>
      <c r="ECV3"/>
      <c r="ECW3"/>
      <c r="ECX3"/>
      <c r="ECY3"/>
      <c r="ECZ3"/>
      <c r="EDA3"/>
      <c r="EDB3"/>
      <c r="EDC3"/>
      <c r="EDD3"/>
      <c r="EDE3"/>
      <c r="EDF3"/>
      <c r="EDG3"/>
      <c r="EDH3"/>
      <c r="EDI3"/>
      <c r="EDJ3"/>
      <c r="EDK3"/>
      <c r="EDL3"/>
      <c r="EDM3"/>
      <c r="EDN3"/>
      <c r="EDO3"/>
      <c r="EDP3"/>
      <c r="EDQ3"/>
      <c r="EDR3"/>
      <c r="EDS3"/>
      <c r="EDT3"/>
      <c r="EDU3"/>
      <c r="EDV3"/>
      <c r="EDW3"/>
      <c r="EDX3"/>
      <c r="EDY3"/>
      <c r="EDZ3"/>
      <c r="EEA3"/>
      <c r="EEB3"/>
      <c r="EEC3"/>
      <c r="EED3"/>
      <c r="EEE3"/>
      <c r="EEF3"/>
      <c r="EEG3"/>
      <c r="EEH3"/>
      <c r="EEI3"/>
      <c r="EEJ3"/>
      <c r="EEK3"/>
      <c r="EEL3"/>
      <c r="EEM3"/>
      <c r="EEN3"/>
      <c r="EEO3"/>
      <c r="EEP3"/>
      <c r="EEQ3"/>
      <c r="EER3"/>
      <c r="EES3"/>
      <c r="EET3"/>
      <c r="EEU3"/>
      <c r="EEV3"/>
      <c r="EEW3"/>
      <c r="EEX3"/>
      <c r="EEY3"/>
      <c r="EEZ3"/>
      <c r="EFA3"/>
      <c r="EFB3"/>
      <c r="EFC3"/>
      <c r="EFD3"/>
      <c r="EFE3"/>
      <c r="EFF3"/>
      <c r="EFG3"/>
      <c r="EFH3"/>
      <c r="EFI3"/>
      <c r="EFJ3"/>
      <c r="EFK3"/>
      <c r="EFL3"/>
      <c r="EFM3"/>
      <c r="EFN3"/>
      <c r="EFO3"/>
      <c r="EFP3"/>
      <c r="EFQ3"/>
      <c r="EFR3"/>
      <c r="EFS3"/>
      <c r="EFT3"/>
      <c r="EFU3"/>
      <c r="EFV3"/>
      <c r="EFW3"/>
      <c r="EFX3"/>
      <c r="EFY3"/>
      <c r="EFZ3"/>
      <c r="EGA3"/>
      <c r="EGB3"/>
      <c r="EGC3"/>
      <c r="EGD3"/>
      <c r="EGE3"/>
      <c r="EGF3"/>
      <c r="EGG3"/>
      <c r="EGH3"/>
      <c r="EGI3"/>
      <c r="EGJ3"/>
      <c r="EGK3"/>
      <c r="EGL3"/>
      <c r="EGM3"/>
      <c r="EGN3"/>
      <c r="EGO3"/>
      <c r="EGP3"/>
      <c r="EGQ3"/>
      <c r="EGR3"/>
      <c r="EGS3"/>
      <c r="EGT3"/>
      <c r="EGU3"/>
      <c r="EGV3"/>
      <c r="EGW3"/>
      <c r="EGX3"/>
      <c r="EGY3"/>
      <c r="EGZ3"/>
      <c r="EHA3"/>
      <c r="EHB3"/>
      <c r="EHC3"/>
      <c r="EHD3"/>
      <c r="EHE3"/>
      <c r="EHF3"/>
      <c r="EHG3"/>
      <c r="EHH3"/>
      <c r="EHI3"/>
      <c r="EHJ3"/>
      <c r="EHK3"/>
      <c r="EHL3"/>
      <c r="EHM3"/>
      <c r="EHN3"/>
      <c r="EHO3"/>
      <c r="EHP3"/>
      <c r="EHQ3"/>
      <c r="EHR3"/>
      <c r="EHS3"/>
      <c r="EHT3"/>
      <c r="EHU3"/>
      <c r="EHV3"/>
      <c r="EHW3"/>
      <c r="EHX3"/>
      <c r="EHY3"/>
      <c r="EHZ3"/>
      <c r="EIA3"/>
      <c r="EIB3"/>
      <c r="EIC3"/>
      <c r="EID3"/>
      <c r="EIE3"/>
      <c r="EIF3"/>
      <c r="EIG3"/>
      <c r="EIH3"/>
      <c r="EII3"/>
      <c r="EIJ3"/>
      <c r="EIK3"/>
      <c r="EIL3"/>
      <c r="EIM3"/>
      <c r="EIN3"/>
      <c r="EIO3"/>
      <c r="EIP3"/>
      <c r="EIQ3"/>
      <c r="EIR3"/>
      <c r="EIS3"/>
      <c r="EIT3"/>
      <c r="EIU3"/>
      <c r="EIV3"/>
      <c r="EIW3"/>
      <c r="EIX3"/>
      <c r="EIY3"/>
      <c r="EIZ3"/>
      <c r="EJA3"/>
      <c r="EJB3"/>
      <c r="EJC3"/>
      <c r="EJD3"/>
      <c r="EJE3"/>
      <c r="EJF3"/>
      <c r="EJG3"/>
      <c r="EJH3"/>
      <c r="EJI3"/>
      <c r="EJJ3"/>
      <c r="EJK3"/>
      <c r="EJL3"/>
      <c r="EJM3"/>
      <c r="EJN3"/>
      <c r="EJO3"/>
      <c r="EJP3"/>
      <c r="EJQ3"/>
      <c r="EJR3"/>
      <c r="EJS3"/>
      <c r="EJT3"/>
      <c r="EJU3"/>
      <c r="EJV3"/>
      <c r="EJW3"/>
      <c r="EJX3"/>
      <c r="EJY3"/>
      <c r="EJZ3"/>
      <c r="EKA3"/>
      <c r="EKB3"/>
      <c r="EKC3"/>
      <c r="EKD3"/>
      <c r="EKE3"/>
      <c r="EKF3"/>
      <c r="EKG3"/>
      <c r="EKH3"/>
      <c r="EKI3"/>
      <c r="EKJ3"/>
      <c r="EKK3"/>
      <c r="EKL3"/>
      <c r="EKM3"/>
      <c r="EKN3"/>
      <c r="EKO3"/>
      <c r="EKP3"/>
      <c r="EKQ3"/>
      <c r="EKR3"/>
      <c r="EKS3"/>
      <c r="EKT3"/>
      <c r="EKU3"/>
      <c r="EKV3"/>
      <c r="EKW3"/>
      <c r="EKX3"/>
      <c r="EKY3"/>
      <c r="EKZ3"/>
      <c r="ELA3"/>
      <c r="ELB3"/>
      <c r="ELC3"/>
      <c r="ELD3"/>
      <c r="ELE3"/>
      <c r="ELF3"/>
      <c r="ELG3"/>
      <c r="ELH3"/>
      <c r="ELI3"/>
      <c r="ELJ3"/>
      <c r="ELK3"/>
      <c r="ELL3"/>
      <c r="ELM3"/>
      <c r="ELN3"/>
      <c r="ELO3"/>
      <c r="ELP3"/>
      <c r="ELQ3"/>
      <c r="ELR3"/>
      <c r="ELS3"/>
      <c r="ELT3"/>
      <c r="ELU3"/>
      <c r="ELV3"/>
      <c r="ELW3"/>
      <c r="ELX3"/>
      <c r="ELY3"/>
      <c r="ELZ3"/>
      <c r="EMA3"/>
      <c r="EMB3"/>
      <c r="EMC3"/>
      <c r="EMD3"/>
      <c r="EME3"/>
      <c r="EMF3"/>
      <c r="EMG3"/>
      <c r="EMH3"/>
      <c r="EMI3"/>
      <c r="EMJ3"/>
      <c r="EMK3"/>
      <c r="EML3"/>
      <c r="EMM3"/>
      <c r="EMN3"/>
      <c r="EMO3"/>
      <c r="EMP3"/>
      <c r="EMQ3"/>
      <c r="EMR3"/>
      <c r="EMS3"/>
      <c r="EMT3"/>
      <c r="EMU3"/>
      <c r="EMV3"/>
      <c r="EMW3"/>
      <c r="EMX3"/>
      <c r="EMY3"/>
      <c r="EMZ3"/>
      <c r="ENA3"/>
      <c r="ENB3"/>
      <c r="ENC3"/>
      <c r="END3"/>
      <c r="ENE3"/>
      <c r="ENF3"/>
      <c r="ENG3"/>
      <c r="ENH3"/>
      <c r="ENI3"/>
      <c r="ENJ3"/>
      <c r="ENK3"/>
      <c r="ENL3"/>
      <c r="ENM3"/>
      <c r="ENN3"/>
      <c r="ENO3"/>
      <c r="ENP3"/>
      <c r="ENQ3"/>
      <c r="ENR3"/>
      <c r="ENS3"/>
      <c r="ENT3"/>
      <c r="ENU3"/>
      <c r="ENV3"/>
      <c r="ENW3"/>
      <c r="ENX3"/>
      <c r="ENY3"/>
      <c r="ENZ3"/>
      <c r="EOA3"/>
      <c r="EOB3"/>
      <c r="EOC3"/>
      <c r="EOD3"/>
      <c r="EOE3"/>
      <c r="EOF3"/>
      <c r="EOG3"/>
      <c r="EOH3"/>
      <c r="EOI3"/>
      <c r="EOJ3"/>
      <c r="EOK3"/>
      <c r="EOL3"/>
      <c r="EOM3"/>
      <c r="EON3"/>
      <c r="EOO3"/>
      <c r="EOP3"/>
      <c r="EOQ3"/>
      <c r="EOR3"/>
      <c r="EOS3"/>
      <c r="EOT3"/>
      <c r="EOU3"/>
      <c r="EOV3"/>
      <c r="EOW3"/>
      <c r="EOX3"/>
      <c r="EOY3"/>
      <c r="EOZ3"/>
      <c r="EPA3"/>
      <c r="EPB3"/>
      <c r="EPC3"/>
      <c r="EPD3"/>
      <c r="EPE3"/>
      <c r="EPF3"/>
      <c r="EPG3"/>
      <c r="EPH3"/>
      <c r="EPI3"/>
      <c r="EPJ3"/>
      <c r="EPK3"/>
      <c r="EPL3"/>
      <c r="EPM3"/>
      <c r="EPN3"/>
      <c r="EPO3"/>
      <c r="EPP3"/>
      <c r="EPQ3"/>
      <c r="EPR3"/>
      <c r="EPS3"/>
      <c r="EPT3"/>
      <c r="EPU3"/>
      <c r="EPV3"/>
      <c r="EPW3"/>
      <c r="EPX3"/>
      <c r="EPY3"/>
      <c r="EPZ3"/>
      <c r="EQA3"/>
      <c r="EQB3"/>
      <c r="EQC3"/>
      <c r="EQD3"/>
      <c r="EQE3"/>
      <c r="EQF3"/>
      <c r="EQG3"/>
      <c r="EQH3"/>
      <c r="EQI3"/>
      <c r="EQJ3"/>
      <c r="EQK3"/>
      <c r="EQL3"/>
      <c r="EQM3"/>
      <c r="EQN3"/>
      <c r="EQO3"/>
      <c r="EQP3"/>
      <c r="EQQ3"/>
      <c r="EQR3"/>
      <c r="EQS3"/>
      <c r="EQT3"/>
      <c r="EQU3"/>
      <c r="EQV3"/>
      <c r="EQW3"/>
      <c r="EQX3"/>
      <c r="EQY3"/>
      <c r="EQZ3"/>
      <c r="ERA3"/>
      <c r="ERB3"/>
      <c r="ERC3"/>
      <c r="ERD3"/>
      <c r="ERE3"/>
      <c r="ERF3"/>
      <c r="ERG3"/>
      <c r="ERH3"/>
      <c r="ERI3"/>
      <c r="ERJ3"/>
      <c r="ERK3"/>
      <c r="ERL3"/>
      <c r="ERM3"/>
      <c r="ERN3"/>
      <c r="ERO3"/>
      <c r="ERP3"/>
      <c r="ERQ3"/>
      <c r="ERR3"/>
      <c r="ERS3"/>
      <c r="ERT3"/>
      <c r="ERU3"/>
      <c r="ERV3"/>
      <c r="ERW3"/>
      <c r="ERX3"/>
      <c r="ERY3"/>
      <c r="ERZ3"/>
      <c r="ESA3"/>
      <c r="ESB3"/>
      <c r="ESC3"/>
      <c r="ESD3"/>
      <c r="ESE3"/>
      <c r="ESF3"/>
      <c r="ESG3"/>
      <c r="ESH3"/>
      <c r="ESI3"/>
      <c r="ESJ3"/>
      <c r="ESK3"/>
      <c r="ESL3"/>
      <c r="ESM3"/>
      <c r="ESN3"/>
      <c r="ESO3"/>
      <c r="ESP3"/>
      <c r="ESQ3"/>
      <c r="ESR3"/>
      <c r="ESS3"/>
      <c r="EST3"/>
      <c r="ESU3"/>
      <c r="ESV3"/>
      <c r="ESW3"/>
      <c r="ESX3"/>
      <c r="ESY3"/>
      <c r="ESZ3"/>
      <c r="ETA3"/>
      <c r="ETB3"/>
      <c r="ETC3"/>
      <c r="ETD3"/>
      <c r="ETE3"/>
      <c r="ETF3"/>
      <c r="ETG3"/>
      <c r="ETH3"/>
      <c r="ETI3"/>
      <c r="ETJ3"/>
      <c r="ETK3"/>
      <c r="ETL3"/>
      <c r="ETM3"/>
      <c r="ETN3"/>
      <c r="ETO3"/>
      <c r="ETP3"/>
      <c r="ETQ3"/>
      <c r="ETR3"/>
      <c r="ETS3"/>
      <c r="ETT3"/>
      <c r="ETU3"/>
      <c r="ETV3"/>
      <c r="ETW3"/>
      <c r="ETX3"/>
      <c r="ETY3"/>
      <c r="ETZ3"/>
      <c r="EUA3"/>
      <c r="EUB3"/>
      <c r="EUC3"/>
      <c r="EUD3"/>
      <c r="EUE3"/>
      <c r="EUF3"/>
      <c r="EUG3"/>
      <c r="EUH3"/>
      <c r="EUI3"/>
      <c r="EUJ3"/>
      <c r="EUK3"/>
      <c r="EUL3"/>
      <c r="EUM3"/>
      <c r="EUN3"/>
      <c r="EUO3"/>
      <c r="EUP3"/>
      <c r="EUQ3"/>
      <c r="EUR3"/>
      <c r="EUS3"/>
      <c r="EUT3"/>
      <c r="EUU3"/>
      <c r="EUV3"/>
      <c r="EUW3"/>
      <c r="EUX3"/>
      <c r="EUY3"/>
      <c r="EUZ3"/>
      <c r="EVA3"/>
      <c r="EVB3"/>
      <c r="EVC3"/>
      <c r="EVD3"/>
      <c r="EVE3"/>
      <c r="EVF3"/>
      <c r="EVG3"/>
      <c r="EVH3"/>
      <c r="EVI3"/>
      <c r="EVJ3"/>
      <c r="EVK3"/>
      <c r="EVL3"/>
      <c r="EVM3"/>
      <c r="EVN3"/>
      <c r="EVO3"/>
      <c r="EVP3"/>
      <c r="EVQ3"/>
      <c r="EVR3"/>
      <c r="EVS3"/>
      <c r="EVT3"/>
      <c r="EVU3"/>
      <c r="EVV3"/>
      <c r="EVW3"/>
      <c r="EVX3"/>
      <c r="EVY3"/>
      <c r="EVZ3"/>
      <c r="EWA3"/>
      <c r="EWB3"/>
      <c r="EWC3"/>
      <c r="EWD3"/>
      <c r="EWE3"/>
      <c r="EWF3"/>
      <c r="EWG3"/>
      <c r="EWH3"/>
      <c r="EWI3"/>
      <c r="EWJ3"/>
      <c r="EWK3"/>
      <c r="EWL3"/>
      <c r="EWM3"/>
      <c r="EWN3"/>
      <c r="EWO3"/>
      <c r="EWP3"/>
      <c r="EWQ3"/>
      <c r="EWR3"/>
      <c r="EWS3"/>
      <c r="EWT3"/>
      <c r="EWU3"/>
      <c r="EWV3"/>
      <c r="EWW3"/>
      <c r="EWX3"/>
      <c r="EWY3"/>
      <c r="EWZ3"/>
      <c r="EXA3"/>
      <c r="EXB3"/>
      <c r="EXC3"/>
      <c r="EXD3"/>
      <c r="EXE3"/>
      <c r="EXF3"/>
      <c r="EXG3"/>
      <c r="EXH3"/>
      <c r="EXI3"/>
      <c r="EXJ3"/>
      <c r="EXK3"/>
      <c r="EXL3"/>
      <c r="EXM3"/>
      <c r="EXN3"/>
      <c r="EXO3"/>
      <c r="EXP3"/>
      <c r="EXQ3"/>
      <c r="EXR3"/>
      <c r="EXS3"/>
      <c r="EXT3"/>
      <c r="EXU3"/>
      <c r="EXV3"/>
      <c r="EXW3"/>
      <c r="EXX3"/>
      <c r="EXY3"/>
      <c r="EXZ3"/>
      <c r="EYA3"/>
      <c r="EYB3"/>
      <c r="EYC3"/>
      <c r="EYD3"/>
      <c r="EYE3"/>
      <c r="EYF3"/>
      <c r="EYG3"/>
      <c r="EYH3"/>
      <c r="EYI3"/>
      <c r="EYJ3"/>
      <c r="EYK3"/>
      <c r="EYL3"/>
      <c r="EYM3"/>
      <c r="EYN3"/>
      <c r="EYO3"/>
      <c r="EYP3"/>
      <c r="EYQ3"/>
      <c r="EYR3"/>
      <c r="EYS3"/>
      <c r="EYT3"/>
      <c r="EYU3"/>
      <c r="EYV3"/>
      <c r="EYW3"/>
      <c r="EYX3"/>
      <c r="EYY3"/>
      <c r="EYZ3"/>
      <c r="EZA3"/>
      <c r="EZB3"/>
      <c r="EZC3"/>
      <c r="EZD3"/>
      <c r="EZE3"/>
      <c r="EZF3"/>
      <c r="EZG3"/>
      <c r="EZH3"/>
      <c r="EZI3"/>
      <c r="EZJ3"/>
      <c r="EZK3"/>
      <c r="EZL3"/>
      <c r="EZM3"/>
      <c r="EZN3"/>
      <c r="EZO3"/>
      <c r="EZP3"/>
      <c r="EZQ3"/>
      <c r="EZR3"/>
      <c r="EZS3"/>
      <c r="EZT3"/>
      <c r="EZU3"/>
      <c r="EZV3"/>
      <c r="EZW3"/>
      <c r="EZX3"/>
      <c r="EZY3"/>
      <c r="EZZ3"/>
      <c r="FAA3"/>
      <c r="FAB3"/>
      <c r="FAC3"/>
      <c r="FAD3"/>
      <c r="FAE3"/>
      <c r="FAF3"/>
      <c r="FAG3"/>
      <c r="FAH3"/>
      <c r="FAI3"/>
      <c r="FAJ3"/>
      <c r="FAK3"/>
      <c r="FAL3"/>
      <c r="FAM3"/>
      <c r="FAN3"/>
      <c r="FAO3"/>
      <c r="FAP3"/>
      <c r="FAQ3"/>
      <c r="FAR3"/>
      <c r="FAS3"/>
      <c r="FAT3"/>
      <c r="FAU3"/>
      <c r="FAV3"/>
      <c r="FAW3"/>
      <c r="FAX3"/>
      <c r="FAY3"/>
      <c r="FAZ3"/>
      <c r="FBA3"/>
      <c r="FBB3"/>
      <c r="FBC3"/>
      <c r="FBD3"/>
      <c r="FBE3"/>
      <c r="FBF3"/>
      <c r="FBG3"/>
      <c r="FBH3"/>
      <c r="FBI3"/>
      <c r="FBJ3"/>
      <c r="FBK3"/>
      <c r="FBL3"/>
      <c r="FBM3"/>
      <c r="FBN3"/>
      <c r="FBO3"/>
      <c r="FBP3"/>
      <c r="FBQ3"/>
      <c r="FBR3"/>
      <c r="FBS3"/>
      <c r="FBT3"/>
      <c r="FBU3"/>
      <c r="FBV3"/>
      <c r="FBW3"/>
      <c r="FBX3"/>
      <c r="FBY3"/>
      <c r="FBZ3"/>
      <c r="FCA3"/>
      <c r="FCB3"/>
      <c r="FCC3"/>
      <c r="FCD3"/>
      <c r="FCE3"/>
      <c r="FCF3"/>
      <c r="FCG3"/>
      <c r="FCH3"/>
      <c r="FCI3"/>
      <c r="FCJ3"/>
      <c r="FCK3"/>
      <c r="FCL3"/>
      <c r="FCM3"/>
      <c r="FCN3"/>
      <c r="FCO3"/>
      <c r="FCP3"/>
      <c r="FCQ3"/>
      <c r="FCR3"/>
      <c r="FCS3"/>
      <c r="FCT3"/>
      <c r="FCU3"/>
      <c r="FCV3"/>
      <c r="FCW3"/>
      <c r="FCX3"/>
      <c r="FCY3"/>
      <c r="FCZ3"/>
      <c r="FDA3"/>
      <c r="FDB3"/>
      <c r="FDC3"/>
      <c r="FDD3"/>
      <c r="FDE3"/>
      <c r="FDF3"/>
      <c r="FDG3"/>
      <c r="FDH3"/>
      <c r="FDI3"/>
      <c r="FDJ3"/>
      <c r="FDK3"/>
      <c r="FDL3"/>
      <c r="FDM3"/>
      <c r="FDN3"/>
      <c r="FDO3"/>
      <c r="FDP3"/>
      <c r="FDQ3"/>
      <c r="FDR3"/>
      <c r="FDS3"/>
      <c r="FDT3"/>
      <c r="FDU3"/>
      <c r="FDV3"/>
      <c r="FDW3"/>
      <c r="FDX3"/>
      <c r="FDY3"/>
      <c r="FDZ3"/>
      <c r="FEA3"/>
      <c r="FEB3"/>
      <c r="FEC3"/>
      <c r="FED3"/>
      <c r="FEE3"/>
      <c r="FEF3"/>
      <c r="FEG3"/>
      <c r="FEH3"/>
      <c r="FEI3"/>
      <c r="FEJ3"/>
      <c r="FEK3"/>
      <c r="FEL3"/>
      <c r="FEM3"/>
      <c r="FEN3"/>
      <c r="FEO3"/>
      <c r="FEP3"/>
      <c r="FEQ3"/>
      <c r="FER3"/>
      <c r="FES3"/>
      <c r="FET3"/>
      <c r="FEU3"/>
      <c r="FEV3"/>
      <c r="FEW3"/>
      <c r="FEX3"/>
      <c r="FEY3"/>
      <c r="FEZ3"/>
      <c r="FFA3"/>
      <c r="FFB3"/>
      <c r="FFC3"/>
      <c r="FFD3"/>
      <c r="FFE3"/>
      <c r="FFF3"/>
      <c r="FFG3"/>
      <c r="FFH3"/>
      <c r="FFI3"/>
      <c r="FFJ3"/>
      <c r="FFK3"/>
      <c r="FFL3"/>
      <c r="FFM3"/>
      <c r="FFN3"/>
      <c r="FFO3"/>
      <c r="FFP3"/>
      <c r="FFQ3"/>
      <c r="FFR3"/>
      <c r="FFS3"/>
      <c r="FFT3"/>
      <c r="FFU3"/>
      <c r="FFV3"/>
      <c r="FFW3"/>
      <c r="FFX3"/>
      <c r="FFY3"/>
      <c r="FFZ3"/>
      <c r="FGA3"/>
      <c r="FGB3"/>
      <c r="FGC3"/>
      <c r="FGD3"/>
      <c r="FGE3"/>
      <c r="FGF3"/>
      <c r="FGG3"/>
      <c r="FGH3"/>
      <c r="FGI3"/>
      <c r="FGJ3"/>
      <c r="FGK3"/>
      <c r="FGL3"/>
      <c r="FGM3"/>
      <c r="FGN3"/>
      <c r="FGO3"/>
      <c r="FGP3"/>
      <c r="FGQ3"/>
      <c r="FGR3"/>
      <c r="FGS3"/>
      <c r="FGT3"/>
      <c r="FGU3"/>
      <c r="FGV3"/>
      <c r="FGW3"/>
      <c r="FGX3"/>
      <c r="FGY3"/>
      <c r="FGZ3"/>
      <c r="FHA3"/>
      <c r="FHB3"/>
      <c r="FHC3"/>
      <c r="FHD3"/>
      <c r="FHE3"/>
      <c r="FHF3"/>
      <c r="FHG3"/>
      <c r="FHH3"/>
      <c r="FHI3"/>
      <c r="FHJ3"/>
      <c r="FHK3"/>
      <c r="FHL3"/>
      <c r="FHM3"/>
      <c r="FHN3"/>
      <c r="FHO3"/>
      <c r="FHP3"/>
      <c r="FHQ3"/>
      <c r="FHR3"/>
      <c r="FHS3"/>
      <c r="FHT3"/>
      <c r="FHU3"/>
      <c r="FHV3"/>
      <c r="FHW3"/>
      <c r="FHX3"/>
      <c r="FHY3"/>
      <c r="FHZ3"/>
      <c r="FIA3"/>
      <c r="FIB3"/>
      <c r="FIC3"/>
      <c r="FID3"/>
      <c r="FIE3"/>
      <c r="FIF3"/>
      <c r="FIG3"/>
      <c r="FIH3"/>
      <c r="FII3"/>
      <c r="FIJ3"/>
      <c r="FIK3"/>
      <c r="FIL3"/>
      <c r="FIM3"/>
      <c r="FIN3"/>
      <c r="FIO3"/>
      <c r="FIP3"/>
      <c r="FIQ3"/>
      <c r="FIR3"/>
      <c r="FIS3"/>
      <c r="FIT3"/>
      <c r="FIU3"/>
      <c r="FIV3"/>
      <c r="FIW3"/>
      <c r="FIX3"/>
      <c r="FIY3"/>
      <c r="FIZ3"/>
      <c r="FJA3"/>
      <c r="FJB3"/>
      <c r="FJC3"/>
      <c r="FJD3"/>
      <c r="FJE3"/>
      <c r="FJF3"/>
      <c r="FJG3"/>
      <c r="FJH3"/>
      <c r="FJI3"/>
      <c r="FJJ3"/>
      <c r="FJK3"/>
      <c r="FJL3"/>
      <c r="FJM3"/>
      <c r="FJN3"/>
      <c r="FJO3"/>
      <c r="FJP3"/>
      <c r="FJQ3"/>
      <c r="FJR3"/>
      <c r="FJS3"/>
      <c r="FJT3"/>
      <c r="FJU3"/>
      <c r="FJV3"/>
      <c r="FJW3"/>
      <c r="FJX3"/>
      <c r="FJY3"/>
      <c r="FJZ3"/>
      <c r="FKA3"/>
      <c r="FKB3"/>
      <c r="FKC3"/>
      <c r="FKD3"/>
      <c r="FKE3"/>
      <c r="FKF3"/>
      <c r="FKG3"/>
      <c r="FKH3"/>
      <c r="FKI3"/>
      <c r="FKJ3"/>
      <c r="FKK3"/>
      <c r="FKL3"/>
      <c r="FKM3"/>
      <c r="FKN3"/>
      <c r="FKO3"/>
      <c r="FKP3"/>
      <c r="FKQ3"/>
      <c r="FKR3"/>
      <c r="FKS3"/>
      <c r="FKT3"/>
      <c r="FKU3"/>
      <c r="FKV3"/>
      <c r="FKW3"/>
      <c r="FKX3"/>
      <c r="FKY3"/>
      <c r="FKZ3"/>
      <c r="FLA3"/>
      <c r="FLB3"/>
      <c r="FLC3"/>
      <c r="FLD3"/>
      <c r="FLE3"/>
      <c r="FLF3"/>
      <c r="FLG3"/>
      <c r="FLH3"/>
      <c r="FLI3"/>
      <c r="FLJ3"/>
      <c r="FLK3"/>
      <c r="FLL3"/>
      <c r="FLM3"/>
      <c r="FLN3"/>
      <c r="FLO3"/>
      <c r="FLP3"/>
      <c r="FLQ3"/>
      <c r="FLR3"/>
      <c r="FLS3"/>
      <c r="FLT3"/>
      <c r="FLU3"/>
      <c r="FLV3"/>
      <c r="FLW3"/>
      <c r="FLX3"/>
      <c r="FLY3"/>
      <c r="FLZ3"/>
      <c r="FMA3"/>
      <c r="FMB3"/>
      <c r="FMC3"/>
      <c r="FMD3"/>
      <c r="FME3"/>
      <c r="FMF3"/>
      <c r="FMG3"/>
      <c r="FMH3"/>
      <c r="FMI3"/>
      <c r="FMJ3"/>
      <c r="FMK3"/>
      <c r="FML3"/>
      <c r="FMM3"/>
      <c r="FMN3"/>
      <c r="FMO3"/>
      <c r="FMP3"/>
      <c r="FMQ3"/>
      <c r="FMR3"/>
      <c r="FMS3"/>
      <c r="FMT3"/>
      <c r="FMU3"/>
      <c r="FMV3"/>
      <c r="FMW3"/>
      <c r="FMX3"/>
      <c r="FMY3"/>
      <c r="FMZ3"/>
      <c r="FNA3"/>
      <c r="FNB3"/>
      <c r="FNC3"/>
      <c r="FND3"/>
      <c r="FNE3"/>
      <c r="FNF3"/>
      <c r="FNG3"/>
      <c r="FNH3"/>
      <c r="FNI3"/>
      <c r="FNJ3"/>
      <c r="FNK3"/>
      <c r="FNL3"/>
      <c r="FNM3"/>
      <c r="FNN3"/>
      <c r="FNO3"/>
      <c r="FNP3"/>
      <c r="FNQ3"/>
      <c r="FNR3"/>
      <c r="FNS3"/>
      <c r="FNT3"/>
      <c r="FNU3"/>
      <c r="FNV3"/>
      <c r="FNW3"/>
      <c r="FNX3"/>
      <c r="FNY3"/>
      <c r="FNZ3"/>
      <c r="FOA3"/>
      <c r="FOB3"/>
      <c r="FOC3"/>
      <c r="FOD3"/>
      <c r="FOE3"/>
      <c r="FOF3"/>
      <c r="FOG3"/>
      <c r="FOH3"/>
      <c r="FOI3"/>
      <c r="FOJ3"/>
      <c r="FOK3"/>
      <c r="FOL3"/>
      <c r="FOM3"/>
      <c r="FON3"/>
      <c r="FOO3"/>
      <c r="FOP3"/>
      <c r="FOQ3"/>
      <c r="FOR3"/>
      <c r="FOS3"/>
      <c r="FOT3"/>
      <c r="FOU3"/>
      <c r="FOV3"/>
      <c r="FOW3"/>
      <c r="FOX3"/>
      <c r="FOY3"/>
      <c r="FOZ3"/>
      <c r="FPA3"/>
      <c r="FPB3"/>
      <c r="FPC3"/>
      <c r="FPD3"/>
      <c r="FPE3"/>
      <c r="FPF3"/>
      <c r="FPG3"/>
      <c r="FPH3"/>
      <c r="FPI3"/>
      <c r="FPJ3"/>
      <c r="FPK3"/>
      <c r="FPL3"/>
      <c r="FPM3"/>
      <c r="FPN3"/>
      <c r="FPO3"/>
      <c r="FPP3"/>
      <c r="FPQ3"/>
      <c r="FPR3"/>
      <c r="FPS3"/>
      <c r="FPT3"/>
      <c r="FPU3"/>
      <c r="FPV3"/>
      <c r="FPW3"/>
      <c r="FPX3"/>
      <c r="FPY3"/>
      <c r="FPZ3"/>
      <c r="FQA3"/>
      <c r="FQB3"/>
      <c r="FQC3"/>
      <c r="FQD3"/>
      <c r="FQE3"/>
      <c r="FQF3"/>
      <c r="FQG3"/>
      <c r="FQH3"/>
      <c r="FQI3"/>
      <c r="FQJ3"/>
      <c r="FQK3"/>
      <c r="FQL3"/>
      <c r="FQM3"/>
      <c r="FQN3"/>
      <c r="FQO3"/>
      <c r="FQP3"/>
      <c r="FQQ3"/>
      <c r="FQR3"/>
      <c r="FQS3"/>
      <c r="FQT3"/>
      <c r="FQU3"/>
      <c r="FQV3"/>
      <c r="FQW3"/>
      <c r="FQX3"/>
      <c r="FQY3"/>
      <c r="FQZ3"/>
      <c r="FRA3"/>
      <c r="FRB3"/>
      <c r="FRC3"/>
      <c r="FRD3"/>
      <c r="FRE3"/>
      <c r="FRF3"/>
      <c r="FRG3"/>
      <c r="FRH3"/>
      <c r="FRI3"/>
      <c r="FRJ3"/>
      <c r="FRK3"/>
      <c r="FRL3"/>
      <c r="FRM3"/>
      <c r="FRN3"/>
      <c r="FRO3"/>
      <c r="FRP3"/>
      <c r="FRQ3"/>
      <c r="FRR3"/>
      <c r="FRS3"/>
      <c r="FRT3"/>
      <c r="FRU3"/>
      <c r="FRV3"/>
      <c r="FRW3"/>
      <c r="FRX3"/>
      <c r="FRY3"/>
      <c r="FRZ3"/>
      <c r="FSA3"/>
      <c r="FSB3"/>
      <c r="FSC3"/>
      <c r="FSD3"/>
      <c r="FSE3"/>
      <c r="FSF3"/>
      <c r="FSG3"/>
      <c r="FSH3"/>
      <c r="FSI3"/>
      <c r="FSJ3"/>
      <c r="FSK3"/>
      <c r="FSL3"/>
      <c r="FSM3"/>
      <c r="FSN3"/>
      <c r="FSO3"/>
      <c r="FSP3"/>
      <c r="FSQ3"/>
      <c r="FSR3"/>
      <c r="FSS3"/>
      <c r="FST3"/>
      <c r="FSU3"/>
      <c r="FSV3"/>
      <c r="FSW3"/>
      <c r="FSX3"/>
      <c r="FSY3"/>
      <c r="FSZ3"/>
      <c r="FTA3"/>
      <c r="FTB3"/>
      <c r="FTC3"/>
      <c r="FTD3"/>
      <c r="FTE3"/>
      <c r="FTF3"/>
      <c r="FTG3"/>
      <c r="FTH3"/>
      <c r="FTI3"/>
      <c r="FTJ3"/>
      <c r="FTK3"/>
      <c r="FTL3"/>
      <c r="FTM3"/>
      <c r="FTN3"/>
      <c r="FTO3"/>
      <c r="FTP3"/>
      <c r="FTQ3"/>
      <c r="FTR3"/>
      <c r="FTS3"/>
      <c r="FTT3"/>
      <c r="FTU3"/>
      <c r="FTV3"/>
      <c r="FTW3"/>
      <c r="FTX3"/>
      <c r="FTY3"/>
      <c r="FTZ3"/>
      <c r="FUA3"/>
      <c r="FUB3"/>
      <c r="FUC3"/>
      <c r="FUD3"/>
      <c r="FUE3"/>
      <c r="FUF3"/>
      <c r="FUG3"/>
      <c r="FUH3"/>
      <c r="FUI3"/>
      <c r="FUJ3"/>
      <c r="FUK3"/>
      <c r="FUL3"/>
      <c r="FUM3"/>
      <c r="FUN3"/>
      <c r="FUO3"/>
      <c r="FUP3"/>
      <c r="FUQ3"/>
      <c r="FUR3"/>
      <c r="FUS3"/>
      <c r="FUT3"/>
      <c r="FUU3"/>
      <c r="FUV3"/>
      <c r="FUW3"/>
      <c r="FUX3"/>
      <c r="FUY3"/>
      <c r="FUZ3"/>
      <c r="FVA3"/>
      <c r="FVB3"/>
      <c r="FVC3"/>
      <c r="FVD3"/>
      <c r="FVE3"/>
      <c r="FVF3"/>
      <c r="FVG3"/>
      <c r="FVH3"/>
      <c r="FVI3"/>
      <c r="FVJ3"/>
      <c r="FVK3"/>
      <c r="FVL3"/>
      <c r="FVM3"/>
      <c r="FVN3"/>
      <c r="FVO3"/>
      <c r="FVP3"/>
      <c r="FVQ3"/>
      <c r="FVR3"/>
      <c r="FVS3"/>
      <c r="FVT3"/>
      <c r="FVU3"/>
      <c r="FVV3"/>
      <c r="FVW3"/>
      <c r="FVX3"/>
      <c r="FVY3"/>
      <c r="FVZ3"/>
      <c r="FWA3"/>
      <c r="FWB3"/>
      <c r="FWC3"/>
      <c r="FWD3"/>
      <c r="FWE3"/>
      <c r="FWF3"/>
      <c r="FWG3"/>
      <c r="FWH3"/>
      <c r="FWI3"/>
      <c r="FWJ3"/>
      <c r="FWK3"/>
      <c r="FWL3"/>
      <c r="FWM3"/>
      <c r="FWN3"/>
      <c r="FWO3"/>
      <c r="FWP3"/>
      <c r="FWQ3"/>
      <c r="FWR3"/>
      <c r="FWS3"/>
      <c r="FWT3"/>
      <c r="FWU3"/>
      <c r="FWV3"/>
      <c r="FWW3"/>
      <c r="FWX3"/>
      <c r="FWY3"/>
      <c r="FWZ3"/>
      <c r="FXA3"/>
      <c r="FXB3"/>
      <c r="FXC3"/>
      <c r="FXD3"/>
      <c r="FXE3"/>
      <c r="FXF3"/>
      <c r="FXG3"/>
      <c r="FXH3"/>
      <c r="FXI3"/>
      <c r="FXJ3"/>
      <c r="FXK3"/>
      <c r="FXL3"/>
      <c r="FXM3"/>
      <c r="FXN3"/>
      <c r="FXO3"/>
      <c r="FXP3"/>
      <c r="FXQ3"/>
      <c r="FXR3"/>
      <c r="FXS3"/>
      <c r="FXT3"/>
      <c r="FXU3"/>
      <c r="FXV3"/>
      <c r="FXW3"/>
      <c r="FXX3"/>
      <c r="FXY3"/>
      <c r="FXZ3"/>
      <c r="FYA3"/>
      <c r="FYB3"/>
      <c r="FYC3"/>
      <c r="FYD3"/>
      <c r="FYE3"/>
      <c r="FYF3"/>
      <c r="FYG3"/>
      <c r="FYH3"/>
      <c r="FYI3"/>
      <c r="FYJ3"/>
      <c r="FYK3"/>
      <c r="FYL3"/>
      <c r="FYM3"/>
      <c r="FYN3"/>
      <c r="FYO3"/>
      <c r="FYP3"/>
      <c r="FYQ3"/>
      <c r="FYR3"/>
      <c r="FYS3"/>
      <c r="FYT3"/>
      <c r="FYU3"/>
      <c r="FYV3"/>
      <c r="FYW3"/>
      <c r="FYX3"/>
      <c r="FYY3"/>
      <c r="FYZ3"/>
      <c r="FZA3"/>
      <c r="FZB3"/>
      <c r="FZC3"/>
      <c r="FZD3"/>
      <c r="FZE3"/>
      <c r="FZF3"/>
      <c r="FZG3"/>
      <c r="FZH3"/>
      <c r="FZI3"/>
      <c r="FZJ3"/>
      <c r="FZK3"/>
      <c r="FZL3"/>
      <c r="FZM3"/>
      <c r="FZN3"/>
      <c r="FZO3"/>
      <c r="FZP3"/>
      <c r="FZQ3"/>
      <c r="FZR3"/>
      <c r="FZS3"/>
      <c r="FZT3"/>
      <c r="FZU3"/>
      <c r="FZV3"/>
      <c r="FZW3"/>
      <c r="FZX3"/>
      <c r="FZY3"/>
      <c r="FZZ3"/>
      <c r="GAA3"/>
      <c r="GAB3"/>
      <c r="GAC3"/>
      <c r="GAD3"/>
      <c r="GAE3"/>
      <c r="GAF3"/>
      <c r="GAG3"/>
      <c r="GAH3"/>
      <c r="GAI3"/>
      <c r="GAJ3"/>
      <c r="GAK3"/>
      <c r="GAL3"/>
      <c r="GAM3"/>
      <c r="GAN3"/>
      <c r="GAO3"/>
      <c r="GAP3"/>
      <c r="GAQ3"/>
      <c r="GAR3"/>
      <c r="GAS3"/>
      <c r="GAT3"/>
      <c r="GAU3"/>
      <c r="GAV3"/>
      <c r="GAW3"/>
      <c r="GAX3"/>
      <c r="GAY3"/>
      <c r="GAZ3"/>
      <c r="GBA3"/>
      <c r="GBB3"/>
      <c r="GBC3"/>
      <c r="GBD3"/>
      <c r="GBE3"/>
      <c r="GBF3"/>
      <c r="GBG3"/>
      <c r="GBH3"/>
      <c r="GBI3"/>
      <c r="GBJ3"/>
      <c r="GBK3"/>
      <c r="GBL3"/>
      <c r="GBM3"/>
      <c r="GBN3"/>
      <c r="GBO3"/>
      <c r="GBP3"/>
      <c r="GBQ3"/>
      <c r="GBR3"/>
      <c r="GBS3"/>
      <c r="GBT3"/>
      <c r="GBU3"/>
      <c r="GBV3"/>
      <c r="GBW3"/>
      <c r="GBX3"/>
      <c r="GBY3"/>
      <c r="GBZ3"/>
      <c r="GCA3"/>
      <c r="GCB3"/>
      <c r="GCC3"/>
      <c r="GCD3"/>
      <c r="GCE3"/>
      <c r="GCF3"/>
      <c r="GCG3"/>
      <c r="GCH3"/>
      <c r="GCI3"/>
      <c r="GCJ3"/>
      <c r="GCK3"/>
      <c r="GCL3"/>
      <c r="GCM3"/>
      <c r="GCN3"/>
      <c r="GCO3"/>
      <c r="GCP3"/>
      <c r="GCQ3"/>
      <c r="GCR3"/>
      <c r="GCS3"/>
      <c r="GCT3"/>
      <c r="GCU3"/>
      <c r="GCV3"/>
      <c r="GCW3"/>
      <c r="GCX3"/>
      <c r="GCY3"/>
      <c r="GCZ3"/>
      <c r="GDA3"/>
      <c r="GDB3"/>
      <c r="GDC3"/>
      <c r="GDD3"/>
      <c r="GDE3"/>
      <c r="GDF3"/>
      <c r="GDG3"/>
      <c r="GDH3"/>
      <c r="GDI3"/>
      <c r="GDJ3"/>
      <c r="GDK3"/>
      <c r="GDL3"/>
      <c r="GDM3"/>
      <c r="GDN3"/>
      <c r="GDO3"/>
      <c r="GDP3"/>
      <c r="GDQ3"/>
      <c r="GDR3"/>
      <c r="GDS3"/>
      <c r="GDT3"/>
      <c r="GDU3"/>
      <c r="GDV3"/>
      <c r="GDW3"/>
      <c r="GDX3"/>
      <c r="GDY3"/>
      <c r="GDZ3"/>
      <c r="GEA3"/>
      <c r="GEB3"/>
      <c r="GEC3"/>
      <c r="GED3"/>
      <c r="GEE3"/>
      <c r="GEF3"/>
      <c r="GEG3"/>
      <c r="GEH3"/>
      <c r="GEI3"/>
      <c r="GEJ3"/>
      <c r="GEK3"/>
      <c r="GEL3"/>
      <c r="GEM3"/>
      <c r="GEN3"/>
      <c r="GEO3"/>
      <c r="GEP3"/>
      <c r="GEQ3"/>
      <c r="GER3"/>
      <c r="GES3"/>
      <c r="GET3"/>
      <c r="GEU3"/>
      <c r="GEV3"/>
      <c r="GEW3"/>
      <c r="GEX3"/>
      <c r="GEY3"/>
      <c r="GEZ3"/>
      <c r="GFA3"/>
      <c r="GFB3"/>
      <c r="GFC3"/>
      <c r="GFD3"/>
      <c r="GFE3"/>
      <c r="GFF3"/>
      <c r="GFG3"/>
      <c r="GFH3"/>
      <c r="GFI3"/>
      <c r="GFJ3"/>
      <c r="GFK3"/>
      <c r="GFL3"/>
      <c r="GFM3"/>
      <c r="GFN3"/>
      <c r="GFO3"/>
      <c r="GFP3"/>
      <c r="GFQ3"/>
      <c r="GFR3"/>
      <c r="GFS3"/>
      <c r="GFT3"/>
      <c r="GFU3"/>
      <c r="GFV3"/>
      <c r="GFW3"/>
      <c r="GFX3"/>
      <c r="GFY3"/>
      <c r="GFZ3"/>
      <c r="GGA3"/>
      <c r="GGB3"/>
      <c r="GGC3"/>
      <c r="GGD3"/>
      <c r="GGE3"/>
      <c r="GGF3"/>
      <c r="GGG3"/>
      <c r="GGH3"/>
      <c r="GGI3"/>
      <c r="GGJ3"/>
      <c r="GGK3"/>
      <c r="GGL3"/>
      <c r="GGM3"/>
      <c r="GGN3"/>
      <c r="GGO3"/>
      <c r="GGP3"/>
      <c r="GGQ3"/>
      <c r="GGR3"/>
      <c r="GGS3"/>
      <c r="GGT3"/>
      <c r="GGU3"/>
      <c r="GGV3"/>
      <c r="GGW3"/>
      <c r="GGX3"/>
      <c r="GGY3"/>
      <c r="GGZ3"/>
      <c r="GHA3"/>
      <c r="GHB3"/>
      <c r="GHC3"/>
      <c r="GHD3"/>
      <c r="GHE3"/>
      <c r="GHF3"/>
      <c r="GHG3"/>
      <c r="GHH3"/>
      <c r="GHI3"/>
      <c r="GHJ3"/>
      <c r="GHK3"/>
      <c r="GHL3"/>
      <c r="GHM3"/>
      <c r="GHN3"/>
      <c r="GHO3"/>
      <c r="GHP3"/>
      <c r="GHQ3"/>
      <c r="GHR3"/>
      <c r="GHS3"/>
      <c r="GHT3"/>
      <c r="GHU3"/>
      <c r="GHV3"/>
      <c r="GHW3"/>
      <c r="GHX3"/>
      <c r="GHY3"/>
      <c r="GHZ3"/>
      <c r="GIA3"/>
      <c r="GIB3"/>
      <c r="GIC3"/>
      <c r="GID3"/>
      <c r="GIE3"/>
      <c r="GIF3"/>
      <c r="GIG3"/>
      <c r="GIH3"/>
      <c r="GII3"/>
      <c r="GIJ3"/>
      <c r="GIK3"/>
      <c r="GIL3"/>
      <c r="GIM3"/>
      <c r="GIN3"/>
      <c r="GIO3"/>
      <c r="GIP3"/>
      <c r="GIQ3"/>
      <c r="GIR3"/>
      <c r="GIS3"/>
      <c r="GIT3"/>
      <c r="GIU3"/>
      <c r="GIV3"/>
      <c r="GIW3"/>
      <c r="GIX3"/>
      <c r="GIY3"/>
      <c r="GIZ3"/>
      <c r="GJA3"/>
      <c r="GJB3"/>
      <c r="GJC3"/>
      <c r="GJD3"/>
      <c r="GJE3"/>
      <c r="GJF3"/>
      <c r="GJG3"/>
      <c r="GJH3"/>
      <c r="GJI3"/>
      <c r="GJJ3"/>
      <c r="GJK3"/>
      <c r="GJL3"/>
      <c r="GJM3"/>
      <c r="GJN3"/>
      <c r="GJO3"/>
      <c r="GJP3"/>
      <c r="GJQ3"/>
      <c r="GJR3"/>
      <c r="GJS3"/>
      <c r="GJT3"/>
      <c r="GJU3"/>
      <c r="GJV3"/>
      <c r="GJW3"/>
      <c r="GJX3"/>
      <c r="GJY3"/>
      <c r="GJZ3"/>
      <c r="GKA3"/>
      <c r="GKB3"/>
      <c r="GKC3"/>
      <c r="GKD3"/>
      <c r="GKE3"/>
      <c r="GKF3"/>
      <c r="GKG3"/>
      <c r="GKH3"/>
      <c r="GKI3"/>
      <c r="GKJ3"/>
      <c r="GKK3"/>
      <c r="GKL3"/>
      <c r="GKM3"/>
      <c r="GKN3"/>
      <c r="GKO3"/>
      <c r="GKP3"/>
      <c r="GKQ3"/>
      <c r="GKR3"/>
      <c r="GKS3"/>
      <c r="GKT3"/>
      <c r="GKU3"/>
      <c r="GKV3"/>
      <c r="GKW3"/>
      <c r="GKX3"/>
      <c r="GKY3"/>
      <c r="GKZ3"/>
      <c r="GLA3"/>
      <c r="GLB3"/>
      <c r="GLC3"/>
      <c r="GLD3"/>
      <c r="GLE3"/>
      <c r="GLF3"/>
      <c r="GLG3"/>
      <c r="GLH3"/>
      <c r="GLI3"/>
      <c r="GLJ3"/>
      <c r="GLK3"/>
      <c r="GLL3"/>
      <c r="GLM3"/>
      <c r="GLN3"/>
      <c r="GLO3"/>
      <c r="GLP3"/>
      <c r="GLQ3"/>
      <c r="GLR3"/>
      <c r="GLS3"/>
      <c r="GLT3"/>
      <c r="GLU3"/>
      <c r="GLV3"/>
      <c r="GLW3"/>
      <c r="GLX3"/>
      <c r="GLY3"/>
      <c r="GLZ3"/>
      <c r="GMA3"/>
      <c r="GMB3"/>
      <c r="GMC3"/>
      <c r="GMD3"/>
      <c r="GME3"/>
      <c r="GMF3"/>
      <c r="GMG3"/>
      <c r="GMH3"/>
      <c r="GMI3"/>
      <c r="GMJ3"/>
      <c r="GMK3"/>
      <c r="GML3"/>
      <c r="GMM3"/>
      <c r="GMN3"/>
      <c r="GMO3"/>
      <c r="GMP3"/>
      <c r="GMQ3"/>
      <c r="GMR3"/>
      <c r="GMS3"/>
      <c r="GMT3"/>
      <c r="GMU3"/>
      <c r="GMV3"/>
      <c r="GMW3"/>
      <c r="GMX3"/>
      <c r="GMY3"/>
      <c r="GMZ3"/>
      <c r="GNA3"/>
      <c r="GNB3"/>
      <c r="GNC3"/>
      <c r="GND3"/>
      <c r="GNE3"/>
      <c r="GNF3"/>
      <c r="GNG3"/>
      <c r="GNH3"/>
      <c r="GNI3"/>
      <c r="GNJ3"/>
      <c r="GNK3"/>
      <c r="GNL3"/>
      <c r="GNM3"/>
      <c r="GNN3"/>
      <c r="GNO3"/>
      <c r="GNP3"/>
      <c r="GNQ3"/>
      <c r="GNR3"/>
      <c r="GNS3"/>
      <c r="GNT3"/>
      <c r="GNU3"/>
      <c r="GNV3"/>
      <c r="GNW3"/>
      <c r="GNX3"/>
      <c r="GNY3"/>
      <c r="GNZ3"/>
      <c r="GOA3"/>
      <c r="GOB3"/>
      <c r="GOC3"/>
      <c r="GOD3"/>
      <c r="GOE3"/>
      <c r="GOF3"/>
      <c r="GOG3"/>
      <c r="GOH3"/>
      <c r="GOI3"/>
      <c r="GOJ3"/>
      <c r="GOK3"/>
      <c r="GOL3"/>
      <c r="GOM3"/>
      <c r="GON3"/>
      <c r="GOO3"/>
      <c r="GOP3"/>
      <c r="GOQ3"/>
      <c r="GOR3"/>
      <c r="GOS3"/>
      <c r="GOT3"/>
      <c r="GOU3"/>
      <c r="GOV3"/>
      <c r="GOW3"/>
      <c r="GOX3"/>
      <c r="GOY3"/>
      <c r="GOZ3"/>
      <c r="GPA3"/>
      <c r="GPB3"/>
      <c r="GPC3"/>
      <c r="GPD3"/>
      <c r="GPE3"/>
      <c r="GPF3"/>
      <c r="GPG3"/>
      <c r="GPH3"/>
      <c r="GPI3"/>
      <c r="GPJ3"/>
      <c r="GPK3"/>
      <c r="GPL3"/>
      <c r="GPM3"/>
      <c r="GPN3"/>
      <c r="GPO3"/>
      <c r="GPP3"/>
      <c r="GPQ3"/>
      <c r="GPR3"/>
      <c r="GPS3"/>
      <c r="GPT3"/>
      <c r="GPU3"/>
      <c r="GPV3"/>
      <c r="GPW3"/>
      <c r="GPX3"/>
      <c r="GPY3"/>
      <c r="GPZ3"/>
      <c r="GQA3"/>
      <c r="GQB3"/>
      <c r="GQC3"/>
      <c r="GQD3"/>
      <c r="GQE3"/>
      <c r="GQF3"/>
      <c r="GQG3"/>
      <c r="GQH3"/>
      <c r="GQI3"/>
      <c r="GQJ3"/>
      <c r="GQK3"/>
      <c r="GQL3"/>
      <c r="GQM3"/>
      <c r="GQN3"/>
      <c r="GQO3"/>
      <c r="GQP3"/>
      <c r="GQQ3"/>
      <c r="GQR3"/>
      <c r="GQS3"/>
      <c r="GQT3"/>
      <c r="GQU3"/>
      <c r="GQV3"/>
      <c r="GQW3"/>
      <c r="GQX3"/>
      <c r="GQY3"/>
      <c r="GQZ3"/>
      <c r="GRA3"/>
      <c r="GRB3"/>
      <c r="GRC3"/>
      <c r="GRD3"/>
      <c r="GRE3"/>
      <c r="GRF3"/>
      <c r="GRG3"/>
      <c r="GRH3"/>
      <c r="GRI3"/>
      <c r="GRJ3"/>
      <c r="GRK3"/>
      <c r="GRL3"/>
      <c r="GRM3"/>
      <c r="GRN3"/>
      <c r="GRO3"/>
      <c r="GRP3"/>
      <c r="GRQ3"/>
      <c r="GRR3"/>
      <c r="GRS3"/>
      <c r="GRT3"/>
      <c r="GRU3"/>
      <c r="GRV3"/>
      <c r="GRW3"/>
      <c r="GRX3"/>
      <c r="GRY3"/>
      <c r="GRZ3"/>
      <c r="GSA3"/>
      <c r="GSB3"/>
      <c r="GSC3"/>
      <c r="GSD3"/>
      <c r="GSE3"/>
      <c r="GSF3"/>
      <c r="GSG3"/>
      <c r="GSH3"/>
      <c r="GSI3"/>
      <c r="GSJ3"/>
      <c r="GSK3"/>
      <c r="GSL3"/>
      <c r="GSM3"/>
      <c r="GSN3"/>
      <c r="GSO3"/>
      <c r="GSP3"/>
      <c r="GSQ3"/>
      <c r="GSR3"/>
      <c r="GSS3"/>
      <c r="GST3"/>
      <c r="GSU3"/>
      <c r="GSV3"/>
      <c r="GSW3"/>
      <c r="GSX3"/>
      <c r="GSY3"/>
      <c r="GSZ3"/>
      <c r="GTA3"/>
      <c r="GTB3"/>
      <c r="GTC3"/>
      <c r="GTD3"/>
      <c r="GTE3"/>
      <c r="GTF3"/>
      <c r="GTG3"/>
      <c r="GTH3"/>
      <c r="GTI3"/>
      <c r="GTJ3"/>
      <c r="GTK3"/>
      <c r="GTL3"/>
      <c r="GTM3"/>
      <c r="GTN3"/>
      <c r="GTO3"/>
      <c r="GTP3"/>
      <c r="GTQ3"/>
      <c r="GTR3"/>
      <c r="GTS3"/>
      <c r="GTT3"/>
      <c r="GTU3"/>
      <c r="GTV3"/>
      <c r="GTW3"/>
      <c r="GTX3"/>
      <c r="GTY3"/>
      <c r="GTZ3"/>
      <c r="GUA3"/>
      <c r="GUB3"/>
      <c r="GUC3"/>
      <c r="GUD3"/>
      <c r="GUE3"/>
      <c r="GUF3"/>
      <c r="GUG3"/>
      <c r="GUH3"/>
      <c r="GUI3"/>
      <c r="GUJ3"/>
      <c r="GUK3"/>
      <c r="GUL3"/>
      <c r="GUM3"/>
      <c r="GUN3"/>
      <c r="GUO3"/>
      <c r="GUP3"/>
      <c r="GUQ3"/>
      <c r="GUR3"/>
      <c r="GUS3"/>
      <c r="GUT3"/>
      <c r="GUU3"/>
      <c r="GUV3"/>
      <c r="GUW3"/>
      <c r="GUX3"/>
      <c r="GUY3"/>
      <c r="GUZ3"/>
      <c r="GVA3"/>
      <c r="GVB3"/>
      <c r="GVC3"/>
      <c r="GVD3"/>
      <c r="GVE3"/>
      <c r="GVF3"/>
      <c r="GVG3"/>
      <c r="GVH3"/>
      <c r="GVI3"/>
      <c r="GVJ3"/>
      <c r="GVK3"/>
      <c r="GVL3"/>
      <c r="GVM3"/>
      <c r="GVN3"/>
      <c r="GVO3"/>
      <c r="GVP3"/>
      <c r="GVQ3"/>
      <c r="GVR3"/>
      <c r="GVS3"/>
      <c r="GVT3"/>
      <c r="GVU3"/>
      <c r="GVV3"/>
      <c r="GVW3"/>
      <c r="GVX3"/>
      <c r="GVY3"/>
      <c r="GVZ3"/>
      <c r="GWA3"/>
      <c r="GWB3"/>
      <c r="GWC3"/>
      <c r="GWD3"/>
      <c r="GWE3"/>
      <c r="GWF3"/>
      <c r="GWG3"/>
      <c r="GWH3"/>
      <c r="GWI3"/>
      <c r="GWJ3"/>
      <c r="GWK3"/>
      <c r="GWL3"/>
      <c r="GWM3"/>
      <c r="GWN3"/>
      <c r="GWO3"/>
      <c r="GWP3"/>
      <c r="GWQ3"/>
      <c r="GWR3"/>
      <c r="GWS3"/>
      <c r="GWT3"/>
      <c r="GWU3"/>
      <c r="GWV3"/>
      <c r="GWW3"/>
      <c r="GWX3"/>
      <c r="GWY3"/>
      <c r="GWZ3"/>
      <c r="GXA3"/>
      <c r="GXB3"/>
      <c r="GXC3"/>
      <c r="GXD3"/>
      <c r="GXE3"/>
      <c r="GXF3"/>
      <c r="GXG3"/>
      <c r="GXH3"/>
      <c r="GXI3"/>
      <c r="GXJ3"/>
      <c r="GXK3"/>
      <c r="GXL3"/>
      <c r="GXM3"/>
      <c r="GXN3"/>
      <c r="GXO3"/>
      <c r="GXP3"/>
      <c r="GXQ3"/>
      <c r="GXR3"/>
      <c r="GXS3"/>
      <c r="GXT3"/>
      <c r="GXU3"/>
      <c r="GXV3"/>
      <c r="GXW3"/>
      <c r="GXX3"/>
      <c r="GXY3"/>
      <c r="GXZ3"/>
      <c r="GYA3"/>
      <c r="GYB3"/>
      <c r="GYC3"/>
      <c r="GYD3"/>
      <c r="GYE3"/>
      <c r="GYF3"/>
      <c r="GYG3"/>
      <c r="GYH3"/>
      <c r="GYI3"/>
      <c r="GYJ3"/>
      <c r="GYK3"/>
      <c r="GYL3"/>
      <c r="GYM3"/>
      <c r="GYN3"/>
      <c r="GYO3"/>
      <c r="GYP3"/>
      <c r="GYQ3"/>
      <c r="GYR3"/>
      <c r="GYS3"/>
      <c r="GYT3"/>
      <c r="GYU3"/>
      <c r="GYV3"/>
      <c r="GYW3"/>
      <c r="GYX3"/>
      <c r="GYY3"/>
      <c r="GYZ3"/>
      <c r="GZA3"/>
      <c r="GZB3"/>
      <c r="GZC3"/>
      <c r="GZD3"/>
      <c r="GZE3"/>
      <c r="GZF3"/>
      <c r="GZG3"/>
      <c r="GZH3"/>
      <c r="GZI3"/>
      <c r="GZJ3"/>
      <c r="GZK3"/>
      <c r="GZL3"/>
      <c r="GZM3"/>
      <c r="GZN3"/>
      <c r="GZO3"/>
      <c r="GZP3"/>
      <c r="GZQ3"/>
      <c r="GZR3"/>
      <c r="GZS3"/>
      <c r="GZT3"/>
      <c r="GZU3"/>
      <c r="GZV3"/>
      <c r="GZW3"/>
      <c r="GZX3"/>
      <c r="GZY3"/>
      <c r="GZZ3"/>
      <c r="HAA3"/>
      <c r="HAB3"/>
      <c r="HAC3"/>
      <c r="HAD3"/>
      <c r="HAE3"/>
      <c r="HAF3"/>
      <c r="HAG3"/>
      <c r="HAH3"/>
      <c r="HAI3"/>
      <c r="HAJ3"/>
      <c r="HAK3"/>
      <c r="HAL3"/>
      <c r="HAM3"/>
      <c r="HAN3"/>
      <c r="HAO3"/>
      <c r="HAP3"/>
      <c r="HAQ3"/>
      <c r="HAR3"/>
      <c r="HAS3"/>
      <c r="HAT3"/>
      <c r="HAU3"/>
      <c r="HAV3"/>
      <c r="HAW3"/>
      <c r="HAX3"/>
      <c r="HAY3"/>
      <c r="HAZ3"/>
      <c r="HBA3"/>
      <c r="HBB3"/>
      <c r="HBC3"/>
      <c r="HBD3"/>
      <c r="HBE3"/>
      <c r="HBF3"/>
      <c r="HBG3"/>
      <c r="HBH3"/>
      <c r="HBI3"/>
      <c r="HBJ3"/>
      <c r="HBK3"/>
      <c r="HBL3"/>
      <c r="HBM3"/>
      <c r="HBN3"/>
      <c r="HBO3"/>
      <c r="HBP3"/>
      <c r="HBQ3"/>
      <c r="HBR3"/>
      <c r="HBS3"/>
      <c r="HBT3"/>
      <c r="HBU3"/>
      <c r="HBV3"/>
      <c r="HBW3"/>
      <c r="HBX3"/>
      <c r="HBY3"/>
      <c r="HBZ3"/>
      <c r="HCA3"/>
      <c r="HCB3"/>
      <c r="HCC3"/>
      <c r="HCD3"/>
      <c r="HCE3"/>
      <c r="HCF3"/>
      <c r="HCG3"/>
      <c r="HCH3"/>
      <c r="HCI3"/>
      <c r="HCJ3"/>
      <c r="HCK3"/>
      <c r="HCL3"/>
      <c r="HCM3"/>
      <c r="HCN3"/>
      <c r="HCO3"/>
      <c r="HCP3"/>
      <c r="HCQ3"/>
      <c r="HCR3"/>
      <c r="HCS3"/>
      <c r="HCT3"/>
      <c r="HCU3"/>
      <c r="HCV3"/>
      <c r="HCW3"/>
      <c r="HCX3"/>
      <c r="HCY3"/>
      <c r="HCZ3"/>
      <c r="HDA3"/>
      <c r="HDB3"/>
      <c r="HDC3"/>
      <c r="HDD3"/>
      <c r="HDE3"/>
      <c r="HDF3"/>
      <c r="HDG3"/>
      <c r="HDH3"/>
      <c r="HDI3"/>
      <c r="HDJ3"/>
      <c r="HDK3"/>
      <c r="HDL3"/>
      <c r="HDM3"/>
      <c r="HDN3"/>
      <c r="HDO3"/>
      <c r="HDP3"/>
      <c r="HDQ3"/>
      <c r="HDR3"/>
      <c r="HDS3"/>
      <c r="HDT3"/>
      <c r="HDU3"/>
      <c r="HDV3"/>
      <c r="HDW3"/>
      <c r="HDX3"/>
      <c r="HDY3"/>
      <c r="HDZ3"/>
      <c r="HEA3"/>
      <c r="HEB3"/>
      <c r="HEC3"/>
      <c r="HED3"/>
      <c r="HEE3"/>
      <c r="HEF3"/>
      <c r="HEG3"/>
      <c r="HEH3"/>
      <c r="HEI3"/>
      <c r="HEJ3"/>
      <c r="HEK3"/>
      <c r="HEL3"/>
      <c r="HEM3"/>
      <c r="HEN3"/>
      <c r="HEO3"/>
      <c r="HEP3"/>
      <c r="HEQ3"/>
      <c r="HER3"/>
      <c r="HES3"/>
      <c r="HET3"/>
      <c r="HEU3"/>
      <c r="HEV3"/>
      <c r="HEW3"/>
      <c r="HEX3"/>
      <c r="HEY3"/>
      <c r="HEZ3"/>
      <c r="HFA3"/>
      <c r="HFB3"/>
      <c r="HFC3"/>
      <c r="HFD3"/>
      <c r="HFE3"/>
      <c r="HFF3"/>
      <c r="HFG3"/>
      <c r="HFH3"/>
      <c r="HFI3"/>
      <c r="HFJ3"/>
      <c r="HFK3"/>
      <c r="HFL3"/>
      <c r="HFM3"/>
      <c r="HFN3"/>
      <c r="HFO3"/>
      <c r="HFP3"/>
      <c r="HFQ3"/>
      <c r="HFR3"/>
      <c r="HFS3"/>
      <c r="HFT3"/>
      <c r="HFU3"/>
      <c r="HFV3"/>
      <c r="HFW3"/>
      <c r="HFX3"/>
      <c r="HFY3"/>
      <c r="HFZ3"/>
      <c r="HGA3"/>
      <c r="HGB3"/>
      <c r="HGC3"/>
      <c r="HGD3"/>
      <c r="HGE3"/>
      <c r="HGF3"/>
      <c r="HGG3"/>
      <c r="HGH3"/>
      <c r="HGI3"/>
      <c r="HGJ3"/>
      <c r="HGK3"/>
      <c r="HGL3"/>
      <c r="HGM3"/>
      <c r="HGN3"/>
      <c r="HGO3"/>
      <c r="HGP3"/>
      <c r="HGQ3"/>
      <c r="HGR3"/>
      <c r="HGS3"/>
      <c r="HGT3"/>
      <c r="HGU3"/>
      <c r="HGV3"/>
      <c r="HGW3"/>
      <c r="HGX3"/>
      <c r="HGY3"/>
      <c r="HGZ3"/>
      <c r="HHA3"/>
      <c r="HHB3"/>
      <c r="HHC3"/>
      <c r="HHD3"/>
      <c r="HHE3"/>
      <c r="HHF3"/>
      <c r="HHG3"/>
      <c r="HHH3"/>
      <c r="HHI3"/>
      <c r="HHJ3"/>
      <c r="HHK3"/>
      <c r="HHL3"/>
      <c r="HHM3"/>
      <c r="HHN3"/>
      <c r="HHO3"/>
      <c r="HHP3"/>
      <c r="HHQ3"/>
      <c r="HHR3"/>
      <c r="HHS3"/>
      <c r="HHT3"/>
      <c r="HHU3"/>
      <c r="HHV3"/>
      <c r="HHW3"/>
      <c r="HHX3"/>
      <c r="HHY3"/>
      <c r="HHZ3"/>
      <c r="HIA3"/>
      <c r="HIB3"/>
      <c r="HIC3"/>
      <c r="HID3"/>
      <c r="HIE3"/>
      <c r="HIF3"/>
      <c r="HIG3"/>
      <c r="HIH3"/>
      <c r="HII3"/>
      <c r="HIJ3"/>
      <c r="HIK3"/>
      <c r="HIL3"/>
      <c r="HIM3"/>
      <c r="HIN3"/>
      <c r="HIO3"/>
      <c r="HIP3"/>
      <c r="HIQ3"/>
      <c r="HIR3"/>
      <c r="HIS3"/>
      <c r="HIT3"/>
      <c r="HIU3"/>
      <c r="HIV3"/>
      <c r="HIW3"/>
      <c r="HIX3"/>
      <c r="HIY3"/>
      <c r="HIZ3"/>
      <c r="HJA3"/>
      <c r="HJB3"/>
      <c r="HJC3"/>
      <c r="HJD3"/>
      <c r="HJE3"/>
      <c r="HJF3"/>
      <c r="HJG3"/>
      <c r="HJH3"/>
      <c r="HJI3"/>
      <c r="HJJ3"/>
      <c r="HJK3"/>
      <c r="HJL3"/>
      <c r="HJM3"/>
      <c r="HJN3"/>
      <c r="HJO3"/>
      <c r="HJP3"/>
      <c r="HJQ3"/>
      <c r="HJR3"/>
      <c r="HJS3"/>
      <c r="HJT3"/>
      <c r="HJU3"/>
      <c r="HJV3"/>
      <c r="HJW3"/>
      <c r="HJX3"/>
      <c r="HJY3"/>
      <c r="HJZ3"/>
      <c r="HKA3"/>
      <c r="HKB3"/>
      <c r="HKC3"/>
      <c r="HKD3"/>
      <c r="HKE3"/>
      <c r="HKF3"/>
      <c r="HKG3"/>
      <c r="HKH3"/>
      <c r="HKI3"/>
      <c r="HKJ3"/>
      <c r="HKK3"/>
      <c r="HKL3"/>
      <c r="HKM3"/>
      <c r="HKN3"/>
      <c r="HKO3"/>
      <c r="HKP3"/>
      <c r="HKQ3"/>
      <c r="HKR3"/>
      <c r="HKS3"/>
      <c r="HKT3"/>
      <c r="HKU3"/>
      <c r="HKV3"/>
      <c r="HKW3"/>
      <c r="HKX3"/>
      <c r="HKY3"/>
      <c r="HKZ3"/>
      <c r="HLA3"/>
      <c r="HLB3"/>
      <c r="HLC3"/>
      <c r="HLD3"/>
      <c r="HLE3"/>
      <c r="HLF3"/>
      <c r="HLG3"/>
      <c r="HLH3"/>
      <c r="HLI3"/>
      <c r="HLJ3"/>
      <c r="HLK3"/>
      <c r="HLL3"/>
      <c r="HLM3"/>
      <c r="HLN3"/>
      <c r="HLO3"/>
      <c r="HLP3"/>
      <c r="HLQ3"/>
      <c r="HLR3"/>
      <c r="HLS3"/>
      <c r="HLT3"/>
      <c r="HLU3"/>
      <c r="HLV3"/>
      <c r="HLW3"/>
      <c r="HLX3"/>
      <c r="HLY3"/>
      <c r="HLZ3"/>
      <c r="HMA3"/>
      <c r="HMB3"/>
      <c r="HMC3"/>
      <c r="HMD3"/>
      <c r="HME3"/>
      <c r="HMF3"/>
      <c r="HMG3"/>
      <c r="HMH3"/>
      <c r="HMI3"/>
      <c r="HMJ3"/>
      <c r="HMK3"/>
      <c r="HML3"/>
      <c r="HMM3"/>
      <c r="HMN3"/>
      <c r="HMO3"/>
      <c r="HMP3"/>
      <c r="HMQ3"/>
      <c r="HMR3"/>
      <c r="HMS3"/>
      <c r="HMT3"/>
      <c r="HMU3"/>
      <c r="HMV3"/>
      <c r="HMW3"/>
      <c r="HMX3"/>
      <c r="HMY3"/>
      <c r="HMZ3"/>
      <c r="HNA3"/>
      <c r="HNB3"/>
      <c r="HNC3"/>
      <c r="HND3"/>
      <c r="HNE3"/>
      <c r="HNF3"/>
      <c r="HNG3"/>
      <c r="HNH3"/>
      <c r="HNI3"/>
      <c r="HNJ3"/>
      <c r="HNK3"/>
      <c r="HNL3"/>
      <c r="HNM3"/>
      <c r="HNN3"/>
      <c r="HNO3"/>
      <c r="HNP3"/>
      <c r="HNQ3"/>
      <c r="HNR3"/>
      <c r="HNS3"/>
      <c r="HNT3"/>
      <c r="HNU3"/>
      <c r="HNV3"/>
      <c r="HNW3"/>
      <c r="HNX3"/>
      <c r="HNY3"/>
      <c r="HNZ3"/>
      <c r="HOA3"/>
      <c r="HOB3"/>
      <c r="HOC3"/>
      <c r="HOD3"/>
      <c r="HOE3"/>
      <c r="HOF3"/>
      <c r="HOG3"/>
      <c r="HOH3"/>
      <c r="HOI3"/>
      <c r="HOJ3"/>
      <c r="HOK3"/>
      <c r="HOL3"/>
      <c r="HOM3"/>
      <c r="HON3"/>
      <c r="HOO3"/>
      <c r="HOP3"/>
      <c r="HOQ3"/>
      <c r="HOR3"/>
      <c r="HOS3"/>
      <c r="HOT3"/>
      <c r="HOU3"/>
      <c r="HOV3"/>
      <c r="HOW3"/>
      <c r="HOX3"/>
      <c r="HOY3"/>
      <c r="HOZ3"/>
      <c r="HPA3"/>
      <c r="HPB3"/>
      <c r="HPC3"/>
      <c r="HPD3"/>
      <c r="HPE3"/>
      <c r="HPF3"/>
      <c r="HPG3"/>
      <c r="HPH3"/>
      <c r="HPI3"/>
      <c r="HPJ3"/>
      <c r="HPK3"/>
      <c r="HPL3"/>
      <c r="HPM3"/>
      <c r="HPN3"/>
      <c r="HPO3"/>
      <c r="HPP3"/>
      <c r="HPQ3"/>
      <c r="HPR3"/>
      <c r="HPS3"/>
      <c r="HPT3"/>
      <c r="HPU3"/>
      <c r="HPV3"/>
      <c r="HPW3"/>
      <c r="HPX3"/>
      <c r="HPY3"/>
      <c r="HPZ3"/>
      <c r="HQA3"/>
      <c r="HQB3"/>
      <c r="HQC3"/>
      <c r="HQD3"/>
      <c r="HQE3"/>
      <c r="HQF3"/>
      <c r="HQG3"/>
      <c r="HQH3"/>
      <c r="HQI3"/>
      <c r="HQJ3"/>
      <c r="HQK3"/>
      <c r="HQL3"/>
      <c r="HQM3"/>
      <c r="HQN3"/>
      <c r="HQO3"/>
      <c r="HQP3"/>
      <c r="HQQ3"/>
      <c r="HQR3"/>
      <c r="HQS3"/>
      <c r="HQT3"/>
      <c r="HQU3"/>
      <c r="HQV3"/>
      <c r="HQW3"/>
      <c r="HQX3"/>
      <c r="HQY3"/>
      <c r="HQZ3"/>
      <c r="HRA3"/>
      <c r="HRB3"/>
      <c r="HRC3"/>
      <c r="HRD3"/>
      <c r="HRE3"/>
      <c r="HRF3"/>
      <c r="HRG3"/>
      <c r="HRH3"/>
      <c r="HRI3"/>
      <c r="HRJ3"/>
      <c r="HRK3"/>
      <c r="HRL3"/>
      <c r="HRM3"/>
      <c r="HRN3"/>
      <c r="HRO3"/>
      <c r="HRP3"/>
      <c r="HRQ3"/>
      <c r="HRR3"/>
      <c r="HRS3"/>
      <c r="HRT3"/>
      <c r="HRU3"/>
      <c r="HRV3"/>
      <c r="HRW3"/>
      <c r="HRX3"/>
      <c r="HRY3"/>
      <c r="HRZ3"/>
      <c r="HSA3"/>
      <c r="HSB3"/>
      <c r="HSC3"/>
      <c r="HSD3"/>
      <c r="HSE3"/>
      <c r="HSF3"/>
      <c r="HSG3"/>
      <c r="HSH3"/>
      <c r="HSI3"/>
      <c r="HSJ3"/>
      <c r="HSK3"/>
      <c r="HSL3"/>
      <c r="HSM3"/>
      <c r="HSN3"/>
      <c r="HSO3"/>
      <c r="HSP3"/>
      <c r="HSQ3"/>
      <c r="HSR3"/>
      <c r="HSS3"/>
      <c r="HST3"/>
      <c r="HSU3"/>
      <c r="HSV3"/>
      <c r="HSW3"/>
      <c r="HSX3"/>
      <c r="HSY3"/>
      <c r="HSZ3"/>
      <c r="HTA3"/>
      <c r="HTB3"/>
      <c r="HTC3"/>
      <c r="HTD3"/>
      <c r="HTE3"/>
      <c r="HTF3"/>
      <c r="HTG3"/>
      <c r="HTH3"/>
      <c r="HTI3"/>
      <c r="HTJ3"/>
      <c r="HTK3"/>
      <c r="HTL3"/>
      <c r="HTM3"/>
      <c r="HTN3"/>
      <c r="HTO3"/>
      <c r="HTP3"/>
      <c r="HTQ3"/>
      <c r="HTR3"/>
      <c r="HTS3"/>
      <c r="HTT3"/>
      <c r="HTU3"/>
      <c r="HTV3"/>
      <c r="HTW3"/>
      <c r="HTX3"/>
      <c r="HTY3"/>
      <c r="HTZ3"/>
      <c r="HUA3"/>
      <c r="HUB3"/>
      <c r="HUC3"/>
      <c r="HUD3"/>
      <c r="HUE3"/>
      <c r="HUF3"/>
      <c r="HUG3"/>
      <c r="HUH3"/>
      <c r="HUI3"/>
      <c r="HUJ3"/>
      <c r="HUK3"/>
      <c r="HUL3"/>
      <c r="HUM3"/>
      <c r="HUN3"/>
      <c r="HUO3"/>
      <c r="HUP3"/>
      <c r="HUQ3"/>
      <c r="HUR3"/>
      <c r="HUS3"/>
      <c r="HUT3"/>
    </row>
    <row r="4" spans="1:5974">
      <c r="A4" s="36">
        <v>41264.698240740741</v>
      </c>
      <c r="B4" s="36" t="s">
        <v>2</v>
      </c>
      <c r="D4">
        <v>1</v>
      </c>
      <c r="F4">
        <v>1</v>
      </c>
      <c r="G4"/>
      <c r="H4"/>
      <c r="I4" s="20" t="s">
        <v>33</v>
      </c>
      <c r="J4" s="21">
        <f>SUMIF(B1:B8000,"*ARC*",D1:D8000)</f>
        <v>0</v>
      </c>
      <c r="K4" s="22" t="e">
        <f>+J4/R4</f>
        <v>#DIV/0!</v>
      </c>
      <c r="L4" s="21">
        <f>SUMIFS(D1:D8000,B1:B8000,"=*ARC*",A1:A8000,"&gt;31/10/2012",A1:A8000,"&lt;31/12/2012")</f>
        <v>0</v>
      </c>
      <c r="M4" s="21">
        <f>SUMIFS(D1:D8000,B1:B8000,"=*ARC*",A1:A8000,"&lt;31/10/2012")</f>
        <v>0</v>
      </c>
      <c r="N4" s="21">
        <f>SUMIF(B1:B8000,"*ARC*",E1:E8000)</f>
        <v>0</v>
      </c>
      <c r="O4" s="22" t="e">
        <f t="shared" ref="O4:O11" si="0">+N4/R4</f>
        <v>#DIV/0!</v>
      </c>
      <c r="P4" s="21">
        <f>SUMIF(B1:B8000,"*ARC*",C1:C8000)</f>
        <v>0</v>
      </c>
      <c r="Q4" s="22" t="e">
        <f t="shared" ref="Q4:Q11" si="1">+P4/R4</f>
        <v>#DIV/0!</v>
      </c>
      <c r="R4" s="21">
        <f>SUMIF(B1:B8000,"*ARC*",F1:F8000)</f>
        <v>0</v>
      </c>
      <c r="S4" s="17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  <c r="AMK4"/>
      <c r="AML4"/>
      <c r="AMM4"/>
      <c r="AMN4"/>
      <c r="AMO4"/>
      <c r="AMP4"/>
      <c r="AMQ4"/>
      <c r="AMR4"/>
      <c r="AMS4"/>
      <c r="AMT4"/>
      <c r="AMU4"/>
      <c r="AMV4"/>
      <c r="AMW4"/>
      <c r="AMX4"/>
      <c r="AMY4"/>
      <c r="AMZ4"/>
      <c r="ANA4"/>
      <c r="ANB4"/>
      <c r="ANC4"/>
      <c r="AND4"/>
      <c r="ANE4"/>
      <c r="ANF4"/>
      <c r="ANG4"/>
      <c r="ANH4"/>
      <c r="ANI4"/>
      <c r="ANJ4"/>
      <c r="ANK4"/>
      <c r="ANL4"/>
      <c r="ANM4"/>
      <c r="ANN4"/>
      <c r="ANO4"/>
      <c r="ANP4"/>
      <c r="ANQ4"/>
      <c r="ANR4"/>
      <c r="ANS4"/>
      <c r="ANT4"/>
      <c r="ANU4"/>
      <c r="ANV4"/>
      <c r="ANW4"/>
      <c r="ANX4"/>
      <c r="ANY4"/>
      <c r="ANZ4"/>
      <c r="AOA4"/>
      <c r="AOB4"/>
      <c r="AOC4"/>
      <c r="AOD4"/>
      <c r="AOE4"/>
      <c r="AOF4"/>
      <c r="AOG4"/>
      <c r="AOH4"/>
      <c r="AOI4"/>
      <c r="AOJ4"/>
      <c r="AOK4"/>
      <c r="AOL4"/>
      <c r="AOM4"/>
      <c r="AON4"/>
      <c r="AOO4"/>
      <c r="AOP4"/>
      <c r="AOQ4"/>
      <c r="AOR4"/>
      <c r="AOS4"/>
      <c r="AOT4"/>
      <c r="AOU4"/>
      <c r="AOV4"/>
      <c r="AOW4"/>
      <c r="AOX4"/>
      <c r="AOY4"/>
      <c r="AOZ4"/>
      <c r="APA4"/>
      <c r="APB4"/>
      <c r="APC4"/>
      <c r="APD4"/>
      <c r="APE4"/>
      <c r="APF4"/>
      <c r="APG4"/>
      <c r="APH4"/>
      <c r="API4"/>
      <c r="APJ4"/>
      <c r="APK4"/>
      <c r="APL4"/>
      <c r="APM4"/>
      <c r="APN4"/>
      <c r="APO4"/>
      <c r="APP4"/>
      <c r="APQ4"/>
      <c r="APR4"/>
      <c r="APS4"/>
      <c r="APT4"/>
      <c r="APU4"/>
      <c r="APV4"/>
      <c r="APW4"/>
      <c r="APX4"/>
      <c r="APY4"/>
      <c r="APZ4"/>
      <c r="AQA4"/>
      <c r="AQB4"/>
      <c r="AQC4"/>
      <c r="AQD4"/>
      <c r="AQE4"/>
      <c r="AQF4"/>
      <c r="AQG4"/>
      <c r="AQH4"/>
      <c r="AQI4"/>
      <c r="AQJ4"/>
      <c r="AQK4"/>
      <c r="AQL4"/>
      <c r="AQM4"/>
      <c r="AQN4"/>
      <c r="AQO4"/>
      <c r="AQP4"/>
      <c r="AQQ4"/>
      <c r="AQR4"/>
      <c r="AQS4"/>
      <c r="AQT4"/>
      <c r="AQU4"/>
      <c r="AQV4"/>
      <c r="AQW4"/>
      <c r="AQX4"/>
      <c r="AQY4"/>
      <c r="AQZ4"/>
      <c r="ARA4"/>
      <c r="ARB4"/>
      <c r="ARC4"/>
      <c r="ARD4"/>
      <c r="ARE4"/>
      <c r="ARF4"/>
      <c r="ARG4"/>
      <c r="ARH4"/>
      <c r="ARI4"/>
      <c r="ARJ4"/>
      <c r="ARK4"/>
      <c r="ARL4"/>
      <c r="ARM4"/>
      <c r="ARN4"/>
      <c r="ARO4"/>
      <c r="ARP4"/>
      <c r="ARQ4"/>
      <c r="ARR4"/>
      <c r="ARS4"/>
      <c r="ART4"/>
      <c r="ARU4"/>
      <c r="ARV4"/>
      <c r="ARW4"/>
      <c r="ARX4"/>
      <c r="ARY4"/>
      <c r="ARZ4"/>
      <c r="ASA4"/>
      <c r="ASB4"/>
      <c r="ASC4"/>
      <c r="ASD4"/>
      <c r="ASE4"/>
      <c r="ASF4"/>
      <c r="ASG4"/>
      <c r="ASH4"/>
      <c r="ASI4"/>
      <c r="ASJ4"/>
      <c r="ASK4"/>
      <c r="ASL4"/>
      <c r="ASM4"/>
      <c r="ASN4"/>
      <c r="ASO4"/>
      <c r="ASP4"/>
      <c r="ASQ4"/>
      <c r="ASR4"/>
      <c r="ASS4"/>
      <c r="AST4"/>
      <c r="ASU4"/>
      <c r="ASV4"/>
      <c r="ASW4"/>
      <c r="ASX4"/>
      <c r="ASY4"/>
      <c r="ASZ4"/>
      <c r="ATA4"/>
      <c r="ATB4"/>
      <c r="ATC4"/>
      <c r="ATD4"/>
      <c r="ATE4"/>
      <c r="ATF4"/>
      <c r="ATG4"/>
      <c r="ATH4"/>
      <c r="ATI4"/>
      <c r="ATJ4"/>
      <c r="ATK4"/>
      <c r="ATL4"/>
      <c r="ATM4"/>
      <c r="ATN4"/>
      <c r="ATO4"/>
      <c r="ATP4"/>
      <c r="ATQ4"/>
      <c r="ATR4"/>
      <c r="ATS4"/>
      <c r="ATT4"/>
      <c r="ATU4"/>
      <c r="ATV4"/>
      <c r="ATW4"/>
      <c r="ATX4"/>
      <c r="ATY4"/>
      <c r="ATZ4"/>
      <c r="AUA4"/>
      <c r="AUB4"/>
      <c r="AUC4"/>
      <c r="AUD4"/>
      <c r="AUE4"/>
      <c r="AUF4"/>
      <c r="AUG4"/>
      <c r="AUH4"/>
      <c r="AUI4"/>
      <c r="AUJ4"/>
      <c r="AUK4"/>
      <c r="AUL4"/>
      <c r="AUM4"/>
      <c r="AUN4"/>
      <c r="AUO4"/>
      <c r="AUP4"/>
      <c r="AUQ4"/>
      <c r="AUR4"/>
      <c r="AUS4"/>
      <c r="AUT4"/>
      <c r="AUU4"/>
      <c r="AUV4"/>
      <c r="AUW4"/>
      <c r="AUX4"/>
      <c r="AUY4"/>
      <c r="AUZ4"/>
      <c r="AVA4"/>
      <c r="AVB4"/>
      <c r="AVC4"/>
      <c r="AVD4"/>
      <c r="AVE4"/>
      <c r="AVF4"/>
      <c r="AVG4"/>
      <c r="AVH4"/>
      <c r="AVI4"/>
      <c r="AVJ4"/>
      <c r="AVK4"/>
      <c r="AVL4"/>
      <c r="AVM4"/>
      <c r="AVN4"/>
      <c r="AVO4"/>
      <c r="AVP4"/>
      <c r="AVQ4"/>
      <c r="AVR4"/>
      <c r="AVS4"/>
      <c r="AVT4"/>
      <c r="AVU4"/>
      <c r="AVV4"/>
      <c r="AVW4"/>
      <c r="AVX4"/>
      <c r="AVY4"/>
      <c r="AVZ4"/>
      <c r="AWA4"/>
      <c r="AWB4"/>
      <c r="AWC4"/>
      <c r="AWD4"/>
      <c r="AWE4"/>
      <c r="AWF4"/>
      <c r="AWG4"/>
      <c r="AWH4"/>
      <c r="AWI4"/>
      <c r="AWJ4"/>
      <c r="AWK4"/>
      <c r="AWL4"/>
      <c r="AWM4"/>
      <c r="AWN4"/>
      <c r="AWO4"/>
      <c r="AWP4"/>
      <c r="AWQ4"/>
      <c r="AWR4"/>
      <c r="AWS4"/>
      <c r="AWT4"/>
      <c r="AWU4"/>
      <c r="AWV4"/>
      <c r="AWW4"/>
      <c r="AWX4"/>
      <c r="AWY4"/>
      <c r="AWZ4"/>
      <c r="AXA4"/>
      <c r="AXB4"/>
      <c r="AXC4"/>
      <c r="AXD4"/>
      <c r="AXE4"/>
      <c r="AXF4"/>
      <c r="AXG4"/>
      <c r="AXH4"/>
      <c r="AXI4"/>
      <c r="AXJ4"/>
      <c r="AXK4"/>
      <c r="AXL4"/>
      <c r="AXM4"/>
      <c r="AXN4"/>
      <c r="AXO4"/>
      <c r="AXP4"/>
      <c r="AXQ4"/>
      <c r="AXR4"/>
      <c r="AXS4"/>
      <c r="AXT4"/>
      <c r="AXU4"/>
      <c r="AXV4"/>
      <c r="AXW4"/>
      <c r="AXX4"/>
      <c r="AXY4"/>
      <c r="AXZ4"/>
      <c r="AYA4"/>
      <c r="AYB4"/>
      <c r="AYC4"/>
      <c r="AYD4"/>
      <c r="AYE4"/>
      <c r="AYF4"/>
      <c r="AYG4"/>
      <c r="AYH4"/>
      <c r="AYI4"/>
      <c r="AYJ4"/>
      <c r="AYK4"/>
      <c r="AYL4"/>
      <c r="AYM4"/>
      <c r="AYN4"/>
      <c r="AYO4"/>
      <c r="AYP4"/>
      <c r="AYQ4"/>
      <c r="AYR4"/>
      <c r="AYS4"/>
      <c r="AYT4"/>
      <c r="AYU4"/>
      <c r="AYV4"/>
      <c r="AYW4"/>
      <c r="AYX4"/>
      <c r="AYY4"/>
      <c r="AYZ4"/>
      <c r="AZA4"/>
      <c r="AZB4"/>
      <c r="AZC4"/>
      <c r="AZD4"/>
      <c r="AZE4"/>
      <c r="AZF4"/>
      <c r="AZG4"/>
      <c r="AZH4"/>
      <c r="AZI4"/>
      <c r="AZJ4"/>
      <c r="AZK4"/>
      <c r="AZL4"/>
      <c r="AZM4"/>
      <c r="AZN4"/>
      <c r="AZO4"/>
      <c r="AZP4"/>
      <c r="AZQ4"/>
      <c r="AZR4"/>
      <c r="AZS4"/>
      <c r="AZT4"/>
      <c r="AZU4"/>
      <c r="AZV4"/>
      <c r="AZW4"/>
      <c r="AZX4"/>
      <c r="AZY4"/>
      <c r="AZZ4"/>
      <c r="BAA4"/>
      <c r="BAB4"/>
      <c r="BAC4"/>
      <c r="BAD4"/>
      <c r="BAE4"/>
      <c r="BAF4"/>
      <c r="BAG4"/>
      <c r="BAH4"/>
      <c r="BAI4"/>
      <c r="BAJ4"/>
      <c r="BAK4"/>
      <c r="BAL4"/>
      <c r="BAM4"/>
      <c r="BAN4"/>
      <c r="BAO4"/>
      <c r="BAP4"/>
      <c r="BAQ4"/>
      <c r="BAR4"/>
      <c r="BAS4"/>
      <c r="BAT4"/>
      <c r="BAU4"/>
      <c r="BAV4"/>
      <c r="BAW4"/>
      <c r="BAX4"/>
      <c r="BAY4"/>
      <c r="BAZ4"/>
      <c r="BBA4"/>
      <c r="BBB4"/>
      <c r="BBC4"/>
      <c r="BBD4"/>
      <c r="BBE4"/>
      <c r="BBF4"/>
      <c r="BBG4"/>
      <c r="BBH4"/>
      <c r="BBI4"/>
      <c r="BBJ4"/>
      <c r="BBK4"/>
      <c r="BBL4"/>
      <c r="BBM4"/>
      <c r="BBN4"/>
      <c r="BBO4"/>
      <c r="BBP4"/>
      <c r="BBQ4"/>
      <c r="BBR4"/>
      <c r="BBS4"/>
      <c r="BBT4"/>
      <c r="BBU4"/>
      <c r="BBV4"/>
      <c r="BBW4"/>
      <c r="BBX4"/>
      <c r="BBY4"/>
      <c r="BBZ4"/>
      <c r="BCA4"/>
      <c r="BCB4"/>
      <c r="BCC4"/>
      <c r="BCD4"/>
      <c r="BCE4"/>
      <c r="BCF4"/>
      <c r="BCG4"/>
      <c r="BCH4"/>
      <c r="BCI4"/>
      <c r="BCJ4"/>
      <c r="BCK4"/>
      <c r="BCL4"/>
      <c r="BCM4"/>
      <c r="BCN4"/>
      <c r="BCO4"/>
      <c r="BCP4"/>
      <c r="BCQ4"/>
      <c r="BCR4"/>
      <c r="BCS4"/>
      <c r="BCT4"/>
      <c r="BCU4"/>
      <c r="BCV4"/>
      <c r="BCW4"/>
      <c r="BCX4"/>
      <c r="BCY4"/>
      <c r="BCZ4"/>
      <c r="BDA4"/>
      <c r="BDB4"/>
      <c r="BDC4"/>
      <c r="BDD4"/>
      <c r="BDE4"/>
      <c r="BDF4"/>
      <c r="BDG4"/>
      <c r="BDH4"/>
      <c r="BDI4"/>
      <c r="BDJ4"/>
      <c r="BDK4"/>
      <c r="BDL4"/>
      <c r="BDM4"/>
      <c r="BDN4"/>
      <c r="BDO4"/>
      <c r="BDP4"/>
      <c r="BDQ4"/>
      <c r="BDR4"/>
      <c r="BDS4"/>
      <c r="BDT4"/>
      <c r="BDU4"/>
      <c r="BDV4"/>
      <c r="BDW4"/>
      <c r="BDX4"/>
      <c r="BDY4"/>
      <c r="BDZ4"/>
      <c r="BEA4"/>
      <c r="BEB4"/>
      <c r="BEC4"/>
      <c r="BED4"/>
      <c r="BEE4"/>
      <c r="BEF4"/>
      <c r="BEG4"/>
      <c r="BEH4"/>
      <c r="BEI4"/>
      <c r="BEJ4"/>
      <c r="BEK4"/>
      <c r="BEL4"/>
      <c r="BEM4"/>
      <c r="BEN4"/>
      <c r="BEO4"/>
      <c r="BEP4"/>
      <c r="BEQ4"/>
      <c r="BER4"/>
      <c r="BES4"/>
      <c r="BET4"/>
      <c r="BEU4"/>
      <c r="BEV4"/>
      <c r="BEW4"/>
      <c r="BEX4"/>
      <c r="BEY4"/>
      <c r="BEZ4"/>
      <c r="BFA4"/>
      <c r="BFB4"/>
      <c r="BFC4"/>
      <c r="BFD4"/>
      <c r="BFE4"/>
      <c r="BFF4"/>
      <c r="BFG4"/>
      <c r="BFH4"/>
      <c r="BFI4"/>
      <c r="BFJ4"/>
      <c r="BFK4"/>
      <c r="BFL4"/>
      <c r="BFM4"/>
      <c r="BFN4"/>
      <c r="BFO4"/>
      <c r="BFP4"/>
      <c r="BFQ4"/>
      <c r="BFR4"/>
      <c r="BFS4"/>
      <c r="BFT4"/>
      <c r="BFU4"/>
      <c r="BFV4"/>
      <c r="BFW4"/>
      <c r="BFX4"/>
      <c r="BFY4"/>
      <c r="BFZ4"/>
      <c r="BGA4"/>
      <c r="BGB4"/>
      <c r="BGC4"/>
      <c r="BGD4"/>
      <c r="BGE4"/>
      <c r="BGF4"/>
      <c r="BGG4"/>
      <c r="BGH4"/>
      <c r="BGI4"/>
      <c r="BGJ4"/>
      <c r="BGK4"/>
      <c r="BGL4"/>
      <c r="BGM4"/>
      <c r="BGN4"/>
      <c r="BGO4"/>
      <c r="BGP4"/>
      <c r="BGQ4"/>
      <c r="BGR4"/>
      <c r="BGS4"/>
      <c r="BGT4"/>
      <c r="BGU4"/>
      <c r="BGV4"/>
      <c r="BGW4"/>
      <c r="BGX4"/>
      <c r="BGY4"/>
      <c r="BGZ4"/>
      <c r="BHA4"/>
      <c r="BHB4"/>
      <c r="BHC4"/>
      <c r="BHD4"/>
      <c r="BHE4"/>
      <c r="BHF4"/>
      <c r="BHG4"/>
      <c r="BHH4"/>
      <c r="BHI4"/>
      <c r="BHJ4"/>
      <c r="BHK4"/>
      <c r="BHL4"/>
      <c r="BHM4"/>
      <c r="BHN4"/>
      <c r="BHO4"/>
      <c r="BHP4"/>
      <c r="BHQ4"/>
      <c r="BHR4"/>
      <c r="BHS4"/>
      <c r="BHT4"/>
      <c r="BHU4"/>
      <c r="BHV4"/>
      <c r="BHW4"/>
      <c r="BHX4"/>
      <c r="BHY4"/>
      <c r="BHZ4"/>
      <c r="BIA4"/>
      <c r="BIB4"/>
      <c r="BIC4"/>
      <c r="BID4"/>
      <c r="BIE4"/>
      <c r="BIF4"/>
      <c r="BIG4"/>
      <c r="BIH4"/>
      <c r="BII4"/>
      <c r="BIJ4"/>
      <c r="BIK4"/>
      <c r="BIL4"/>
      <c r="BIM4"/>
      <c r="BIN4"/>
      <c r="BIO4"/>
      <c r="BIP4"/>
      <c r="BIQ4"/>
      <c r="BIR4"/>
      <c r="BIS4"/>
      <c r="BIT4"/>
      <c r="BIU4"/>
      <c r="BIV4"/>
      <c r="BIW4"/>
      <c r="BIX4"/>
      <c r="BIY4"/>
      <c r="BIZ4"/>
      <c r="BJA4"/>
      <c r="BJB4"/>
      <c r="BJC4"/>
      <c r="BJD4"/>
      <c r="BJE4"/>
      <c r="BJF4"/>
      <c r="BJG4"/>
      <c r="BJH4"/>
      <c r="BJI4"/>
      <c r="BJJ4"/>
      <c r="BJK4"/>
      <c r="BJL4"/>
      <c r="BJM4"/>
      <c r="BJN4"/>
      <c r="BJO4"/>
      <c r="BJP4"/>
      <c r="BJQ4"/>
      <c r="BJR4"/>
      <c r="BJS4"/>
      <c r="BJT4"/>
      <c r="BJU4"/>
      <c r="BJV4"/>
      <c r="BJW4"/>
      <c r="BJX4"/>
      <c r="BJY4"/>
      <c r="BJZ4"/>
      <c r="BKA4"/>
      <c r="BKB4"/>
      <c r="BKC4"/>
      <c r="BKD4"/>
      <c r="BKE4"/>
      <c r="BKF4"/>
      <c r="BKG4"/>
      <c r="BKH4"/>
      <c r="BKI4"/>
      <c r="BKJ4"/>
      <c r="BKK4"/>
      <c r="BKL4"/>
      <c r="BKM4"/>
      <c r="BKN4"/>
      <c r="BKO4"/>
      <c r="BKP4"/>
      <c r="BKQ4"/>
      <c r="BKR4"/>
      <c r="BKS4"/>
      <c r="BKT4"/>
      <c r="BKU4"/>
      <c r="BKV4"/>
      <c r="BKW4"/>
      <c r="BKX4"/>
      <c r="BKY4"/>
      <c r="BKZ4"/>
      <c r="BLA4"/>
      <c r="BLB4"/>
      <c r="BLC4"/>
      <c r="BLD4"/>
      <c r="BLE4"/>
      <c r="BLF4"/>
      <c r="BLG4"/>
      <c r="BLH4"/>
      <c r="BLI4"/>
      <c r="BLJ4"/>
      <c r="BLK4"/>
      <c r="BLL4"/>
      <c r="BLM4"/>
      <c r="BLN4"/>
      <c r="BLO4"/>
      <c r="BLP4"/>
      <c r="BLQ4"/>
      <c r="BLR4"/>
      <c r="BLS4"/>
      <c r="BLT4"/>
      <c r="BLU4"/>
      <c r="BLV4"/>
      <c r="BLW4"/>
      <c r="BLX4"/>
      <c r="BLY4"/>
      <c r="BLZ4"/>
      <c r="BMA4"/>
      <c r="BMB4"/>
      <c r="BMC4"/>
      <c r="BMD4"/>
      <c r="BME4"/>
      <c r="BMF4"/>
      <c r="BMG4"/>
      <c r="BMH4"/>
      <c r="BMI4"/>
      <c r="BMJ4"/>
      <c r="BMK4"/>
      <c r="BML4"/>
      <c r="BMM4"/>
      <c r="BMN4"/>
      <c r="BMO4"/>
      <c r="BMP4"/>
      <c r="BMQ4"/>
      <c r="BMR4"/>
      <c r="BMS4"/>
      <c r="BMT4"/>
      <c r="BMU4"/>
      <c r="BMV4"/>
      <c r="BMW4"/>
      <c r="BMX4"/>
      <c r="BMY4"/>
      <c r="BMZ4"/>
      <c r="BNA4"/>
      <c r="BNB4"/>
      <c r="BNC4"/>
      <c r="BND4"/>
      <c r="BNE4"/>
      <c r="BNF4"/>
      <c r="BNG4"/>
      <c r="BNH4"/>
      <c r="BNI4"/>
      <c r="BNJ4"/>
      <c r="BNK4"/>
      <c r="BNL4"/>
      <c r="BNM4"/>
      <c r="BNN4"/>
      <c r="BNO4"/>
      <c r="BNP4"/>
      <c r="BNQ4"/>
      <c r="BNR4"/>
      <c r="BNS4"/>
      <c r="BNT4"/>
      <c r="BNU4"/>
      <c r="BNV4"/>
      <c r="BNW4"/>
      <c r="BNX4"/>
      <c r="BNY4"/>
      <c r="BNZ4"/>
      <c r="BOA4"/>
      <c r="BOB4"/>
      <c r="BOC4"/>
      <c r="BOD4"/>
      <c r="BOE4"/>
      <c r="BOF4"/>
      <c r="BOG4"/>
      <c r="BOH4"/>
      <c r="BOI4"/>
      <c r="BOJ4"/>
      <c r="BOK4"/>
      <c r="BOL4"/>
      <c r="BOM4"/>
      <c r="BON4"/>
      <c r="BOO4"/>
      <c r="BOP4"/>
      <c r="BOQ4"/>
      <c r="BOR4"/>
      <c r="BOS4"/>
      <c r="BOT4"/>
      <c r="BOU4"/>
      <c r="BOV4"/>
      <c r="BOW4"/>
      <c r="BOX4"/>
      <c r="BOY4"/>
      <c r="BOZ4"/>
      <c r="BPA4"/>
      <c r="BPB4"/>
      <c r="BPC4"/>
      <c r="BPD4"/>
      <c r="BPE4"/>
      <c r="BPF4"/>
      <c r="BPG4"/>
      <c r="BPH4"/>
      <c r="BPI4"/>
      <c r="BPJ4"/>
      <c r="BPK4"/>
      <c r="BPL4"/>
      <c r="BPM4"/>
      <c r="BPN4"/>
      <c r="BPO4"/>
      <c r="BPP4"/>
      <c r="BPQ4"/>
      <c r="BPR4"/>
      <c r="BPS4"/>
      <c r="BPT4"/>
      <c r="BPU4"/>
      <c r="BPV4"/>
      <c r="BPW4"/>
      <c r="BPX4"/>
      <c r="BPY4"/>
      <c r="BPZ4"/>
      <c r="BQA4"/>
      <c r="BQB4"/>
      <c r="BQC4"/>
      <c r="BQD4"/>
      <c r="BQE4"/>
      <c r="BQF4"/>
      <c r="BQG4"/>
      <c r="BQH4"/>
      <c r="BQI4"/>
      <c r="BQJ4"/>
      <c r="BQK4"/>
      <c r="BQL4"/>
      <c r="BQM4"/>
      <c r="BQN4"/>
      <c r="BQO4"/>
      <c r="BQP4"/>
      <c r="BQQ4"/>
      <c r="BQR4"/>
      <c r="BQS4"/>
      <c r="BQT4"/>
      <c r="BQU4"/>
      <c r="BQV4"/>
      <c r="BQW4"/>
      <c r="BQX4"/>
      <c r="BQY4"/>
      <c r="BQZ4"/>
      <c r="BRA4"/>
      <c r="BRB4"/>
      <c r="BRC4"/>
      <c r="BRD4"/>
      <c r="BRE4"/>
      <c r="BRF4"/>
      <c r="BRG4"/>
      <c r="BRH4"/>
      <c r="BRI4"/>
      <c r="BRJ4"/>
      <c r="BRK4"/>
      <c r="BRL4"/>
      <c r="BRM4"/>
      <c r="BRN4"/>
      <c r="BRO4"/>
      <c r="BRP4"/>
      <c r="BRQ4"/>
      <c r="BRR4"/>
      <c r="BRS4"/>
      <c r="BRT4"/>
      <c r="BRU4"/>
      <c r="BRV4"/>
      <c r="BRW4"/>
      <c r="BRX4"/>
      <c r="BRY4"/>
      <c r="BRZ4"/>
      <c r="BSA4"/>
      <c r="BSB4"/>
      <c r="BSC4"/>
      <c r="BSD4"/>
      <c r="BSE4"/>
      <c r="BSF4"/>
      <c r="BSG4"/>
      <c r="BSH4"/>
      <c r="BSI4"/>
      <c r="BSJ4"/>
      <c r="BSK4"/>
      <c r="BSL4"/>
      <c r="BSM4"/>
      <c r="BSN4"/>
      <c r="BSO4"/>
      <c r="BSP4"/>
      <c r="BSQ4"/>
      <c r="BSR4"/>
      <c r="BSS4"/>
      <c r="BST4"/>
      <c r="BSU4"/>
      <c r="BSV4"/>
      <c r="BSW4"/>
      <c r="BSX4"/>
      <c r="BSY4"/>
      <c r="BSZ4"/>
      <c r="BTA4"/>
      <c r="BTB4"/>
      <c r="BTC4"/>
      <c r="BTD4"/>
      <c r="BTE4"/>
      <c r="BTF4"/>
      <c r="BTG4"/>
      <c r="BTH4"/>
      <c r="BTI4"/>
      <c r="BTJ4"/>
      <c r="BTK4"/>
      <c r="BTL4"/>
      <c r="BTM4"/>
      <c r="BTN4"/>
      <c r="BTO4"/>
      <c r="BTP4"/>
      <c r="BTQ4"/>
      <c r="BTR4"/>
      <c r="BTS4"/>
      <c r="BTT4"/>
      <c r="BTU4"/>
      <c r="BTV4"/>
      <c r="BTW4"/>
      <c r="BTX4"/>
      <c r="BTY4"/>
      <c r="BTZ4"/>
      <c r="BUA4"/>
      <c r="BUB4"/>
      <c r="BUC4"/>
      <c r="BUD4"/>
      <c r="BUE4"/>
      <c r="BUF4"/>
      <c r="BUG4"/>
      <c r="BUH4"/>
      <c r="BUI4"/>
      <c r="BUJ4"/>
      <c r="BUK4"/>
      <c r="BUL4"/>
      <c r="BUM4"/>
      <c r="BUN4"/>
      <c r="BUO4"/>
      <c r="BUP4"/>
      <c r="BUQ4"/>
      <c r="BUR4"/>
      <c r="BUS4"/>
      <c r="BUT4"/>
      <c r="BUU4"/>
      <c r="BUV4"/>
      <c r="BUW4"/>
      <c r="BUX4"/>
      <c r="BUY4"/>
      <c r="BUZ4"/>
      <c r="BVA4"/>
      <c r="BVB4"/>
      <c r="BVC4"/>
      <c r="BVD4"/>
      <c r="BVE4"/>
      <c r="BVF4"/>
      <c r="BVG4"/>
      <c r="BVH4"/>
      <c r="BVI4"/>
      <c r="BVJ4"/>
      <c r="BVK4"/>
      <c r="BVL4"/>
      <c r="BVM4"/>
      <c r="BVN4"/>
      <c r="BVO4"/>
      <c r="BVP4"/>
      <c r="BVQ4"/>
      <c r="BVR4"/>
      <c r="BVS4"/>
      <c r="BVT4"/>
      <c r="BVU4"/>
      <c r="BVV4"/>
      <c r="BVW4"/>
      <c r="BVX4"/>
      <c r="BVY4"/>
      <c r="BVZ4"/>
      <c r="BWA4"/>
      <c r="BWB4"/>
      <c r="BWC4"/>
      <c r="BWD4"/>
      <c r="BWE4"/>
      <c r="BWF4"/>
      <c r="BWG4"/>
      <c r="BWH4"/>
      <c r="BWI4"/>
      <c r="BWJ4"/>
      <c r="BWK4"/>
      <c r="BWL4"/>
      <c r="BWM4"/>
      <c r="BWN4"/>
      <c r="BWO4"/>
      <c r="BWP4"/>
      <c r="BWQ4"/>
      <c r="BWR4"/>
      <c r="BWS4"/>
      <c r="BWT4"/>
      <c r="BWU4"/>
      <c r="BWV4"/>
      <c r="BWW4"/>
      <c r="BWX4"/>
      <c r="BWY4"/>
      <c r="BWZ4"/>
      <c r="BXA4"/>
      <c r="BXB4"/>
      <c r="BXC4"/>
      <c r="BXD4"/>
      <c r="BXE4"/>
      <c r="BXF4"/>
      <c r="BXG4"/>
      <c r="BXH4"/>
      <c r="BXI4"/>
      <c r="BXJ4"/>
      <c r="BXK4"/>
      <c r="BXL4"/>
      <c r="BXM4"/>
      <c r="BXN4"/>
      <c r="BXO4"/>
      <c r="BXP4"/>
      <c r="BXQ4"/>
      <c r="BXR4"/>
      <c r="BXS4"/>
      <c r="BXT4"/>
      <c r="BXU4"/>
      <c r="BXV4"/>
      <c r="BXW4"/>
      <c r="BXX4"/>
      <c r="BXY4"/>
      <c r="BXZ4"/>
      <c r="BYA4"/>
      <c r="BYB4"/>
      <c r="BYC4"/>
      <c r="BYD4"/>
      <c r="BYE4"/>
      <c r="BYF4"/>
      <c r="BYG4"/>
      <c r="BYH4"/>
      <c r="BYI4"/>
      <c r="BYJ4"/>
      <c r="BYK4"/>
      <c r="BYL4"/>
      <c r="BYM4"/>
      <c r="BYN4"/>
      <c r="BYO4"/>
      <c r="BYP4"/>
      <c r="BYQ4"/>
      <c r="BYR4"/>
      <c r="BYS4"/>
      <c r="BYT4"/>
      <c r="BYU4"/>
      <c r="BYV4"/>
      <c r="BYW4"/>
      <c r="BYX4"/>
      <c r="BYY4"/>
      <c r="BYZ4"/>
      <c r="BZA4"/>
      <c r="BZB4"/>
      <c r="BZC4"/>
      <c r="BZD4"/>
      <c r="BZE4"/>
      <c r="BZF4"/>
      <c r="BZG4"/>
      <c r="BZH4"/>
      <c r="BZI4"/>
      <c r="BZJ4"/>
      <c r="BZK4"/>
      <c r="BZL4"/>
      <c r="BZM4"/>
      <c r="BZN4"/>
      <c r="BZO4"/>
      <c r="BZP4"/>
      <c r="BZQ4"/>
      <c r="BZR4"/>
      <c r="BZS4"/>
      <c r="BZT4"/>
      <c r="BZU4"/>
      <c r="BZV4"/>
      <c r="BZW4"/>
      <c r="BZX4"/>
      <c r="BZY4"/>
      <c r="BZZ4"/>
      <c r="CAA4"/>
      <c r="CAB4"/>
      <c r="CAC4"/>
      <c r="CAD4"/>
      <c r="CAE4"/>
      <c r="CAF4"/>
      <c r="CAG4"/>
      <c r="CAH4"/>
      <c r="CAI4"/>
      <c r="CAJ4"/>
      <c r="CAK4"/>
      <c r="CAL4"/>
      <c r="CAM4"/>
      <c r="CAN4"/>
      <c r="CAO4"/>
      <c r="CAP4"/>
      <c r="CAQ4"/>
      <c r="CAR4"/>
      <c r="CAS4"/>
      <c r="CAT4"/>
      <c r="CAU4"/>
      <c r="CAV4"/>
      <c r="CAW4"/>
      <c r="CAX4"/>
      <c r="CAY4"/>
      <c r="CAZ4"/>
      <c r="CBA4"/>
      <c r="CBB4"/>
      <c r="CBC4"/>
      <c r="CBD4"/>
      <c r="CBE4"/>
      <c r="CBF4"/>
      <c r="CBG4"/>
      <c r="CBH4"/>
      <c r="CBI4"/>
      <c r="CBJ4"/>
      <c r="CBK4"/>
      <c r="CBL4"/>
      <c r="CBM4"/>
      <c r="CBN4"/>
      <c r="CBO4"/>
      <c r="CBP4"/>
      <c r="CBQ4"/>
      <c r="CBR4"/>
      <c r="CBS4"/>
      <c r="CBT4"/>
      <c r="CBU4"/>
      <c r="CBV4"/>
      <c r="CBW4"/>
      <c r="CBX4"/>
      <c r="CBY4"/>
      <c r="CBZ4"/>
      <c r="CCA4"/>
      <c r="CCB4"/>
      <c r="CCC4"/>
      <c r="CCD4"/>
      <c r="CCE4"/>
      <c r="CCF4"/>
      <c r="CCG4"/>
      <c r="CCH4"/>
      <c r="CCI4"/>
      <c r="CCJ4"/>
      <c r="CCK4"/>
      <c r="CCL4"/>
      <c r="CCM4"/>
      <c r="CCN4"/>
      <c r="CCO4"/>
      <c r="CCP4"/>
      <c r="CCQ4"/>
      <c r="CCR4"/>
      <c r="CCS4"/>
      <c r="CCT4"/>
      <c r="CCU4"/>
      <c r="CCV4"/>
      <c r="CCW4"/>
      <c r="CCX4"/>
      <c r="CCY4"/>
      <c r="CCZ4"/>
      <c r="CDA4"/>
      <c r="CDB4"/>
      <c r="CDC4"/>
      <c r="CDD4"/>
      <c r="CDE4"/>
      <c r="CDF4"/>
      <c r="CDG4"/>
      <c r="CDH4"/>
      <c r="CDI4"/>
      <c r="CDJ4"/>
      <c r="CDK4"/>
      <c r="CDL4"/>
      <c r="CDM4"/>
      <c r="CDN4"/>
      <c r="CDO4"/>
      <c r="CDP4"/>
      <c r="CDQ4"/>
      <c r="CDR4"/>
      <c r="CDS4"/>
      <c r="CDT4"/>
      <c r="CDU4"/>
      <c r="CDV4"/>
      <c r="CDW4"/>
      <c r="CDX4"/>
      <c r="CDY4"/>
      <c r="CDZ4"/>
      <c r="CEA4"/>
      <c r="CEB4"/>
      <c r="CEC4"/>
      <c r="CED4"/>
      <c r="CEE4"/>
      <c r="CEF4"/>
      <c r="CEG4"/>
      <c r="CEH4"/>
      <c r="CEI4"/>
      <c r="CEJ4"/>
      <c r="CEK4"/>
      <c r="CEL4"/>
      <c r="CEM4"/>
      <c r="CEN4"/>
      <c r="CEO4"/>
      <c r="CEP4"/>
      <c r="CEQ4"/>
      <c r="CER4"/>
      <c r="CES4"/>
      <c r="CET4"/>
      <c r="CEU4"/>
      <c r="CEV4"/>
      <c r="CEW4"/>
      <c r="CEX4"/>
      <c r="CEY4"/>
      <c r="CEZ4"/>
      <c r="CFA4"/>
      <c r="CFB4"/>
      <c r="CFC4"/>
      <c r="CFD4"/>
      <c r="CFE4"/>
      <c r="CFF4"/>
      <c r="CFG4"/>
      <c r="CFH4"/>
      <c r="CFI4"/>
      <c r="CFJ4"/>
      <c r="CFK4"/>
      <c r="CFL4"/>
      <c r="CFM4"/>
      <c r="CFN4"/>
      <c r="CFO4"/>
      <c r="CFP4"/>
      <c r="CFQ4"/>
      <c r="CFR4"/>
      <c r="CFS4"/>
      <c r="CFT4"/>
      <c r="CFU4"/>
      <c r="CFV4"/>
      <c r="CFW4"/>
      <c r="CFX4"/>
      <c r="CFY4"/>
      <c r="CFZ4"/>
      <c r="CGA4"/>
      <c r="CGB4"/>
      <c r="CGC4"/>
      <c r="CGD4"/>
      <c r="CGE4"/>
      <c r="CGF4"/>
      <c r="CGG4"/>
      <c r="CGH4"/>
      <c r="CGI4"/>
      <c r="CGJ4"/>
      <c r="CGK4"/>
      <c r="CGL4"/>
      <c r="CGM4"/>
      <c r="CGN4"/>
      <c r="CGO4"/>
      <c r="CGP4"/>
      <c r="CGQ4"/>
      <c r="CGR4"/>
      <c r="CGS4"/>
      <c r="CGT4"/>
      <c r="CGU4"/>
      <c r="CGV4"/>
      <c r="CGW4"/>
      <c r="CGX4"/>
      <c r="CGY4"/>
      <c r="CGZ4"/>
      <c r="CHA4"/>
      <c r="CHB4"/>
      <c r="CHC4"/>
      <c r="CHD4"/>
      <c r="CHE4"/>
      <c r="CHF4"/>
      <c r="CHG4"/>
      <c r="CHH4"/>
      <c r="CHI4"/>
      <c r="CHJ4"/>
      <c r="CHK4"/>
      <c r="CHL4"/>
      <c r="CHM4"/>
      <c r="CHN4"/>
      <c r="CHO4"/>
      <c r="CHP4"/>
      <c r="CHQ4"/>
      <c r="CHR4"/>
      <c r="CHS4"/>
      <c r="CHT4"/>
      <c r="CHU4"/>
      <c r="CHV4"/>
      <c r="CHW4"/>
      <c r="CHX4"/>
      <c r="CHY4"/>
      <c r="CHZ4"/>
      <c r="CIA4"/>
      <c r="CIB4"/>
      <c r="CIC4"/>
      <c r="CID4"/>
      <c r="CIE4"/>
      <c r="CIF4"/>
      <c r="CIG4"/>
      <c r="CIH4"/>
      <c r="CII4"/>
      <c r="CIJ4"/>
      <c r="CIK4"/>
      <c r="CIL4"/>
      <c r="CIM4"/>
      <c r="CIN4"/>
      <c r="CIO4"/>
      <c r="CIP4"/>
      <c r="CIQ4"/>
      <c r="CIR4"/>
      <c r="CIS4"/>
      <c r="CIT4"/>
      <c r="CIU4"/>
      <c r="CIV4"/>
      <c r="CIW4"/>
      <c r="CIX4"/>
      <c r="CIY4"/>
      <c r="CIZ4"/>
      <c r="CJA4"/>
      <c r="CJB4"/>
      <c r="CJC4"/>
      <c r="CJD4"/>
      <c r="CJE4"/>
      <c r="CJF4"/>
      <c r="CJG4"/>
      <c r="CJH4"/>
      <c r="CJI4"/>
      <c r="CJJ4"/>
      <c r="CJK4"/>
      <c r="CJL4"/>
      <c r="CJM4"/>
      <c r="CJN4"/>
      <c r="CJO4"/>
      <c r="CJP4"/>
      <c r="CJQ4"/>
      <c r="CJR4"/>
      <c r="CJS4"/>
      <c r="CJT4"/>
      <c r="CJU4"/>
      <c r="CJV4"/>
      <c r="CJW4"/>
      <c r="CJX4"/>
      <c r="CJY4"/>
      <c r="CJZ4"/>
      <c r="CKA4"/>
      <c r="CKB4"/>
      <c r="CKC4"/>
      <c r="CKD4"/>
      <c r="CKE4"/>
      <c r="CKF4"/>
      <c r="CKG4"/>
      <c r="CKH4"/>
      <c r="CKI4"/>
      <c r="CKJ4"/>
      <c r="CKK4"/>
      <c r="CKL4"/>
      <c r="CKM4"/>
      <c r="CKN4"/>
      <c r="CKO4"/>
      <c r="CKP4"/>
      <c r="CKQ4"/>
      <c r="CKR4"/>
      <c r="CKS4"/>
      <c r="CKT4"/>
      <c r="CKU4"/>
      <c r="CKV4"/>
      <c r="CKW4"/>
      <c r="CKX4"/>
      <c r="CKY4"/>
      <c r="CKZ4"/>
      <c r="CLA4"/>
      <c r="CLB4"/>
      <c r="CLC4"/>
      <c r="CLD4"/>
      <c r="CLE4"/>
      <c r="CLF4"/>
      <c r="CLG4"/>
      <c r="CLH4"/>
      <c r="CLI4"/>
      <c r="CLJ4"/>
      <c r="CLK4"/>
      <c r="CLL4"/>
      <c r="CLM4"/>
      <c r="CLN4"/>
      <c r="CLO4"/>
      <c r="CLP4"/>
      <c r="CLQ4"/>
      <c r="CLR4"/>
      <c r="CLS4"/>
      <c r="CLT4"/>
      <c r="CLU4"/>
      <c r="CLV4"/>
      <c r="CLW4"/>
      <c r="CLX4"/>
      <c r="CLY4"/>
      <c r="CLZ4"/>
      <c r="CMA4"/>
      <c r="CMB4"/>
      <c r="CMC4"/>
      <c r="CMD4"/>
      <c r="CME4"/>
      <c r="CMF4"/>
      <c r="CMG4"/>
      <c r="CMH4"/>
      <c r="CMI4"/>
      <c r="CMJ4"/>
      <c r="CMK4"/>
      <c r="CML4"/>
      <c r="CMM4"/>
      <c r="CMN4"/>
      <c r="CMO4"/>
      <c r="CMP4"/>
      <c r="CMQ4"/>
      <c r="CMR4"/>
      <c r="CMS4"/>
      <c r="CMT4"/>
      <c r="CMU4"/>
      <c r="CMV4"/>
      <c r="CMW4"/>
      <c r="CMX4"/>
      <c r="CMY4"/>
      <c r="CMZ4"/>
      <c r="CNA4"/>
      <c r="CNB4"/>
      <c r="CNC4"/>
      <c r="CND4"/>
      <c r="CNE4"/>
      <c r="CNF4"/>
      <c r="CNG4"/>
      <c r="CNH4"/>
      <c r="CNI4"/>
      <c r="CNJ4"/>
      <c r="CNK4"/>
      <c r="CNL4"/>
      <c r="CNM4"/>
      <c r="CNN4"/>
      <c r="CNO4"/>
      <c r="CNP4"/>
      <c r="CNQ4"/>
      <c r="CNR4"/>
      <c r="CNS4"/>
      <c r="CNT4"/>
      <c r="CNU4"/>
      <c r="CNV4"/>
      <c r="CNW4"/>
      <c r="CNX4"/>
      <c r="CNY4"/>
      <c r="CNZ4"/>
      <c r="COA4"/>
      <c r="COB4"/>
      <c r="COC4"/>
      <c r="COD4"/>
      <c r="COE4"/>
      <c r="COF4"/>
      <c r="COG4"/>
      <c r="COH4"/>
      <c r="COI4"/>
      <c r="COJ4"/>
      <c r="COK4"/>
      <c r="COL4"/>
      <c r="COM4"/>
      <c r="CON4"/>
      <c r="COO4"/>
      <c r="COP4"/>
      <c r="COQ4"/>
      <c r="COR4"/>
      <c r="COS4"/>
      <c r="COT4"/>
      <c r="COU4"/>
      <c r="COV4"/>
      <c r="COW4"/>
      <c r="COX4"/>
      <c r="COY4"/>
      <c r="COZ4"/>
      <c r="CPA4"/>
      <c r="CPB4"/>
      <c r="CPC4"/>
      <c r="CPD4"/>
      <c r="CPE4"/>
      <c r="CPF4"/>
      <c r="CPG4"/>
      <c r="CPH4"/>
      <c r="CPI4"/>
      <c r="CPJ4"/>
      <c r="CPK4"/>
      <c r="CPL4"/>
      <c r="CPM4"/>
      <c r="CPN4"/>
      <c r="CPO4"/>
      <c r="CPP4"/>
      <c r="CPQ4"/>
      <c r="CPR4"/>
      <c r="CPS4"/>
      <c r="CPT4"/>
      <c r="CPU4"/>
      <c r="CPV4"/>
      <c r="CPW4"/>
      <c r="CPX4"/>
      <c r="CPY4"/>
      <c r="CPZ4"/>
      <c r="CQA4"/>
      <c r="CQB4"/>
      <c r="CQC4"/>
      <c r="CQD4"/>
      <c r="CQE4"/>
      <c r="CQF4"/>
      <c r="CQG4"/>
      <c r="CQH4"/>
      <c r="CQI4"/>
      <c r="CQJ4"/>
      <c r="CQK4"/>
      <c r="CQL4"/>
      <c r="CQM4"/>
      <c r="CQN4"/>
      <c r="CQO4"/>
      <c r="CQP4"/>
      <c r="CQQ4"/>
      <c r="CQR4"/>
      <c r="CQS4"/>
      <c r="CQT4"/>
      <c r="CQU4"/>
      <c r="CQV4"/>
      <c r="CQW4"/>
      <c r="CQX4"/>
      <c r="CQY4"/>
      <c r="CQZ4"/>
      <c r="CRA4"/>
      <c r="CRB4"/>
      <c r="CRC4"/>
      <c r="CRD4"/>
      <c r="CRE4"/>
      <c r="CRF4"/>
      <c r="CRG4"/>
      <c r="CRH4"/>
      <c r="CRI4"/>
      <c r="CRJ4"/>
      <c r="CRK4"/>
      <c r="CRL4"/>
      <c r="CRM4"/>
      <c r="CRN4"/>
      <c r="CRO4"/>
      <c r="CRP4"/>
      <c r="CRQ4"/>
      <c r="CRR4"/>
      <c r="CRS4"/>
      <c r="CRT4"/>
      <c r="CRU4"/>
      <c r="CRV4"/>
      <c r="CRW4"/>
      <c r="CRX4"/>
      <c r="CRY4"/>
      <c r="CRZ4"/>
      <c r="CSA4"/>
      <c r="CSB4"/>
      <c r="CSC4"/>
      <c r="CSD4"/>
      <c r="CSE4"/>
      <c r="CSF4"/>
      <c r="CSG4"/>
      <c r="CSH4"/>
      <c r="CSI4"/>
      <c r="CSJ4"/>
      <c r="CSK4"/>
      <c r="CSL4"/>
      <c r="CSM4"/>
      <c r="CSN4"/>
      <c r="CSO4"/>
      <c r="CSP4"/>
      <c r="CSQ4"/>
      <c r="CSR4"/>
      <c r="CSS4"/>
      <c r="CST4"/>
      <c r="CSU4"/>
      <c r="CSV4"/>
      <c r="CSW4"/>
      <c r="CSX4"/>
      <c r="CSY4"/>
      <c r="CSZ4"/>
      <c r="CTA4"/>
      <c r="CTB4"/>
      <c r="CTC4"/>
      <c r="CTD4"/>
      <c r="CTE4"/>
      <c r="CTF4"/>
      <c r="CTG4"/>
      <c r="CTH4"/>
      <c r="CTI4"/>
      <c r="CTJ4"/>
      <c r="CTK4"/>
      <c r="CTL4"/>
      <c r="CTM4"/>
      <c r="CTN4"/>
      <c r="CTO4"/>
      <c r="CTP4"/>
      <c r="CTQ4"/>
      <c r="CTR4"/>
      <c r="CTS4"/>
      <c r="CTT4"/>
      <c r="CTU4"/>
      <c r="CTV4"/>
      <c r="CTW4"/>
      <c r="CTX4"/>
      <c r="CTY4"/>
      <c r="CTZ4"/>
      <c r="CUA4"/>
      <c r="CUB4"/>
      <c r="CUC4"/>
      <c r="CUD4"/>
      <c r="CUE4"/>
      <c r="CUF4"/>
      <c r="CUG4"/>
      <c r="CUH4"/>
      <c r="CUI4"/>
      <c r="CUJ4"/>
      <c r="CUK4"/>
      <c r="CUL4"/>
      <c r="CUM4"/>
      <c r="CUN4"/>
      <c r="CUO4"/>
      <c r="CUP4"/>
      <c r="CUQ4"/>
      <c r="CUR4"/>
      <c r="CUS4"/>
      <c r="CUT4"/>
      <c r="CUU4"/>
      <c r="CUV4"/>
      <c r="CUW4"/>
      <c r="CUX4"/>
      <c r="CUY4"/>
      <c r="CUZ4"/>
      <c r="CVA4"/>
      <c r="CVB4"/>
      <c r="CVC4"/>
      <c r="CVD4"/>
      <c r="CVE4"/>
      <c r="CVF4"/>
      <c r="CVG4"/>
      <c r="CVH4"/>
      <c r="CVI4"/>
      <c r="CVJ4"/>
      <c r="CVK4"/>
      <c r="CVL4"/>
      <c r="CVM4"/>
      <c r="CVN4"/>
      <c r="CVO4"/>
      <c r="CVP4"/>
      <c r="CVQ4"/>
      <c r="CVR4"/>
      <c r="CVS4"/>
      <c r="CVT4"/>
      <c r="CVU4"/>
      <c r="CVV4"/>
      <c r="CVW4"/>
      <c r="CVX4"/>
      <c r="CVY4"/>
      <c r="CVZ4"/>
      <c r="CWA4"/>
      <c r="CWB4"/>
      <c r="CWC4"/>
      <c r="CWD4"/>
      <c r="CWE4"/>
      <c r="CWF4"/>
      <c r="CWG4"/>
      <c r="CWH4"/>
      <c r="CWI4"/>
      <c r="CWJ4"/>
      <c r="CWK4"/>
      <c r="CWL4"/>
      <c r="CWM4"/>
      <c r="CWN4"/>
      <c r="CWO4"/>
      <c r="CWP4"/>
      <c r="CWQ4"/>
      <c r="CWR4"/>
      <c r="CWS4"/>
      <c r="CWT4"/>
      <c r="CWU4"/>
      <c r="CWV4"/>
      <c r="CWW4"/>
      <c r="CWX4"/>
      <c r="CWY4"/>
      <c r="CWZ4"/>
      <c r="CXA4"/>
      <c r="CXB4"/>
      <c r="CXC4"/>
      <c r="CXD4"/>
      <c r="CXE4"/>
      <c r="CXF4"/>
      <c r="CXG4"/>
      <c r="CXH4"/>
      <c r="CXI4"/>
      <c r="CXJ4"/>
      <c r="CXK4"/>
      <c r="CXL4"/>
      <c r="CXM4"/>
      <c r="CXN4"/>
      <c r="CXO4"/>
      <c r="CXP4"/>
      <c r="CXQ4"/>
      <c r="CXR4"/>
      <c r="CXS4"/>
      <c r="CXT4"/>
      <c r="CXU4"/>
      <c r="CXV4"/>
      <c r="CXW4"/>
      <c r="CXX4"/>
      <c r="CXY4"/>
      <c r="CXZ4"/>
      <c r="CYA4"/>
      <c r="CYB4"/>
      <c r="CYC4"/>
      <c r="CYD4"/>
      <c r="CYE4"/>
      <c r="CYF4"/>
      <c r="CYG4"/>
      <c r="CYH4"/>
      <c r="CYI4"/>
      <c r="CYJ4"/>
      <c r="CYK4"/>
      <c r="CYL4"/>
      <c r="CYM4"/>
      <c r="CYN4"/>
      <c r="CYO4"/>
      <c r="CYP4"/>
      <c r="CYQ4"/>
      <c r="CYR4"/>
      <c r="CYS4"/>
      <c r="CYT4"/>
      <c r="CYU4"/>
      <c r="CYV4"/>
      <c r="CYW4"/>
      <c r="CYX4"/>
      <c r="CYY4"/>
      <c r="CYZ4"/>
      <c r="CZA4"/>
      <c r="CZB4"/>
      <c r="CZC4"/>
      <c r="CZD4"/>
      <c r="CZE4"/>
      <c r="CZF4"/>
      <c r="CZG4"/>
      <c r="CZH4"/>
      <c r="CZI4"/>
      <c r="CZJ4"/>
      <c r="CZK4"/>
      <c r="CZL4"/>
      <c r="CZM4"/>
      <c r="CZN4"/>
      <c r="CZO4"/>
      <c r="CZP4"/>
      <c r="CZQ4"/>
      <c r="CZR4"/>
      <c r="CZS4"/>
      <c r="CZT4"/>
      <c r="CZU4"/>
      <c r="CZV4"/>
      <c r="CZW4"/>
      <c r="CZX4"/>
      <c r="CZY4"/>
      <c r="CZZ4"/>
      <c r="DAA4"/>
      <c r="DAB4"/>
      <c r="DAC4"/>
      <c r="DAD4"/>
      <c r="DAE4"/>
      <c r="DAF4"/>
      <c r="DAG4"/>
      <c r="DAH4"/>
      <c r="DAI4"/>
      <c r="DAJ4"/>
      <c r="DAK4"/>
      <c r="DAL4"/>
      <c r="DAM4"/>
      <c r="DAN4"/>
      <c r="DAO4"/>
      <c r="DAP4"/>
      <c r="DAQ4"/>
      <c r="DAR4"/>
      <c r="DAS4"/>
      <c r="DAT4"/>
      <c r="DAU4"/>
      <c r="DAV4"/>
      <c r="DAW4"/>
      <c r="DAX4"/>
      <c r="DAY4"/>
      <c r="DAZ4"/>
      <c r="DBA4"/>
      <c r="DBB4"/>
      <c r="DBC4"/>
      <c r="DBD4"/>
      <c r="DBE4"/>
      <c r="DBF4"/>
      <c r="DBG4"/>
      <c r="DBH4"/>
      <c r="DBI4"/>
      <c r="DBJ4"/>
      <c r="DBK4"/>
      <c r="DBL4"/>
      <c r="DBM4"/>
      <c r="DBN4"/>
      <c r="DBO4"/>
      <c r="DBP4"/>
      <c r="DBQ4"/>
      <c r="DBR4"/>
      <c r="DBS4"/>
      <c r="DBT4"/>
      <c r="DBU4"/>
      <c r="DBV4"/>
      <c r="DBW4"/>
      <c r="DBX4"/>
      <c r="DBY4"/>
      <c r="DBZ4"/>
      <c r="DCA4"/>
      <c r="DCB4"/>
      <c r="DCC4"/>
      <c r="DCD4"/>
      <c r="DCE4"/>
      <c r="DCF4"/>
      <c r="DCG4"/>
      <c r="DCH4"/>
      <c r="DCI4"/>
      <c r="DCJ4"/>
      <c r="DCK4"/>
      <c r="DCL4"/>
      <c r="DCM4"/>
      <c r="DCN4"/>
      <c r="DCO4"/>
      <c r="DCP4"/>
      <c r="DCQ4"/>
      <c r="DCR4"/>
      <c r="DCS4"/>
      <c r="DCT4"/>
      <c r="DCU4"/>
      <c r="DCV4"/>
      <c r="DCW4"/>
      <c r="DCX4"/>
      <c r="DCY4"/>
      <c r="DCZ4"/>
      <c r="DDA4"/>
      <c r="DDB4"/>
      <c r="DDC4"/>
      <c r="DDD4"/>
      <c r="DDE4"/>
      <c r="DDF4"/>
      <c r="DDG4"/>
      <c r="DDH4"/>
      <c r="DDI4"/>
      <c r="DDJ4"/>
      <c r="DDK4"/>
      <c r="DDL4"/>
      <c r="DDM4"/>
      <c r="DDN4"/>
      <c r="DDO4"/>
      <c r="DDP4"/>
      <c r="DDQ4"/>
      <c r="DDR4"/>
      <c r="DDS4"/>
      <c r="DDT4"/>
      <c r="DDU4"/>
      <c r="DDV4"/>
      <c r="DDW4"/>
      <c r="DDX4"/>
      <c r="DDY4"/>
      <c r="DDZ4"/>
      <c r="DEA4"/>
      <c r="DEB4"/>
      <c r="DEC4"/>
      <c r="DED4"/>
      <c r="DEE4"/>
      <c r="DEF4"/>
      <c r="DEG4"/>
      <c r="DEH4"/>
      <c r="DEI4"/>
      <c r="DEJ4"/>
      <c r="DEK4"/>
      <c r="DEL4"/>
      <c r="DEM4"/>
      <c r="DEN4"/>
      <c r="DEO4"/>
      <c r="DEP4"/>
      <c r="DEQ4"/>
      <c r="DER4"/>
      <c r="DES4"/>
      <c r="DET4"/>
      <c r="DEU4"/>
      <c r="DEV4"/>
      <c r="DEW4"/>
      <c r="DEX4"/>
      <c r="DEY4"/>
      <c r="DEZ4"/>
      <c r="DFA4"/>
      <c r="DFB4"/>
      <c r="DFC4"/>
      <c r="DFD4"/>
      <c r="DFE4"/>
      <c r="DFF4"/>
      <c r="DFG4"/>
      <c r="DFH4"/>
      <c r="DFI4"/>
      <c r="DFJ4"/>
      <c r="DFK4"/>
      <c r="DFL4"/>
      <c r="DFM4"/>
      <c r="DFN4"/>
      <c r="DFO4"/>
      <c r="DFP4"/>
      <c r="DFQ4"/>
      <c r="DFR4"/>
      <c r="DFS4"/>
      <c r="DFT4"/>
      <c r="DFU4"/>
      <c r="DFV4"/>
      <c r="DFW4"/>
      <c r="DFX4"/>
      <c r="DFY4"/>
      <c r="DFZ4"/>
      <c r="DGA4"/>
      <c r="DGB4"/>
      <c r="DGC4"/>
      <c r="DGD4"/>
      <c r="DGE4"/>
      <c r="DGF4"/>
      <c r="DGG4"/>
      <c r="DGH4"/>
      <c r="DGI4"/>
      <c r="DGJ4"/>
      <c r="DGK4"/>
      <c r="DGL4"/>
      <c r="DGM4"/>
      <c r="DGN4"/>
      <c r="DGO4"/>
      <c r="DGP4"/>
      <c r="DGQ4"/>
      <c r="DGR4"/>
      <c r="DGS4"/>
      <c r="DGT4"/>
      <c r="DGU4"/>
      <c r="DGV4"/>
      <c r="DGW4"/>
      <c r="DGX4"/>
      <c r="DGY4"/>
      <c r="DGZ4"/>
      <c r="DHA4"/>
      <c r="DHB4"/>
      <c r="DHC4"/>
      <c r="DHD4"/>
      <c r="DHE4"/>
      <c r="DHF4"/>
      <c r="DHG4"/>
      <c r="DHH4"/>
      <c r="DHI4"/>
      <c r="DHJ4"/>
      <c r="DHK4"/>
      <c r="DHL4"/>
      <c r="DHM4"/>
      <c r="DHN4"/>
      <c r="DHO4"/>
      <c r="DHP4"/>
      <c r="DHQ4"/>
      <c r="DHR4"/>
      <c r="DHS4"/>
      <c r="DHT4"/>
      <c r="DHU4"/>
      <c r="DHV4"/>
      <c r="DHW4"/>
      <c r="DHX4"/>
      <c r="DHY4"/>
      <c r="DHZ4"/>
      <c r="DIA4"/>
      <c r="DIB4"/>
      <c r="DIC4"/>
      <c r="DID4"/>
      <c r="DIE4"/>
      <c r="DIF4"/>
      <c r="DIG4"/>
      <c r="DIH4"/>
      <c r="DII4"/>
      <c r="DIJ4"/>
      <c r="DIK4"/>
      <c r="DIL4"/>
      <c r="DIM4"/>
      <c r="DIN4"/>
      <c r="DIO4"/>
      <c r="DIP4"/>
      <c r="DIQ4"/>
      <c r="DIR4"/>
      <c r="DIS4"/>
      <c r="DIT4"/>
      <c r="DIU4"/>
      <c r="DIV4"/>
      <c r="DIW4"/>
      <c r="DIX4"/>
      <c r="DIY4"/>
      <c r="DIZ4"/>
      <c r="DJA4"/>
      <c r="DJB4"/>
      <c r="DJC4"/>
      <c r="DJD4"/>
      <c r="DJE4"/>
      <c r="DJF4"/>
      <c r="DJG4"/>
      <c r="DJH4"/>
      <c r="DJI4"/>
      <c r="DJJ4"/>
      <c r="DJK4"/>
      <c r="DJL4"/>
      <c r="DJM4"/>
      <c r="DJN4"/>
      <c r="DJO4"/>
      <c r="DJP4"/>
      <c r="DJQ4"/>
      <c r="DJR4"/>
      <c r="DJS4"/>
      <c r="DJT4"/>
      <c r="DJU4"/>
      <c r="DJV4"/>
      <c r="DJW4"/>
      <c r="DJX4"/>
      <c r="DJY4"/>
      <c r="DJZ4"/>
      <c r="DKA4"/>
      <c r="DKB4"/>
      <c r="DKC4"/>
      <c r="DKD4"/>
      <c r="DKE4"/>
      <c r="DKF4"/>
      <c r="DKG4"/>
      <c r="DKH4"/>
      <c r="DKI4"/>
      <c r="DKJ4"/>
      <c r="DKK4"/>
      <c r="DKL4"/>
      <c r="DKM4"/>
      <c r="DKN4"/>
      <c r="DKO4"/>
      <c r="DKP4"/>
      <c r="DKQ4"/>
      <c r="DKR4"/>
      <c r="DKS4"/>
      <c r="DKT4"/>
      <c r="DKU4"/>
      <c r="DKV4"/>
      <c r="DKW4"/>
      <c r="DKX4"/>
      <c r="DKY4"/>
      <c r="DKZ4"/>
      <c r="DLA4"/>
      <c r="DLB4"/>
      <c r="DLC4"/>
      <c r="DLD4"/>
      <c r="DLE4"/>
      <c r="DLF4"/>
      <c r="DLG4"/>
      <c r="DLH4"/>
      <c r="DLI4"/>
      <c r="DLJ4"/>
      <c r="DLK4"/>
      <c r="DLL4"/>
      <c r="DLM4"/>
      <c r="DLN4"/>
      <c r="DLO4"/>
      <c r="DLP4"/>
      <c r="DLQ4"/>
      <c r="DLR4"/>
      <c r="DLS4"/>
      <c r="DLT4"/>
      <c r="DLU4"/>
      <c r="DLV4"/>
      <c r="DLW4"/>
      <c r="DLX4"/>
      <c r="DLY4"/>
      <c r="DLZ4"/>
      <c r="DMA4"/>
      <c r="DMB4"/>
      <c r="DMC4"/>
      <c r="DMD4"/>
      <c r="DME4"/>
      <c r="DMF4"/>
      <c r="DMG4"/>
      <c r="DMH4"/>
      <c r="DMI4"/>
      <c r="DMJ4"/>
      <c r="DMK4"/>
      <c r="DML4"/>
      <c r="DMM4"/>
      <c r="DMN4"/>
      <c r="DMO4"/>
      <c r="DMP4"/>
      <c r="DMQ4"/>
      <c r="DMR4"/>
      <c r="DMS4"/>
      <c r="DMT4"/>
      <c r="DMU4"/>
      <c r="DMV4"/>
      <c r="DMW4"/>
      <c r="DMX4"/>
      <c r="DMY4"/>
      <c r="DMZ4"/>
      <c r="DNA4"/>
      <c r="DNB4"/>
      <c r="DNC4"/>
      <c r="DND4"/>
      <c r="DNE4"/>
      <c r="DNF4"/>
      <c r="DNG4"/>
      <c r="DNH4"/>
      <c r="DNI4"/>
      <c r="DNJ4"/>
      <c r="DNK4"/>
      <c r="DNL4"/>
      <c r="DNM4"/>
      <c r="DNN4"/>
      <c r="DNO4"/>
      <c r="DNP4"/>
      <c r="DNQ4"/>
      <c r="DNR4"/>
      <c r="DNS4"/>
      <c r="DNT4"/>
      <c r="DNU4"/>
      <c r="DNV4"/>
      <c r="DNW4"/>
      <c r="DNX4"/>
      <c r="DNY4"/>
      <c r="DNZ4"/>
      <c r="DOA4"/>
      <c r="DOB4"/>
      <c r="DOC4"/>
      <c r="DOD4"/>
      <c r="DOE4"/>
      <c r="DOF4"/>
      <c r="DOG4"/>
      <c r="DOH4"/>
      <c r="DOI4"/>
      <c r="DOJ4"/>
      <c r="DOK4"/>
      <c r="DOL4"/>
      <c r="DOM4"/>
      <c r="DON4"/>
      <c r="DOO4"/>
      <c r="DOP4"/>
      <c r="DOQ4"/>
      <c r="DOR4"/>
      <c r="DOS4"/>
      <c r="DOT4"/>
      <c r="DOU4"/>
      <c r="DOV4"/>
      <c r="DOW4"/>
      <c r="DOX4"/>
      <c r="DOY4"/>
      <c r="DOZ4"/>
      <c r="DPA4"/>
      <c r="DPB4"/>
      <c r="DPC4"/>
      <c r="DPD4"/>
      <c r="DPE4"/>
      <c r="DPF4"/>
      <c r="DPG4"/>
      <c r="DPH4"/>
      <c r="DPI4"/>
      <c r="DPJ4"/>
      <c r="DPK4"/>
      <c r="DPL4"/>
      <c r="DPM4"/>
      <c r="DPN4"/>
      <c r="DPO4"/>
      <c r="DPP4"/>
      <c r="DPQ4"/>
      <c r="DPR4"/>
      <c r="DPS4"/>
      <c r="DPT4"/>
      <c r="DPU4"/>
      <c r="DPV4"/>
      <c r="DPW4"/>
      <c r="DPX4"/>
      <c r="DPY4"/>
      <c r="DPZ4"/>
      <c r="DQA4"/>
      <c r="DQB4"/>
      <c r="DQC4"/>
      <c r="DQD4"/>
      <c r="DQE4"/>
      <c r="DQF4"/>
      <c r="DQG4"/>
      <c r="DQH4"/>
      <c r="DQI4"/>
      <c r="DQJ4"/>
      <c r="DQK4"/>
      <c r="DQL4"/>
      <c r="DQM4"/>
      <c r="DQN4"/>
      <c r="DQO4"/>
      <c r="DQP4"/>
      <c r="DQQ4"/>
      <c r="DQR4"/>
      <c r="DQS4"/>
      <c r="DQT4"/>
      <c r="DQU4"/>
      <c r="DQV4"/>
      <c r="DQW4"/>
      <c r="DQX4"/>
      <c r="DQY4"/>
      <c r="DQZ4"/>
      <c r="DRA4"/>
      <c r="DRB4"/>
      <c r="DRC4"/>
      <c r="DRD4"/>
      <c r="DRE4"/>
      <c r="DRF4"/>
      <c r="DRG4"/>
      <c r="DRH4"/>
      <c r="DRI4"/>
      <c r="DRJ4"/>
      <c r="DRK4"/>
      <c r="DRL4"/>
      <c r="DRM4"/>
      <c r="DRN4"/>
      <c r="DRO4"/>
      <c r="DRP4"/>
      <c r="DRQ4"/>
      <c r="DRR4"/>
      <c r="DRS4"/>
      <c r="DRT4"/>
      <c r="DRU4"/>
      <c r="DRV4"/>
      <c r="DRW4"/>
      <c r="DRX4"/>
      <c r="DRY4"/>
      <c r="DRZ4"/>
      <c r="DSA4"/>
      <c r="DSB4"/>
      <c r="DSC4"/>
      <c r="DSD4"/>
      <c r="DSE4"/>
      <c r="DSF4"/>
      <c r="DSG4"/>
      <c r="DSH4"/>
      <c r="DSI4"/>
      <c r="DSJ4"/>
      <c r="DSK4"/>
      <c r="DSL4"/>
      <c r="DSM4"/>
      <c r="DSN4"/>
      <c r="DSO4"/>
      <c r="DSP4"/>
      <c r="DSQ4"/>
      <c r="DSR4"/>
      <c r="DSS4"/>
      <c r="DST4"/>
      <c r="DSU4"/>
      <c r="DSV4"/>
      <c r="DSW4"/>
      <c r="DSX4"/>
      <c r="DSY4"/>
      <c r="DSZ4"/>
      <c r="DTA4"/>
      <c r="DTB4"/>
      <c r="DTC4"/>
      <c r="DTD4"/>
      <c r="DTE4"/>
      <c r="DTF4"/>
      <c r="DTG4"/>
      <c r="DTH4"/>
      <c r="DTI4"/>
      <c r="DTJ4"/>
      <c r="DTK4"/>
      <c r="DTL4"/>
      <c r="DTM4"/>
      <c r="DTN4"/>
      <c r="DTO4"/>
      <c r="DTP4"/>
      <c r="DTQ4"/>
      <c r="DTR4"/>
      <c r="DTS4"/>
      <c r="DTT4"/>
      <c r="DTU4"/>
      <c r="DTV4"/>
      <c r="DTW4"/>
      <c r="DTX4"/>
      <c r="DTY4"/>
      <c r="DTZ4"/>
      <c r="DUA4"/>
      <c r="DUB4"/>
      <c r="DUC4"/>
      <c r="DUD4"/>
      <c r="DUE4"/>
      <c r="DUF4"/>
      <c r="DUG4"/>
      <c r="DUH4"/>
      <c r="DUI4"/>
      <c r="DUJ4"/>
      <c r="DUK4"/>
      <c r="DUL4"/>
      <c r="DUM4"/>
      <c r="DUN4"/>
      <c r="DUO4"/>
      <c r="DUP4"/>
      <c r="DUQ4"/>
      <c r="DUR4"/>
      <c r="DUS4"/>
      <c r="DUT4"/>
      <c r="DUU4"/>
      <c r="DUV4"/>
      <c r="DUW4"/>
      <c r="DUX4"/>
      <c r="DUY4"/>
      <c r="DUZ4"/>
      <c r="DVA4"/>
      <c r="DVB4"/>
      <c r="DVC4"/>
      <c r="DVD4"/>
      <c r="DVE4"/>
      <c r="DVF4"/>
      <c r="DVG4"/>
      <c r="DVH4"/>
      <c r="DVI4"/>
      <c r="DVJ4"/>
      <c r="DVK4"/>
      <c r="DVL4"/>
      <c r="DVM4"/>
      <c r="DVN4"/>
      <c r="DVO4"/>
      <c r="DVP4"/>
      <c r="DVQ4"/>
      <c r="DVR4"/>
      <c r="DVS4"/>
      <c r="DVT4"/>
      <c r="DVU4"/>
      <c r="DVV4"/>
      <c r="DVW4"/>
      <c r="DVX4"/>
      <c r="DVY4"/>
      <c r="DVZ4"/>
      <c r="DWA4"/>
      <c r="DWB4"/>
      <c r="DWC4"/>
      <c r="DWD4"/>
      <c r="DWE4"/>
      <c r="DWF4"/>
      <c r="DWG4"/>
      <c r="DWH4"/>
      <c r="DWI4"/>
      <c r="DWJ4"/>
      <c r="DWK4"/>
      <c r="DWL4"/>
      <c r="DWM4"/>
      <c r="DWN4"/>
      <c r="DWO4"/>
      <c r="DWP4"/>
      <c r="DWQ4"/>
      <c r="DWR4"/>
      <c r="DWS4"/>
      <c r="DWT4"/>
      <c r="DWU4"/>
      <c r="DWV4"/>
      <c r="DWW4"/>
      <c r="DWX4"/>
      <c r="DWY4"/>
      <c r="DWZ4"/>
      <c r="DXA4"/>
      <c r="DXB4"/>
      <c r="DXC4"/>
      <c r="DXD4"/>
      <c r="DXE4"/>
      <c r="DXF4"/>
      <c r="DXG4"/>
      <c r="DXH4"/>
      <c r="DXI4"/>
      <c r="DXJ4"/>
      <c r="DXK4"/>
      <c r="DXL4"/>
      <c r="DXM4"/>
      <c r="DXN4"/>
      <c r="DXO4"/>
      <c r="DXP4"/>
      <c r="DXQ4"/>
      <c r="DXR4"/>
      <c r="DXS4"/>
      <c r="DXT4"/>
      <c r="DXU4"/>
      <c r="DXV4"/>
      <c r="DXW4"/>
      <c r="DXX4"/>
      <c r="DXY4"/>
      <c r="DXZ4"/>
      <c r="DYA4"/>
      <c r="DYB4"/>
      <c r="DYC4"/>
      <c r="DYD4"/>
      <c r="DYE4"/>
      <c r="DYF4"/>
      <c r="DYG4"/>
      <c r="DYH4"/>
      <c r="DYI4"/>
      <c r="DYJ4"/>
      <c r="DYK4"/>
      <c r="DYL4"/>
      <c r="DYM4"/>
      <c r="DYN4"/>
      <c r="DYO4"/>
      <c r="DYP4"/>
      <c r="DYQ4"/>
      <c r="DYR4"/>
      <c r="DYS4"/>
      <c r="DYT4"/>
      <c r="DYU4"/>
      <c r="DYV4"/>
      <c r="DYW4"/>
      <c r="DYX4"/>
      <c r="DYY4"/>
      <c r="DYZ4"/>
      <c r="DZA4"/>
      <c r="DZB4"/>
      <c r="DZC4"/>
      <c r="DZD4"/>
      <c r="DZE4"/>
      <c r="DZF4"/>
      <c r="DZG4"/>
      <c r="DZH4"/>
      <c r="DZI4"/>
      <c r="DZJ4"/>
      <c r="DZK4"/>
      <c r="DZL4"/>
      <c r="DZM4"/>
      <c r="DZN4"/>
      <c r="DZO4"/>
      <c r="DZP4"/>
      <c r="DZQ4"/>
      <c r="DZR4"/>
      <c r="DZS4"/>
      <c r="DZT4"/>
      <c r="DZU4"/>
      <c r="DZV4"/>
      <c r="DZW4"/>
      <c r="DZX4"/>
      <c r="DZY4"/>
      <c r="DZZ4"/>
      <c r="EAA4"/>
      <c r="EAB4"/>
      <c r="EAC4"/>
      <c r="EAD4"/>
      <c r="EAE4"/>
      <c r="EAF4"/>
      <c r="EAG4"/>
      <c r="EAH4"/>
      <c r="EAI4"/>
      <c r="EAJ4"/>
      <c r="EAK4"/>
      <c r="EAL4"/>
      <c r="EAM4"/>
      <c r="EAN4"/>
      <c r="EAO4"/>
      <c r="EAP4"/>
      <c r="EAQ4"/>
      <c r="EAR4"/>
      <c r="EAS4"/>
      <c r="EAT4"/>
      <c r="EAU4"/>
      <c r="EAV4"/>
      <c r="EAW4"/>
      <c r="EAX4"/>
      <c r="EAY4"/>
      <c r="EAZ4"/>
      <c r="EBA4"/>
      <c r="EBB4"/>
      <c r="EBC4"/>
      <c r="EBD4"/>
      <c r="EBE4"/>
      <c r="EBF4"/>
      <c r="EBG4"/>
      <c r="EBH4"/>
      <c r="EBI4"/>
      <c r="EBJ4"/>
      <c r="EBK4"/>
      <c r="EBL4"/>
      <c r="EBM4"/>
      <c r="EBN4"/>
      <c r="EBO4"/>
      <c r="EBP4"/>
      <c r="EBQ4"/>
      <c r="EBR4"/>
      <c r="EBS4"/>
      <c r="EBT4"/>
      <c r="EBU4"/>
      <c r="EBV4"/>
      <c r="EBW4"/>
      <c r="EBX4"/>
      <c r="EBY4"/>
      <c r="EBZ4"/>
      <c r="ECA4"/>
      <c r="ECB4"/>
      <c r="ECC4"/>
      <c r="ECD4"/>
      <c r="ECE4"/>
      <c r="ECF4"/>
      <c r="ECG4"/>
      <c r="ECH4"/>
      <c r="ECI4"/>
      <c r="ECJ4"/>
      <c r="ECK4"/>
      <c r="ECL4"/>
      <c r="ECM4"/>
      <c r="ECN4"/>
      <c r="ECO4"/>
      <c r="ECP4"/>
      <c r="ECQ4"/>
      <c r="ECR4"/>
      <c r="ECS4"/>
      <c r="ECT4"/>
      <c r="ECU4"/>
      <c r="ECV4"/>
      <c r="ECW4"/>
      <c r="ECX4"/>
      <c r="ECY4"/>
      <c r="ECZ4"/>
      <c r="EDA4"/>
      <c r="EDB4"/>
      <c r="EDC4"/>
      <c r="EDD4"/>
      <c r="EDE4"/>
      <c r="EDF4"/>
      <c r="EDG4"/>
      <c r="EDH4"/>
      <c r="EDI4"/>
      <c r="EDJ4"/>
      <c r="EDK4"/>
      <c r="EDL4"/>
      <c r="EDM4"/>
      <c r="EDN4"/>
      <c r="EDO4"/>
      <c r="EDP4"/>
      <c r="EDQ4"/>
      <c r="EDR4"/>
      <c r="EDS4"/>
      <c r="EDT4"/>
      <c r="EDU4"/>
      <c r="EDV4"/>
      <c r="EDW4"/>
      <c r="EDX4"/>
      <c r="EDY4"/>
      <c r="EDZ4"/>
      <c r="EEA4"/>
      <c r="EEB4"/>
      <c r="EEC4"/>
      <c r="EED4"/>
      <c r="EEE4"/>
      <c r="EEF4"/>
      <c r="EEG4"/>
      <c r="EEH4"/>
      <c r="EEI4"/>
      <c r="EEJ4"/>
      <c r="EEK4"/>
      <c r="EEL4"/>
      <c r="EEM4"/>
      <c r="EEN4"/>
      <c r="EEO4"/>
      <c r="EEP4"/>
      <c r="EEQ4"/>
      <c r="EER4"/>
      <c r="EES4"/>
      <c r="EET4"/>
      <c r="EEU4"/>
      <c r="EEV4"/>
      <c r="EEW4"/>
      <c r="EEX4"/>
      <c r="EEY4"/>
      <c r="EEZ4"/>
      <c r="EFA4"/>
      <c r="EFB4"/>
      <c r="EFC4"/>
      <c r="EFD4"/>
      <c r="EFE4"/>
      <c r="EFF4"/>
      <c r="EFG4"/>
      <c r="EFH4"/>
      <c r="EFI4"/>
      <c r="EFJ4"/>
      <c r="EFK4"/>
      <c r="EFL4"/>
      <c r="EFM4"/>
      <c r="EFN4"/>
      <c r="EFO4"/>
      <c r="EFP4"/>
      <c r="EFQ4"/>
      <c r="EFR4"/>
      <c r="EFS4"/>
      <c r="EFT4"/>
      <c r="EFU4"/>
      <c r="EFV4"/>
      <c r="EFW4"/>
      <c r="EFX4"/>
      <c r="EFY4"/>
      <c r="EFZ4"/>
      <c r="EGA4"/>
      <c r="EGB4"/>
      <c r="EGC4"/>
      <c r="EGD4"/>
      <c r="EGE4"/>
      <c r="EGF4"/>
      <c r="EGG4"/>
      <c r="EGH4"/>
      <c r="EGI4"/>
      <c r="EGJ4"/>
      <c r="EGK4"/>
      <c r="EGL4"/>
      <c r="EGM4"/>
      <c r="EGN4"/>
      <c r="EGO4"/>
      <c r="EGP4"/>
      <c r="EGQ4"/>
      <c r="EGR4"/>
      <c r="EGS4"/>
      <c r="EGT4"/>
      <c r="EGU4"/>
      <c r="EGV4"/>
      <c r="EGW4"/>
      <c r="EGX4"/>
      <c r="EGY4"/>
      <c r="EGZ4"/>
      <c r="EHA4"/>
      <c r="EHB4"/>
      <c r="EHC4"/>
      <c r="EHD4"/>
      <c r="EHE4"/>
      <c r="EHF4"/>
      <c r="EHG4"/>
      <c r="EHH4"/>
      <c r="EHI4"/>
      <c r="EHJ4"/>
      <c r="EHK4"/>
      <c r="EHL4"/>
      <c r="EHM4"/>
      <c r="EHN4"/>
      <c r="EHO4"/>
      <c r="EHP4"/>
      <c r="EHQ4"/>
      <c r="EHR4"/>
      <c r="EHS4"/>
      <c r="EHT4"/>
      <c r="EHU4"/>
      <c r="EHV4"/>
      <c r="EHW4"/>
      <c r="EHX4"/>
      <c r="EHY4"/>
      <c r="EHZ4"/>
      <c r="EIA4"/>
      <c r="EIB4"/>
      <c r="EIC4"/>
      <c r="EID4"/>
      <c r="EIE4"/>
      <c r="EIF4"/>
      <c r="EIG4"/>
      <c r="EIH4"/>
      <c r="EII4"/>
      <c r="EIJ4"/>
      <c r="EIK4"/>
      <c r="EIL4"/>
      <c r="EIM4"/>
      <c r="EIN4"/>
      <c r="EIO4"/>
      <c r="EIP4"/>
      <c r="EIQ4"/>
      <c r="EIR4"/>
      <c r="EIS4"/>
      <c r="EIT4"/>
      <c r="EIU4"/>
      <c r="EIV4"/>
      <c r="EIW4"/>
      <c r="EIX4"/>
      <c r="EIY4"/>
      <c r="EIZ4"/>
      <c r="EJA4"/>
      <c r="EJB4"/>
      <c r="EJC4"/>
      <c r="EJD4"/>
      <c r="EJE4"/>
      <c r="EJF4"/>
      <c r="EJG4"/>
      <c r="EJH4"/>
      <c r="EJI4"/>
      <c r="EJJ4"/>
      <c r="EJK4"/>
      <c r="EJL4"/>
      <c r="EJM4"/>
      <c r="EJN4"/>
      <c r="EJO4"/>
      <c r="EJP4"/>
      <c r="EJQ4"/>
      <c r="EJR4"/>
      <c r="EJS4"/>
      <c r="EJT4"/>
      <c r="EJU4"/>
      <c r="EJV4"/>
      <c r="EJW4"/>
      <c r="EJX4"/>
      <c r="EJY4"/>
      <c r="EJZ4"/>
      <c r="EKA4"/>
      <c r="EKB4"/>
      <c r="EKC4"/>
      <c r="EKD4"/>
      <c r="EKE4"/>
      <c r="EKF4"/>
      <c r="EKG4"/>
      <c r="EKH4"/>
      <c r="EKI4"/>
      <c r="EKJ4"/>
      <c r="EKK4"/>
      <c r="EKL4"/>
      <c r="EKM4"/>
      <c r="EKN4"/>
      <c r="EKO4"/>
      <c r="EKP4"/>
      <c r="EKQ4"/>
      <c r="EKR4"/>
      <c r="EKS4"/>
      <c r="EKT4"/>
      <c r="EKU4"/>
      <c r="EKV4"/>
      <c r="EKW4"/>
      <c r="EKX4"/>
      <c r="EKY4"/>
      <c r="EKZ4"/>
      <c r="ELA4"/>
      <c r="ELB4"/>
      <c r="ELC4"/>
      <c r="ELD4"/>
      <c r="ELE4"/>
      <c r="ELF4"/>
      <c r="ELG4"/>
      <c r="ELH4"/>
      <c r="ELI4"/>
      <c r="ELJ4"/>
      <c r="ELK4"/>
      <c r="ELL4"/>
      <c r="ELM4"/>
      <c r="ELN4"/>
      <c r="ELO4"/>
      <c r="ELP4"/>
      <c r="ELQ4"/>
      <c r="ELR4"/>
      <c r="ELS4"/>
      <c r="ELT4"/>
      <c r="ELU4"/>
      <c r="ELV4"/>
      <c r="ELW4"/>
      <c r="ELX4"/>
      <c r="ELY4"/>
      <c r="ELZ4"/>
      <c r="EMA4"/>
      <c r="EMB4"/>
      <c r="EMC4"/>
      <c r="EMD4"/>
      <c r="EME4"/>
      <c r="EMF4"/>
      <c r="EMG4"/>
      <c r="EMH4"/>
      <c r="EMI4"/>
      <c r="EMJ4"/>
      <c r="EMK4"/>
      <c r="EML4"/>
      <c r="EMM4"/>
      <c r="EMN4"/>
      <c r="EMO4"/>
      <c r="EMP4"/>
      <c r="EMQ4"/>
      <c r="EMR4"/>
      <c r="EMS4"/>
      <c r="EMT4"/>
      <c r="EMU4"/>
      <c r="EMV4"/>
      <c r="EMW4"/>
      <c r="EMX4"/>
      <c r="EMY4"/>
      <c r="EMZ4"/>
      <c r="ENA4"/>
      <c r="ENB4"/>
      <c r="ENC4"/>
      <c r="END4"/>
      <c r="ENE4"/>
      <c r="ENF4"/>
      <c r="ENG4"/>
      <c r="ENH4"/>
      <c r="ENI4"/>
      <c r="ENJ4"/>
      <c r="ENK4"/>
      <c r="ENL4"/>
      <c r="ENM4"/>
      <c r="ENN4"/>
      <c r="ENO4"/>
      <c r="ENP4"/>
      <c r="ENQ4"/>
      <c r="ENR4"/>
      <c r="ENS4"/>
      <c r="ENT4"/>
      <c r="ENU4"/>
      <c r="ENV4"/>
      <c r="ENW4"/>
      <c r="ENX4"/>
      <c r="ENY4"/>
      <c r="ENZ4"/>
      <c r="EOA4"/>
      <c r="EOB4"/>
      <c r="EOC4"/>
      <c r="EOD4"/>
      <c r="EOE4"/>
      <c r="EOF4"/>
      <c r="EOG4"/>
      <c r="EOH4"/>
      <c r="EOI4"/>
      <c r="EOJ4"/>
      <c r="EOK4"/>
      <c r="EOL4"/>
      <c r="EOM4"/>
      <c r="EON4"/>
      <c r="EOO4"/>
      <c r="EOP4"/>
      <c r="EOQ4"/>
      <c r="EOR4"/>
      <c r="EOS4"/>
      <c r="EOT4"/>
      <c r="EOU4"/>
      <c r="EOV4"/>
      <c r="EOW4"/>
      <c r="EOX4"/>
      <c r="EOY4"/>
      <c r="EOZ4"/>
      <c r="EPA4"/>
      <c r="EPB4"/>
      <c r="EPC4"/>
      <c r="EPD4"/>
      <c r="EPE4"/>
      <c r="EPF4"/>
      <c r="EPG4"/>
      <c r="EPH4"/>
      <c r="EPI4"/>
      <c r="EPJ4"/>
      <c r="EPK4"/>
      <c r="EPL4"/>
      <c r="EPM4"/>
      <c r="EPN4"/>
      <c r="EPO4"/>
      <c r="EPP4"/>
      <c r="EPQ4"/>
      <c r="EPR4"/>
      <c r="EPS4"/>
      <c r="EPT4"/>
      <c r="EPU4"/>
      <c r="EPV4"/>
      <c r="EPW4"/>
      <c r="EPX4"/>
      <c r="EPY4"/>
      <c r="EPZ4"/>
      <c r="EQA4"/>
      <c r="EQB4"/>
      <c r="EQC4"/>
      <c r="EQD4"/>
      <c r="EQE4"/>
      <c r="EQF4"/>
      <c r="EQG4"/>
      <c r="EQH4"/>
      <c r="EQI4"/>
      <c r="EQJ4"/>
      <c r="EQK4"/>
      <c r="EQL4"/>
      <c r="EQM4"/>
      <c r="EQN4"/>
      <c r="EQO4"/>
      <c r="EQP4"/>
      <c r="EQQ4"/>
      <c r="EQR4"/>
      <c r="EQS4"/>
      <c r="EQT4"/>
      <c r="EQU4"/>
      <c r="EQV4"/>
      <c r="EQW4"/>
      <c r="EQX4"/>
      <c r="EQY4"/>
      <c r="EQZ4"/>
      <c r="ERA4"/>
      <c r="ERB4"/>
      <c r="ERC4"/>
      <c r="ERD4"/>
      <c r="ERE4"/>
      <c r="ERF4"/>
      <c r="ERG4"/>
      <c r="ERH4"/>
      <c r="ERI4"/>
      <c r="ERJ4"/>
      <c r="ERK4"/>
      <c r="ERL4"/>
      <c r="ERM4"/>
      <c r="ERN4"/>
      <c r="ERO4"/>
      <c r="ERP4"/>
      <c r="ERQ4"/>
      <c r="ERR4"/>
      <c r="ERS4"/>
      <c r="ERT4"/>
      <c r="ERU4"/>
      <c r="ERV4"/>
      <c r="ERW4"/>
      <c r="ERX4"/>
      <c r="ERY4"/>
      <c r="ERZ4"/>
      <c r="ESA4"/>
      <c r="ESB4"/>
      <c r="ESC4"/>
      <c r="ESD4"/>
      <c r="ESE4"/>
      <c r="ESF4"/>
      <c r="ESG4"/>
      <c r="ESH4"/>
      <c r="ESI4"/>
      <c r="ESJ4"/>
      <c r="ESK4"/>
      <c r="ESL4"/>
      <c r="ESM4"/>
      <c r="ESN4"/>
      <c r="ESO4"/>
      <c r="ESP4"/>
      <c r="ESQ4"/>
      <c r="ESR4"/>
      <c r="ESS4"/>
      <c r="EST4"/>
      <c r="ESU4"/>
      <c r="ESV4"/>
      <c r="ESW4"/>
      <c r="ESX4"/>
      <c r="ESY4"/>
      <c r="ESZ4"/>
      <c r="ETA4"/>
      <c r="ETB4"/>
      <c r="ETC4"/>
      <c r="ETD4"/>
      <c r="ETE4"/>
      <c r="ETF4"/>
      <c r="ETG4"/>
      <c r="ETH4"/>
      <c r="ETI4"/>
      <c r="ETJ4"/>
      <c r="ETK4"/>
      <c r="ETL4"/>
      <c r="ETM4"/>
      <c r="ETN4"/>
      <c r="ETO4"/>
      <c r="ETP4"/>
      <c r="ETQ4"/>
      <c r="ETR4"/>
      <c r="ETS4"/>
      <c r="ETT4"/>
      <c r="ETU4"/>
      <c r="ETV4"/>
      <c r="ETW4"/>
      <c r="ETX4"/>
      <c r="ETY4"/>
      <c r="ETZ4"/>
      <c r="EUA4"/>
      <c r="EUB4"/>
      <c r="EUC4"/>
      <c r="EUD4"/>
      <c r="EUE4"/>
      <c r="EUF4"/>
      <c r="EUG4"/>
      <c r="EUH4"/>
      <c r="EUI4"/>
      <c r="EUJ4"/>
      <c r="EUK4"/>
      <c r="EUL4"/>
      <c r="EUM4"/>
      <c r="EUN4"/>
      <c r="EUO4"/>
      <c r="EUP4"/>
      <c r="EUQ4"/>
      <c r="EUR4"/>
      <c r="EUS4"/>
      <c r="EUT4"/>
      <c r="EUU4"/>
      <c r="EUV4"/>
      <c r="EUW4"/>
      <c r="EUX4"/>
      <c r="EUY4"/>
      <c r="EUZ4"/>
      <c r="EVA4"/>
      <c r="EVB4"/>
      <c r="EVC4"/>
      <c r="EVD4"/>
      <c r="EVE4"/>
      <c r="EVF4"/>
      <c r="EVG4"/>
      <c r="EVH4"/>
      <c r="EVI4"/>
      <c r="EVJ4"/>
      <c r="EVK4"/>
      <c r="EVL4"/>
      <c r="EVM4"/>
      <c r="EVN4"/>
      <c r="EVO4"/>
      <c r="EVP4"/>
      <c r="EVQ4"/>
      <c r="EVR4"/>
      <c r="EVS4"/>
      <c r="EVT4"/>
      <c r="EVU4"/>
      <c r="EVV4"/>
      <c r="EVW4"/>
      <c r="EVX4"/>
      <c r="EVY4"/>
      <c r="EVZ4"/>
      <c r="EWA4"/>
      <c r="EWB4"/>
      <c r="EWC4"/>
      <c r="EWD4"/>
      <c r="EWE4"/>
      <c r="EWF4"/>
      <c r="EWG4"/>
      <c r="EWH4"/>
      <c r="EWI4"/>
      <c r="EWJ4"/>
      <c r="EWK4"/>
      <c r="EWL4"/>
      <c r="EWM4"/>
      <c r="EWN4"/>
      <c r="EWO4"/>
      <c r="EWP4"/>
      <c r="EWQ4"/>
      <c r="EWR4"/>
      <c r="EWS4"/>
      <c r="EWT4"/>
      <c r="EWU4"/>
      <c r="EWV4"/>
      <c r="EWW4"/>
      <c r="EWX4"/>
      <c r="EWY4"/>
      <c r="EWZ4"/>
      <c r="EXA4"/>
      <c r="EXB4"/>
      <c r="EXC4"/>
      <c r="EXD4"/>
      <c r="EXE4"/>
      <c r="EXF4"/>
      <c r="EXG4"/>
      <c r="EXH4"/>
      <c r="EXI4"/>
      <c r="EXJ4"/>
      <c r="EXK4"/>
      <c r="EXL4"/>
      <c r="EXM4"/>
      <c r="EXN4"/>
      <c r="EXO4"/>
      <c r="EXP4"/>
      <c r="EXQ4"/>
      <c r="EXR4"/>
      <c r="EXS4"/>
      <c r="EXT4"/>
      <c r="EXU4"/>
      <c r="EXV4"/>
      <c r="EXW4"/>
      <c r="EXX4"/>
      <c r="EXY4"/>
      <c r="EXZ4"/>
      <c r="EYA4"/>
      <c r="EYB4"/>
      <c r="EYC4"/>
      <c r="EYD4"/>
      <c r="EYE4"/>
      <c r="EYF4"/>
      <c r="EYG4"/>
      <c r="EYH4"/>
      <c r="EYI4"/>
      <c r="EYJ4"/>
      <c r="EYK4"/>
      <c r="EYL4"/>
      <c r="EYM4"/>
      <c r="EYN4"/>
      <c r="EYO4"/>
      <c r="EYP4"/>
      <c r="EYQ4"/>
      <c r="EYR4"/>
      <c r="EYS4"/>
      <c r="EYT4"/>
      <c r="EYU4"/>
      <c r="EYV4"/>
      <c r="EYW4"/>
      <c r="EYX4"/>
      <c r="EYY4"/>
      <c r="EYZ4"/>
      <c r="EZA4"/>
      <c r="EZB4"/>
      <c r="EZC4"/>
      <c r="EZD4"/>
      <c r="EZE4"/>
      <c r="EZF4"/>
      <c r="EZG4"/>
      <c r="EZH4"/>
      <c r="EZI4"/>
      <c r="EZJ4"/>
      <c r="EZK4"/>
      <c r="EZL4"/>
      <c r="EZM4"/>
      <c r="EZN4"/>
      <c r="EZO4"/>
      <c r="EZP4"/>
      <c r="EZQ4"/>
      <c r="EZR4"/>
      <c r="EZS4"/>
      <c r="EZT4"/>
      <c r="EZU4"/>
      <c r="EZV4"/>
      <c r="EZW4"/>
      <c r="EZX4"/>
      <c r="EZY4"/>
      <c r="EZZ4"/>
      <c r="FAA4"/>
      <c r="FAB4"/>
      <c r="FAC4"/>
      <c r="FAD4"/>
      <c r="FAE4"/>
      <c r="FAF4"/>
      <c r="FAG4"/>
      <c r="FAH4"/>
      <c r="FAI4"/>
      <c r="FAJ4"/>
      <c r="FAK4"/>
      <c r="FAL4"/>
      <c r="FAM4"/>
      <c r="FAN4"/>
      <c r="FAO4"/>
      <c r="FAP4"/>
      <c r="FAQ4"/>
      <c r="FAR4"/>
      <c r="FAS4"/>
      <c r="FAT4"/>
      <c r="FAU4"/>
      <c r="FAV4"/>
      <c r="FAW4"/>
      <c r="FAX4"/>
      <c r="FAY4"/>
      <c r="FAZ4"/>
      <c r="FBA4"/>
      <c r="FBB4"/>
      <c r="FBC4"/>
      <c r="FBD4"/>
      <c r="FBE4"/>
      <c r="FBF4"/>
      <c r="FBG4"/>
      <c r="FBH4"/>
      <c r="FBI4"/>
      <c r="FBJ4"/>
      <c r="FBK4"/>
      <c r="FBL4"/>
      <c r="FBM4"/>
      <c r="FBN4"/>
      <c r="FBO4"/>
      <c r="FBP4"/>
      <c r="FBQ4"/>
      <c r="FBR4"/>
      <c r="FBS4"/>
      <c r="FBT4"/>
      <c r="FBU4"/>
      <c r="FBV4"/>
      <c r="FBW4"/>
      <c r="FBX4"/>
      <c r="FBY4"/>
      <c r="FBZ4"/>
      <c r="FCA4"/>
      <c r="FCB4"/>
      <c r="FCC4"/>
      <c r="FCD4"/>
      <c r="FCE4"/>
      <c r="FCF4"/>
      <c r="FCG4"/>
      <c r="FCH4"/>
      <c r="FCI4"/>
      <c r="FCJ4"/>
      <c r="FCK4"/>
      <c r="FCL4"/>
      <c r="FCM4"/>
      <c r="FCN4"/>
      <c r="FCO4"/>
      <c r="FCP4"/>
      <c r="FCQ4"/>
      <c r="FCR4"/>
      <c r="FCS4"/>
      <c r="FCT4"/>
      <c r="FCU4"/>
      <c r="FCV4"/>
      <c r="FCW4"/>
      <c r="FCX4"/>
      <c r="FCY4"/>
      <c r="FCZ4"/>
      <c r="FDA4"/>
      <c r="FDB4"/>
      <c r="FDC4"/>
      <c r="FDD4"/>
      <c r="FDE4"/>
      <c r="FDF4"/>
      <c r="FDG4"/>
      <c r="FDH4"/>
      <c r="FDI4"/>
      <c r="FDJ4"/>
      <c r="FDK4"/>
      <c r="FDL4"/>
      <c r="FDM4"/>
      <c r="FDN4"/>
      <c r="FDO4"/>
      <c r="FDP4"/>
      <c r="FDQ4"/>
      <c r="FDR4"/>
      <c r="FDS4"/>
      <c r="FDT4"/>
      <c r="FDU4"/>
      <c r="FDV4"/>
      <c r="FDW4"/>
      <c r="FDX4"/>
      <c r="FDY4"/>
      <c r="FDZ4"/>
      <c r="FEA4"/>
      <c r="FEB4"/>
      <c r="FEC4"/>
      <c r="FED4"/>
      <c r="FEE4"/>
      <c r="FEF4"/>
      <c r="FEG4"/>
      <c r="FEH4"/>
      <c r="FEI4"/>
      <c r="FEJ4"/>
      <c r="FEK4"/>
      <c r="FEL4"/>
      <c r="FEM4"/>
      <c r="FEN4"/>
      <c r="FEO4"/>
      <c r="FEP4"/>
      <c r="FEQ4"/>
      <c r="FER4"/>
      <c r="FES4"/>
      <c r="FET4"/>
      <c r="FEU4"/>
      <c r="FEV4"/>
      <c r="FEW4"/>
      <c r="FEX4"/>
      <c r="FEY4"/>
      <c r="FEZ4"/>
      <c r="FFA4"/>
      <c r="FFB4"/>
      <c r="FFC4"/>
      <c r="FFD4"/>
      <c r="FFE4"/>
      <c r="FFF4"/>
      <c r="FFG4"/>
      <c r="FFH4"/>
      <c r="FFI4"/>
      <c r="FFJ4"/>
      <c r="FFK4"/>
      <c r="FFL4"/>
      <c r="FFM4"/>
      <c r="FFN4"/>
      <c r="FFO4"/>
      <c r="FFP4"/>
      <c r="FFQ4"/>
      <c r="FFR4"/>
      <c r="FFS4"/>
      <c r="FFT4"/>
      <c r="FFU4"/>
      <c r="FFV4"/>
      <c r="FFW4"/>
      <c r="FFX4"/>
      <c r="FFY4"/>
      <c r="FFZ4"/>
      <c r="FGA4"/>
      <c r="FGB4"/>
      <c r="FGC4"/>
      <c r="FGD4"/>
      <c r="FGE4"/>
      <c r="FGF4"/>
      <c r="FGG4"/>
      <c r="FGH4"/>
      <c r="FGI4"/>
      <c r="FGJ4"/>
      <c r="FGK4"/>
      <c r="FGL4"/>
      <c r="FGM4"/>
      <c r="FGN4"/>
      <c r="FGO4"/>
      <c r="FGP4"/>
      <c r="FGQ4"/>
      <c r="FGR4"/>
      <c r="FGS4"/>
      <c r="FGT4"/>
      <c r="FGU4"/>
      <c r="FGV4"/>
      <c r="FGW4"/>
      <c r="FGX4"/>
      <c r="FGY4"/>
      <c r="FGZ4"/>
      <c r="FHA4"/>
      <c r="FHB4"/>
      <c r="FHC4"/>
      <c r="FHD4"/>
      <c r="FHE4"/>
      <c r="FHF4"/>
      <c r="FHG4"/>
      <c r="FHH4"/>
      <c r="FHI4"/>
      <c r="FHJ4"/>
      <c r="FHK4"/>
      <c r="FHL4"/>
      <c r="FHM4"/>
      <c r="FHN4"/>
      <c r="FHO4"/>
      <c r="FHP4"/>
      <c r="FHQ4"/>
      <c r="FHR4"/>
      <c r="FHS4"/>
      <c r="FHT4"/>
      <c r="FHU4"/>
      <c r="FHV4"/>
      <c r="FHW4"/>
      <c r="FHX4"/>
      <c r="FHY4"/>
      <c r="FHZ4"/>
      <c r="FIA4"/>
      <c r="FIB4"/>
      <c r="FIC4"/>
      <c r="FID4"/>
      <c r="FIE4"/>
      <c r="FIF4"/>
      <c r="FIG4"/>
      <c r="FIH4"/>
      <c r="FII4"/>
      <c r="FIJ4"/>
      <c r="FIK4"/>
      <c r="FIL4"/>
      <c r="FIM4"/>
      <c r="FIN4"/>
      <c r="FIO4"/>
      <c r="FIP4"/>
      <c r="FIQ4"/>
      <c r="FIR4"/>
      <c r="FIS4"/>
      <c r="FIT4"/>
      <c r="FIU4"/>
      <c r="FIV4"/>
      <c r="FIW4"/>
      <c r="FIX4"/>
      <c r="FIY4"/>
      <c r="FIZ4"/>
      <c r="FJA4"/>
      <c r="FJB4"/>
      <c r="FJC4"/>
      <c r="FJD4"/>
      <c r="FJE4"/>
      <c r="FJF4"/>
      <c r="FJG4"/>
      <c r="FJH4"/>
      <c r="FJI4"/>
      <c r="FJJ4"/>
      <c r="FJK4"/>
      <c r="FJL4"/>
      <c r="FJM4"/>
      <c r="FJN4"/>
      <c r="FJO4"/>
      <c r="FJP4"/>
      <c r="FJQ4"/>
      <c r="FJR4"/>
      <c r="FJS4"/>
      <c r="FJT4"/>
      <c r="FJU4"/>
      <c r="FJV4"/>
      <c r="FJW4"/>
      <c r="FJX4"/>
      <c r="FJY4"/>
      <c r="FJZ4"/>
      <c r="FKA4"/>
      <c r="FKB4"/>
      <c r="FKC4"/>
      <c r="FKD4"/>
      <c r="FKE4"/>
      <c r="FKF4"/>
      <c r="FKG4"/>
      <c r="FKH4"/>
      <c r="FKI4"/>
      <c r="FKJ4"/>
      <c r="FKK4"/>
      <c r="FKL4"/>
      <c r="FKM4"/>
      <c r="FKN4"/>
      <c r="FKO4"/>
      <c r="FKP4"/>
      <c r="FKQ4"/>
      <c r="FKR4"/>
      <c r="FKS4"/>
      <c r="FKT4"/>
      <c r="FKU4"/>
      <c r="FKV4"/>
      <c r="FKW4"/>
      <c r="FKX4"/>
      <c r="FKY4"/>
      <c r="FKZ4"/>
      <c r="FLA4"/>
      <c r="FLB4"/>
      <c r="FLC4"/>
      <c r="FLD4"/>
      <c r="FLE4"/>
      <c r="FLF4"/>
      <c r="FLG4"/>
      <c r="FLH4"/>
      <c r="FLI4"/>
      <c r="FLJ4"/>
      <c r="FLK4"/>
      <c r="FLL4"/>
      <c r="FLM4"/>
      <c r="FLN4"/>
      <c r="FLO4"/>
      <c r="FLP4"/>
      <c r="FLQ4"/>
      <c r="FLR4"/>
      <c r="FLS4"/>
      <c r="FLT4"/>
      <c r="FLU4"/>
      <c r="FLV4"/>
      <c r="FLW4"/>
      <c r="FLX4"/>
      <c r="FLY4"/>
      <c r="FLZ4"/>
      <c r="FMA4"/>
      <c r="FMB4"/>
      <c r="FMC4"/>
      <c r="FMD4"/>
      <c r="FME4"/>
      <c r="FMF4"/>
      <c r="FMG4"/>
      <c r="FMH4"/>
      <c r="FMI4"/>
      <c r="FMJ4"/>
      <c r="FMK4"/>
      <c r="FML4"/>
      <c r="FMM4"/>
      <c r="FMN4"/>
      <c r="FMO4"/>
      <c r="FMP4"/>
      <c r="FMQ4"/>
      <c r="FMR4"/>
      <c r="FMS4"/>
      <c r="FMT4"/>
      <c r="FMU4"/>
      <c r="FMV4"/>
      <c r="FMW4"/>
      <c r="FMX4"/>
      <c r="FMY4"/>
      <c r="FMZ4"/>
      <c r="FNA4"/>
      <c r="FNB4"/>
      <c r="FNC4"/>
      <c r="FND4"/>
      <c r="FNE4"/>
      <c r="FNF4"/>
      <c r="FNG4"/>
      <c r="FNH4"/>
      <c r="FNI4"/>
      <c r="FNJ4"/>
      <c r="FNK4"/>
      <c r="FNL4"/>
      <c r="FNM4"/>
      <c r="FNN4"/>
      <c r="FNO4"/>
      <c r="FNP4"/>
      <c r="FNQ4"/>
      <c r="FNR4"/>
      <c r="FNS4"/>
      <c r="FNT4"/>
      <c r="FNU4"/>
      <c r="FNV4"/>
      <c r="FNW4"/>
      <c r="FNX4"/>
      <c r="FNY4"/>
      <c r="FNZ4"/>
      <c r="FOA4"/>
      <c r="FOB4"/>
      <c r="FOC4"/>
      <c r="FOD4"/>
      <c r="FOE4"/>
      <c r="FOF4"/>
      <c r="FOG4"/>
      <c r="FOH4"/>
      <c r="FOI4"/>
      <c r="FOJ4"/>
      <c r="FOK4"/>
      <c r="FOL4"/>
      <c r="FOM4"/>
      <c r="FON4"/>
      <c r="FOO4"/>
      <c r="FOP4"/>
      <c r="FOQ4"/>
      <c r="FOR4"/>
      <c r="FOS4"/>
      <c r="FOT4"/>
      <c r="FOU4"/>
      <c r="FOV4"/>
      <c r="FOW4"/>
      <c r="FOX4"/>
      <c r="FOY4"/>
      <c r="FOZ4"/>
      <c r="FPA4"/>
      <c r="FPB4"/>
      <c r="FPC4"/>
      <c r="FPD4"/>
      <c r="FPE4"/>
      <c r="FPF4"/>
      <c r="FPG4"/>
      <c r="FPH4"/>
      <c r="FPI4"/>
      <c r="FPJ4"/>
      <c r="FPK4"/>
      <c r="FPL4"/>
      <c r="FPM4"/>
      <c r="FPN4"/>
      <c r="FPO4"/>
      <c r="FPP4"/>
      <c r="FPQ4"/>
      <c r="FPR4"/>
      <c r="FPS4"/>
      <c r="FPT4"/>
      <c r="FPU4"/>
      <c r="FPV4"/>
      <c r="FPW4"/>
      <c r="FPX4"/>
      <c r="FPY4"/>
      <c r="FPZ4"/>
      <c r="FQA4"/>
      <c r="FQB4"/>
      <c r="FQC4"/>
      <c r="FQD4"/>
      <c r="FQE4"/>
      <c r="FQF4"/>
      <c r="FQG4"/>
      <c r="FQH4"/>
      <c r="FQI4"/>
      <c r="FQJ4"/>
      <c r="FQK4"/>
      <c r="FQL4"/>
      <c r="FQM4"/>
      <c r="FQN4"/>
      <c r="FQO4"/>
      <c r="FQP4"/>
      <c r="FQQ4"/>
      <c r="FQR4"/>
      <c r="FQS4"/>
      <c r="FQT4"/>
      <c r="FQU4"/>
      <c r="FQV4"/>
      <c r="FQW4"/>
      <c r="FQX4"/>
      <c r="FQY4"/>
      <c r="FQZ4"/>
      <c r="FRA4"/>
      <c r="FRB4"/>
      <c r="FRC4"/>
      <c r="FRD4"/>
      <c r="FRE4"/>
      <c r="FRF4"/>
      <c r="FRG4"/>
      <c r="FRH4"/>
      <c r="FRI4"/>
      <c r="FRJ4"/>
      <c r="FRK4"/>
      <c r="FRL4"/>
      <c r="FRM4"/>
      <c r="FRN4"/>
      <c r="FRO4"/>
      <c r="FRP4"/>
      <c r="FRQ4"/>
      <c r="FRR4"/>
      <c r="FRS4"/>
      <c r="FRT4"/>
      <c r="FRU4"/>
      <c r="FRV4"/>
      <c r="FRW4"/>
      <c r="FRX4"/>
      <c r="FRY4"/>
      <c r="FRZ4"/>
      <c r="FSA4"/>
      <c r="FSB4"/>
      <c r="FSC4"/>
      <c r="FSD4"/>
      <c r="FSE4"/>
      <c r="FSF4"/>
      <c r="FSG4"/>
      <c r="FSH4"/>
      <c r="FSI4"/>
      <c r="FSJ4"/>
      <c r="FSK4"/>
      <c r="FSL4"/>
      <c r="FSM4"/>
      <c r="FSN4"/>
      <c r="FSO4"/>
      <c r="FSP4"/>
      <c r="FSQ4"/>
      <c r="FSR4"/>
      <c r="FSS4"/>
      <c r="FST4"/>
      <c r="FSU4"/>
      <c r="FSV4"/>
      <c r="FSW4"/>
      <c r="FSX4"/>
      <c r="FSY4"/>
      <c r="FSZ4"/>
      <c r="FTA4"/>
      <c r="FTB4"/>
      <c r="FTC4"/>
      <c r="FTD4"/>
      <c r="FTE4"/>
      <c r="FTF4"/>
      <c r="FTG4"/>
      <c r="FTH4"/>
      <c r="FTI4"/>
      <c r="FTJ4"/>
      <c r="FTK4"/>
      <c r="FTL4"/>
      <c r="FTM4"/>
      <c r="FTN4"/>
      <c r="FTO4"/>
      <c r="FTP4"/>
      <c r="FTQ4"/>
      <c r="FTR4"/>
      <c r="FTS4"/>
      <c r="FTT4"/>
      <c r="FTU4"/>
      <c r="FTV4"/>
      <c r="FTW4"/>
      <c r="FTX4"/>
      <c r="FTY4"/>
      <c r="FTZ4"/>
      <c r="FUA4"/>
      <c r="FUB4"/>
      <c r="FUC4"/>
      <c r="FUD4"/>
      <c r="FUE4"/>
      <c r="FUF4"/>
      <c r="FUG4"/>
      <c r="FUH4"/>
      <c r="FUI4"/>
      <c r="FUJ4"/>
      <c r="FUK4"/>
      <c r="FUL4"/>
      <c r="FUM4"/>
      <c r="FUN4"/>
      <c r="FUO4"/>
      <c r="FUP4"/>
      <c r="FUQ4"/>
      <c r="FUR4"/>
      <c r="FUS4"/>
      <c r="FUT4"/>
      <c r="FUU4"/>
      <c r="FUV4"/>
      <c r="FUW4"/>
      <c r="FUX4"/>
      <c r="FUY4"/>
      <c r="FUZ4"/>
      <c r="FVA4"/>
      <c r="FVB4"/>
      <c r="FVC4"/>
      <c r="FVD4"/>
      <c r="FVE4"/>
      <c r="FVF4"/>
      <c r="FVG4"/>
      <c r="FVH4"/>
      <c r="FVI4"/>
      <c r="FVJ4"/>
      <c r="FVK4"/>
      <c r="FVL4"/>
      <c r="FVM4"/>
      <c r="FVN4"/>
      <c r="FVO4"/>
      <c r="FVP4"/>
      <c r="FVQ4"/>
      <c r="FVR4"/>
      <c r="FVS4"/>
      <c r="FVT4"/>
      <c r="FVU4"/>
      <c r="FVV4"/>
      <c r="FVW4"/>
      <c r="FVX4"/>
      <c r="FVY4"/>
      <c r="FVZ4"/>
      <c r="FWA4"/>
      <c r="FWB4"/>
      <c r="FWC4"/>
      <c r="FWD4"/>
      <c r="FWE4"/>
      <c r="FWF4"/>
      <c r="FWG4"/>
      <c r="FWH4"/>
      <c r="FWI4"/>
      <c r="FWJ4"/>
      <c r="FWK4"/>
      <c r="FWL4"/>
      <c r="FWM4"/>
      <c r="FWN4"/>
      <c r="FWO4"/>
      <c r="FWP4"/>
      <c r="FWQ4"/>
      <c r="FWR4"/>
      <c r="FWS4"/>
      <c r="FWT4"/>
      <c r="FWU4"/>
      <c r="FWV4"/>
      <c r="FWW4"/>
      <c r="FWX4"/>
      <c r="FWY4"/>
      <c r="FWZ4"/>
      <c r="FXA4"/>
      <c r="FXB4"/>
      <c r="FXC4"/>
      <c r="FXD4"/>
      <c r="FXE4"/>
      <c r="FXF4"/>
      <c r="FXG4"/>
      <c r="FXH4"/>
      <c r="FXI4"/>
      <c r="FXJ4"/>
      <c r="FXK4"/>
      <c r="FXL4"/>
      <c r="FXM4"/>
      <c r="FXN4"/>
      <c r="FXO4"/>
      <c r="FXP4"/>
      <c r="FXQ4"/>
      <c r="FXR4"/>
      <c r="FXS4"/>
      <c r="FXT4"/>
      <c r="FXU4"/>
      <c r="FXV4"/>
      <c r="FXW4"/>
      <c r="FXX4"/>
      <c r="FXY4"/>
      <c r="FXZ4"/>
      <c r="FYA4"/>
      <c r="FYB4"/>
      <c r="FYC4"/>
      <c r="FYD4"/>
      <c r="FYE4"/>
      <c r="FYF4"/>
      <c r="FYG4"/>
      <c r="FYH4"/>
      <c r="FYI4"/>
      <c r="FYJ4"/>
      <c r="FYK4"/>
      <c r="FYL4"/>
      <c r="FYM4"/>
      <c r="FYN4"/>
      <c r="FYO4"/>
      <c r="FYP4"/>
      <c r="FYQ4"/>
      <c r="FYR4"/>
      <c r="FYS4"/>
      <c r="FYT4"/>
      <c r="FYU4"/>
      <c r="FYV4"/>
      <c r="FYW4"/>
      <c r="FYX4"/>
      <c r="FYY4"/>
      <c r="FYZ4"/>
      <c r="FZA4"/>
      <c r="FZB4"/>
      <c r="FZC4"/>
      <c r="FZD4"/>
      <c r="FZE4"/>
      <c r="FZF4"/>
      <c r="FZG4"/>
      <c r="FZH4"/>
      <c r="FZI4"/>
      <c r="FZJ4"/>
      <c r="FZK4"/>
      <c r="FZL4"/>
      <c r="FZM4"/>
      <c r="FZN4"/>
      <c r="FZO4"/>
      <c r="FZP4"/>
      <c r="FZQ4"/>
      <c r="FZR4"/>
      <c r="FZS4"/>
      <c r="FZT4"/>
      <c r="FZU4"/>
      <c r="FZV4"/>
      <c r="FZW4"/>
      <c r="FZX4"/>
      <c r="FZY4"/>
      <c r="FZZ4"/>
      <c r="GAA4"/>
      <c r="GAB4"/>
      <c r="GAC4"/>
      <c r="GAD4"/>
      <c r="GAE4"/>
      <c r="GAF4"/>
      <c r="GAG4"/>
      <c r="GAH4"/>
      <c r="GAI4"/>
      <c r="GAJ4"/>
      <c r="GAK4"/>
      <c r="GAL4"/>
      <c r="GAM4"/>
      <c r="GAN4"/>
      <c r="GAO4"/>
      <c r="GAP4"/>
      <c r="GAQ4"/>
      <c r="GAR4"/>
      <c r="GAS4"/>
      <c r="GAT4"/>
      <c r="GAU4"/>
      <c r="GAV4"/>
      <c r="GAW4"/>
      <c r="GAX4"/>
      <c r="GAY4"/>
      <c r="GAZ4"/>
      <c r="GBA4"/>
      <c r="GBB4"/>
      <c r="GBC4"/>
      <c r="GBD4"/>
      <c r="GBE4"/>
      <c r="GBF4"/>
      <c r="GBG4"/>
      <c r="GBH4"/>
      <c r="GBI4"/>
      <c r="GBJ4"/>
      <c r="GBK4"/>
      <c r="GBL4"/>
      <c r="GBM4"/>
      <c r="GBN4"/>
      <c r="GBO4"/>
      <c r="GBP4"/>
      <c r="GBQ4"/>
      <c r="GBR4"/>
      <c r="GBS4"/>
      <c r="GBT4"/>
      <c r="GBU4"/>
      <c r="GBV4"/>
      <c r="GBW4"/>
      <c r="GBX4"/>
      <c r="GBY4"/>
      <c r="GBZ4"/>
      <c r="GCA4"/>
      <c r="GCB4"/>
      <c r="GCC4"/>
      <c r="GCD4"/>
      <c r="GCE4"/>
      <c r="GCF4"/>
      <c r="GCG4"/>
      <c r="GCH4"/>
      <c r="GCI4"/>
      <c r="GCJ4"/>
      <c r="GCK4"/>
      <c r="GCL4"/>
      <c r="GCM4"/>
      <c r="GCN4"/>
      <c r="GCO4"/>
      <c r="GCP4"/>
      <c r="GCQ4"/>
      <c r="GCR4"/>
      <c r="GCS4"/>
      <c r="GCT4"/>
      <c r="GCU4"/>
      <c r="GCV4"/>
      <c r="GCW4"/>
      <c r="GCX4"/>
      <c r="GCY4"/>
      <c r="GCZ4"/>
      <c r="GDA4"/>
      <c r="GDB4"/>
      <c r="GDC4"/>
      <c r="GDD4"/>
      <c r="GDE4"/>
      <c r="GDF4"/>
      <c r="GDG4"/>
      <c r="GDH4"/>
      <c r="GDI4"/>
      <c r="GDJ4"/>
      <c r="GDK4"/>
      <c r="GDL4"/>
      <c r="GDM4"/>
      <c r="GDN4"/>
      <c r="GDO4"/>
      <c r="GDP4"/>
      <c r="GDQ4"/>
      <c r="GDR4"/>
      <c r="GDS4"/>
      <c r="GDT4"/>
      <c r="GDU4"/>
      <c r="GDV4"/>
      <c r="GDW4"/>
      <c r="GDX4"/>
      <c r="GDY4"/>
      <c r="GDZ4"/>
      <c r="GEA4"/>
      <c r="GEB4"/>
      <c r="GEC4"/>
      <c r="GED4"/>
      <c r="GEE4"/>
      <c r="GEF4"/>
      <c r="GEG4"/>
      <c r="GEH4"/>
      <c r="GEI4"/>
      <c r="GEJ4"/>
      <c r="GEK4"/>
      <c r="GEL4"/>
      <c r="GEM4"/>
      <c r="GEN4"/>
      <c r="GEO4"/>
      <c r="GEP4"/>
      <c r="GEQ4"/>
      <c r="GER4"/>
      <c r="GES4"/>
      <c r="GET4"/>
      <c r="GEU4"/>
      <c r="GEV4"/>
      <c r="GEW4"/>
      <c r="GEX4"/>
      <c r="GEY4"/>
      <c r="GEZ4"/>
      <c r="GFA4"/>
      <c r="GFB4"/>
      <c r="GFC4"/>
      <c r="GFD4"/>
      <c r="GFE4"/>
      <c r="GFF4"/>
      <c r="GFG4"/>
      <c r="GFH4"/>
      <c r="GFI4"/>
      <c r="GFJ4"/>
      <c r="GFK4"/>
      <c r="GFL4"/>
      <c r="GFM4"/>
      <c r="GFN4"/>
      <c r="GFO4"/>
      <c r="GFP4"/>
      <c r="GFQ4"/>
      <c r="GFR4"/>
      <c r="GFS4"/>
      <c r="GFT4"/>
      <c r="GFU4"/>
      <c r="GFV4"/>
      <c r="GFW4"/>
      <c r="GFX4"/>
      <c r="GFY4"/>
      <c r="GFZ4"/>
      <c r="GGA4"/>
      <c r="GGB4"/>
      <c r="GGC4"/>
      <c r="GGD4"/>
      <c r="GGE4"/>
      <c r="GGF4"/>
      <c r="GGG4"/>
      <c r="GGH4"/>
      <c r="GGI4"/>
      <c r="GGJ4"/>
      <c r="GGK4"/>
      <c r="GGL4"/>
      <c r="GGM4"/>
      <c r="GGN4"/>
      <c r="GGO4"/>
      <c r="GGP4"/>
      <c r="GGQ4"/>
      <c r="GGR4"/>
      <c r="GGS4"/>
      <c r="GGT4"/>
      <c r="GGU4"/>
      <c r="GGV4"/>
      <c r="GGW4"/>
      <c r="GGX4"/>
      <c r="GGY4"/>
      <c r="GGZ4"/>
      <c r="GHA4"/>
      <c r="GHB4"/>
      <c r="GHC4"/>
      <c r="GHD4"/>
      <c r="GHE4"/>
      <c r="GHF4"/>
      <c r="GHG4"/>
      <c r="GHH4"/>
      <c r="GHI4"/>
      <c r="GHJ4"/>
      <c r="GHK4"/>
      <c r="GHL4"/>
      <c r="GHM4"/>
      <c r="GHN4"/>
      <c r="GHO4"/>
      <c r="GHP4"/>
      <c r="GHQ4"/>
      <c r="GHR4"/>
      <c r="GHS4"/>
      <c r="GHT4"/>
      <c r="GHU4"/>
      <c r="GHV4"/>
      <c r="GHW4"/>
      <c r="GHX4"/>
      <c r="GHY4"/>
      <c r="GHZ4"/>
      <c r="GIA4"/>
      <c r="GIB4"/>
      <c r="GIC4"/>
      <c r="GID4"/>
      <c r="GIE4"/>
      <c r="GIF4"/>
      <c r="GIG4"/>
      <c r="GIH4"/>
      <c r="GII4"/>
      <c r="GIJ4"/>
      <c r="GIK4"/>
      <c r="GIL4"/>
      <c r="GIM4"/>
      <c r="GIN4"/>
      <c r="GIO4"/>
      <c r="GIP4"/>
      <c r="GIQ4"/>
      <c r="GIR4"/>
      <c r="GIS4"/>
      <c r="GIT4"/>
      <c r="GIU4"/>
      <c r="GIV4"/>
      <c r="GIW4"/>
      <c r="GIX4"/>
      <c r="GIY4"/>
      <c r="GIZ4"/>
      <c r="GJA4"/>
      <c r="GJB4"/>
      <c r="GJC4"/>
      <c r="GJD4"/>
      <c r="GJE4"/>
      <c r="GJF4"/>
      <c r="GJG4"/>
      <c r="GJH4"/>
      <c r="GJI4"/>
      <c r="GJJ4"/>
      <c r="GJK4"/>
      <c r="GJL4"/>
      <c r="GJM4"/>
      <c r="GJN4"/>
      <c r="GJO4"/>
      <c r="GJP4"/>
      <c r="GJQ4"/>
      <c r="GJR4"/>
      <c r="GJS4"/>
      <c r="GJT4"/>
      <c r="GJU4"/>
      <c r="GJV4"/>
      <c r="GJW4"/>
      <c r="GJX4"/>
      <c r="GJY4"/>
      <c r="GJZ4"/>
      <c r="GKA4"/>
      <c r="GKB4"/>
      <c r="GKC4"/>
      <c r="GKD4"/>
      <c r="GKE4"/>
      <c r="GKF4"/>
      <c r="GKG4"/>
      <c r="GKH4"/>
      <c r="GKI4"/>
      <c r="GKJ4"/>
      <c r="GKK4"/>
      <c r="GKL4"/>
      <c r="GKM4"/>
      <c r="GKN4"/>
      <c r="GKO4"/>
      <c r="GKP4"/>
      <c r="GKQ4"/>
      <c r="GKR4"/>
      <c r="GKS4"/>
      <c r="GKT4"/>
      <c r="GKU4"/>
      <c r="GKV4"/>
      <c r="GKW4"/>
      <c r="GKX4"/>
      <c r="GKY4"/>
      <c r="GKZ4"/>
      <c r="GLA4"/>
      <c r="GLB4"/>
      <c r="GLC4"/>
      <c r="GLD4"/>
      <c r="GLE4"/>
      <c r="GLF4"/>
      <c r="GLG4"/>
      <c r="GLH4"/>
      <c r="GLI4"/>
      <c r="GLJ4"/>
      <c r="GLK4"/>
      <c r="GLL4"/>
      <c r="GLM4"/>
      <c r="GLN4"/>
      <c r="GLO4"/>
      <c r="GLP4"/>
      <c r="GLQ4"/>
      <c r="GLR4"/>
      <c r="GLS4"/>
      <c r="GLT4"/>
      <c r="GLU4"/>
      <c r="GLV4"/>
      <c r="GLW4"/>
      <c r="GLX4"/>
      <c r="GLY4"/>
      <c r="GLZ4"/>
      <c r="GMA4"/>
      <c r="GMB4"/>
      <c r="GMC4"/>
      <c r="GMD4"/>
      <c r="GME4"/>
      <c r="GMF4"/>
      <c r="GMG4"/>
      <c r="GMH4"/>
      <c r="GMI4"/>
      <c r="GMJ4"/>
      <c r="GMK4"/>
      <c r="GML4"/>
      <c r="GMM4"/>
      <c r="GMN4"/>
      <c r="GMO4"/>
      <c r="GMP4"/>
      <c r="GMQ4"/>
      <c r="GMR4"/>
      <c r="GMS4"/>
      <c r="GMT4"/>
      <c r="GMU4"/>
      <c r="GMV4"/>
      <c r="GMW4"/>
      <c r="GMX4"/>
      <c r="GMY4"/>
      <c r="GMZ4"/>
      <c r="GNA4"/>
      <c r="GNB4"/>
      <c r="GNC4"/>
      <c r="GND4"/>
      <c r="GNE4"/>
      <c r="GNF4"/>
      <c r="GNG4"/>
      <c r="GNH4"/>
      <c r="GNI4"/>
      <c r="GNJ4"/>
      <c r="GNK4"/>
      <c r="GNL4"/>
      <c r="GNM4"/>
      <c r="GNN4"/>
      <c r="GNO4"/>
      <c r="GNP4"/>
      <c r="GNQ4"/>
      <c r="GNR4"/>
      <c r="GNS4"/>
      <c r="GNT4"/>
      <c r="GNU4"/>
      <c r="GNV4"/>
      <c r="GNW4"/>
      <c r="GNX4"/>
      <c r="GNY4"/>
      <c r="GNZ4"/>
      <c r="GOA4"/>
      <c r="GOB4"/>
      <c r="GOC4"/>
      <c r="GOD4"/>
      <c r="GOE4"/>
      <c r="GOF4"/>
      <c r="GOG4"/>
      <c r="GOH4"/>
      <c r="GOI4"/>
      <c r="GOJ4"/>
      <c r="GOK4"/>
      <c r="GOL4"/>
      <c r="GOM4"/>
      <c r="GON4"/>
      <c r="GOO4"/>
      <c r="GOP4"/>
      <c r="GOQ4"/>
      <c r="GOR4"/>
      <c r="GOS4"/>
      <c r="GOT4"/>
      <c r="GOU4"/>
      <c r="GOV4"/>
      <c r="GOW4"/>
      <c r="GOX4"/>
      <c r="GOY4"/>
      <c r="GOZ4"/>
      <c r="GPA4"/>
      <c r="GPB4"/>
      <c r="GPC4"/>
      <c r="GPD4"/>
      <c r="GPE4"/>
      <c r="GPF4"/>
      <c r="GPG4"/>
      <c r="GPH4"/>
      <c r="GPI4"/>
      <c r="GPJ4"/>
      <c r="GPK4"/>
      <c r="GPL4"/>
      <c r="GPM4"/>
      <c r="GPN4"/>
      <c r="GPO4"/>
      <c r="GPP4"/>
      <c r="GPQ4"/>
      <c r="GPR4"/>
      <c r="GPS4"/>
      <c r="GPT4"/>
      <c r="GPU4"/>
      <c r="GPV4"/>
      <c r="GPW4"/>
      <c r="GPX4"/>
      <c r="GPY4"/>
      <c r="GPZ4"/>
      <c r="GQA4"/>
      <c r="GQB4"/>
      <c r="GQC4"/>
      <c r="GQD4"/>
      <c r="GQE4"/>
      <c r="GQF4"/>
      <c r="GQG4"/>
      <c r="GQH4"/>
      <c r="GQI4"/>
      <c r="GQJ4"/>
      <c r="GQK4"/>
      <c r="GQL4"/>
      <c r="GQM4"/>
      <c r="GQN4"/>
      <c r="GQO4"/>
      <c r="GQP4"/>
      <c r="GQQ4"/>
      <c r="GQR4"/>
      <c r="GQS4"/>
      <c r="GQT4"/>
      <c r="GQU4"/>
      <c r="GQV4"/>
      <c r="GQW4"/>
      <c r="GQX4"/>
      <c r="GQY4"/>
      <c r="GQZ4"/>
      <c r="GRA4"/>
      <c r="GRB4"/>
      <c r="GRC4"/>
      <c r="GRD4"/>
      <c r="GRE4"/>
      <c r="GRF4"/>
      <c r="GRG4"/>
      <c r="GRH4"/>
      <c r="GRI4"/>
      <c r="GRJ4"/>
      <c r="GRK4"/>
      <c r="GRL4"/>
      <c r="GRM4"/>
      <c r="GRN4"/>
      <c r="GRO4"/>
      <c r="GRP4"/>
      <c r="GRQ4"/>
      <c r="GRR4"/>
      <c r="GRS4"/>
      <c r="GRT4"/>
      <c r="GRU4"/>
      <c r="GRV4"/>
      <c r="GRW4"/>
      <c r="GRX4"/>
      <c r="GRY4"/>
      <c r="GRZ4"/>
      <c r="GSA4"/>
      <c r="GSB4"/>
      <c r="GSC4"/>
      <c r="GSD4"/>
      <c r="GSE4"/>
      <c r="GSF4"/>
      <c r="GSG4"/>
      <c r="GSH4"/>
      <c r="GSI4"/>
      <c r="GSJ4"/>
      <c r="GSK4"/>
      <c r="GSL4"/>
      <c r="GSM4"/>
      <c r="GSN4"/>
      <c r="GSO4"/>
      <c r="GSP4"/>
      <c r="GSQ4"/>
      <c r="GSR4"/>
      <c r="GSS4"/>
      <c r="GST4"/>
      <c r="GSU4"/>
      <c r="GSV4"/>
      <c r="GSW4"/>
      <c r="GSX4"/>
      <c r="GSY4"/>
      <c r="GSZ4"/>
      <c r="GTA4"/>
      <c r="GTB4"/>
      <c r="GTC4"/>
      <c r="GTD4"/>
      <c r="GTE4"/>
      <c r="GTF4"/>
      <c r="GTG4"/>
      <c r="GTH4"/>
      <c r="GTI4"/>
      <c r="GTJ4"/>
      <c r="GTK4"/>
      <c r="GTL4"/>
      <c r="GTM4"/>
      <c r="GTN4"/>
      <c r="GTO4"/>
      <c r="GTP4"/>
      <c r="GTQ4"/>
      <c r="GTR4"/>
      <c r="GTS4"/>
      <c r="GTT4"/>
      <c r="GTU4"/>
      <c r="GTV4"/>
      <c r="GTW4"/>
      <c r="GTX4"/>
      <c r="GTY4"/>
      <c r="GTZ4"/>
      <c r="GUA4"/>
      <c r="GUB4"/>
      <c r="GUC4"/>
      <c r="GUD4"/>
      <c r="GUE4"/>
      <c r="GUF4"/>
      <c r="GUG4"/>
      <c r="GUH4"/>
      <c r="GUI4"/>
      <c r="GUJ4"/>
      <c r="GUK4"/>
      <c r="GUL4"/>
      <c r="GUM4"/>
      <c r="GUN4"/>
      <c r="GUO4"/>
      <c r="GUP4"/>
      <c r="GUQ4"/>
      <c r="GUR4"/>
      <c r="GUS4"/>
      <c r="GUT4"/>
      <c r="GUU4"/>
      <c r="GUV4"/>
      <c r="GUW4"/>
      <c r="GUX4"/>
      <c r="GUY4"/>
      <c r="GUZ4"/>
      <c r="GVA4"/>
      <c r="GVB4"/>
      <c r="GVC4"/>
      <c r="GVD4"/>
      <c r="GVE4"/>
      <c r="GVF4"/>
      <c r="GVG4"/>
      <c r="GVH4"/>
      <c r="GVI4"/>
      <c r="GVJ4"/>
      <c r="GVK4"/>
      <c r="GVL4"/>
      <c r="GVM4"/>
      <c r="GVN4"/>
      <c r="GVO4"/>
      <c r="GVP4"/>
      <c r="GVQ4"/>
      <c r="GVR4"/>
      <c r="GVS4"/>
      <c r="GVT4"/>
      <c r="GVU4"/>
      <c r="GVV4"/>
      <c r="GVW4"/>
      <c r="GVX4"/>
      <c r="GVY4"/>
      <c r="GVZ4"/>
      <c r="GWA4"/>
      <c r="GWB4"/>
      <c r="GWC4"/>
      <c r="GWD4"/>
      <c r="GWE4"/>
      <c r="GWF4"/>
      <c r="GWG4"/>
      <c r="GWH4"/>
      <c r="GWI4"/>
      <c r="GWJ4"/>
      <c r="GWK4"/>
      <c r="GWL4"/>
      <c r="GWM4"/>
      <c r="GWN4"/>
      <c r="GWO4"/>
      <c r="GWP4"/>
      <c r="GWQ4"/>
      <c r="GWR4"/>
      <c r="GWS4"/>
      <c r="GWT4"/>
      <c r="GWU4"/>
      <c r="GWV4"/>
      <c r="GWW4"/>
      <c r="GWX4"/>
      <c r="GWY4"/>
      <c r="GWZ4"/>
      <c r="GXA4"/>
      <c r="GXB4"/>
      <c r="GXC4"/>
      <c r="GXD4"/>
      <c r="GXE4"/>
      <c r="GXF4"/>
      <c r="GXG4"/>
      <c r="GXH4"/>
      <c r="GXI4"/>
      <c r="GXJ4"/>
      <c r="GXK4"/>
      <c r="GXL4"/>
      <c r="GXM4"/>
      <c r="GXN4"/>
      <c r="GXO4"/>
      <c r="GXP4"/>
      <c r="GXQ4"/>
      <c r="GXR4"/>
      <c r="GXS4"/>
      <c r="GXT4"/>
      <c r="GXU4"/>
      <c r="GXV4"/>
      <c r="GXW4"/>
      <c r="GXX4"/>
      <c r="GXY4"/>
      <c r="GXZ4"/>
      <c r="GYA4"/>
      <c r="GYB4"/>
      <c r="GYC4"/>
      <c r="GYD4"/>
      <c r="GYE4"/>
      <c r="GYF4"/>
      <c r="GYG4"/>
      <c r="GYH4"/>
      <c r="GYI4"/>
      <c r="GYJ4"/>
      <c r="GYK4"/>
      <c r="GYL4"/>
      <c r="GYM4"/>
      <c r="GYN4"/>
      <c r="GYO4"/>
      <c r="GYP4"/>
      <c r="GYQ4"/>
      <c r="GYR4"/>
      <c r="GYS4"/>
      <c r="GYT4"/>
      <c r="GYU4"/>
      <c r="GYV4"/>
      <c r="GYW4"/>
      <c r="GYX4"/>
      <c r="GYY4"/>
      <c r="GYZ4"/>
      <c r="GZA4"/>
      <c r="GZB4"/>
      <c r="GZC4"/>
      <c r="GZD4"/>
      <c r="GZE4"/>
      <c r="GZF4"/>
      <c r="GZG4"/>
      <c r="GZH4"/>
      <c r="GZI4"/>
      <c r="GZJ4"/>
      <c r="GZK4"/>
      <c r="GZL4"/>
      <c r="GZM4"/>
      <c r="GZN4"/>
      <c r="GZO4"/>
      <c r="GZP4"/>
      <c r="GZQ4"/>
      <c r="GZR4"/>
      <c r="GZS4"/>
      <c r="GZT4"/>
      <c r="GZU4"/>
      <c r="GZV4"/>
      <c r="GZW4"/>
      <c r="GZX4"/>
      <c r="GZY4"/>
      <c r="GZZ4"/>
      <c r="HAA4"/>
      <c r="HAB4"/>
      <c r="HAC4"/>
      <c r="HAD4"/>
      <c r="HAE4"/>
      <c r="HAF4"/>
      <c r="HAG4"/>
      <c r="HAH4"/>
      <c r="HAI4"/>
      <c r="HAJ4"/>
      <c r="HAK4"/>
      <c r="HAL4"/>
      <c r="HAM4"/>
      <c r="HAN4"/>
      <c r="HAO4"/>
      <c r="HAP4"/>
      <c r="HAQ4"/>
      <c r="HAR4"/>
      <c r="HAS4"/>
      <c r="HAT4"/>
      <c r="HAU4"/>
      <c r="HAV4"/>
      <c r="HAW4"/>
      <c r="HAX4"/>
      <c r="HAY4"/>
      <c r="HAZ4"/>
      <c r="HBA4"/>
      <c r="HBB4"/>
      <c r="HBC4"/>
      <c r="HBD4"/>
      <c r="HBE4"/>
      <c r="HBF4"/>
      <c r="HBG4"/>
      <c r="HBH4"/>
      <c r="HBI4"/>
      <c r="HBJ4"/>
      <c r="HBK4"/>
      <c r="HBL4"/>
      <c r="HBM4"/>
      <c r="HBN4"/>
      <c r="HBO4"/>
      <c r="HBP4"/>
      <c r="HBQ4"/>
      <c r="HBR4"/>
      <c r="HBS4"/>
      <c r="HBT4"/>
      <c r="HBU4"/>
      <c r="HBV4"/>
      <c r="HBW4"/>
      <c r="HBX4"/>
      <c r="HBY4"/>
      <c r="HBZ4"/>
      <c r="HCA4"/>
      <c r="HCB4"/>
      <c r="HCC4"/>
      <c r="HCD4"/>
      <c r="HCE4"/>
      <c r="HCF4"/>
      <c r="HCG4"/>
      <c r="HCH4"/>
      <c r="HCI4"/>
      <c r="HCJ4"/>
      <c r="HCK4"/>
      <c r="HCL4"/>
      <c r="HCM4"/>
      <c r="HCN4"/>
      <c r="HCO4"/>
      <c r="HCP4"/>
      <c r="HCQ4"/>
      <c r="HCR4"/>
      <c r="HCS4"/>
      <c r="HCT4"/>
      <c r="HCU4"/>
      <c r="HCV4"/>
      <c r="HCW4"/>
      <c r="HCX4"/>
      <c r="HCY4"/>
      <c r="HCZ4"/>
      <c r="HDA4"/>
      <c r="HDB4"/>
      <c r="HDC4"/>
      <c r="HDD4"/>
      <c r="HDE4"/>
      <c r="HDF4"/>
      <c r="HDG4"/>
      <c r="HDH4"/>
      <c r="HDI4"/>
      <c r="HDJ4"/>
      <c r="HDK4"/>
      <c r="HDL4"/>
      <c r="HDM4"/>
      <c r="HDN4"/>
      <c r="HDO4"/>
      <c r="HDP4"/>
      <c r="HDQ4"/>
      <c r="HDR4"/>
      <c r="HDS4"/>
      <c r="HDT4"/>
      <c r="HDU4"/>
      <c r="HDV4"/>
      <c r="HDW4"/>
      <c r="HDX4"/>
      <c r="HDY4"/>
      <c r="HDZ4"/>
      <c r="HEA4"/>
      <c r="HEB4"/>
      <c r="HEC4"/>
      <c r="HED4"/>
      <c r="HEE4"/>
      <c r="HEF4"/>
      <c r="HEG4"/>
      <c r="HEH4"/>
      <c r="HEI4"/>
      <c r="HEJ4"/>
      <c r="HEK4"/>
      <c r="HEL4"/>
      <c r="HEM4"/>
      <c r="HEN4"/>
      <c r="HEO4"/>
      <c r="HEP4"/>
      <c r="HEQ4"/>
      <c r="HER4"/>
      <c r="HES4"/>
      <c r="HET4"/>
      <c r="HEU4"/>
      <c r="HEV4"/>
      <c r="HEW4"/>
      <c r="HEX4"/>
      <c r="HEY4"/>
      <c r="HEZ4"/>
      <c r="HFA4"/>
      <c r="HFB4"/>
      <c r="HFC4"/>
      <c r="HFD4"/>
      <c r="HFE4"/>
      <c r="HFF4"/>
      <c r="HFG4"/>
      <c r="HFH4"/>
      <c r="HFI4"/>
      <c r="HFJ4"/>
      <c r="HFK4"/>
      <c r="HFL4"/>
      <c r="HFM4"/>
      <c r="HFN4"/>
      <c r="HFO4"/>
      <c r="HFP4"/>
      <c r="HFQ4"/>
      <c r="HFR4"/>
      <c r="HFS4"/>
      <c r="HFT4"/>
      <c r="HFU4"/>
      <c r="HFV4"/>
      <c r="HFW4"/>
      <c r="HFX4"/>
      <c r="HFY4"/>
      <c r="HFZ4"/>
      <c r="HGA4"/>
      <c r="HGB4"/>
      <c r="HGC4"/>
      <c r="HGD4"/>
      <c r="HGE4"/>
      <c r="HGF4"/>
      <c r="HGG4"/>
      <c r="HGH4"/>
      <c r="HGI4"/>
      <c r="HGJ4"/>
      <c r="HGK4"/>
      <c r="HGL4"/>
      <c r="HGM4"/>
      <c r="HGN4"/>
      <c r="HGO4"/>
      <c r="HGP4"/>
      <c r="HGQ4"/>
      <c r="HGR4"/>
      <c r="HGS4"/>
      <c r="HGT4"/>
      <c r="HGU4"/>
      <c r="HGV4"/>
      <c r="HGW4"/>
      <c r="HGX4"/>
      <c r="HGY4"/>
      <c r="HGZ4"/>
      <c r="HHA4"/>
      <c r="HHB4"/>
      <c r="HHC4"/>
      <c r="HHD4"/>
      <c r="HHE4"/>
      <c r="HHF4"/>
      <c r="HHG4"/>
      <c r="HHH4"/>
      <c r="HHI4"/>
      <c r="HHJ4"/>
      <c r="HHK4"/>
      <c r="HHL4"/>
      <c r="HHM4"/>
      <c r="HHN4"/>
      <c r="HHO4"/>
      <c r="HHP4"/>
      <c r="HHQ4"/>
      <c r="HHR4"/>
      <c r="HHS4"/>
      <c r="HHT4"/>
      <c r="HHU4"/>
      <c r="HHV4"/>
      <c r="HHW4"/>
      <c r="HHX4"/>
      <c r="HHY4"/>
      <c r="HHZ4"/>
      <c r="HIA4"/>
      <c r="HIB4"/>
      <c r="HIC4"/>
      <c r="HID4"/>
      <c r="HIE4"/>
      <c r="HIF4"/>
      <c r="HIG4"/>
      <c r="HIH4"/>
      <c r="HII4"/>
      <c r="HIJ4"/>
      <c r="HIK4"/>
      <c r="HIL4"/>
      <c r="HIM4"/>
      <c r="HIN4"/>
      <c r="HIO4"/>
      <c r="HIP4"/>
      <c r="HIQ4"/>
      <c r="HIR4"/>
      <c r="HIS4"/>
      <c r="HIT4"/>
      <c r="HIU4"/>
      <c r="HIV4"/>
      <c r="HIW4"/>
      <c r="HIX4"/>
      <c r="HIY4"/>
      <c r="HIZ4"/>
      <c r="HJA4"/>
      <c r="HJB4"/>
      <c r="HJC4"/>
      <c r="HJD4"/>
      <c r="HJE4"/>
      <c r="HJF4"/>
      <c r="HJG4"/>
      <c r="HJH4"/>
      <c r="HJI4"/>
      <c r="HJJ4"/>
      <c r="HJK4"/>
      <c r="HJL4"/>
      <c r="HJM4"/>
      <c r="HJN4"/>
      <c r="HJO4"/>
      <c r="HJP4"/>
      <c r="HJQ4"/>
      <c r="HJR4"/>
      <c r="HJS4"/>
      <c r="HJT4"/>
      <c r="HJU4"/>
      <c r="HJV4"/>
      <c r="HJW4"/>
      <c r="HJX4"/>
      <c r="HJY4"/>
      <c r="HJZ4"/>
      <c r="HKA4"/>
      <c r="HKB4"/>
      <c r="HKC4"/>
      <c r="HKD4"/>
      <c r="HKE4"/>
      <c r="HKF4"/>
      <c r="HKG4"/>
      <c r="HKH4"/>
      <c r="HKI4"/>
      <c r="HKJ4"/>
      <c r="HKK4"/>
      <c r="HKL4"/>
      <c r="HKM4"/>
      <c r="HKN4"/>
      <c r="HKO4"/>
      <c r="HKP4"/>
      <c r="HKQ4"/>
      <c r="HKR4"/>
      <c r="HKS4"/>
      <c r="HKT4"/>
      <c r="HKU4"/>
      <c r="HKV4"/>
      <c r="HKW4"/>
      <c r="HKX4"/>
      <c r="HKY4"/>
      <c r="HKZ4"/>
      <c r="HLA4"/>
      <c r="HLB4"/>
      <c r="HLC4"/>
      <c r="HLD4"/>
      <c r="HLE4"/>
      <c r="HLF4"/>
      <c r="HLG4"/>
      <c r="HLH4"/>
      <c r="HLI4"/>
      <c r="HLJ4"/>
      <c r="HLK4"/>
      <c r="HLL4"/>
      <c r="HLM4"/>
      <c r="HLN4"/>
      <c r="HLO4"/>
      <c r="HLP4"/>
      <c r="HLQ4"/>
      <c r="HLR4"/>
      <c r="HLS4"/>
      <c r="HLT4"/>
      <c r="HLU4"/>
      <c r="HLV4"/>
      <c r="HLW4"/>
      <c r="HLX4"/>
      <c r="HLY4"/>
      <c r="HLZ4"/>
      <c r="HMA4"/>
      <c r="HMB4"/>
      <c r="HMC4"/>
      <c r="HMD4"/>
      <c r="HME4"/>
      <c r="HMF4"/>
      <c r="HMG4"/>
      <c r="HMH4"/>
      <c r="HMI4"/>
      <c r="HMJ4"/>
      <c r="HMK4"/>
      <c r="HML4"/>
      <c r="HMM4"/>
      <c r="HMN4"/>
      <c r="HMO4"/>
      <c r="HMP4"/>
      <c r="HMQ4"/>
      <c r="HMR4"/>
      <c r="HMS4"/>
      <c r="HMT4"/>
      <c r="HMU4"/>
      <c r="HMV4"/>
      <c r="HMW4"/>
      <c r="HMX4"/>
      <c r="HMY4"/>
      <c r="HMZ4"/>
      <c r="HNA4"/>
      <c r="HNB4"/>
      <c r="HNC4"/>
      <c r="HND4"/>
      <c r="HNE4"/>
      <c r="HNF4"/>
      <c r="HNG4"/>
      <c r="HNH4"/>
      <c r="HNI4"/>
      <c r="HNJ4"/>
      <c r="HNK4"/>
      <c r="HNL4"/>
      <c r="HNM4"/>
      <c r="HNN4"/>
      <c r="HNO4"/>
      <c r="HNP4"/>
      <c r="HNQ4"/>
      <c r="HNR4"/>
      <c r="HNS4"/>
      <c r="HNT4"/>
      <c r="HNU4"/>
      <c r="HNV4"/>
      <c r="HNW4"/>
      <c r="HNX4"/>
      <c r="HNY4"/>
      <c r="HNZ4"/>
      <c r="HOA4"/>
      <c r="HOB4"/>
      <c r="HOC4"/>
      <c r="HOD4"/>
      <c r="HOE4"/>
      <c r="HOF4"/>
      <c r="HOG4"/>
      <c r="HOH4"/>
      <c r="HOI4"/>
      <c r="HOJ4"/>
      <c r="HOK4"/>
      <c r="HOL4"/>
      <c r="HOM4"/>
      <c r="HON4"/>
      <c r="HOO4"/>
      <c r="HOP4"/>
      <c r="HOQ4"/>
      <c r="HOR4"/>
      <c r="HOS4"/>
      <c r="HOT4"/>
      <c r="HOU4"/>
      <c r="HOV4"/>
      <c r="HOW4"/>
      <c r="HOX4"/>
      <c r="HOY4"/>
      <c r="HOZ4"/>
      <c r="HPA4"/>
      <c r="HPB4"/>
      <c r="HPC4"/>
      <c r="HPD4"/>
      <c r="HPE4"/>
      <c r="HPF4"/>
      <c r="HPG4"/>
      <c r="HPH4"/>
      <c r="HPI4"/>
      <c r="HPJ4"/>
      <c r="HPK4"/>
      <c r="HPL4"/>
      <c r="HPM4"/>
      <c r="HPN4"/>
      <c r="HPO4"/>
      <c r="HPP4"/>
      <c r="HPQ4"/>
      <c r="HPR4"/>
      <c r="HPS4"/>
      <c r="HPT4"/>
      <c r="HPU4"/>
      <c r="HPV4"/>
      <c r="HPW4"/>
      <c r="HPX4"/>
      <c r="HPY4"/>
      <c r="HPZ4"/>
      <c r="HQA4"/>
      <c r="HQB4"/>
      <c r="HQC4"/>
      <c r="HQD4"/>
      <c r="HQE4"/>
      <c r="HQF4"/>
      <c r="HQG4"/>
      <c r="HQH4"/>
      <c r="HQI4"/>
      <c r="HQJ4"/>
      <c r="HQK4"/>
      <c r="HQL4"/>
      <c r="HQM4"/>
      <c r="HQN4"/>
      <c r="HQO4"/>
      <c r="HQP4"/>
      <c r="HQQ4"/>
      <c r="HQR4"/>
      <c r="HQS4"/>
      <c r="HQT4"/>
      <c r="HQU4"/>
      <c r="HQV4"/>
      <c r="HQW4"/>
      <c r="HQX4"/>
      <c r="HQY4"/>
      <c r="HQZ4"/>
      <c r="HRA4"/>
      <c r="HRB4"/>
      <c r="HRC4"/>
      <c r="HRD4"/>
      <c r="HRE4"/>
      <c r="HRF4"/>
      <c r="HRG4"/>
      <c r="HRH4"/>
      <c r="HRI4"/>
      <c r="HRJ4"/>
      <c r="HRK4"/>
      <c r="HRL4"/>
      <c r="HRM4"/>
      <c r="HRN4"/>
      <c r="HRO4"/>
      <c r="HRP4"/>
      <c r="HRQ4"/>
      <c r="HRR4"/>
      <c r="HRS4"/>
      <c r="HRT4"/>
      <c r="HRU4"/>
      <c r="HRV4"/>
      <c r="HRW4"/>
      <c r="HRX4"/>
      <c r="HRY4"/>
      <c r="HRZ4"/>
      <c r="HSA4"/>
      <c r="HSB4"/>
      <c r="HSC4"/>
      <c r="HSD4"/>
      <c r="HSE4"/>
      <c r="HSF4"/>
      <c r="HSG4"/>
      <c r="HSH4"/>
      <c r="HSI4"/>
      <c r="HSJ4"/>
      <c r="HSK4"/>
      <c r="HSL4"/>
      <c r="HSM4"/>
      <c r="HSN4"/>
      <c r="HSO4"/>
      <c r="HSP4"/>
      <c r="HSQ4"/>
      <c r="HSR4"/>
      <c r="HSS4"/>
      <c r="HST4"/>
      <c r="HSU4"/>
      <c r="HSV4"/>
      <c r="HSW4"/>
      <c r="HSX4"/>
      <c r="HSY4"/>
      <c r="HSZ4"/>
      <c r="HTA4"/>
      <c r="HTB4"/>
      <c r="HTC4"/>
      <c r="HTD4"/>
      <c r="HTE4"/>
      <c r="HTF4"/>
      <c r="HTG4"/>
      <c r="HTH4"/>
      <c r="HTI4"/>
      <c r="HTJ4"/>
      <c r="HTK4"/>
      <c r="HTL4"/>
      <c r="HTM4"/>
      <c r="HTN4"/>
      <c r="HTO4"/>
      <c r="HTP4"/>
      <c r="HTQ4"/>
      <c r="HTR4"/>
      <c r="HTS4"/>
      <c r="HTT4"/>
      <c r="HTU4"/>
      <c r="HTV4"/>
      <c r="HTW4"/>
      <c r="HTX4"/>
      <c r="HTY4"/>
      <c r="HTZ4"/>
      <c r="HUA4"/>
      <c r="HUB4"/>
      <c r="HUC4"/>
      <c r="HUD4"/>
      <c r="HUE4"/>
      <c r="HUF4"/>
      <c r="HUG4"/>
      <c r="HUH4"/>
      <c r="HUI4"/>
      <c r="HUJ4"/>
      <c r="HUK4"/>
      <c r="HUL4"/>
      <c r="HUM4"/>
      <c r="HUN4"/>
      <c r="HUO4"/>
      <c r="HUP4"/>
      <c r="HUQ4"/>
      <c r="HUR4"/>
      <c r="HUS4"/>
      <c r="HUT4"/>
    </row>
    <row r="5" spans="1:5974">
      <c r="A5" s="36">
        <v>41270.145243055558</v>
      </c>
      <c r="B5" s="36" t="s">
        <v>2</v>
      </c>
      <c r="D5">
        <v>1</v>
      </c>
      <c r="F5">
        <v>1</v>
      </c>
      <c r="G5"/>
      <c r="H5"/>
      <c r="I5" s="20" t="s">
        <v>26</v>
      </c>
      <c r="J5" s="21">
        <f>SUMIF(B1:B8000,"*COO*",D1:D8000)</f>
        <v>5</v>
      </c>
      <c r="K5" s="22">
        <f t="shared" ref="K5:K11" si="2">+J5/R5</f>
        <v>0.7142857142857143</v>
      </c>
      <c r="L5" s="21">
        <f>SUMIFS(D1:D8000,B1:B8000,"=*COO*",A1:A8000,"&gt;31/10/2012",A1:A8000,"&lt;31/12/2012")</f>
        <v>4</v>
      </c>
      <c r="M5" s="21">
        <f>SUMIFS(D1:D8000,B1:B8000,"=*COO*",A1:A8000,"&lt;31/10/2012")</f>
        <v>1</v>
      </c>
      <c r="N5" s="21">
        <f>SUMIF(B1:B8000,"*COO*",E1:E8000)</f>
        <v>1</v>
      </c>
      <c r="O5" s="22">
        <f t="shared" si="0"/>
        <v>0.14285714285714285</v>
      </c>
      <c r="P5" s="21">
        <f>SUMIF(B1:B8000,"*COO*",C1:C8000)</f>
        <v>1</v>
      </c>
      <c r="Q5" s="22">
        <f t="shared" si="1"/>
        <v>0.14285714285714285</v>
      </c>
      <c r="R5" s="21">
        <f>SUMIF(B1:B8000,"*COO*",F1:F8000)</f>
        <v>7</v>
      </c>
      <c r="S5" s="17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  <c r="RX5"/>
      <c r="RY5"/>
      <c r="RZ5"/>
      <c r="SA5"/>
      <c r="SB5"/>
      <c r="SC5"/>
      <c r="SD5"/>
      <c r="SE5"/>
      <c r="SF5"/>
      <c r="SG5"/>
      <c r="SH5"/>
      <c r="SI5"/>
      <c r="SJ5"/>
      <c r="SK5"/>
      <c r="SL5"/>
      <c r="SM5"/>
      <c r="SN5"/>
      <c r="SO5"/>
      <c r="SP5"/>
      <c r="SQ5"/>
      <c r="SR5"/>
      <c r="SS5"/>
      <c r="ST5"/>
      <c r="SU5"/>
      <c r="SV5"/>
      <c r="SW5"/>
      <c r="SX5"/>
      <c r="SY5"/>
      <c r="SZ5"/>
      <c r="TA5"/>
      <c r="TB5"/>
      <c r="TC5"/>
      <c r="TD5"/>
      <c r="TE5"/>
      <c r="TF5"/>
      <c r="TG5"/>
      <c r="TH5"/>
      <c r="TI5"/>
      <c r="TJ5"/>
      <c r="TK5"/>
      <c r="TL5"/>
      <c r="TM5"/>
      <c r="TN5"/>
      <c r="TO5"/>
      <c r="TP5"/>
      <c r="TQ5"/>
      <c r="TR5"/>
      <c r="TS5"/>
      <c r="TT5"/>
      <c r="TU5"/>
      <c r="TV5"/>
      <c r="TW5"/>
      <c r="TX5"/>
      <c r="TY5"/>
      <c r="TZ5"/>
      <c r="UA5"/>
      <c r="UB5"/>
      <c r="UC5"/>
      <c r="UD5"/>
      <c r="UE5"/>
      <c r="UF5"/>
      <c r="UG5"/>
      <c r="UH5"/>
      <c r="UI5"/>
      <c r="UJ5"/>
      <c r="UK5"/>
      <c r="UL5"/>
      <c r="UM5"/>
      <c r="UN5"/>
      <c r="UO5"/>
      <c r="UP5"/>
      <c r="UQ5"/>
      <c r="UR5"/>
      <c r="US5"/>
      <c r="UT5"/>
      <c r="UU5"/>
      <c r="UV5"/>
      <c r="UW5"/>
      <c r="UX5"/>
      <c r="UY5"/>
      <c r="UZ5"/>
      <c r="VA5"/>
      <c r="VB5"/>
      <c r="VC5"/>
      <c r="VD5"/>
      <c r="VE5"/>
      <c r="VF5"/>
      <c r="VG5"/>
      <c r="VH5"/>
      <c r="VI5"/>
      <c r="VJ5"/>
      <c r="VK5"/>
      <c r="VL5"/>
      <c r="VM5"/>
      <c r="VN5"/>
      <c r="VO5"/>
      <c r="VP5"/>
      <c r="VQ5"/>
      <c r="VR5"/>
      <c r="VS5"/>
      <c r="VT5"/>
      <c r="VU5"/>
      <c r="VV5"/>
      <c r="VW5"/>
      <c r="VX5"/>
      <c r="VY5"/>
      <c r="VZ5"/>
      <c r="WA5"/>
      <c r="WB5"/>
      <c r="WC5"/>
      <c r="WD5"/>
      <c r="WE5"/>
      <c r="WF5"/>
      <c r="WG5"/>
      <c r="WH5"/>
      <c r="WI5"/>
      <c r="WJ5"/>
      <c r="WK5"/>
      <c r="WL5"/>
      <c r="WM5"/>
      <c r="WN5"/>
      <c r="WO5"/>
      <c r="WP5"/>
      <c r="WQ5"/>
      <c r="WR5"/>
      <c r="WS5"/>
      <c r="WT5"/>
      <c r="WU5"/>
      <c r="WV5"/>
      <c r="WW5"/>
      <c r="WX5"/>
      <c r="WY5"/>
      <c r="WZ5"/>
      <c r="XA5"/>
      <c r="XB5"/>
      <c r="XC5"/>
      <c r="XD5"/>
      <c r="XE5"/>
      <c r="XF5"/>
      <c r="XG5"/>
      <c r="XH5"/>
      <c r="XI5"/>
      <c r="XJ5"/>
      <c r="XK5"/>
      <c r="XL5"/>
      <c r="XM5"/>
      <c r="XN5"/>
      <c r="XO5"/>
      <c r="XP5"/>
      <c r="XQ5"/>
      <c r="XR5"/>
      <c r="XS5"/>
      <c r="XT5"/>
      <c r="XU5"/>
      <c r="XV5"/>
      <c r="XW5"/>
      <c r="XX5"/>
      <c r="XY5"/>
      <c r="XZ5"/>
      <c r="YA5"/>
      <c r="YB5"/>
      <c r="YC5"/>
      <c r="YD5"/>
      <c r="YE5"/>
      <c r="YF5"/>
      <c r="YG5"/>
      <c r="YH5"/>
      <c r="YI5"/>
      <c r="YJ5"/>
      <c r="YK5"/>
      <c r="YL5"/>
      <c r="YM5"/>
      <c r="YN5"/>
      <c r="YO5"/>
      <c r="YP5"/>
      <c r="YQ5"/>
      <c r="YR5"/>
      <c r="YS5"/>
      <c r="YT5"/>
      <c r="YU5"/>
      <c r="YV5"/>
      <c r="YW5"/>
      <c r="YX5"/>
      <c r="YY5"/>
      <c r="YZ5"/>
      <c r="ZA5"/>
      <c r="ZB5"/>
      <c r="ZC5"/>
      <c r="ZD5"/>
      <c r="ZE5"/>
      <c r="ZF5"/>
      <c r="ZG5"/>
      <c r="ZH5"/>
      <c r="ZI5"/>
      <c r="ZJ5"/>
      <c r="ZK5"/>
      <c r="ZL5"/>
      <c r="ZM5"/>
      <c r="ZN5"/>
      <c r="ZO5"/>
      <c r="ZP5"/>
      <c r="ZQ5"/>
      <c r="ZR5"/>
      <c r="ZS5"/>
      <c r="ZT5"/>
      <c r="ZU5"/>
      <c r="ZV5"/>
      <c r="ZW5"/>
      <c r="ZX5"/>
      <c r="ZY5"/>
      <c r="ZZ5"/>
      <c r="AAA5"/>
      <c r="AAB5"/>
      <c r="AAC5"/>
      <c r="AAD5"/>
      <c r="AAE5"/>
      <c r="AAF5"/>
      <c r="AAG5"/>
      <c r="AAH5"/>
      <c r="AAI5"/>
      <c r="AAJ5"/>
      <c r="AAK5"/>
      <c r="AAL5"/>
      <c r="AAM5"/>
      <c r="AAN5"/>
      <c r="AAO5"/>
      <c r="AAP5"/>
      <c r="AAQ5"/>
      <c r="AAR5"/>
      <c r="AAS5"/>
      <c r="AAT5"/>
      <c r="AAU5"/>
      <c r="AAV5"/>
      <c r="AAW5"/>
      <c r="AAX5"/>
      <c r="AAY5"/>
      <c r="AAZ5"/>
      <c r="ABA5"/>
      <c r="ABB5"/>
      <c r="ABC5"/>
      <c r="ABD5"/>
      <c r="ABE5"/>
      <c r="ABF5"/>
      <c r="ABG5"/>
      <c r="ABH5"/>
      <c r="ABI5"/>
      <c r="ABJ5"/>
      <c r="ABK5"/>
      <c r="ABL5"/>
      <c r="ABM5"/>
      <c r="ABN5"/>
      <c r="ABO5"/>
      <c r="ABP5"/>
      <c r="ABQ5"/>
      <c r="ABR5"/>
      <c r="ABS5"/>
      <c r="ABT5"/>
      <c r="ABU5"/>
      <c r="ABV5"/>
      <c r="ABW5"/>
      <c r="ABX5"/>
      <c r="ABY5"/>
      <c r="ABZ5"/>
      <c r="ACA5"/>
      <c r="ACB5"/>
      <c r="ACC5"/>
      <c r="ACD5"/>
      <c r="ACE5"/>
      <c r="ACF5"/>
      <c r="ACG5"/>
      <c r="ACH5"/>
      <c r="ACI5"/>
      <c r="ACJ5"/>
      <c r="ACK5"/>
      <c r="ACL5"/>
      <c r="ACM5"/>
      <c r="ACN5"/>
      <c r="ACO5"/>
    </row>
    <row r="6" spans="1:5974">
      <c r="A6" s="36">
        <v>41270.151018518518</v>
      </c>
      <c r="B6" s="36" t="s">
        <v>2</v>
      </c>
      <c r="D6">
        <v>1</v>
      </c>
      <c r="F6">
        <v>1</v>
      </c>
      <c r="H6" s="10"/>
      <c r="I6" s="20" t="s">
        <v>39</v>
      </c>
      <c r="J6" s="21">
        <f>SUMIF(B1:B8000,"*CSY*",D1:D8000)</f>
        <v>2</v>
      </c>
      <c r="K6" s="22">
        <f t="shared" si="2"/>
        <v>1</v>
      </c>
      <c r="L6" s="21">
        <f>SUMIFS(D1:D8000,B1:B8000,"=*CSY*",A1:A8000,"&gt;31/10/2012",A1:A8000,"&lt;31/12/2012")</f>
        <v>1</v>
      </c>
      <c r="M6" s="21">
        <f>SUMIFS(D1:D8000,B1:B8000,"=*CSY*",A1:A8000,"&lt;31/10/2012")</f>
        <v>0</v>
      </c>
      <c r="N6" s="21">
        <f>SUMIF(B1:B8000,"*CSY*",E1:E8000)</f>
        <v>0</v>
      </c>
      <c r="O6" s="22">
        <f t="shared" si="0"/>
        <v>0</v>
      </c>
      <c r="P6" s="21">
        <f>SUMIF(B1:B8000,"*CSY*",C1:C8000)</f>
        <v>0</v>
      </c>
      <c r="Q6" s="22">
        <f t="shared" si="1"/>
        <v>0</v>
      </c>
      <c r="R6" s="21">
        <f>SUMIF(B1:B8000,"*CSY*",F1:F8000)</f>
        <v>2</v>
      </c>
      <c r="S6" s="17"/>
    </row>
    <row r="7" spans="1:5974">
      <c r="A7" s="36">
        <v>41298.524328703701</v>
      </c>
      <c r="B7" s="36" t="s">
        <v>2</v>
      </c>
      <c r="D7">
        <v>1</v>
      </c>
      <c r="F7">
        <v>1</v>
      </c>
      <c r="H7" s="10"/>
      <c r="I7" s="20" t="s">
        <v>15</v>
      </c>
      <c r="J7" s="21">
        <f>SUMIF(B1:B8000,"*CTT*",D1:D8000)</f>
        <v>13</v>
      </c>
      <c r="K7" s="22">
        <f t="shared" si="2"/>
        <v>0.8666666666666667</v>
      </c>
      <c r="L7" s="21">
        <f>SUMIFS(D1:D8000,B1:B8000,"=*CTT*",A1:A8000,"&gt;31/10/2012",A1:A8000,"&lt;31/12/2012")</f>
        <v>3</v>
      </c>
      <c r="M7" s="21">
        <f>SUMIFS(D1:D8000,B1:B8000,"=*CTT*",A1:A8000,"&lt;31/10/2012")</f>
        <v>9</v>
      </c>
      <c r="N7" s="21">
        <f>SUMIF(B1:B8000,"*CTT*",E1:E8000)</f>
        <v>0</v>
      </c>
      <c r="O7" s="22">
        <f t="shared" si="0"/>
        <v>0</v>
      </c>
      <c r="P7" s="21">
        <f>SUMIF(B1:B8000,"*CTT*",C1:C8000)</f>
        <v>2</v>
      </c>
      <c r="Q7" s="22">
        <f t="shared" si="1"/>
        <v>0.13333333333333333</v>
      </c>
      <c r="R7" s="21">
        <f>SUMIF(B1:B8000,"*CTT*",F1:F8000)</f>
        <v>15</v>
      </c>
      <c r="S7" s="17"/>
    </row>
    <row r="8" spans="1:5974">
      <c r="A8" s="36">
        <v>41239.395821759259</v>
      </c>
      <c r="B8" s="36" t="s">
        <v>26</v>
      </c>
      <c r="D8">
        <v>1</v>
      </c>
      <c r="F8">
        <v>1</v>
      </c>
      <c r="H8" s="10"/>
      <c r="I8" s="20" t="s">
        <v>36</v>
      </c>
      <c r="J8" s="21">
        <f>SUMIF(B1:B8000,"*DPR*",D1:D8000)</f>
        <v>17</v>
      </c>
      <c r="K8" s="22">
        <f t="shared" si="2"/>
        <v>0.89473684210526316</v>
      </c>
      <c r="L8" s="21">
        <f>SUMIFS(D1:D8000,B1:B8000,"=*DPR*",A1:A8000,"&gt;31/10/2012",A1:A8000,"&lt;31/12/2012")</f>
        <v>15</v>
      </c>
      <c r="M8" s="21">
        <f>SUMIFS(D1:D8000,B1:B8000,"=*DPR*",A1:A8000,"&lt;31/10/2012")</f>
        <v>2</v>
      </c>
      <c r="N8" s="21">
        <f>SUMIF(B1:B8000,"*DPR*",E1:E8000)</f>
        <v>2</v>
      </c>
      <c r="O8" s="22">
        <f t="shared" si="0"/>
        <v>0.10526315789473684</v>
      </c>
      <c r="P8" s="21">
        <f>SUMIF(B1:B8000,"*DPR*",C1:C8000)</f>
        <v>0</v>
      </c>
      <c r="Q8" s="22">
        <f t="shared" si="1"/>
        <v>0</v>
      </c>
      <c r="R8" s="21">
        <f>SUMIF(B1:B8000,"*DPR*",F1:F8000)</f>
        <v>19</v>
      </c>
      <c r="S8" s="17"/>
    </row>
    <row r="9" spans="1:5974">
      <c r="A9" s="36">
        <v>41264.664780092593</v>
      </c>
      <c r="B9" s="36" t="s">
        <v>26</v>
      </c>
      <c r="D9">
        <v>1</v>
      </c>
      <c r="F9">
        <v>1</v>
      </c>
      <c r="H9" s="10"/>
      <c r="I9" s="20" t="s">
        <v>38</v>
      </c>
      <c r="J9" s="21">
        <f>SUMIF(B1:B8000,"*FCC*",D1:D8000)</f>
        <v>6</v>
      </c>
      <c r="K9" s="22">
        <f t="shared" si="2"/>
        <v>0.35294117647058826</v>
      </c>
      <c r="L9" s="21">
        <f>SUMIFS(D1:D8000,B1:B8000,"=*FCC*",A1:A8000,"&gt;31/10/2012",A1:A8000,"&lt;31/12/2012")</f>
        <v>1</v>
      </c>
      <c r="M9" s="21">
        <f>SUMIFS(D1:D8000,B1:B8000,"=*FCC*",A1:A8000,"&lt;31/10/2012")</f>
        <v>2</v>
      </c>
      <c r="N9" s="21">
        <f>SUMIF(B1:B8000,"*FCC*",E1:E8000)</f>
        <v>5</v>
      </c>
      <c r="O9" s="22">
        <f t="shared" si="0"/>
        <v>0.29411764705882354</v>
      </c>
      <c r="P9" s="21">
        <f>SUMIF(B1:B8000,"*FCC*",C1:C8000)</f>
        <v>6</v>
      </c>
      <c r="Q9" s="22">
        <f t="shared" si="1"/>
        <v>0.35294117647058826</v>
      </c>
      <c r="R9" s="21">
        <f>SUMIF(B1:B8000,"*FCC*",F1:F8000)</f>
        <v>17</v>
      </c>
      <c r="S9" s="17"/>
    </row>
    <row r="10" spans="1:5974">
      <c r="A10" s="36">
        <v>41194.681400462963</v>
      </c>
      <c r="B10" s="36" t="s">
        <v>3</v>
      </c>
      <c r="D10">
        <v>1</v>
      </c>
      <c r="F10">
        <v>1</v>
      </c>
      <c r="H10" s="10"/>
      <c r="I10" s="20" t="s">
        <v>32</v>
      </c>
      <c r="J10" s="21">
        <f>SUMIF(B1:B8000,"*PRD*",D1:D8000)</f>
        <v>20</v>
      </c>
      <c r="K10" s="22">
        <f t="shared" si="2"/>
        <v>0.86956521739130432</v>
      </c>
      <c r="L10" s="21">
        <f>SUMIFS(D1:D8000,B1:B8000,"=*PRD*",A1:A8000,"&gt;31/10/2012",A1:A8000,"&lt;31/12/2012")</f>
        <v>7</v>
      </c>
      <c r="M10" s="21">
        <f>SUMIFS(D1:D8000,B1:B8000,"=*PRD*",A1:A8000,"&lt;31/10/2012")</f>
        <v>2</v>
      </c>
      <c r="N10" s="21">
        <f>SUMIF(B1:B8000,"*PRD*",E1:E8000)</f>
        <v>1</v>
      </c>
      <c r="O10" s="22">
        <f t="shared" si="0"/>
        <v>4.3478260869565216E-2</v>
      </c>
      <c r="P10" s="21">
        <f>SUMIF(B1:B8000,"*PRD*",C1:C8000)</f>
        <v>2</v>
      </c>
      <c r="Q10" s="22">
        <f t="shared" si="1"/>
        <v>8.6956521739130432E-2</v>
      </c>
      <c r="R10" s="21">
        <f>SUMIF(B1:B8000,"*PRD*",F1:F8000)</f>
        <v>23</v>
      </c>
      <c r="S10" s="17"/>
    </row>
    <row r="11" spans="1:5974">
      <c r="A11" s="36">
        <v>41227.809664351851</v>
      </c>
      <c r="B11" s="36" t="s">
        <v>3</v>
      </c>
      <c r="D11">
        <v>1</v>
      </c>
      <c r="F11">
        <v>1</v>
      </c>
      <c r="H11" s="10"/>
      <c r="I11" s="20" t="s">
        <v>37</v>
      </c>
      <c r="J11" s="21">
        <f>SUMIF(B1:B8000,"*RRF*",D1:D8000)</f>
        <v>6</v>
      </c>
      <c r="K11" s="22">
        <f t="shared" si="2"/>
        <v>0.46153846153846156</v>
      </c>
      <c r="L11" s="21">
        <f>SUMIFS(D1:D8000,B1:B8000,"=*RRF*",A1:A8000,"&gt;31/10/2012",A1:A8000,"&lt;31/12/2012")</f>
        <v>4</v>
      </c>
      <c r="M11" s="21">
        <f>SUMIFS(D1:D8000,B1:B8000,"=*RRF*",A1:A8000,"&lt;31/10/2012")</f>
        <v>1</v>
      </c>
      <c r="N11" s="21">
        <f>SUMIF(B1:B8000,"*RRF*",E1:E8000)</f>
        <v>0</v>
      </c>
      <c r="O11" s="22">
        <f t="shared" si="0"/>
        <v>0</v>
      </c>
      <c r="P11" s="21">
        <f>SUMIF(B1:B8000,"*RRF*",C1:C8000)</f>
        <v>7</v>
      </c>
      <c r="Q11" s="22">
        <f t="shared" si="1"/>
        <v>0.53846153846153844</v>
      </c>
      <c r="R11" s="21">
        <f>SUMIF(B1:B8000,"*RRF*",F1:F8000)</f>
        <v>13</v>
      </c>
      <c r="S11" s="17"/>
    </row>
    <row r="12" spans="1:5974">
      <c r="A12" s="36">
        <v>41257.691655092596</v>
      </c>
      <c r="B12" s="36" t="s">
        <v>3</v>
      </c>
      <c r="D12">
        <v>1</v>
      </c>
      <c r="F12">
        <v>1</v>
      </c>
      <c r="H12" s="10"/>
      <c r="I12" s="10"/>
      <c r="J12" s="11"/>
      <c r="K12" s="12"/>
      <c r="L12" s="11"/>
      <c r="M12" s="11"/>
      <c r="N12" s="11"/>
      <c r="O12" s="12"/>
      <c r="P12" s="11"/>
      <c r="Q12" s="12"/>
      <c r="R12" s="11"/>
      <c r="S12" s="10"/>
    </row>
    <row r="13" spans="1:5974" ht="25.5">
      <c r="A13" s="36">
        <v>41192.61482638889</v>
      </c>
      <c r="B13" s="36" t="s">
        <v>29</v>
      </c>
      <c r="C13">
        <v>1</v>
      </c>
      <c r="F13">
        <v>1</v>
      </c>
      <c r="L13" s="39" t="s">
        <v>65</v>
      </c>
      <c r="M13" s="39" t="s">
        <v>65</v>
      </c>
    </row>
    <row r="14" spans="1:5974">
      <c r="A14" s="36">
        <v>41225.580138888887</v>
      </c>
      <c r="B14" s="36" t="s">
        <v>29</v>
      </c>
      <c r="E14">
        <v>1</v>
      </c>
      <c r="F14">
        <v>1</v>
      </c>
      <c r="J14" s="25"/>
      <c r="K14" s="26"/>
    </row>
    <row r="15" spans="1:5974">
      <c r="A15" s="36">
        <v>41264.728217592594</v>
      </c>
      <c r="B15" s="36" t="s">
        <v>39</v>
      </c>
      <c r="D15">
        <v>1</v>
      </c>
      <c r="F15">
        <v>1</v>
      </c>
      <c r="I15" s="13"/>
      <c r="J15" s="27"/>
      <c r="K15" s="26"/>
    </row>
    <row r="16" spans="1:5974">
      <c r="A16" s="36">
        <v>41296.888541666667</v>
      </c>
      <c r="B16" s="36" t="s">
        <v>28</v>
      </c>
      <c r="D16">
        <v>1</v>
      </c>
      <c r="F16">
        <v>1</v>
      </c>
      <c r="I16" s="13"/>
      <c r="J16" s="25"/>
      <c r="K16" s="26"/>
      <c r="L16" s="25"/>
      <c r="M16" s="25"/>
    </row>
    <row r="17" spans="1:11">
      <c r="A17" s="36">
        <v>40892.448495370372</v>
      </c>
      <c r="B17" s="36" t="s">
        <v>8</v>
      </c>
      <c r="C17">
        <v>1</v>
      </c>
      <c r="F17">
        <v>1</v>
      </c>
      <c r="I17" s="13"/>
      <c r="J17" s="25"/>
      <c r="K17" s="26"/>
    </row>
    <row r="18" spans="1:11">
      <c r="A18" s="36">
        <v>40947.388726851852</v>
      </c>
      <c r="B18" s="36" t="s">
        <v>8</v>
      </c>
      <c r="D18">
        <v>1</v>
      </c>
      <c r="F18">
        <v>1</v>
      </c>
    </row>
    <row r="19" spans="1:11">
      <c r="A19" s="36">
        <v>41262.527812499997</v>
      </c>
      <c r="B19" s="36" t="s">
        <v>8</v>
      </c>
      <c r="D19">
        <v>1</v>
      </c>
      <c r="F19">
        <v>1</v>
      </c>
    </row>
    <row r="20" spans="1:11">
      <c r="A20" s="36">
        <v>41276.611122685186</v>
      </c>
      <c r="B20" s="36" t="s">
        <v>14</v>
      </c>
      <c r="D20">
        <v>1</v>
      </c>
      <c r="F20">
        <v>1</v>
      </c>
    </row>
    <row r="21" spans="1:11">
      <c r="A21" s="36">
        <v>40928.578842592593</v>
      </c>
      <c r="B21" s="36" t="s">
        <v>13</v>
      </c>
      <c r="D21">
        <v>1</v>
      </c>
      <c r="F21">
        <v>1</v>
      </c>
    </row>
    <row r="22" spans="1:11">
      <c r="A22" s="36">
        <v>40960.587314814817</v>
      </c>
      <c r="B22" s="36" t="s">
        <v>13</v>
      </c>
      <c r="D22">
        <v>1</v>
      </c>
      <c r="F22">
        <v>1</v>
      </c>
    </row>
    <row r="23" spans="1:11">
      <c r="A23" s="36">
        <v>40977.647615740738</v>
      </c>
      <c r="B23" s="36" t="s">
        <v>13</v>
      </c>
      <c r="D23">
        <v>1</v>
      </c>
      <c r="F23">
        <v>1</v>
      </c>
    </row>
    <row r="24" spans="1:11">
      <c r="A24" s="36">
        <v>41177.645289351851</v>
      </c>
      <c r="B24" s="36" t="s">
        <v>27</v>
      </c>
      <c r="D24">
        <v>1</v>
      </c>
      <c r="F24">
        <v>1</v>
      </c>
    </row>
    <row r="25" spans="1:11">
      <c r="A25" s="36">
        <v>41264.471041666664</v>
      </c>
      <c r="B25" s="36" t="s">
        <v>27</v>
      </c>
      <c r="D25">
        <v>1</v>
      </c>
      <c r="F25">
        <v>1</v>
      </c>
    </row>
    <row r="26" spans="1:11">
      <c r="A26" s="36">
        <v>41264.475821759261</v>
      </c>
      <c r="B26" s="36" t="s">
        <v>27</v>
      </c>
      <c r="C26">
        <v>1</v>
      </c>
      <c r="F26">
        <v>1</v>
      </c>
    </row>
    <row r="27" spans="1:11">
      <c r="A27" s="36">
        <v>40997.698425925926</v>
      </c>
      <c r="B27" s="36" t="s">
        <v>18</v>
      </c>
      <c r="D27">
        <v>1</v>
      </c>
      <c r="F27">
        <v>1</v>
      </c>
    </row>
    <row r="28" spans="1:11">
      <c r="A28" s="36">
        <v>41085.498171296298</v>
      </c>
      <c r="B28" s="36" t="s">
        <v>18</v>
      </c>
      <c r="D28">
        <v>1</v>
      </c>
      <c r="F28">
        <v>1</v>
      </c>
    </row>
    <row r="29" spans="1:11">
      <c r="A29" s="36">
        <v>41085.499710648146</v>
      </c>
      <c r="B29" s="36" t="s">
        <v>18</v>
      </c>
      <c r="D29">
        <v>1</v>
      </c>
      <c r="F29">
        <v>1</v>
      </c>
    </row>
    <row r="30" spans="1:11">
      <c r="A30" s="36">
        <v>41180.744513888887</v>
      </c>
      <c r="B30" s="36" t="s">
        <v>18</v>
      </c>
      <c r="D30">
        <v>1</v>
      </c>
      <c r="F30">
        <v>1</v>
      </c>
    </row>
    <row r="31" spans="1:11">
      <c r="A31" s="36">
        <v>41264.833472222221</v>
      </c>
      <c r="B31" s="36" t="s">
        <v>18</v>
      </c>
      <c r="D31">
        <v>1</v>
      </c>
      <c r="F31">
        <v>1</v>
      </c>
    </row>
    <row r="32" spans="1:11">
      <c r="A32" s="36">
        <v>41262.454837962963</v>
      </c>
      <c r="B32" s="36" t="s">
        <v>0</v>
      </c>
      <c r="D32">
        <v>1</v>
      </c>
      <c r="F32">
        <v>1</v>
      </c>
    </row>
    <row r="33" spans="1:6">
      <c r="A33" s="36">
        <v>41269.229675925926</v>
      </c>
      <c r="B33" s="36" t="s">
        <v>0</v>
      </c>
      <c r="D33">
        <v>1</v>
      </c>
      <c r="F33">
        <v>1</v>
      </c>
    </row>
    <row r="34" spans="1:6">
      <c r="A34" s="36">
        <v>41289.444976851853</v>
      </c>
      <c r="B34" s="36" t="s">
        <v>0</v>
      </c>
      <c r="D34">
        <v>1</v>
      </c>
      <c r="F34">
        <v>1</v>
      </c>
    </row>
    <row r="35" spans="1:6">
      <c r="A35" s="36">
        <v>41269.642280092594</v>
      </c>
      <c r="B35" s="36" t="s">
        <v>36</v>
      </c>
      <c r="D35">
        <v>1</v>
      </c>
      <c r="F35">
        <v>1</v>
      </c>
    </row>
    <row r="36" spans="1:6">
      <c r="A36" s="36">
        <v>41260.290648148148</v>
      </c>
      <c r="B36" s="36" t="s">
        <v>30</v>
      </c>
      <c r="D36">
        <v>1</v>
      </c>
      <c r="F36">
        <v>1</v>
      </c>
    </row>
    <row r="37" spans="1:6">
      <c r="A37" s="36">
        <v>41262.706423611111</v>
      </c>
      <c r="B37" s="36" t="s">
        <v>12</v>
      </c>
      <c r="D37">
        <v>1</v>
      </c>
      <c r="F37">
        <v>1</v>
      </c>
    </row>
    <row r="38" spans="1:6">
      <c r="A38" s="36">
        <v>41262.711030092592</v>
      </c>
      <c r="B38" s="36" t="s">
        <v>12</v>
      </c>
      <c r="D38">
        <v>1</v>
      </c>
      <c r="F38">
        <v>1</v>
      </c>
    </row>
    <row r="39" spans="1:6">
      <c r="A39" s="36">
        <v>41262.718912037039</v>
      </c>
      <c r="B39" s="36" t="s">
        <v>12</v>
      </c>
      <c r="D39">
        <v>1</v>
      </c>
      <c r="F39">
        <v>1</v>
      </c>
    </row>
    <row r="40" spans="1:6">
      <c r="A40" s="36">
        <v>41262.72383101852</v>
      </c>
      <c r="B40" s="36" t="s">
        <v>12</v>
      </c>
      <c r="D40">
        <v>1</v>
      </c>
      <c r="F40">
        <v>1</v>
      </c>
    </row>
    <row r="41" spans="1:6">
      <c r="A41" s="36">
        <v>41262.726909722223</v>
      </c>
      <c r="B41" s="36" t="s">
        <v>12</v>
      </c>
      <c r="D41">
        <v>1</v>
      </c>
      <c r="F41">
        <v>1</v>
      </c>
    </row>
    <row r="42" spans="1:6">
      <c r="A42" s="36">
        <v>41264.448819444442</v>
      </c>
      <c r="B42" s="36" t="s">
        <v>12</v>
      </c>
      <c r="D42">
        <v>1</v>
      </c>
      <c r="F42">
        <v>1</v>
      </c>
    </row>
    <row r="43" spans="1:6">
      <c r="A43" s="36">
        <v>41264.458148148151</v>
      </c>
      <c r="B43" s="36" t="s">
        <v>12</v>
      </c>
      <c r="D43">
        <v>1</v>
      </c>
      <c r="F43">
        <v>1</v>
      </c>
    </row>
    <row r="44" spans="1:6">
      <c r="A44" s="36">
        <v>41089.617372685185</v>
      </c>
      <c r="B44" s="36" t="s">
        <v>25</v>
      </c>
      <c r="E44">
        <v>1</v>
      </c>
      <c r="F44">
        <v>1</v>
      </c>
    </row>
    <row r="45" spans="1:6">
      <c r="A45" s="36">
        <v>41176.470856481479</v>
      </c>
      <c r="B45" s="36" t="s">
        <v>24</v>
      </c>
      <c r="D45">
        <v>1</v>
      </c>
      <c r="F45">
        <v>1</v>
      </c>
    </row>
    <row r="46" spans="1:6">
      <c r="A46" s="36">
        <v>41257.66946759259</v>
      </c>
      <c r="B46" s="36" t="s">
        <v>24</v>
      </c>
      <c r="D46">
        <v>1</v>
      </c>
      <c r="F46">
        <v>1</v>
      </c>
    </row>
    <row r="47" spans="1:6">
      <c r="A47" s="36">
        <v>41257.670949074076</v>
      </c>
      <c r="B47" s="36" t="s">
        <v>24</v>
      </c>
      <c r="D47">
        <v>1</v>
      </c>
      <c r="F47">
        <v>1</v>
      </c>
    </row>
    <row r="48" spans="1:6">
      <c r="A48" s="36">
        <v>40899.759027777778</v>
      </c>
      <c r="B48" s="36" t="s">
        <v>10</v>
      </c>
      <c r="D48">
        <v>1</v>
      </c>
      <c r="F48">
        <v>1</v>
      </c>
    </row>
    <row r="49" spans="1:6">
      <c r="A49" s="36">
        <v>41261.767106481479</v>
      </c>
      <c r="B49" s="36" t="s">
        <v>10</v>
      </c>
      <c r="D49">
        <v>1</v>
      </c>
      <c r="F49">
        <v>1</v>
      </c>
    </row>
    <row r="50" spans="1:6">
      <c r="A50" s="36">
        <v>41261.774305555555</v>
      </c>
      <c r="B50" s="36" t="s">
        <v>10</v>
      </c>
      <c r="D50">
        <v>1</v>
      </c>
      <c r="F50">
        <v>1</v>
      </c>
    </row>
    <row r="51" spans="1:6">
      <c r="A51" s="36">
        <v>40996.624861111108</v>
      </c>
      <c r="B51" s="36" t="s">
        <v>11</v>
      </c>
      <c r="E51">
        <v>1</v>
      </c>
      <c r="F51">
        <v>1</v>
      </c>
    </row>
    <row r="52" spans="1:6">
      <c r="A52" s="36">
        <v>41263.430486111109</v>
      </c>
      <c r="B52" s="36" t="s">
        <v>11</v>
      </c>
      <c r="D52">
        <v>1</v>
      </c>
      <c r="F52">
        <v>1</v>
      </c>
    </row>
    <row r="53" spans="1:6">
      <c r="A53" s="36">
        <v>41270.470254629632</v>
      </c>
      <c r="B53" s="36" t="s">
        <v>11</v>
      </c>
      <c r="D53">
        <v>1</v>
      </c>
      <c r="F53">
        <v>1</v>
      </c>
    </row>
    <row r="54" spans="1:6">
      <c r="A54" s="36">
        <v>41088.312002314815</v>
      </c>
      <c r="B54" s="36" t="s">
        <v>38</v>
      </c>
      <c r="E54">
        <v>1</v>
      </c>
      <c r="F54">
        <v>1</v>
      </c>
    </row>
    <row r="55" spans="1:6">
      <c r="A55" s="36">
        <v>41088.816655092596</v>
      </c>
      <c r="B55" s="36" t="s">
        <v>38</v>
      </c>
      <c r="E55">
        <v>1</v>
      </c>
      <c r="F55">
        <v>1</v>
      </c>
    </row>
    <row r="56" spans="1:6">
      <c r="A56" s="36">
        <v>41089.61787037037</v>
      </c>
      <c r="B56" s="36" t="s">
        <v>38</v>
      </c>
      <c r="E56">
        <v>1</v>
      </c>
      <c r="F56">
        <v>1</v>
      </c>
    </row>
    <row r="57" spans="1:6">
      <c r="A57" s="36">
        <v>41089.620023148149</v>
      </c>
      <c r="B57" s="36" t="s">
        <v>38</v>
      </c>
      <c r="E57">
        <v>1</v>
      </c>
      <c r="F57">
        <v>1</v>
      </c>
    </row>
    <row r="58" spans="1:6">
      <c r="A58" s="36">
        <v>41089.6718287037</v>
      </c>
      <c r="B58" s="36" t="s">
        <v>38</v>
      </c>
      <c r="E58">
        <v>1</v>
      </c>
      <c r="F58">
        <v>1</v>
      </c>
    </row>
    <row r="59" spans="1:6">
      <c r="A59" s="36">
        <v>41257.735833333332</v>
      </c>
      <c r="B59" s="36" t="s">
        <v>38</v>
      </c>
      <c r="D59">
        <v>1</v>
      </c>
      <c r="F59">
        <v>1</v>
      </c>
    </row>
    <row r="60" spans="1:6">
      <c r="A60" s="36">
        <v>41117.70584490741</v>
      </c>
      <c r="B60" s="36" t="s">
        <v>19</v>
      </c>
      <c r="C60">
        <v>1</v>
      </c>
      <c r="F60">
        <v>1</v>
      </c>
    </row>
    <row r="61" spans="1:6">
      <c r="A61" s="36">
        <v>41117.716307870367</v>
      </c>
      <c r="B61" s="36" t="s">
        <v>19</v>
      </c>
      <c r="C61">
        <v>1</v>
      </c>
      <c r="F61">
        <v>1</v>
      </c>
    </row>
    <row r="62" spans="1:6">
      <c r="A62" s="36">
        <v>41117.719247685185</v>
      </c>
      <c r="B62" s="36" t="s">
        <v>19</v>
      </c>
      <c r="C62">
        <v>1</v>
      </c>
      <c r="F62">
        <v>1</v>
      </c>
    </row>
    <row r="63" spans="1:6">
      <c r="A63" s="36">
        <v>41117.725798611114</v>
      </c>
      <c r="B63" s="36" t="s">
        <v>19</v>
      </c>
      <c r="C63">
        <v>1</v>
      </c>
      <c r="F63">
        <v>1</v>
      </c>
    </row>
    <row r="64" spans="1:6">
      <c r="A64" s="36">
        <v>41171.657256944447</v>
      </c>
      <c r="B64" s="36" t="s">
        <v>9</v>
      </c>
      <c r="C64">
        <v>1</v>
      </c>
      <c r="F64">
        <v>1</v>
      </c>
    </row>
    <row r="65" spans="1:6">
      <c r="A65" s="36">
        <v>41283.849108796298</v>
      </c>
      <c r="B65" s="36" t="s">
        <v>9</v>
      </c>
      <c r="D65">
        <v>1</v>
      </c>
      <c r="F65">
        <v>1</v>
      </c>
    </row>
    <row r="66" spans="1:6">
      <c r="A66" s="36">
        <v>41283.8515625</v>
      </c>
      <c r="B66" s="36" t="s">
        <v>9</v>
      </c>
      <c r="D66">
        <v>1</v>
      </c>
      <c r="F66">
        <v>1</v>
      </c>
    </row>
    <row r="67" spans="1:6">
      <c r="A67" s="36">
        <v>41201.338946759257</v>
      </c>
      <c r="B67" s="36" t="s">
        <v>5</v>
      </c>
      <c r="D67">
        <v>1</v>
      </c>
      <c r="F67">
        <v>1</v>
      </c>
    </row>
    <row r="68" spans="1:6">
      <c r="A68" s="36">
        <v>41201.342453703706</v>
      </c>
      <c r="B68" s="36" t="s">
        <v>5</v>
      </c>
      <c r="D68">
        <v>1</v>
      </c>
      <c r="F68">
        <v>1</v>
      </c>
    </row>
    <row r="69" spans="1:6">
      <c r="A69" s="36">
        <v>41059.571377314816</v>
      </c>
      <c r="B69" s="36" t="s">
        <v>6</v>
      </c>
      <c r="C69">
        <v>1</v>
      </c>
      <c r="F69">
        <v>1</v>
      </c>
    </row>
    <row r="70" spans="1:6">
      <c r="A70" s="36">
        <v>41295.650451388887</v>
      </c>
      <c r="B70" s="36" t="s">
        <v>6</v>
      </c>
      <c r="D70">
        <v>1</v>
      </c>
      <c r="F70">
        <v>1</v>
      </c>
    </row>
    <row r="71" spans="1:6">
      <c r="A71" s="36">
        <v>41212.838020833333</v>
      </c>
      <c r="B71" s="36" t="s">
        <v>20</v>
      </c>
      <c r="C71">
        <v>1</v>
      </c>
      <c r="F71">
        <v>1</v>
      </c>
    </row>
    <row r="72" spans="1:6">
      <c r="A72" s="36">
        <v>41291.612592592595</v>
      </c>
      <c r="B72" s="36" t="s">
        <v>20</v>
      </c>
      <c r="D72">
        <v>1</v>
      </c>
      <c r="F72">
        <v>1</v>
      </c>
    </row>
    <row r="73" spans="1:6">
      <c r="A73" s="36">
        <v>41296.65247685185</v>
      </c>
      <c r="B73" s="36" t="s">
        <v>20</v>
      </c>
      <c r="D73">
        <v>1</v>
      </c>
      <c r="F73">
        <v>1</v>
      </c>
    </row>
    <row r="74" spans="1:6">
      <c r="A74" s="36">
        <v>41296.793240740742</v>
      </c>
      <c r="B74" s="36" t="s">
        <v>20</v>
      </c>
      <c r="D74">
        <v>1</v>
      </c>
      <c r="F74">
        <v>1</v>
      </c>
    </row>
    <row r="75" spans="1:6">
      <c r="A75" s="36">
        <v>41296.810810185183</v>
      </c>
      <c r="B75" s="36" t="s">
        <v>20</v>
      </c>
      <c r="D75">
        <v>1</v>
      </c>
      <c r="F75">
        <v>1</v>
      </c>
    </row>
    <row r="76" spans="1:6">
      <c r="A76" s="36">
        <v>41296.874189814815</v>
      </c>
      <c r="B76" s="36" t="s">
        <v>20</v>
      </c>
      <c r="D76">
        <v>1</v>
      </c>
      <c r="F76">
        <v>1</v>
      </c>
    </row>
    <row r="77" spans="1:6">
      <c r="A77" s="36">
        <v>41297.859293981484</v>
      </c>
      <c r="B77" s="36" t="s">
        <v>20</v>
      </c>
      <c r="D77">
        <v>1</v>
      </c>
      <c r="F77">
        <v>1</v>
      </c>
    </row>
    <row r="78" spans="1:6">
      <c r="A78" s="36">
        <v>41212.359131944446</v>
      </c>
      <c r="B78" s="36" t="s">
        <v>22</v>
      </c>
      <c r="D78">
        <v>1</v>
      </c>
      <c r="F78">
        <v>1</v>
      </c>
    </row>
    <row r="79" spans="1:6">
      <c r="A79" s="36">
        <v>41120.725486111114</v>
      </c>
      <c r="B79" s="36" t="s">
        <v>21</v>
      </c>
      <c r="C79">
        <v>1</v>
      </c>
      <c r="F79">
        <v>1</v>
      </c>
    </row>
    <row r="80" spans="1:6">
      <c r="A80" s="36">
        <v>41288.553449074076</v>
      </c>
      <c r="B80" s="36" t="s">
        <v>1</v>
      </c>
      <c r="D80">
        <v>1</v>
      </c>
      <c r="F80">
        <v>1</v>
      </c>
    </row>
    <row r="81" spans="1:6">
      <c r="A81" s="36">
        <v>41205.616388888891</v>
      </c>
      <c r="B81" s="36" t="s">
        <v>23</v>
      </c>
      <c r="D81">
        <v>1</v>
      </c>
      <c r="F81">
        <v>1</v>
      </c>
    </row>
    <row r="82" spans="1:6">
      <c r="A82" s="36">
        <v>41240.473807870374</v>
      </c>
      <c r="B82" s="36" t="s">
        <v>23</v>
      </c>
      <c r="D82">
        <v>1</v>
      </c>
      <c r="F82">
        <v>1</v>
      </c>
    </row>
    <row r="83" spans="1:6">
      <c r="A83" s="36">
        <v>41255.717164351852</v>
      </c>
      <c r="B83" s="36" t="s">
        <v>23</v>
      </c>
      <c r="D83">
        <v>1</v>
      </c>
      <c r="F83">
        <v>1</v>
      </c>
    </row>
    <row r="84" spans="1:6">
      <c r="A84" s="36">
        <v>41284.711493055554</v>
      </c>
      <c r="B84" s="36" t="s">
        <v>23</v>
      </c>
      <c r="D84">
        <v>1</v>
      </c>
      <c r="F84">
        <v>1</v>
      </c>
    </row>
    <row r="85" spans="1:6">
      <c r="A85" s="36">
        <v>41221.789618055554</v>
      </c>
      <c r="B85" s="36" t="s">
        <v>7</v>
      </c>
      <c r="D85">
        <v>1</v>
      </c>
      <c r="F85">
        <v>1</v>
      </c>
    </row>
    <row r="86" spans="1:6">
      <c r="A86" s="36">
        <v>41248.643865740742</v>
      </c>
      <c r="B86" s="36" t="s">
        <v>7</v>
      </c>
      <c r="D86">
        <v>1</v>
      </c>
      <c r="F86">
        <v>1</v>
      </c>
    </row>
    <row r="87" spans="1:6">
      <c r="A87" s="36">
        <v>41274.367384259262</v>
      </c>
      <c r="B87" s="36" t="s">
        <v>7</v>
      </c>
      <c r="D87">
        <v>1</v>
      </c>
      <c r="F87">
        <v>1</v>
      </c>
    </row>
    <row r="88" spans="1:6">
      <c r="A88" s="36">
        <v>41274.642175925925</v>
      </c>
      <c r="B88" s="36" t="s">
        <v>7</v>
      </c>
      <c r="D88">
        <v>1</v>
      </c>
      <c r="F88">
        <v>1</v>
      </c>
    </row>
    <row r="89" spans="1:6">
      <c r="A89" s="36">
        <v>41282.439745370371</v>
      </c>
      <c r="B89" s="36" t="s">
        <v>7</v>
      </c>
      <c r="D89">
        <v>1</v>
      </c>
      <c r="F89">
        <v>1</v>
      </c>
    </row>
    <row r="90" spans="1:6">
      <c r="A90" s="36">
        <v>41296.784745370373</v>
      </c>
      <c r="B90" s="36" t="s">
        <v>7</v>
      </c>
      <c r="E90">
        <v>1</v>
      </c>
      <c r="F90">
        <v>1</v>
      </c>
    </row>
    <row r="91" spans="1:6">
      <c r="A91" s="36">
        <v>41213.776284722226</v>
      </c>
      <c r="B91" s="36" t="s">
        <v>31</v>
      </c>
      <c r="D91">
        <v>1</v>
      </c>
      <c r="F91">
        <v>1</v>
      </c>
    </row>
    <row r="92" spans="1:6">
      <c r="A92" s="36">
        <v>41270.681527777779</v>
      </c>
      <c r="B92" s="36" t="s">
        <v>31</v>
      </c>
      <c r="D92">
        <v>1</v>
      </c>
      <c r="F92">
        <v>1</v>
      </c>
    </row>
    <row r="93" spans="1:6">
      <c r="A93" s="36">
        <v>41270.861574074072</v>
      </c>
      <c r="B93" s="36" t="s">
        <v>31</v>
      </c>
      <c r="D93">
        <v>1</v>
      </c>
      <c r="F93">
        <v>1</v>
      </c>
    </row>
    <row r="94" spans="1:6">
      <c r="A94" s="36">
        <v>40723.536145833335</v>
      </c>
      <c r="B94" s="36" t="s">
        <v>16</v>
      </c>
      <c r="C94">
        <v>1</v>
      </c>
      <c r="F94">
        <v>1</v>
      </c>
    </row>
    <row r="95" spans="1:6">
      <c r="A95" s="36">
        <v>40723.538981481484</v>
      </c>
      <c r="B95" s="36" t="s">
        <v>16</v>
      </c>
      <c r="C95">
        <v>1</v>
      </c>
      <c r="F95">
        <v>1</v>
      </c>
    </row>
    <row r="96" spans="1:6">
      <c r="A96" s="36">
        <v>40723.54142361111</v>
      </c>
      <c r="B96" s="36" t="s">
        <v>16</v>
      </c>
      <c r="C96">
        <v>1</v>
      </c>
      <c r="F96">
        <v>1</v>
      </c>
    </row>
    <row r="97" spans="1:6">
      <c r="A97" s="36">
        <v>40723.544606481482</v>
      </c>
      <c r="B97" s="36" t="s">
        <v>16</v>
      </c>
      <c r="C97">
        <v>1</v>
      </c>
      <c r="F97">
        <v>1</v>
      </c>
    </row>
    <row r="98" spans="1:6">
      <c r="A98" s="36">
        <v>40882.660173611112</v>
      </c>
      <c r="B98" s="36" t="s">
        <v>16</v>
      </c>
      <c r="C98">
        <v>1</v>
      </c>
      <c r="F98">
        <v>1</v>
      </c>
    </row>
    <row r="99" spans="1:6">
      <c r="A99" s="36">
        <v>40882.66375</v>
      </c>
      <c r="B99" s="36" t="s">
        <v>16</v>
      </c>
      <c r="C99">
        <v>1</v>
      </c>
      <c r="F99">
        <v>1</v>
      </c>
    </row>
    <row r="100" spans="1:6">
      <c r="A100" s="36">
        <v>40994.581562500003</v>
      </c>
      <c r="B100" s="36" t="s">
        <v>16</v>
      </c>
      <c r="C100">
        <v>1</v>
      </c>
      <c r="F100">
        <v>1</v>
      </c>
    </row>
    <row r="101" spans="1:6">
      <c r="A101" s="36">
        <v>41121.758240740739</v>
      </c>
      <c r="B101" s="36" t="s">
        <v>16</v>
      </c>
      <c r="D101">
        <v>1</v>
      </c>
      <c r="F101">
        <v>1</v>
      </c>
    </row>
    <row r="102" spans="1:6">
      <c r="A102" s="36">
        <v>41257.411620370367</v>
      </c>
      <c r="B102" s="36" t="s">
        <v>16</v>
      </c>
      <c r="D102">
        <v>1</v>
      </c>
      <c r="F102">
        <v>1</v>
      </c>
    </row>
    <row r="103" spans="1:6">
      <c r="A103" s="36">
        <v>41255.505694444444</v>
      </c>
      <c r="B103" s="36" t="s">
        <v>17</v>
      </c>
      <c r="D103">
        <v>1</v>
      </c>
      <c r="F103">
        <v>1</v>
      </c>
    </row>
    <row r="104" spans="1:6">
      <c r="A104" s="36">
        <v>41257.744143518517</v>
      </c>
      <c r="B104" s="36" t="s">
        <v>17</v>
      </c>
      <c r="D104">
        <v>1</v>
      </c>
      <c r="F104">
        <v>1</v>
      </c>
    </row>
    <row r="105" spans="1:6">
      <c r="A105" s="36">
        <v>41290.414571759262</v>
      </c>
      <c r="B105" s="36" t="s">
        <v>17</v>
      </c>
      <c r="D105">
        <v>1</v>
      </c>
      <c r="F105">
        <v>1</v>
      </c>
    </row>
    <row r="106" spans="1:6">
      <c r="A106" s="36">
        <v>41270.642847222225</v>
      </c>
      <c r="B106" s="36" t="s">
        <v>4</v>
      </c>
      <c r="D106">
        <v>1</v>
      </c>
      <c r="F106">
        <v>1</v>
      </c>
    </row>
    <row r="107" spans="1:6">
      <c r="C107">
        <f>SUM(C2:C106)</f>
        <v>19</v>
      </c>
      <c r="D107">
        <f t="shared" ref="D107:F107" si="3">SUM(D2:D106)</f>
        <v>77</v>
      </c>
      <c r="E107">
        <f t="shared" si="3"/>
        <v>9</v>
      </c>
      <c r="F107">
        <f t="shared" si="3"/>
        <v>105</v>
      </c>
    </row>
  </sheetData>
  <mergeCells count="1">
    <mergeCell ref="J2:R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EXTRACT for STATUS</vt:lpstr>
      <vt:lpstr>STATUS</vt:lpstr>
      <vt:lpstr>STATUS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David LARBONI (dlarboni060407)</cp:lastModifiedBy>
  <dcterms:created xsi:type="dcterms:W3CDTF">2013-01-22T12:40:02Z</dcterms:created>
  <dcterms:modified xsi:type="dcterms:W3CDTF">2013-01-29T09:13:52Z</dcterms:modified>
</cp:coreProperties>
</file>