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21"/>
  <workbookPr showInkAnnotation="0" autoCompressPictures="0"/>
  <bookViews>
    <workbookView xWindow="0" yWindow="0" windowWidth="38400" windowHeight="21080" tabRatio="822"/>
  </bookViews>
  <sheets>
    <sheet name="Tableau de bord" sheetId="36" r:id="rId1"/>
    <sheet name="Factures" sheetId="12" r:id="rId2"/>
    <sheet name="Données" sheetId="35" r:id="rId3"/>
  </sheets>
  <definedNames>
    <definedName name="_xlnm._FilterDatabase" localSheetId="1" hidden="1">Factures!$A$2:$N$39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7" i="36" l="1"/>
  <c r="J3" i="12"/>
  <c r="J4" i="12"/>
  <c r="J5" i="12"/>
  <c r="J6" i="12"/>
  <c r="J7" i="12"/>
  <c r="J8" i="12"/>
  <c r="J9" i="12"/>
  <c r="J10" i="12"/>
  <c r="J11" i="12"/>
  <c r="J12" i="12"/>
  <c r="B5" i="36"/>
  <c r="B7" i="36"/>
  <c r="B8" i="36"/>
  <c r="B9" i="36"/>
  <c r="B10" i="36"/>
  <c r="B11" i="36"/>
  <c r="B12" i="36"/>
  <c r="B13" i="36"/>
  <c r="B14" i="36"/>
  <c r="B15" i="36"/>
  <c r="B16" i="36"/>
  <c r="B6" i="36"/>
  <c r="A41" i="12"/>
  <c r="J41" i="12"/>
  <c r="L41" i="12"/>
  <c r="A42" i="12"/>
  <c r="J42" i="12"/>
  <c r="L42" i="12"/>
  <c r="A43" i="12"/>
  <c r="J43" i="12"/>
  <c r="L43" i="12"/>
  <c r="A44" i="12"/>
  <c r="J44" i="12"/>
  <c r="L44" i="12"/>
  <c r="A45" i="12"/>
  <c r="J45" i="12"/>
  <c r="L45" i="12"/>
  <c r="A46" i="12"/>
  <c r="J46" i="12"/>
  <c r="L46" i="12"/>
  <c r="A47" i="12"/>
  <c r="J47" i="12"/>
  <c r="L47" i="12"/>
  <c r="A48" i="12"/>
  <c r="J48" i="12"/>
  <c r="L48" i="12"/>
  <c r="A49" i="12"/>
  <c r="J49" i="12"/>
  <c r="L49" i="12"/>
  <c r="A50" i="12"/>
  <c r="J50" i="12"/>
  <c r="L50" i="12"/>
  <c r="A51" i="12"/>
  <c r="J51" i="12"/>
  <c r="L51" i="12"/>
  <c r="A52" i="12"/>
  <c r="J52" i="12"/>
  <c r="L52" i="12"/>
  <c r="A53" i="12"/>
  <c r="J53" i="12"/>
  <c r="L53" i="12"/>
  <c r="A54" i="12"/>
  <c r="J54" i="12"/>
  <c r="L54" i="12"/>
  <c r="A55" i="12"/>
  <c r="J55" i="12"/>
  <c r="L55" i="12"/>
  <c r="A56" i="12"/>
  <c r="J56" i="12"/>
  <c r="L56" i="12"/>
  <c r="A57" i="12"/>
  <c r="J57" i="12"/>
  <c r="L57" i="12"/>
  <c r="A58" i="12"/>
  <c r="J58" i="12"/>
  <c r="L58" i="12"/>
  <c r="A59" i="12"/>
  <c r="J59" i="12"/>
  <c r="L59" i="12"/>
  <c r="A60" i="12"/>
  <c r="J60" i="12"/>
  <c r="L60" i="12"/>
  <c r="A61" i="12"/>
  <c r="J61" i="12"/>
  <c r="L61" i="12"/>
  <c r="A40" i="12"/>
  <c r="J40" i="12"/>
  <c r="L40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3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8" i="12"/>
  <c r="J29" i="12"/>
  <c r="J30" i="12"/>
  <c r="J31" i="12"/>
  <c r="J32" i="12"/>
  <c r="J33" i="12"/>
  <c r="J34" i="12"/>
  <c r="J35" i="12"/>
  <c r="J36" i="12"/>
  <c r="J37" i="12"/>
  <c r="J38" i="12"/>
  <c r="J39" i="12"/>
  <c r="B17" i="36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3" i="12"/>
</calcChain>
</file>

<file path=xl/sharedStrings.xml><?xml version="1.0" encoding="utf-8"?>
<sst xmlns="http://schemas.openxmlformats.org/spreadsheetml/2006/main" count="109" uniqueCount="52">
  <si>
    <t>Date de la facture</t>
  </si>
  <si>
    <t>N° de facture</t>
  </si>
  <si>
    <t>Nom du client</t>
  </si>
  <si>
    <t>Dates de la formation</t>
  </si>
  <si>
    <t>Formateur</t>
  </si>
  <si>
    <t>Montant de la prestation</t>
  </si>
  <si>
    <t>Montant des frais</t>
  </si>
  <si>
    <t>TOTAL</t>
  </si>
  <si>
    <t>Date de recouvrement</t>
  </si>
  <si>
    <t>Décembre</t>
  </si>
  <si>
    <t>Commentaires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</si>
  <si>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</si>
  <si>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</si>
  <si>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</si>
  <si>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</si>
  <si>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</si>
  <si>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</si>
  <si>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</si>
  <si>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</si>
  <si>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</si>
  <si>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</si>
  <si>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</si>
  <si>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Tableau de bord</t>
  </si>
  <si>
    <t>Mois</t>
  </si>
  <si>
    <t>CA</t>
  </si>
  <si>
    <t>TOTAL ANNUEL</t>
  </si>
  <si>
    <t>FL</t>
  </si>
  <si>
    <t>SM</t>
  </si>
  <si>
    <t>JJS</t>
  </si>
  <si>
    <t>PS</t>
  </si>
  <si>
    <t>JG</t>
  </si>
  <si>
    <t>CG</t>
  </si>
  <si>
    <t>STAN</t>
  </si>
  <si>
    <t>PM</t>
  </si>
  <si>
    <t>BT</t>
  </si>
  <si>
    <t>IV</t>
  </si>
  <si>
    <t>Initiales</t>
  </si>
  <si>
    <t>YC</t>
  </si>
  <si>
    <t>Date du paiement</t>
  </si>
  <si>
    <t>Données</t>
  </si>
  <si>
    <t>TJ</t>
  </si>
  <si>
    <t>Délai</t>
  </si>
  <si>
    <t>15 janv. 2013</t>
  </si>
  <si>
    <t>14 &amp; 18 janv. 2013</t>
  </si>
  <si>
    <t>10, 17 &amp; 31 janv. 2013</t>
  </si>
  <si>
    <t>29, 30 janv. &amp; 7 fév. 2013</t>
  </si>
  <si>
    <t>8 &amp; 25 janv. 2013</t>
  </si>
  <si>
    <t>22 janv. &amp; 5 fév. 2013</t>
  </si>
  <si>
    <t>23 janv. &amp; 12 fév. 2013</t>
  </si>
  <si>
    <t>25 janv. 2013</t>
  </si>
  <si>
    <t>xxxxx</t>
  </si>
  <si>
    <t>xy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</si>
</sst>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28"/>
      <color theme="1"/>
      <name val="Futur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scheme val="minor"/>
    </font>
    <font>
      <b/>
      <sz val="12"/>
      <color rgb="FFFF0000"/>
      <name val="Calibri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8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4" fontId="0" fillId="0" borderId="1" xfId="0" applyNumberFormat="1" applyBorder="1" applyAlignment="1">
      <alignment vertical="center"/>
    </xf>
    <xf numFmtId="0" fontId="1" fillId="0" borderId="0" xfId="0" applyFont="1" applyAlignment="1"/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4" fontId="0" fillId="0" borderId="1" xfId="0" applyNumberForma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5" fontId="0" fillId="0" borderId="1" xfId="0" quotePrefix="1" applyNumberFormat="1" applyBorder="1" applyAlignment="1" applyProtection="1">
      <alignment vertical="center"/>
      <protection locked="0"/>
    </xf>
    <xf numFmtId="4" fontId="0" fillId="0" borderId="1" xfId="0" applyNumberFormat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</cellXfs>
  <cellStyles count="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J17"/>
  <sheetViews>
    <sheetView tabSelected="1" workbookViewId="0">
      <selection activeCell="C4" sqref="C4"/>
    </sheetView>
  </sheetViews>
  <sheetFormatPr baseColWidth="10" defaultRowHeight="15" x14ac:dyDescent="0"/>
  <cols>
    <col min="1" max="1" width="25.6640625" customWidth="1"/>
    <col min="2" max="2" width="31" customWidth="1"/>
    <col min="3" max="3" width="28.33203125" customWidth="1"/>
    <col min="4" max="4" width="13.5" customWidth="1"/>
  </cols>
  <sheetData>
    <row r="1" spans="1:10" ht="37">
      <c r="A1" s="23" t="s">
        <v>22</v>
      </c>
      <c r="B1" s="23"/>
      <c r="C1" s="23"/>
      <c r="D1" s="6"/>
      <c r="E1" s="6"/>
      <c r="F1" s="6"/>
      <c r="G1" s="6"/>
      <c r="H1" s="6"/>
      <c r="I1" s="6"/>
      <c r="J1" s="6"/>
    </row>
    <row r="3" spans="1:10" ht="39" customHeight="1"/>
    <row r="4" spans="1:10" ht="39" customHeight="1">
      <c r="A4" s="7" t="s">
        <v>23</v>
      </c>
      <c r="B4" s="7" t="s">
        <v>24</v>
      </c>
      <c r="C4" s="24"/>
    </row>
    <row r="5" spans="1:10" ht="34" customHeight="1">
      <c r="A5" s="4" t="s">
        <v>11</v>
      </c>
      <c r="B5" s="21">
        <f>SUMIF(Factures!B:B,'Tableau de bord'!A5,Factures!J:J)</f>
        <v>60384.1</v>
      </c>
      <c r="C5" s="25"/>
    </row>
    <row r="6" spans="1:10" ht="34" customHeight="1">
      <c r="A6" s="4" t="s">
        <v>12</v>
      </c>
      <c r="B6" s="21">
        <f>SUMIF(Factures!B:B,'Tableau de bord'!A6,Factures!J:J)</f>
        <v>0</v>
      </c>
      <c r="C6" s="25"/>
    </row>
    <row r="7" spans="1:10" ht="34" customHeight="1">
      <c r="A7" s="4" t="s">
        <v>13</v>
      </c>
      <c r="B7" s="21">
        <f>SUMIF(Factures!B:B,'Tableau de bord'!A7,Factures!J:J)</f>
        <v>0</v>
      </c>
      <c r="C7" s="25"/>
    </row>
    <row r="8" spans="1:10" ht="34" customHeight="1">
      <c r="A8" s="4" t="s">
        <v>14</v>
      </c>
      <c r="B8" s="21">
        <f>SUMIF(Factures!B:B,'Tableau de bord'!A8,Factures!J:J)</f>
        <v>0</v>
      </c>
      <c r="C8" s="25"/>
    </row>
    <row r="9" spans="1:10" ht="34" customHeight="1">
      <c r="A9" s="4" t="s">
        <v>15</v>
      </c>
      <c r="B9" s="21">
        <f>SUMIF(Factures!B:B,'Tableau de bord'!A9,Factures!J:J)</f>
        <v>0</v>
      </c>
      <c r="C9" s="25"/>
    </row>
    <row r="10" spans="1:10" ht="34" customHeight="1">
      <c r="A10" s="4" t="s">
        <v>16</v>
      </c>
      <c r="B10" s="21">
        <f>SUMIF(Factures!B:B,'Tableau de bord'!A10,Factures!J:J)</f>
        <v>0</v>
      </c>
      <c r="C10" s="25"/>
    </row>
    <row r="11" spans="1:10" ht="34" customHeight="1">
      <c r="A11" s="4" t="s">
        <v>17</v>
      </c>
      <c r="B11" s="21">
        <f>SUMIF(Factures!B:B,'Tableau de bord'!A11,Factures!J:J)</f>
        <v>0</v>
      </c>
      <c r="C11" s="25"/>
    </row>
    <row r="12" spans="1:10" ht="34" customHeight="1">
      <c r="A12" s="4" t="s">
        <v>18</v>
      </c>
      <c r="B12" s="21">
        <f>SUMIF(Factures!B:B,'Tableau de bord'!A12,Factures!J:J)</f>
        <v>0</v>
      </c>
      <c r="C12" s="25"/>
    </row>
    <row r="13" spans="1:10" ht="34" customHeight="1">
      <c r="A13" s="4" t="s">
        <v>19</v>
      </c>
      <c r="B13" s="21">
        <f>SUMIF(Factures!B:B,'Tableau de bord'!A13,Factures!J:J)</f>
        <v>0</v>
      </c>
      <c r="C13" s="25"/>
    </row>
    <row r="14" spans="1:10" ht="34" customHeight="1">
      <c r="A14" s="4" t="s">
        <v>20</v>
      </c>
      <c r="B14" s="21">
        <f>SUMIF(Factures!B:B,'Tableau de bord'!A14,Factures!J:J)</f>
        <v>0</v>
      </c>
      <c r="C14" s="25"/>
    </row>
    <row r="15" spans="1:10" ht="34" customHeight="1">
      <c r="A15" s="4" t="s">
        <v>21</v>
      </c>
      <c r="B15" s="21">
        <f>SUMIF(Factures!B:B,'Tableau de bord'!A15,Factures!J:J)</f>
        <v>0</v>
      </c>
      <c r="C15" s="25"/>
    </row>
    <row r="16" spans="1:10" ht="34" customHeight="1" thickBot="1">
      <c r="A16" s="4" t="s">
        <v>9</v>
      </c>
      <c r="B16" s="21">
        <f>SUMIF(Factures!B:B,'Tableau de bord'!A16,Factures!J:J)</f>
        <v>0</v>
      </c>
      <c r="C16" s="25"/>
    </row>
    <row r="17" spans="1:3" ht="34" customHeight="1" thickBot="1">
      <c r="A17" s="8" t="s">
        <v>25</v>
      </c>
      <c r="B17" s="22">
        <f>SUM(B5:B16)</f>
        <v>60384.1</v>
      </c>
      <c r="C17" s="22">
        <f>SUM(C5:C16)</f>
        <v>0</v>
      </c>
    </row>
  </sheetData>
  <sheetProtection formatCells="0" formatColumns="0" formatRows="0" insertColumns="0" insertRows="0" insertHyperlinks="0" deleteColumns="0" deleteRows="0"/>
  <mergeCells count="1">
    <mergeCell ref="A1:C1"/>
  </mergeCells>
  <printOptions horizontalCentered="1" verticalCentered="1"/>
  <pageMargins left="0" right="0" top="0" bottom="0" header="0" footer="0"/>
  <pageSetup paperSize="9" scale="51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Données!$B$4:$B$16</xm:f>
          </x14:formula1>
          <xm:sqref>C4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2:N61"/>
  <sheetViews>
    <sheetView workbookViewId="0">
      <selection activeCell="E8" sqref="E8"/>
    </sheetView>
  </sheetViews>
  <sheetFormatPr baseColWidth="10" defaultRowHeight="25" customHeight="1" x14ac:dyDescent="0"/>
  <cols>
    <col min="1" max="1" width="4.5" customWidth="1"/>
    <col min="2" max="3" width="16.83203125" customWidth="1"/>
    <col min="5" max="5" width="49.5" customWidth="1"/>
    <col min="6" max="6" width="36.33203125" customWidth="1"/>
    <col min="7" max="13" width="15.33203125" customWidth="1"/>
    <col min="14" max="14" width="41.1640625" customWidth="1"/>
  </cols>
  <sheetData>
    <row r="2" spans="1:14" s="1" customFormat="1" ht="43" customHeight="1">
      <c r="A2" s="18"/>
      <c r="B2" s="17" t="s">
        <v>23</v>
      </c>
      <c r="C2" s="17" t="s">
        <v>0</v>
      </c>
      <c r="D2" s="17" t="s">
        <v>1</v>
      </c>
      <c r="E2" s="17" t="s">
        <v>2</v>
      </c>
      <c r="F2" s="17" t="s">
        <v>3</v>
      </c>
      <c r="G2" s="17" t="s">
        <v>4</v>
      </c>
      <c r="H2" s="17" t="s">
        <v>5</v>
      </c>
      <c r="I2" s="17" t="s">
        <v>6</v>
      </c>
      <c r="J2" s="17" t="s">
        <v>7</v>
      </c>
      <c r="K2" s="17" t="s">
        <v>41</v>
      </c>
      <c r="L2" s="17" t="s">
        <v>8</v>
      </c>
      <c r="M2" s="17" t="s">
        <v>38</v>
      </c>
      <c r="N2" s="17" t="s">
        <v>10</v>
      </c>
    </row>
    <row r="3" spans="1:14" s="2" customFormat="1" ht="25" customHeight="1">
      <c r="A3" s="19">
        <f ca="1">IF(D3="","",IF(M3="",IF(L3&lt;TODAY(),0,1),2))</f>
        <v>1</v>
      </c>
      <c r="B3" s="11" t="s">
        <v>11</v>
      </c>
      <c r="C3" s="11">
        <v>41289</v>
      </c>
      <c r="D3" s="12">
        <v>5315</v>
      </c>
      <c r="E3" s="13" t="s">
        <v>50</v>
      </c>
      <c r="F3" s="20" t="s">
        <v>42</v>
      </c>
      <c r="G3" s="12" t="s">
        <v>28</v>
      </c>
      <c r="H3" s="14">
        <v>1370</v>
      </c>
      <c r="I3" s="14">
        <v>32.4</v>
      </c>
      <c r="J3" s="5">
        <f>IF(D3="","",H3+I3)</f>
        <v>1402.4</v>
      </c>
      <c r="K3" s="3"/>
      <c r="L3" s="3">
        <f>IF(C3="","",IF(K3="",EDATE(C3,1),EDATE(K3,1)))</f>
        <v>41320</v>
      </c>
      <c r="M3" s="3"/>
      <c r="N3" s="15"/>
    </row>
    <row r="4" spans="1:14" ht="25" customHeight="1">
      <c r="A4" s="19">
        <f t="shared" ref="A4:A39" ca="1" si="0">IF(D4="","",IF(M4="",IF(L4&lt;TODAY(),0,1),2))</f>
        <v>1</v>
      </c>
      <c r="B4" s="11" t="s">
        <v>11</v>
      </c>
      <c r="C4" s="11">
        <v>41289</v>
      </c>
      <c r="D4" s="12">
        <v>5327</v>
      </c>
      <c r="E4" s="13" t="s">
        <v>50</v>
      </c>
      <c r="F4" s="20" t="s">
        <v>42</v>
      </c>
      <c r="G4" s="12" t="s">
        <v>26</v>
      </c>
      <c r="H4" s="14">
        <v>1800</v>
      </c>
      <c r="I4" s="14">
        <v>113.4</v>
      </c>
      <c r="J4" s="5">
        <f t="shared" ref="J4:J39" si="1">IF(D4="","",H4+I4)</f>
        <v>1913.4</v>
      </c>
      <c r="K4" s="3"/>
      <c r="L4" s="3">
        <f t="shared" ref="L4:L39" si="2">IF(C4="","",IF(K4="",EDATE(C4,1),EDATE(K4,1)))</f>
        <v>41320</v>
      </c>
      <c r="M4" s="3"/>
      <c r="N4" s="16"/>
    </row>
    <row r="5" spans="1:14" ht="25" customHeight="1">
      <c r="A5" s="19">
        <f t="shared" ca="1" si="0"/>
        <v>1</v>
      </c>
      <c r="B5" s="11" t="s">
        <v>11</v>
      </c>
      <c r="C5" s="11">
        <v>41289</v>
      </c>
      <c r="D5" s="12">
        <v>5326</v>
      </c>
      <c r="E5" s="13" t="s">
        <v>50</v>
      </c>
      <c r="F5" s="20" t="s">
        <v>42</v>
      </c>
      <c r="G5" s="12" t="s">
        <v>33</v>
      </c>
      <c r="H5" s="14">
        <v>20000</v>
      </c>
      <c r="I5" s="14"/>
      <c r="J5" s="5">
        <f t="shared" si="1"/>
        <v>20000</v>
      </c>
      <c r="K5" s="3"/>
      <c r="L5" s="3">
        <f t="shared" si="2"/>
        <v>41320</v>
      </c>
      <c r="M5" s="3"/>
      <c r="N5" s="16"/>
    </row>
    <row r="6" spans="1:14" ht="25" customHeight="1">
      <c r="A6" s="19">
        <f t="shared" ca="1" si="0"/>
        <v>1</v>
      </c>
      <c r="B6" s="11" t="s">
        <v>11</v>
      </c>
      <c r="C6" s="11">
        <v>41289</v>
      </c>
      <c r="D6" s="12">
        <v>5325</v>
      </c>
      <c r="E6" s="13" t="s">
        <v>50</v>
      </c>
      <c r="F6" s="13" t="s">
        <v>43</v>
      </c>
      <c r="G6" s="12" t="s">
        <v>26</v>
      </c>
      <c r="H6" s="14">
        <v>7000</v>
      </c>
      <c r="I6" s="14">
        <v>431.8</v>
      </c>
      <c r="J6" s="5">
        <f t="shared" si="1"/>
        <v>7431.8</v>
      </c>
      <c r="K6" s="3"/>
      <c r="L6" s="3">
        <f t="shared" si="2"/>
        <v>41320</v>
      </c>
      <c r="M6" s="3"/>
      <c r="N6" s="16"/>
    </row>
    <row r="7" spans="1:14" ht="25" customHeight="1">
      <c r="A7" s="19">
        <f t="shared" ca="1" si="0"/>
        <v>1</v>
      </c>
      <c r="B7" s="11" t="s">
        <v>11</v>
      </c>
      <c r="C7" s="11">
        <v>41284</v>
      </c>
      <c r="D7" s="12">
        <v>5324</v>
      </c>
      <c r="E7" s="13" t="s">
        <v>50</v>
      </c>
      <c r="F7" s="13" t="s">
        <v>44</v>
      </c>
      <c r="G7" s="12" t="s">
        <v>26</v>
      </c>
      <c r="H7" s="14">
        <v>5700</v>
      </c>
      <c r="I7" s="14"/>
      <c r="J7" s="5">
        <f t="shared" si="1"/>
        <v>5700</v>
      </c>
      <c r="K7" s="3"/>
      <c r="L7" s="3">
        <f t="shared" si="2"/>
        <v>41315</v>
      </c>
      <c r="M7" s="3"/>
      <c r="N7" s="16"/>
    </row>
    <row r="8" spans="1:14" ht="25" customHeight="1">
      <c r="A8" s="19">
        <f t="shared" ca="1" si="0"/>
        <v>1</v>
      </c>
      <c r="B8" s="11" t="s">
        <v>11</v>
      </c>
      <c r="C8" s="11">
        <v>41303</v>
      </c>
      <c r="D8" s="12">
        <v>5331</v>
      </c>
      <c r="E8" s="13" t="s">
        <v>50</v>
      </c>
      <c r="F8" s="13" t="s">
        <v>45</v>
      </c>
      <c r="G8" s="12" t="s">
        <v>29</v>
      </c>
      <c r="H8" s="14">
        <v>4333.5</v>
      </c>
      <c r="I8" s="14">
        <v>97.2</v>
      </c>
      <c r="J8" s="5">
        <f t="shared" si="1"/>
        <v>4430.7</v>
      </c>
      <c r="K8" s="3"/>
      <c r="L8" s="3">
        <f t="shared" si="2"/>
        <v>41333</v>
      </c>
      <c r="M8" s="3"/>
      <c r="N8" s="16"/>
    </row>
    <row r="9" spans="1:14" ht="25" customHeight="1">
      <c r="A9" s="19">
        <f t="shared" ca="1" si="0"/>
        <v>1</v>
      </c>
      <c r="B9" s="11" t="s">
        <v>11</v>
      </c>
      <c r="C9" s="11">
        <v>41282</v>
      </c>
      <c r="D9" s="12">
        <v>5323</v>
      </c>
      <c r="E9" s="13" t="s">
        <v>50</v>
      </c>
      <c r="F9" s="13" t="s">
        <v>46</v>
      </c>
      <c r="G9" s="12" t="s">
        <v>37</v>
      </c>
      <c r="H9" s="14">
        <v>3500</v>
      </c>
      <c r="I9" s="14">
        <v>505.8</v>
      </c>
      <c r="J9" s="5">
        <f t="shared" si="1"/>
        <v>4005.8</v>
      </c>
      <c r="K9" s="3"/>
      <c r="L9" s="3">
        <f t="shared" si="2"/>
        <v>41313</v>
      </c>
      <c r="M9" s="3"/>
      <c r="N9" s="16"/>
    </row>
    <row r="10" spans="1:14" ht="25" customHeight="1">
      <c r="A10" s="19">
        <f t="shared" ca="1" si="0"/>
        <v>1</v>
      </c>
      <c r="B10" s="11" t="s">
        <v>11</v>
      </c>
      <c r="C10" s="11">
        <v>41296</v>
      </c>
      <c r="D10" s="12">
        <v>5328</v>
      </c>
      <c r="E10" s="13" t="s">
        <v>50</v>
      </c>
      <c r="F10" s="13" t="s">
        <v>47</v>
      </c>
      <c r="G10" s="12" t="s">
        <v>26</v>
      </c>
      <c r="H10" s="14">
        <v>6000</v>
      </c>
      <c r="I10" s="14"/>
      <c r="J10" s="5">
        <f t="shared" si="1"/>
        <v>6000</v>
      </c>
      <c r="K10" s="3"/>
      <c r="L10" s="3">
        <f t="shared" si="2"/>
        <v>41327</v>
      </c>
      <c r="M10" s="3"/>
      <c r="N10" s="16"/>
    </row>
    <row r="11" spans="1:14" ht="25" customHeight="1">
      <c r="A11" s="19">
        <f t="shared" ca="1" si="0"/>
        <v>1</v>
      </c>
      <c r="B11" s="11" t="s">
        <v>11</v>
      </c>
      <c r="C11" s="11">
        <v>41297</v>
      </c>
      <c r="D11" s="12">
        <v>5329</v>
      </c>
      <c r="E11" s="13" t="s">
        <v>50</v>
      </c>
      <c r="F11" s="13" t="s">
        <v>48</v>
      </c>
      <c r="G11" s="12" t="s">
        <v>26</v>
      </c>
      <c r="H11" s="14">
        <v>6000</v>
      </c>
      <c r="I11" s="14"/>
      <c r="J11" s="5">
        <f t="shared" si="1"/>
        <v>6000</v>
      </c>
      <c r="K11" s="3"/>
      <c r="L11" s="3">
        <f t="shared" si="2"/>
        <v>41328</v>
      </c>
      <c r="M11" s="3"/>
      <c r="N11" s="16"/>
    </row>
    <row r="12" spans="1:14" ht="25" customHeight="1">
      <c r="A12" s="19">
        <f t="shared" ca="1" si="0"/>
        <v>1</v>
      </c>
      <c r="B12" s="11" t="s">
        <v>11</v>
      </c>
      <c r="C12" s="11">
        <v>41299</v>
      </c>
      <c r="D12" s="12">
        <v>5330</v>
      </c>
      <c r="E12" s="13" t="s">
        <v>50</v>
      </c>
      <c r="F12" s="20" t="s">
        <v>49</v>
      </c>
      <c r="G12" s="12" t="s">
        <v>28</v>
      </c>
      <c r="H12" s="14">
        <v>3500</v>
      </c>
      <c r="I12" s="14"/>
      <c r="J12" s="5">
        <f t="shared" si="1"/>
        <v>3500</v>
      </c>
      <c r="K12" s="3"/>
      <c r="L12" s="3">
        <f t="shared" si="2"/>
        <v>41330</v>
      </c>
      <c r="M12" s="3"/>
      <c r="N12" s="16"/>
    </row>
    <row r="13" spans="1:14" ht="25" customHeight="1">
      <c r="A13" s="19" t="str">
        <f t="shared" ca="1" si="0"/>
        <v/>
      </c>
      <c r="B13" s="11"/>
      <c r="C13" s="11"/>
      <c r="D13" s="12"/>
      <c r="E13" s="13"/>
      <c r="F13" s="13"/>
      <c r="G13" s="12"/>
      <c r="H13" s="14"/>
      <c r="I13" s="14"/>
      <c r="J13" s="5" t="str">
        <f t="shared" si="1"/>
        <v/>
      </c>
      <c r="K13" s="3"/>
      <c r="L13" s="3" t="str">
        <f t="shared" si="2"/>
        <v/>
      </c>
      <c r="M13" s="3"/>
      <c r="N13" s="16"/>
    </row>
    <row r="14" spans="1:14" ht="25" customHeight="1">
      <c r="A14" s="19" t="str">
        <f t="shared" ca="1" si="0"/>
        <v/>
      </c>
      <c r="B14" s="11"/>
      <c r="C14" s="11"/>
      <c r="D14" s="12"/>
      <c r="E14" s="13"/>
      <c r="F14" s="13"/>
      <c r="G14" s="12"/>
      <c r="H14" s="14"/>
      <c r="I14" s="14"/>
      <c r="J14" s="5" t="str">
        <f t="shared" si="1"/>
        <v/>
      </c>
      <c r="K14" s="3"/>
      <c r="L14" s="3" t="str">
        <f t="shared" si="2"/>
        <v/>
      </c>
      <c r="M14" s="3"/>
      <c r="N14" s="16"/>
    </row>
    <row r="15" spans="1:14" ht="25" customHeight="1">
      <c r="A15" s="19" t="str">
        <f t="shared" ca="1" si="0"/>
        <v/>
      </c>
      <c r="B15" s="11"/>
      <c r="C15" s="11"/>
      <c r="D15" s="12"/>
      <c r="E15" s="13"/>
      <c r="F15" s="13"/>
      <c r="G15" s="12"/>
      <c r="H15" s="14"/>
      <c r="I15" s="14"/>
      <c r="J15" s="5" t="str">
        <f t="shared" si="1"/>
        <v/>
      </c>
      <c r="K15" s="3"/>
      <c r="L15" s="3" t="str">
        <f t="shared" si="2"/>
        <v/>
      </c>
      <c r="M15" s="3"/>
      <c r="N15" s="16"/>
    </row>
    <row r="16" spans="1:14" ht="25" customHeight="1">
      <c r="A16" s="19" t="str">
        <f t="shared" ca="1" si="0"/>
        <v/>
      </c>
      <c r="B16" s="11"/>
      <c r="C16" s="11"/>
      <c r="D16" s="12"/>
      <c r="E16" s="13"/>
      <c r="F16" s="13"/>
      <c r="G16" s="12"/>
      <c r="H16" s="14"/>
      <c r="I16" s="14"/>
      <c r="J16" s="5" t="str">
        <f t="shared" si="1"/>
        <v/>
      </c>
      <c r="K16" s="3"/>
      <c r="L16" s="3" t="str">
        <f t="shared" si="2"/>
        <v/>
      </c>
      <c r="M16" s="3"/>
      <c r="N16" s="16"/>
    </row>
    <row r="17" spans="1:14" ht="25" customHeight="1">
      <c r="A17" s="19" t="str">
        <f t="shared" ca="1" si="0"/>
        <v/>
      </c>
      <c r="B17" s="11"/>
      <c r="C17" s="11"/>
      <c r="D17" s="12"/>
      <c r="E17" s="13"/>
      <c r="F17" s="13"/>
      <c r="G17" s="12"/>
      <c r="H17" s="14"/>
      <c r="I17" s="14"/>
      <c r="J17" s="5" t="str">
        <f t="shared" si="1"/>
        <v/>
      </c>
      <c r="K17" s="3"/>
      <c r="L17" s="3" t="str">
        <f t="shared" si="2"/>
        <v/>
      </c>
      <c r="M17" s="3"/>
      <c r="N17" s="16"/>
    </row>
    <row r="18" spans="1:14" ht="25" customHeight="1">
      <c r="A18" s="19" t="str">
        <f t="shared" ca="1" si="0"/>
        <v/>
      </c>
      <c r="B18" s="11"/>
      <c r="C18" s="11"/>
      <c r="D18" s="12"/>
      <c r="E18" s="13"/>
      <c r="F18" s="13"/>
      <c r="G18" s="12"/>
      <c r="H18" s="14"/>
      <c r="I18" s="14"/>
      <c r="J18" s="5" t="str">
        <f t="shared" si="1"/>
        <v/>
      </c>
      <c r="K18" s="3"/>
      <c r="L18" s="3" t="str">
        <f t="shared" si="2"/>
        <v/>
      </c>
      <c r="M18" s="3"/>
      <c r="N18" s="16"/>
    </row>
    <row r="19" spans="1:14" ht="25" customHeight="1">
      <c r="A19" s="19" t="str">
        <f t="shared" ca="1" si="0"/>
        <v/>
      </c>
      <c r="B19" s="11"/>
      <c r="C19" s="11"/>
      <c r="D19" s="12"/>
      <c r="E19" s="13"/>
      <c r="F19" s="13"/>
      <c r="G19" s="12"/>
      <c r="H19" s="14"/>
      <c r="I19" s="14"/>
      <c r="J19" s="5" t="str">
        <f t="shared" si="1"/>
        <v/>
      </c>
      <c r="K19" s="3"/>
      <c r="L19" s="3" t="str">
        <f t="shared" si="2"/>
        <v/>
      </c>
      <c r="M19" s="3"/>
      <c r="N19" s="16"/>
    </row>
    <row r="20" spans="1:14" ht="25" customHeight="1">
      <c r="A20" s="19" t="str">
        <f t="shared" ca="1" si="0"/>
        <v/>
      </c>
      <c r="B20" s="11"/>
      <c r="C20" s="11"/>
      <c r="D20" s="12"/>
      <c r="E20" s="13"/>
      <c r="F20" s="13"/>
      <c r="G20" s="12"/>
      <c r="H20" s="14"/>
      <c r="I20" s="14"/>
      <c r="J20" s="5" t="str">
        <f t="shared" si="1"/>
        <v/>
      </c>
      <c r="K20" s="3"/>
      <c r="L20" s="3" t="str">
        <f t="shared" si="2"/>
        <v/>
      </c>
      <c r="M20" s="3"/>
      <c r="N20" s="16"/>
    </row>
    <row r="21" spans="1:14" ht="25" customHeight="1">
      <c r="A21" s="19" t="str">
        <f t="shared" ca="1" si="0"/>
        <v/>
      </c>
      <c r="B21" s="11"/>
      <c r="C21" s="11"/>
      <c r="D21" s="12"/>
      <c r="E21" s="13"/>
      <c r="F21" s="13"/>
      <c r="G21" s="12"/>
      <c r="H21" s="14"/>
      <c r="I21" s="14"/>
      <c r="J21" s="5" t="str">
        <f t="shared" si="1"/>
        <v/>
      </c>
      <c r="K21" s="3"/>
      <c r="L21" s="3" t="str">
        <f t="shared" si="2"/>
        <v/>
      </c>
      <c r="M21" s="3"/>
      <c r="N21" s="16"/>
    </row>
    <row r="22" spans="1:14" ht="25" customHeight="1">
      <c r="A22" s="19" t="str">
        <f t="shared" ca="1" si="0"/>
        <v/>
      </c>
      <c r="B22" s="11"/>
      <c r="C22" s="11"/>
      <c r="D22" s="12"/>
      <c r="E22" s="13"/>
      <c r="F22" s="13"/>
      <c r="G22" s="12"/>
      <c r="H22" s="14"/>
      <c r="I22" s="14"/>
      <c r="J22" s="5" t="str">
        <f t="shared" si="1"/>
        <v/>
      </c>
      <c r="K22" s="3"/>
      <c r="L22" s="3" t="str">
        <f t="shared" si="2"/>
        <v/>
      </c>
      <c r="M22" s="3"/>
      <c r="N22" s="16"/>
    </row>
    <row r="23" spans="1:14" ht="25" customHeight="1">
      <c r="A23" s="19" t="str">
        <f t="shared" ca="1" si="0"/>
        <v/>
      </c>
      <c r="B23" s="11"/>
      <c r="C23" s="11"/>
      <c r="D23" s="12"/>
      <c r="E23" s="13"/>
      <c r="F23" s="13"/>
      <c r="G23" s="12"/>
      <c r="H23" s="14"/>
      <c r="I23" s="14"/>
      <c r="J23" s="5" t="str">
        <f t="shared" si="1"/>
        <v/>
      </c>
      <c r="K23" s="3"/>
      <c r="L23" s="3" t="str">
        <f t="shared" si="2"/>
        <v/>
      </c>
      <c r="M23" s="3"/>
      <c r="N23" s="16"/>
    </row>
    <row r="24" spans="1:14" ht="25" customHeight="1">
      <c r="A24" s="19" t="str">
        <f t="shared" ca="1" si="0"/>
        <v/>
      </c>
      <c r="B24" s="11"/>
      <c r="C24" s="11"/>
      <c r="D24" s="12"/>
      <c r="E24" s="13"/>
      <c r="F24" s="13"/>
      <c r="G24" s="12"/>
      <c r="H24" s="14"/>
      <c r="I24" s="14"/>
      <c r="J24" s="5" t="str">
        <f t="shared" si="1"/>
        <v/>
      </c>
      <c r="K24" s="3"/>
      <c r="L24" s="3" t="str">
        <f t="shared" si="2"/>
        <v/>
      </c>
      <c r="M24" s="3"/>
      <c r="N24" s="16"/>
    </row>
    <row r="25" spans="1:14" ht="25" customHeight="1">
      <c r="A25" s="19" t="str">
        <f t="shared" ca="1" si="0"/>
        <v/>
      </c>
      <c r="B25" s="11"/>
      <c r="C25" s="11"/>
      <c r="D25" s="12"/>
      <c r="E25" s="13"/>
      <c r="F25" s="13"/>
      <c r="G25" s="12"/>
      <c r="H25" s="14"/>
      <c r="I25" s="14"/>
      <c r="J25" s="5" t="str">
        <f t="shared" si="1"/>
        <v/>
      </c>
      <c r="K25" s="3"/>
      <c r="L25" s="3" t="str">
        <f t="shared" si="2"/>
        <v/>
      </c>
      <c r="M25" s="3"/>
      <c r="N25" s="16"/>
    </row>
    <row r="26" spans="1:14" ht="25" customHeight="1">
      <c r="A26" s="19" t="str">
        <f t="shared" ca="1" si="0"/>
        <v/>
      </c>
      <c r="B26" s="11"/>
      <c r="C26" s="11"/>
      <c r="D26" s="12"/>
      <c r="E26" s="13"/>
      <c r="F26" s="13"/>
      <c r="G26" s="12"/>
      <c r="H26" s="14"/>
      <c r="I26" s="14"/>
      <c r="J26" s="5" t="str">
        <f t="shared" si="1"/>
        <v/>
      </c>
      <c r="K26" s="3"/>
      <c r="L26" s="3" t="str">
        <f t="shared" si="2"/>
        <v/>
      </c>
      <c r="M26" s="3"/>
      <c r="N26" s="16"/>
    </row>
    <row r="27" spans="1:14" ht="25" customHeight="1">
      <c r="A27" s="19" t="str">
        <f t="shared" ca="1" si="0"/>
        <v/>
      </c>
      <c r="B27" s="11"/>
      <c r="C27" s="11"/>
      <c r="D27" s="12"/>
      <c r="E27" s="13"/>
      <c r="F27" s="13"/>
      <c r="G27" s="12"/>
      <c r="H27" s="14"/>
      <c r="I27" s="14"/>
      <c r="J27" s="5" t="str">
        <f t="shared" si="1"/>
        <v/>
      </c>
      <c r="K27" s="3"/>
      <c r="L27" s="3" t="str">
        <f t="shared" si="2"/>
        <v/>
      </c>
      <c r="M27" s="3"/>
      <c r="N27" s="16"/>
    </row>
    <row r="28" spans="1:14" ht="25" customHeight="1">
      <c r="A28" s="19" t="str">
        <f t="shared" ca="1" si="0"/>
        <v/>
      </c>
      <c r="B28" s="11"/>
      <c r="C28" s="11"/>
      <c r="D28" s="12"/>
      <c r="E28" s="13"/>
      <c r="F28" s="13"/>
      <c r="G28" s="12"/>
      <c r="H28" s="14"/>
      <c r="I28" s="14"/>
      <c r="J28" s="5" t="str">
        <f t="shared" si="1"/>
        <v/>
      </c>
      <c r="K28" s="3"/>
      <c r="L28" s="3" t="str">
        <f t="shared" si="2"/>
        <v/>
      </c>
      <c r="M28" s="3"/>
      <c r="N28" s="16"/>
    </row>
    <row r="29" spans="1:14" ht="25" customHeight="1">
      <c r="A29" s="19" t="str">
        <f t="shared" ca="1" si="0"/>
        <v/>
      </c>
      <c r="B29" s="11"/>
      <c r="C29" s="11"/>
      <c r="D29" s="12"/>
      <c r="E29" s="13"/>
      <c r="F29" s="13"/>
      <c r="G29" s="12"/>
      <c r="H29" s="14"/>
      <c r="I29" s="14"/>
      <c r="J29" s="5" t="str">
        <f t="shared" si="1"/>
        <v/>
      </c>
      <c r="K29" s="3"/>
      <c r="L29" s="3" t="str">
        <f t="shared" si="2"/>
        <v/>
      </c>
      <c r="M29" s="3"/>
      <c r="N29" s="16"/>
    </row>
    <row r="30" spans="1:14" ht="25" customHeight="1">
      <c r="A30" s="19" t="str">
        <f t="shared" ca="1" si="0"/>
        <v/>
      </c>
      <c r="B30" s="11"/>
      <c r="C30" s="11"/>
      <c r="D30" s="12"/>
      <c r="E30" s="13"/>
      <c r="F30" s="13"/>
      <c r="G30" s="12"/>
      <c r="H30" s="14"/>
      <c r="I30" s="14"/>
      <c r="J30" s="5" t="str">
        <f t="shared" si="1"/>
        <v/>
      </c>
      <c r="K30" s="3"/>
      <c r="L30" s="3" t="str">
        <f t="shared" si="2"/>
        <v/>
      </c>
      <c r="M30" s="3"/>
      <c r="N30" s="16"/>
    </row>
    <row r="31" spans="1:14" ht="25" customHeight="1">
      <c r="A31" s="19" t="str">
        <f t="shared" ca="1" si="0"/>
        <v/>
      </c>
      <c r="B31" s="11"/>
      <c r="C31" s="11"/>
      <c r="D31" s="12"/>
      <c r="E31" s="13"/>
      <c r="F31" s="13"/>
      <c r="G31" s="12"/>
      <c r="H31" s="14"/>
      <c r="I31" s="14"/>
      <c r="J31" s="5" t="str">
        <f t="shared" si="1"/>
        <v/>
      </c>
      <c r="K31" s="3"/>
      <c r="L31" s="3" t="str">
        <f t="shared" si="2"/>
        <v/>
      </c>
      <c r="M31" s="3"/>
      <c r="N31" s="16"/>
    </row>
    <row r="32" spans="1:14" ht="25" customHeight="1">
      <c r="A32" s="19" t="str">
        <f t="shared" ca="1" si="0"/>
        <v/>
      </c>
      <c r="B32" s="11"/>
      <c r="C32" s="11"/>
      <c r="D32" s="12"/>
      <c r="E32" s="13"/>
      <c r="F32" s="13"/>
      <c r="G32" s="12"/>
      <c r="H32" s="14"/>
      <c r="I32" s="14"/>
      <c r="J32" s="5" t="str">
        <f t="shared" si="1"/>
        <v/>
      </c>
      <c r="K32" s="3"/>
      <c r="L32" s="3" t="str">
        <f t="shared" si="2"/>
        <v/>
      </c>
      <c r="M32" s="3"/>
      <c r="N32" s="16"/>
    </row>
    <row r="33" spans="1:14" ht="25" customHeight="1">
      <c r="A33" s="19" t="str">
        <f t="shared" ca="1" si="0"/>
        <v/>
      </c>
      <c r="B33" s="11"/>
      <c r="C33" s="11"/>
      <c r="D33" s="12"/>
      <c r="E33" s="13"/>
      <c r="F33" s="13"/>
      <c r="G33" s="12"/>
      <c r="H33" s="14"/>
      <c r="I33" s="14"/>
      <c r="J33" s="5" t="str">
        <f t="shared" si="1"/>
        <v/>
      </c>
      <c r="K33" s="3"/>
      <c r="L33" s="3" t="str">
        <f t="shared" si="2"/>
        <v/>
      </c>
      <c r="M33" s="3"/>
      <c r="N33" s="16"/>
    </row>
    <row r="34" spans="1:14" ht="25" customHeight="1">
      <c r="A34" s="19" t="str">
        <f t="shared" ca="1" si="0"/>
        <v/>
      </c>
      <c r="B34" s="11"/>
      <c r="C34" s="11"/>
      <c r="D34" s="12"/>
      <c r="E34" s="13"/>
      <c r="F34" s="13"/>
      <c r="G34" s="12"/>
      <c r="H34" s="14"/>
      <c r="I34" s="14"/>
      <c r="J34" s="5" t="str">
        <f t="shared" si="1"/>
        <v/>
      </c>
      <c r="K34" s="3"/>
      <c r="L34" s="3" t="str">
        <f t="shared" si="2"/>
        <v/>
      </c>
      <c r="M34" s="3"/>
      <c r="N34" s="16"/>
    </row>
    <row r="35" spans="1:14" ht="25" customHeight="1">
      <c r="A35" s="19" t="str">
        <f t="shared" ca="1" si="0"/>
        <v/>
      </c>
      <c r="B35" s="11"/>
      <c r="C35" s="11"/>
      <c r="D35" s="12"/>
      <c r="E35" s="13"/>
      <c r="F35" s="13"/>
      <c r="G35" s="12"/>
      <c r="H35" s="14"/>
      <c r="I35" s="14"/>
      <c r="J35" s="5" t="str">
        <f t="shared" si="1"/>
        <v/>
      </c>
      <c r="K35" s="3"/>
      <c r="L35" s="3" t="str">
        <f t="shared" si="2"/>
        <v/>
      </c>
      <c r="M35" s="3"/>
      <c r="N35" s="16"/>
    </row>
    <row r="36" spans="1:14" ht="25" customHeight="1">
      <c r="A36" s="19" t="str">
        <f t="shared" ca="1" si="0"/>
        <v/>
      </c>
      <c r="B36" s="11"/>
      <c r="C36" s="11"/>
      <c r="D36" s="12"/>
      <c r="E36" s="13"/>
      <c r="F36" s="13"/>
      <c r="G36" s="12"/>
      <c r="H36" s="14"/>
      <c r="I36" s="14"/>
      <c r="J36" s="5" t="str">
        <f t="shared" si="1"/>
        <v/>
      </c>
      <c r="K36" s="3"/>
      <c r="L36" s="3" t="str">
        <f t="shared" si="2"/>
        <v/>
      </c>
      <c r="M36" s="3"/>
      <c r="N36" s="16"/>
    </row>
    <row r="37" spans="1:14" ht="25" customHeight="1">
      <c r="A37" s="19" t="str">
        <f t="shared" ca="1" si="0"/>
        <v/>
      </c>
      <c r="B37" s="11"/>
      <c r="C37" s="11"/>
      <c r="D37" s="12"/>
      <c r="E37" s="13"/>
      <c r="F37" s="13"/>
      <c r="G37" s="12"/>
      <c r="H37" s="14"/>
      <c r="I37" s="14"/>
      <c r="J37" s="5" t="str">
        <f t="shared" si="1"/>
        <v/>
      </c>
      <c r="K37" s="3"/>
      <c r="L37" s="3" t="str">
        <f t="shared" si="2"/>
        <v/>
      </c>
      <c r="M37" s="3"/>
      <c r="N37" s="16"/>
    </row>
    <row r="38" spans="1:14" ht="25" customHeight="1">
      <c r="A38" s="19" t="str">
        <f t="shared" ca="1" si="0"/>
        <v/>
      </c>
      <c r="B38" s="11"/>
      <c r="C38" s="11"/>
      <c r="D38" s="12"/>
      <c r="E38" s="13"/>
      <c r="F38" s="13"/>
      <c r="G38" s="12"/>
      <c r="H38" s="14"/>
      <c r="I38" s="14"/>
      <c r="J38" s="5" t="str">
        <f t="shared" si="1"/>
        <v/>
      </c>
      <c r="K38" s="3"/>
      <c r="L38" s="3" t="str">
        <f t="shared" si="2"/>
        <v/>
      </c>
      <c r="M38" s="3"/>
      <c r="N38" s="16"/>
    </row>
    <row r="39" spans="1:14" ht="25" customHeight="1">
      <c r="A39" s="19" t="str">
        <f t="shared" ca="1" si="0"/>
        <v/>
      </c>
      <c r="B39" s="11"/>
      <c r="C39" s="11"/>
      <c r="D39" s="12"/>
      <c r="E39" s="13"/>
      <c r="F39" s="13"/>
      <c r="G39" s="12"/>
      <c r="H39" s="14"/>
      <c r="I39" s="14"/>
      <c r="J39" s="5" t="str">
        <f t="shared" si="1"/>
        <v/>
      </c>
      <c r="K39" s="3"/>
      <c r="L39" s="3" t="str">
        <f t="shared" si="2"/>
        <v/>
      </c>
      <c r="M39" s="3"/>
      <c r="N39" s="16"/>
    </row>
    <row r="40" spans="1:14" ht="25" customHeight="1">
      <c r="A40" s="19" t="str">
        <f t="shared" ref="A40" ca="1" si="3">IF(D40="","",IF(M40="",IF(L40&lt;TODAY(),0,1),2))</f>
        <v/>
      </c>
      <c r="B40" s="11"/>
      <c r="C40" s="11"/>
      <c r="D40" s="12"/>
      <c r="E40" s="13"/>
      <c r="F40" s="13"/>
      <c r="G40" s="12"/>
      <c r="H40" s="14"/>
      <c r="I40" s="14"/>
      <c r="J40" s="5" t="str">
        <f t="shared" ref="J40" si="4">IF(D40="","",H40+I40)</f>
        <v/>
      </c>
      <c r="K40" s="3"/>
      <c r="L40" s="3" t="str">
        <f t="shared" ref="L40" si="5">IF(C40="","",IF(K40="",EDATE(C40,1),EDATE(K40,1)))</f>
        <v/>
      </c>
      <c r="M40" s="3"/>
      <c r="N40" s="16"/>
    </row>
    <row r="41" spans="1:14" ht="25" customHeight="1">
      <c r="A41" s="19" t="str">
        <f t="shared" ref="A41:A61" ca="1" si="6">IF(D41="","",IF(M41="",IF(L41&lt;TODAY(),0,1),2))</f>
        <v/>
      </c>
      <c r="B41" s="11"/>
      <c r="C41" s="11"/>
      <c r="D41" s="12"/>
      <c r="E41" s="13"/>
      <c r="F41" s="13"/>
      <c r="G41" s="12"/>
      <c r="H41" s="14"/>
      <c r="I41" s="14"/>
      <c r="J41" s="5" t="str">
        <f t="shared" ref="J41:J61" si="7">IF(D41="","",H41+I41)</f>
        <v/>
      </c>
      <c r="K41" s="3"/>
      <c r="L41" s="3" t="str">
        <f t="shared" ref="L41:L61" si="8">IF(C41="","",IF(K41="",EDATE(C41,1),EDATE(K41,1)))</f>
        <v/>
      </c>
      <c r="M41" s="3"/>
      <c r="N41" s="16"/>
    </row>
    <row r="42" spans="1:14" ht="25" customHeight="1">
      <c r="A42" s="19" t="str">
        <f t="shared" ca="1" si="6"/>
        <v/>
      </c>
      <c r="B42" s="11"/>
      <c r="C42" s="11"/>
      <c r="D42" s="12"/>
      <c r="E42" s="13"/>
      <c r="F42" s="13"/>
      <c r="G42" s="12"/>
      <c r="H42" s="14"/>
      <c r="I42" s="14"/>
      <c r="J42" s="5" t="str">
        <f t="shared" si="7"/>
        <v/>
      </c>
      <c r="K42" s="3"/>
      <c r="L42" s="3" t="str">
        <f t="shared" si="8"/>
        <v/>
      </c>
      <c r="M42" s="3"/>
      <c r="N42" s="16"/>
    </row>
    <row r="43" spans="1:14" ht="25" customHeight="1">
      <c r="A43" s="19" t="str">
        <f t="shared" ca="1" si="6"/>
        <v/>
      </c>
      <c r="B43" s="11"/>
      <c r="C43" s="11"/>
      <c r="D43" s="12"/>
      <c r="E43" s="13"/>
      <c r="F43" s="13"/>
      <c r="G43" s="12"/>
      <c r="H43" s="14"/>
      <c r="I43" s="14"/>
      <c r="J43" s="5" t="str">
        <f t="shared" si="7"/>
        <v/>
      </c>
      <c r="K43" s="3"/>
      <c r="L43" s="3" t="str">
        <f t="shared" si="8"/>
        <v/>
      </c>
      <c r="M43" s="3"/>
      <c r="N43" s="16"/>
    </row>
    <row r="44" spans="1:14" ht="25" customHeight="1">
      <c r="A44" s="19" t="str">
        <f t="shared" ca="1" si="6"/>
        <v/>
      </c>
      <c r="B44" s="11"/>
      <c r="C44" s="11"/>
      <c r="D44" s="12"/>
      <c r="E44" s="13"/>
      <c r="F44" s="13"/>
      <c r="G44" s="12"/>
      <c r="H44" s="14"/>
      <c r="I44" s="14"/>
      <c r="J44" s="5" t="str">
        <f t="shared" si="7"/>
        <v/>
      </c>
      <c r="K44" s="3"/>
      <c r="L44" s="3" t="str">
        <f t="shared" si="8"/>
        <v/>
      </c>
      <c r="M44" s="3"/>
      <c r="N44" s="16"/>
    </row>
    <row r="45" spans="1:14" ht="25" customHeight="1">
      <c r="A45" s="19" t="str">
        <f t="shared" ca="1" si="6"/>
        <v/>
      </c>
      <c r="B45" s="11"/>
      <c r="C45" s="11"/>
      <c r="D45" s="12"/>
      <c r="E45" s="13"/>
      <c r="F45" s="13"/>
      <c r="G45" s="12"/>
      <c r="H45" s="14"/>
      <c r="I45" s="14"/>
      <c r="J45" s="5" t="str">
        <f t="shared" si="7"/>
        <v/>
      </c>
      <c r="K45" s="3"/>
      <c r="L45" s="3" t="str">
        <f t="shared" si="8"/>
        <v/>
      </c>
      <c r="M45" s="3"/>
      <c r="N45" s="16"/>
    </row>
    <row r="46" spans="1:14" ht="25" customHeight="1">
      <c r="A46" s="19" t="str">
        <f t="shared" ca="1" si="6"/>
        <v/>
      </c>
      <c r="B46" s="11"/>
      <c r="C46" s="11"/>
      <c r="D46" s="12"/>
      <c r="E46" s="13"/>
      <c r="F46" s="13"/>
      <c r="G46" s="12"/>
      <c r="H46" s="14"/>
      <c r="I46" s="14"/>
      <c r="J46" s="5" t="str">
        <f t="shared" si="7"/>
        <v/>
      </c>
      <c r="K46" s="3"/>
      <c r="L46" s="3" t="str">
        <f t="shared" si="8"/>
        <v/>
      </c>
      <c r="M46" s="3"/>
      <c r="N46" s="16"/>
    </row>
    <row r="47" spans="1:14" ht="25" customHeight="1">
      <c r="A47" s="19" t="str">
        <f t="shared" ca="1" si="6"/>
        <v/>
      </c>
      <c r="B47" s="11"/>
      <c r="C47" s="11"/>
      <c r="D47" s="12"/>
      <c r="E47" s="13"/>
      <c r="F47" s="13"/>
      <c r="G47" s="12"/>
      <c r="H47" s="14"/>
      <c r="I47" s="14"/>
      <c r="J47" s="5" t="str">
        <f t="shared" si="7"/>
        <v/>
      </c>
      <c r="K47" s="3"/>
      <c r="L47" s="3" t="str">
        <f t="shared" si="8"/>
        <v/>
      </c>
      <c r="M47" s="3"/>
      <c r="N47" s="16"/>
    </row>
    <row r="48" spans="1:14" ht="25" customHeight="1">
      <c r="A48" s="19" t="str">
        <f t="shared" ca="1" si="6"/>
        <v/>
      </c>
      <c r="B48" s="11"/>
      <c r="C48" s="11"/>
      <c r="D48" s="12"/>
      <c r="E48" s="13"/>
      <c r="F48" s="13"/>
      <c r="G48" s="12"/>
      <c r="H48" s="14"/>
      <c r="I48" s="14"/>
      <c r="J48" s="5" t="str">
        <f t="shared" si="7"/>
        <v/>
      </c>
      <c r="K48" s="3"/>
      <c r="L48" s="3" t="str">
        <f t="shared" si="8"/>
        <v/>
      </c>
      <c r="M48" s="3"/>
      <c r="N48" s="16"/>
    </row>
    <row r="49" spans="1:14" ht="25" customHeight="1">
      <c r="A49" s="19" t="str">
        <f t="shared" ca="1" si="6"/>
        <v/>
      </c>
      <c r="B49" s="11"/>
      <c r="C49" s="11"/>
      <c r="D49" s="12"/>
      <c r="E49" s="13"/>
      <c r="F49" s="13"/>
      <c r="G49" s="12"/>
      <c r="H49" s="14"/>
      <c r="I49" s="14"/>
      <c r="J49" s="5" t="str">
        <f t="shared" si="7"/>
        <v/>
      </c>
      <c r="K49" s="3"/>
      <c r="L49" s="3" t="str">
        <f t="shared" si="8"/>
        <v/>
      </c>
      <c r="M49" s="3"/>
      <c r="N49" s="16"/>
    </row>
    <row r="50" spans="1:14" ht="25" customHeight="1">
      <c r="A50" s="19" t="str">
        <f t="shared" ca="1" si="6"/>
        <v/>
      </c>
      <c r="B50" s="11"/>
      <c r="C50" s="11"/>
      <c r="D50" s="12"/>
      <c r="E50" s="13"/>
      <c r="F50" s="13"/>
      <c r="G50" s="12"/>
      <c r="H50" s="14"/>
      <c r="I50" s="14"/>
      <c r="J50" s="5" t="str">
        <f t="shared" si="7"/>
        <v/>
      </c>
      <c r="K50" s="3"/>
      <c r="L50" s="3" t="str">
        <f t="shared" si="8"/>
        <v/>
      </c>
      <c r="M50" s="3"/>
      <c r="N50" s="16"/>
    </row>
    <row r="51" spans="1:14" ht="25" customHeight="1">
      <c r="A51" s="19" t="str">
        <f t="shared" ca="1" si="6"/>
        <v/>
      </c>
      <c r="B51" s="11"/>
      <c r="C51" s="11"/>
      <c r="D51" s="12"/>
      <c r="E51" s="13"/>
      <c r="F51" s="13"/>
      <c r="G51" s="12"/>
      <c r="H51" s="14"/>
      <c r="I51" s="14"/>
      <c r="J51" s="5" t="str">
        <f t="shared" si="7"/>
        <v/>
      </c>
      <c r="K51" s="3"/>
      <c r="L51" s="3" t="str">
        <f t="shared" si="8"/>
        <v/>
      </c>
      <c r="M51" s="3"/>
      <c r="N51" s="16"/>
    </row>
    <row r="52" spans="1:14" ht="25" customHeight="1">
      <c r="A52" s="19" t="str">
        <f t="shared" ca="1" si="6"/>
        <v/>
      </c>
      <c r="B52" s="11"/>
      <c r="C52" s="11"/>
      <c r="D52" s="12"/>
      <c r="E52" s="13"/>
      <c r="F52" s="13"/>
      <c r="G52" s="12"/>
      <c r="H52" s="14"/>
      <c r="I52" s="14"/>
      <c r="J52" s="5" t="str">
        <f t="shared" si="7"/>
        <v/>
      </c>
      <c r="K52" s="3"/>
      <c r="L52" s="3" t="str">
        <f t="shared" si="8"/>
        <v/>
      </c>
      <c r="M52" s="3"/>
      <c r="N52" s="16"/>
    </row>
    <row r="53" spans="1:14" ht="25" customHeight="1">
      <c r="A53" s="19" t="str">
        <f t="shared" ca="1" si="6"/>
        <v/>
      </c>
      <c r="B53" s="11"/>
      <c r="C53" s="11"/>
      <c r="D53" s="12"/>
      <c r="E53" s="13"/>
      <c r="F53" s="13"/>
      <c r="G53" s="12"/>
      <c r="H53" s="14"/>
      <c r="I53" s="14"/>
      <c r="J53" s="5" t="str">
        <f t="shared" si="7"/>
        <v/>
      </c>
      <c r="K53" s="3"/>
      <c r="L53" s="3" t="str">
        <f t="shared" si="8"/>
        <v/>
      </c>
      <c r="M53" s="3"/>
      <c r="N53" s="16"/>
    </row>
    <row r="54" spans="1:14" ht="25" customHeight="1">
      <c r="A54" s="19" t="str">
        <f t="shared" ca="1" si="6"/>
        <v/>
      </c>
      <c r="B54" s="11"/>
      <c r="C54" s="11"/>
      <c r="D54" s="12"/>
      <c r="E54" s="13"/>
      <c r="F54" s="13"/>
      <c r="G54" s="12"/>
      <c r="H54" s="14"/>
      <c r="I54" s="14"/>
      <c r="J54" s="5" t="str">
        <f t="shared" si="7"/>
        <v/>
      </c>
      <c r="K54" s="3"/>
      <c r="L54" s="3" t="str">
        <f t="shared" si="8"/>
        <v/>
      </c>
      <c r="M54" s="3"/>
      <c r="N54" s="16"/>
    </row>
    <row r="55" spans="1:14" ht="25" customHeight="1">
      <c r="A55" s="19" t="str">
        <f t="shared" ca="1" si="6"/>
        <v/>
      </c>
      <c r="B55" s="11"/>
      <c r="C55" s="11"/>
      <c r="D55" s="12"/>
      <c r="E55" s="13"/>
      <c r="F55" s="13"/>
      <c r="G55" s="12"/>
      <c r="H55" s="14"/>
      <c r="I55" s="14"/>
      <c r="J55" s="5" t="str">
        <f t="shared" si="7"/>
        <v/>
      </c>
      <c r="K55" s="3"/>
      <c r="L55" s="3" t="str">
        <f t="shared" si="8"/>
        <v/>
      </c>
      <c r="M55" s="3"/>
      <c r="N55" s="16"/>
    </row>
    <row r="56" spans="1:14" ht="25" customHeight="1">
      <c r="A56" s="19" t="str">
        <f t="shared" ca="1" si="6"/>
        <v/>
      </c>
      <c r="B56" s="11"/>
      <c r="C56" s="11"/>
      <c r="D56" s="12"/>
      <c r="E56" s="13"/>
      <c r="F56" s="13"/>
      <c r="G56" s="12"/>
      <c r="H56" s="14"/>
      <c r="I56" s="14"/>
      <c r="J56" s="5" t="str">
        <f t="shared" si="7"/>
        <v/>
      </c>
      <c r="K56" s="3"/>
      <c r="L56" s="3" t="str">
        <f t="shared" si="8"/>
        <v/>
      </c>
      <c r="M56" s="3"/>
      <c r="N56" s="16"/>
    </row>
    <row r="57" spans="1:14" ht="25" customHeight="1">
      <c r="A57" s="19" t="str">
        <f t="shared" ca="1" si="6"/>
        <v/>
      </c>
      <c r="B57" s="11"/>
      <c r="C57" s="11"/>
      <c r="D57" s="12"/>
      <c r="E57" s="13"/>
      <c r="F57" s="13"/>
      <c r="G57" s="12"/>
      <c r="H57" s="14"/>
      <c r="I57" s="14"/>
      <c r="J57" s="5" t="str">
        <f t="shared" si="7"/>
        <v/>
      </c>
      <c r="K57" s="3"/>
      <c r="L57" s="3" t="str">
        <f t="shared" si="8"/>
        <v/>
      </c>
      <c r="M57" s="3"/>
      <c r="N57" s="16"/>
    </row>
    <row r="58" spans="1:14" ht="25" customHeight="1">
      <c r="A58" s="19" t="str">
        <f t="shared" ca="1" si="6"/>
        <v/>
      </c>
      <c r="B58" s="11"/>
      <c r="C58" s="11"/>
      <c r="D58" s="12"/>
      <c r="E58" s="13"/>
      <c r="F58" s="13"/>
      <c r="G58" s="12"/>
      <c r="H58" s="14"/>
      <c r="I58" s="14"/>
      <c r="J58" s="5" t="str">
        <f t="shared" si="7"/>
        <v/>
      </c>
      <c r="K58" s="3"/>
      <c r="L58" s="3" t="str">
        <f t="shared" si="8"/>
        <v/>
      </c>
      <c r="M58" s="3"/>
      <c r="N58" s="16"/>
    </row>
    <row r="59" spans="1:14" ht="25" customHeight="1">
      <c r="A59" s="19" t="str">
        <f t="shared" ca="1" si="6"/>
        <v/>
      </c>
      <c r="B59" s="11"/>
      <c r="C59" s="11"/>
      <c r="D59" s="12"/>
      <c r="E59" s="13"/>
      <c r="F59" s="13"/>
      <c r="G59" s="12"/>
      <c r="H59" s="14"/>
      <c r="I59" s="14"/>
      <c r="J59" s="5" t="str">
        <f t="shared" si="7"/>
        <v/>
      </c>
      <c r="K59" s="3"/>
      <c r="L59" s="3" t="str">
        <f t="shared" si="8"/>
        <v/>
      </c>
      <c r="M59" s="3"/>
      <c r="N59" s="16"/>
    </row>
    <row r="60" spans="1:14" ht="25" customHeight="1">
      <c r="A60" s="19" t="str">
        <f t="shared" ca="1" si="6"/>
        <v/>
      </c>
      <c r="B60" s="11"/>
      <c r="C60" s="11"/>
      <c r="D60" s="12"/>
      <c r="E60" s="13"/>
      <c r="F60" s="13"/>
      <c r="G60" s="12"/>
      <c r="H60" s="14"/>
      <c r="I60" s="14"/>
      <c r="J60" s="5" t="str">
        <f t="shared" si="7"/>
        <v/>
      </c>
      <c r="K60" s="3"/>
      <c r="L60" s="3" t="str">
        <f t="shared" si="8"/>
        <v/>
      </c>
      <c r="M60" s="3"/>
      <c r="N60" s="16"/>
    </row>
    <row r="61" spans="1:14" ht="25" customHeight="1">
      <c r="A61" s="19" t="str">
        <f t="shared" ca="1" si="6"/>
        <v/>
      </c>
      <c r="B61" s="11"/>
      <c r="C61" s="11"/>
      <c r="D61" s="12"/>
      <c r="E61" s="13"/>
      <c r="F61" s="13"/>
      <c r="G61" s="12"/>
      <c r="H61" s="14"/>
      <c r="I61" s="14"/>
      <c r="J61" s="5" t="str">
        <f t="shared" si="7"/>
        <v/>
      </c>
      <c r="K61" s="3"/>
      <c r="L61" s="3" t="str">
        <f t="shared" si="8"/>
        <v/>
      </c>
      <c r="M61" s="3"/>
      <c r="N61" s="16"/>
    </row>
  </sheetData>
  <sheetProtection sort="0" autoFilter="0" pivotTables="0"/>
  <autoFilter ref="A2:N39"/>
  <phoneticPr fontId="7" type="noConversion"/>
  <conditionalFormatting sqref="A3:A61">
    <cfRule type="iconSet" priority="1">
      <iconSet iconSet="3Symbols" showValue="0">
        <cfvo type="percent" val="0"/>
        <cfvo type="num" val="1"/>
        <cfvo type="num" val="2"/>
      </iconSet>
    </cfRule>
  </conditionalFormatting>
  <printOptions horizontalCentered="1" verticalCentered="1"/>
  <pageMargins left="0" right="0" top="0" bottom="0" header="0" footer="0"/>
  <pageSetup paperSize="9" scale="48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Données!$B$4:$B$16</xm:f>
          </x14:formula1>
          <xm:sqref>G3:G61</xm:sqref>
        </x14:dataValidation>
        <x14:dataValidation type="list" allowBlank="1" showInputMessage="1" showErrorMessage="1">
          <x14:formula1>
            <xm:f>Données!$A$21:$A$33</xm:f>
          </x14:formula1>
          <xm:sqref>B3:B61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33"/>
  <sheetViews>
    <sheetView workbookViewId="0">
      <selection activeCell="A8" sqref="A8"/>
    </sheetView>
  </sheetViews>
  <sheetFormatPr baseColWidth="10" defaultRowHeight="15" x14ac:dyDescent="0"/>
  <cols>
    <col min="1" max="1" width="25.6640625" customWidth="1"/>
  </cols>
  <sheetData>
    <row r="1" spans="1:9" ht="37">
      <c r="A1" s="23" t="s">
        <v>39</v>
      </c>
      <c r="B1" s="23"/>
      <c r="C1" s="6"/>
      <c r="D1" s="6"/>
      <c r="E1" s="6"/>
      <c r="F1" s="6"/>
      <c r="G1" s="6"/>
      <c r="H1" s="6"/>
      <c r="I1" s="6"/>
    </row>
    <row r="3" spans="1:9" ht="39" customHeight="1">
      <c r="A3" s="7" t="s">
        <v>4</v>
      </c>
      <c r="B3" s="7" t="s">
        <v>36</v>
      </c>
    </row>
    <row r="4" spans="1:9" ht="39" customHeight="1">
      <c r="A4" s="7"/>
      <c r="B4" s="7"/>
    </row>
    <row r="5" spans="1:9" ht="34" customHeight="1">
      <c r="A5" s="9" t="s">
        <v>51</v>
      </c>
      <c r="B5" s="10" t="s">
        <v>26</v>
      </c>
    </row>
    <row r="6" spans="1:9" ht="34" customHeight="1">
      <c r="A6" s="9" t="s">
        <v>51</v>
      </c>
      <c r="B6" s="10" t="s">
        <v>27</v>
      </c>
    </row>
    <row r="7" spans="1:9" ht="34" customHeight="1">
      <c r="A7" s="9" t="s">
        <v>51</v>
      </c>
      <c r="B7" s="10" t="s">
        <v>28</v>
      </c>
    </row>
    <row r="8" spans="1:9" ht="34" customHeight="1">
      <c r="A8" s="9" t="s">
        <v>51</v>
      </c>
      <c r="B8" s="10" t="s">
        <v>30</v>
      </c>
    </row>
    <row r="9" spans="1:9" ht="34" customHeight="1">
      <c r="A9" s="9" t="s">
        <v>51</v>
      </c>
      <c r="B9" s="10" t="s">
        <v>40</v>
      </c>
    </row>
    <row r="10" spans="1:9" ht="34" customHeight="1">
      <c r="A10" s="9" t="s">
        <v>51</v>
      </c>
      <c r="B10" s="10" t="s">
        <v>29</v>
      </c>
    </row>
    <row r="11" spans="1:9" ht="34" customHeight="1">
      <c r="A11" s="9" t="s">
        <v>51</v>
      </c>
      <c r="B11" s="10" t="s">
        <v>33</v>
      </c>
    </row>
    <row r="12" spans="1:9" ht="34" customHeight="1">
      <c r="A12" s="9" t="s">
        <v>51</v>
      </c>
      <c r="B12" s="10" t="s">
        <v>32</v>
      </c>
    </row>
    <row r="13" spans="1:9" ht="34" customHeight="1">
      <c r="A13" s="9" t="s">
        <v>51</v>
      </c>
      <c r="B13" s="10" t="s">
        <v>37</v>
      </c>
    </row>
    <row r="14" spans="1:9" ht="34" customHeight="1">
      <c r="A14" s="9" t="s">
        <v>51</v>
      </c>
      <c r="B14" s="10" t="s">
        <v>31</v>
      </c>
    </row>
    <row r="15" spans="1:9" ht="34" customHeight="1">
      <c r="A15" s="9" t="s">
        <v>51</v>
      </c>
      <c r="B15" s="10" t="s">
        <v>34</v>
      </c>
    </row>
    <row r="16" spans="1:9" ht="34" customHeight="1">
      <c r="A16" s="9" t="s">
        <v>51</v>
      </c>
      <c r="B16" s="10" t="s">
        <v>35</v>
      </c>
    </row>
    <row r="20" spans="1:1" ht="44" customHeight="1">
      <c r="A20" s="7" t="s">
        <v>23</v>
      </c>
    </row>
    <row r="21" spans="1:1" ht="44" customHeight="1">
      <c r="A21" s="7"/>
    </row>
    <row r="22" spans="1:1" ht="44" customHeight="1">
      <c r="A22" s="9" t="s">
        <v>11</v>
      </c>
    </row>
    <row r="23" spans="1:1" ht="44" customHeight="1">
      <c r="A23" s="9" t="s">
        <v>12</v>
      </c>
    </row>
    <row r="24" spans="1:1" ht="44" customHeight="1">
      <c r="A24" s="9" t="s">
        <v>13</v>
      </c>
    </row>
    <row r="25" spans="1:1" ht="44" customHeight="1">
      <c r="A25" s="9" t="s">
        <v>14</v>
      </c>
    </row>
    <row r="26" spans="1:1" ht="44" customHeight="1">
      <c r="A26" s="9" t="s">
        <v>15</v>
      </c>
    </row>
    <row r="27" spans="1:1" ht="44" customHeight="1">
      <c r="A27" s="9" t="s">
        <v>16</v>
      </c>
    </row>
    <row r="28" spans="1:1" ht="44" customHeight="1">
      <c r="A28" s="9" t="s">
        <v>17</v>
      </c>
    </row>
    <row r="29" spans="1:1" ht="44" customHeight="1">
      <c r="A29" s="9" t="s">
        <v>18</v>
      </c>
    </row>
    <row r="30" spans="1:1" ht="44" customHeight="1">
      <c r="A30" s="9" t="s">
        <v>19</v>
      </c>
    </row>
    <row r="31" spans="1:1" ht="44" customHeight="1">
      <c r="A31" s="9" t="s">
        <v>20</v>
      </c>
    </row>
    <row r="32" spans="1:1" ht="44" customHeight="1">
      <c r="A32" s="9" t="s">
        <v>21</v>
      </c>
    </row>
    <row r="33" spans="1:1" ht="44" customHeight="1">
      <c r="A33" s="9" t="s">
        <v>9</v>
      </c>
    </row>
  </sheetData>
  <sheetProtection formatCells="0" formatColumns="0" formatRows="0" insertColumns="0" insertRows="0" insertHyperlinks="0" deleteColumns="0" deleteRows="0"/>
  <mergeCells count="1">
    <mergeCell ref="A1:B1"/>
  </mergeCells>
  <printOptions horizontalCentered="1" verticalCentered="1"/>
  <pageMargins left="0" right="0" top="0" bottom="0" header="0" footer="0"/>
  <pageSetup paperSize="9" scale="51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Factures</vt:lpstr>
      <vt:lpstr>Données</vt:lpstr>
    </vt:vector>
  </TitlesOfParts>
  <Company>ACT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Belinchon</dc:creator>
  <cp:lastModifiedBy>Jenny Greusard</cp:lastModifiedBy>
  <cp:lastPrinted>2012-12-11T16:12:38Z</cp:lastPrinted>
  <dcterms:created xsi:type="dcterms:W3CDTF">2012-11-20T08:43:22Z</dcterms:created>
  <dcterms:modified xsi:type="dcterms:W3CDTF">2013-01-21T15:01:57Z</dcterms:modified>
</cp:coreProperties>
</file>