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20115" windowHeight="8505" activeTab="1"/>
  </bookViews>
  <sheets>
    <sheet name="Feuil1" sheetId="1" r:id="rId1"/>
    <sheet name="Feuil2" sheetId="3" r:id="rId2"/>
  </sheets>
  <calcPr calcId="125725"/>
</workbook>
</file>

<file path=xl/calcChain.xml><?xml version="1.0" encoding="utf-8"?>
<calcChain xmlns="http://schemas.openxmlformats.org/spreadsheetml/2006/main">
  <c r="L19" i="3"/>
  <c r="L18"/>
  <c r="L5"/>
  <c r="L4"/>
  <c r="L3"/>
  <c r="L2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3"/>
  <c r="G2"/>
  <c r="G26" i="1"/>
  <c r="G27"/>
  <c r="G28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"/>
</calcChain>
</file>

<file path=xl/sharedStrings.xml><?xml version="1.0" encoding="utf-8"?>
<sst xmlns="http://schemas.openxmlformats.org/spreadsheetml/2006/main" count="90" uniqueCount="25">
  <si>
    <t>CODE PERIL</t>
  </si>
  <si>
    <t>POLICE</t>
  </si>
  <si>
    <t>CODE ETAT SINISTRE</t>
  </si>
  <si>
    <t>MONTANT PAYE</t>
  </si>
  <si>
    <t>CODE RESPONSABILITE</t>
  </si>
  <si>
    <t>type de sin</t>
  </si>
  <si>
    <t>sin en droit</t>
  </si>
  <si>
    <t>sin en tort</t>
  </si>
  <si>
    <t>seul en cause</t>
  </si>
  <si>
    <t>RC Matérielle</t>
  </si>
  <si>
    <t>en tort</t>
  </si>
  <si>
    <t>RC Corporelle</t>
  </si>
  <si>
    <t>Bris de Glace, de vitrage</t>
  </si>
  <si>
    <t>Dégats Matériels</t>
  </si>
  <si>
    <t>Vol et tentative de vol</t>
  </si>
  <si>
    <t>RDR</t>
  </si>
  <si>
    <t>Défense en justice - Pas LEGIBEL</t>
  </si>
  <si>
    <t>IMA</t>
  </si>
  <si>
    <t>Tempête - fdn</t>
  </si>
  <si>
    <t>seul</t>
  </si>
  <si>
    <t>Chute D'Antenne</t>
  </si>
  <si>
    <t>Convention d'expertise</t>
  </si>
  <si>
    <t>Dégâts causés par le gibier</t>
  </si>
  <si>
    <t>montant payé</t>
  </si>
  <si>
    <t>???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</si>
</sst>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ourier New"/>
      <family val="3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99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3">
    <xf numFmtId="0" fontId="0" fillId="0" borderId="0" xfId="0"/>
    <xf numFmtId="4" fontId="18" fillId="33" borderId="0" xfId="0" applyNumberFormat="1" applyFont="1" applyFill="1"/>
    <xf numFmtId="0" fontId="18" fillId="33" borderId="0" xfId="0" applyFont="1" applyFill="1"/>
    <xf numFmtId="4" fontId="0" fillId="0" borderId="0" xfId="0" applyNumberFormat="1"/>
    <xf numFmtId="4" fontId="18" fillId="34" borderId="0" xfId="0" applyNumberFormat="1" applyFont="1" applyFill="1"/>
    <xf numFmtId="0" fontId="18" fillId="34" borderId="0" xfId="0" applyFont="1" applyFill="1"/>
    <xf numFmtId="0" fontId="0" fillId="0" borderId="0" xfId="0"/>
    <xf numFmtId="0" fontId="18" fillId="0" borderId="0" xfId="0" applyFont="1"/>
    <xf numFmtId="0" fontId="18" fillId="0" borderId="0" xfId="0" applyFont="1" applyAlignment="1">
      <alignment wrapText="1"/>
    </xf>
    <xf numFmtId="4" fontId="18" fillId="0" borderId="0" xfId="0" applyNumberFormat="1" applyFont="1"/>
    <xf numFmtId="4" fontId="18" fillId="0" borderId="0" xfId="0" applyNumberFormat="1" applyFont="1" applyAlignment="1">
      <alignment wrapText="1"/>
    </xf>
    <xf numFmtId="1" fontId="18" fillId="0" borderId="0" xfId="0" applyNumberFormat="1" applyFont="1" applyAlignment="1">
      <alignment wrapText="1"/>
    </xf>
    <xf numFmtId="1" fontId="18" fillId="0" borderId="0" xfId="0" applyNumberFormat="1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8"/>
  <sheetViews>
    <sheetView workbookViewId="0">
      <selection activeCell="J2" sqref="J2"/>
    </sheetView>
  </sheetViews>
  <sheetFormatPr baseColWidth="10" defaultRowHeight="15"/>
  <cols>
    <col min="3" max="3" width="23.28515625" customWidth="1"/>
    <col min="4" max="4" width="20.140625" customWidth="1"/>
    <col min="7" max="7" width="43" customWidth="1"/>
    <col min="10" max="10" width="11.42578125" style="6"/>
  </cols>
  <sheetData>
    <row r="1" spans="1:12" ht="45">
      <c r="A1" s="11" t="s">
        <v>0</v>
      </c>
      <c r="B1" s="8" t="s">
        <v>1</v>
      </c>
      <c r="C1" s="8"/>
      <c r="D1" s="8" t="s">
        <v>2</v>
      </c>
      <c r="E1" s="10" t="s">
        <v>3</v>
      </c>
      <c r="F1" s="8" t="s">
        <v>4</v>
      </c>
      <c r="G1" s="8" t="s">
        <v>5</v>
      </c>
      <c r="H1" s="8" t="s">
        <v>6</v>
      </c>
      <c r="I1" s="8" t="s">
        <v>7</v>
      </c>
      <c r="J1" s="8" t="s">
        <v>24</v>
      </c>
      <c r="K1" s="8" t="s">
        <v>8</v>
      </c>
      <c r="L1" s="8" t="s">
        <v>23</v>
      </c>
    </row>
    <row r="2" spans="1:12">
      <c r="A2" s="12">
        <v>12</v>
      </c>
      <c r="B2" s="7">
        <v>30000014</v>
      </c>
      <c r="C2" s="7" t="s">
        <v>9</v>
      </c>
      <c r="D2" s="7">
        <v>3</v>
      </c>
      <c r="E2" s="9">
        <v>1120.92</v>
      </c>
      <c r="F2" s="7" t="s">
        <v>10</v>
      </c>
      <c r="G2" s="7" t="str">
        <f>C2</f>
        <v>RC Matérielle</v>
      </c>
      <c r="H2" s="6"/>
      <c r="I2" s="6"/>
      <c r="K2" s="6"/>
    </row>
    <row r="3" spans="1:12">
      <c r="A3" s="12">
        <v>15</v>
      </c>
      <c r="B3" s="7">
        <v>30000014</v>
      </c>
      <c r="C3" s="7" t="s">
        <v>11</v>
      </c>
      <c r="D3" s="7">
        <v>3</v>
      </c>
      <c r="E3" s="9">
        <v>2530</v>
      </c>
      <c r="F3" s="7" t="s">
        <v>10</v>
      </c>
      <c r="G3" s="7" t="str">
        <f t="shared" ref="G3:G28" si="0">C3</f>
        <v>RC Corporelle</v>
      </c>
      <c r="H3" s="6"/>
      <c r="I3" s="6"/>
      <c r="K3" s="6"/>
    </row>
    <row r="4" spans="1:12">
      <c r="A4" s="12">
        <v>12</v>
      </c>
      <c r="B4" s="7">
        <v>30000041</v>
      </c>
      <c r="C4" s="7" t="s">
        <v>9</v>
      </c>
      <c r="D4" s="7">
        <v>3</v>
      </c>
      <c r="E4" s="9">
        <v>864.93</v>
      </c>
      <c r="F4" s="7" t="s">
        <v>10</v>
      </c>
      <c r="G4" s="7" t="str">
        <f t="shared" si="0"/>
        <v>RC Matérielle</v>
      </c>
      <c r="H4" s="6"/>
      <c r="I4" s="6"/>
      <c r="K4" s="6"/>
    </row>
    <row r="5" spans="1:12">
      <c r="A5" s="12">
        <v>12</v>
      </c>
      <c r="B5" s="7">
        <v>30100135</v>
      </c>
      <c r="C5" s="7" t="s">
        <v>9</v>
      </c>
      <c r="D5" s="7">
        <v>3</v>
      </c>
      <c r="E5" s="9">
        <v>1615.4</v>
      </c>
      <c r="F5" s="7">
        <v>0</v>
      </c>
      <c r="G5" s="7" t="str">
        <f t="shared" si="0"/>
        <v>RC Matérielle</v>
      </c>
      <c r="H5" s="6"/>
      <c r="I5" s="6"/>
      <c r="K5" s="6"/>
    </row>
    <row r="6" spans="1:12">
      <c r="A6" s="12">
        <v>12</v>
      </c>
      <c r="B6" s="7">
        <v>30100135</v>
      </c>
      <c r="C6" s="7" t="s">
        <v>9</v>
      </c>
      <c r="D6" s="7">
        <v>3</v>
      </c>
      <c r="E6" s="9">
        <v>0</v>
      </c>
      <c r="F6" s="7">
        <v>0</v>
      </c>
      <c r="G6" s="7" t="str">
        <f t="shared" si="0"/>
        <v>RC Matérielle</v>
      </c>
      <c r="H6" s="6"/>
      <c r="I6" s="6"/>
      <c r="K6" s="6"/>
    </row>
    <row r="7" spans="1:12">
      <c r="A7" s="12">
        <v>12</v>
      </c>
      <c r="B7" s="7">
        <v>30100135</v>
      </c>
      <c r="C7" s="7" t="s">
        <v>9</v>
      </c>
      <c r="D7" s="7">
        <v>3</v>
      </c>
      <c r="E7" s="9">
        <v>223.1</v>
      </c>
      <c r="F7" s="7">
        <v>0</v>
      </c>
      <c r="G7" s="7" t="str">
        <f t="shared" si="0"/>
        <v>RC Matérielle</v>
      </c>
      <c r="H7" s="6"/>
      <c r="I7" s="6"/>
      <c r="K7" s="6"/>
    </row>
    <row r="8" spans="1:12">
      <c r="A8" s="12">
        <v>18</v>
      </c>
      <c r="B8" s="7">
        <v>30100135</v>
      </c>
      <c r="C8" s="7" t="s">
        <v>12</v>
      </c>
      <c r="D8" s="7">
        <v>3</v>
      </c>
      <c r="E8" s="9">
        <v>133.32</v>
      </c>
      <c r="F8" s="7">
        <v>0</v>
      </c>
      <c r="G8" s="7" t="str">
        <f t="shared" si="0"/>
        <v>Bris de Glace, de vitrage</v>
      </c>
      <c r="H8" s="6"/>
      <c r="I8" s="6"/>
      <c r="K8" s="6"/>
    </row>
    <row r="9" spans="1:12">
      <c r="A9" s="12">
        <v>21</v>
      </c>
      <c r="B9" s="7">
        <v>30100135</v>
      </c>
      <c r="C9" s="7" t="s">
        <v>13</v>
      </c>
      <c r="D9" s="7">
        <v>3</v>
      </c>
      <c r="E9" s="9">
        <v>956.47</v>
      </c>
      <c r="F9" s="7">
        <v>0</v>
      </c>
      <c r="G9" s="7" t="str">
        <f t="shared" si="0"/>
        <v>Dégats Matériels</v>
      </c>
      <c r="H9" s="6"/>
      <c r="I9" s="6"/>
      <c r="K9" s="6"/>
    </row>
    <row r="10" spans="1:12">
      <c r="A10" s="12">
        <v>21</v>
      </c>
      <c r="B10" s="7">
        <v>30100135</v>
      </c>
      <c r="C10" s="7" t="s">
        <v>13</v>
      </c>
      <c r="D10" s="7">
        <v>3</v>
      </c>
      <c r="E10" s="9">
        <v>1095.5899999999999</v>
      </c>
      <c r="F10" s="7">
        <v>0</v>
      </c>
      <c r="G10" s="7" t="str">
        <f t="shared" si="0"/>
        <v>Dégats Matériels</v>
      </c>
      <c r="H10" s="6"/>
      <c r="I10" s="6"/>
      <c r="K10" s="6"/>
    </row>
    <row r="11" spans="1:12">
      <c r="A11" s="12">
        <v>21</v>
      </c>
      <c r="B11" s="7">
        <v>30100135</v>
      </c>
      <c r="C11" s="7" t="s">
        <v>13</v>
      </c>
      <c r="D11" s="7">
        <v>3</v>
      </c>
      <c r="E11" s="9">
        <v>0</v>
      </c>
      <c r="F11" s="7">
        <v>0</v>
      </c>
      <c r="G11" s="7" t="str">
        <f t="shared" si="0"/>
        <v>Dégats Matériels</v>
      </c>
      <c r="H11" s="6"/>
      <c r="I11" s="6"/>
      <c r="K11" s="6"/>
    </row>
    <row r="12" spans="1:12">
      <c r="A12" s="12">
        <v>21</v>
      </c>
      <c r="B12" s="7">
        <v>30100135</v>
      </c>
      <c r="C12" s="7" t="s">
        <v>13</v>
      </c>
      <c r="D12" s="7">
        <v>3</v>
      </c>
      <c r="E12" s="9">
        <v>1240.1600000000001</v>
      </c>
      <c r="F12" s="7">
        <v>0</v>
      </c>
      <c r="G12" s="7" t="str">
        <f t="shared" si="0"/>
        <v>Dégats Matériels</v>
      </c>
      <c r="H12" s="6"/>
      <c r="I12" s="6"/>
      <c r="K12" s="6"/>
    </row>
    <row r="13" spans="1:12">
      <c r="A13" s="12">
        <v>23</v>
      </c>
      <c r="B13" s="7">
        <v>30100135</v>
      </c>
      <c r="C13" s="7" t="s">
        <v>14</v>
      </c>
      <c r="D13" s="7">
        <v>3</v>
      </c>
      <c r="E13" s="9">
        <v>2502.58</v>
      </c>
      <c r="F13" s="7">
        <v>0</v>
      </c>
      <c r="G13" s="7" t="str">
        <f t="shared" si="0"/>
        <v>Vol et tentative de vol</v>
      </c>
      <c r="H13" s="6"/>
      <c r="I13" s="6"/>
      <c r="K13" s="6"/>
    </row>
    <row r="14" spans="1:12">
      <c r="A14" s="12">
        <v>30</v>
      </c>
      <c r="B14" s="7">
        <v>30100135</v>
      </c>
      <c r="C14" s="7" t="s">
        <v>15</v>
      </c>
      <c r="D14" s="7">
        <v>3</v>
      </c>
      <c r="E14" s="9">
        <v>68.64</v>
      </c>
      <c r="F14" s="7">
        <v>0</v>
      </c>
      <c r="G14" s="7" t="str">
        <f t="shared" si="0"/>
        <v>RDR</v>
      </c>
      <c r="H14" s="6"/>
      <c r="I14" s="6"/>
      <c r="K14" s="6"/>
    </row>
    <row r="15" spans="1:12">
      <c r="A15" s="12">
        <v>39</v>
      </c>
      <c r="B15" s="7">
        <v>30100135</v>
      </c>
      <c r="C15" s="7" t="s">
        <v>16</v>
      </c>
      <c r="D15" s="7">
        <v>3</v>
      </c>
      <c r="E15" s="9">
        <v>13.51</v>
      </c>
      <c r="F15" s="7">
        <v>0</v>
      </c>
      <c r="G15" s="7" t="str">
        <f t="shared" si="0"/>
        <v>Défense en justice - Pas LEGIBEL</v>
      </c>
      <c r="H15" s="6"/>
      <c r="I15" s="6"/>
      <c r="K15" s="6"/>
    </row>
    <row r="16" spans="1:12">
      <c r="A16" s="12">
        <v>46</v>
      </c>
      <c r="B16" s="7">
        <v>30100135</v>
      </c>
      <c r="C16" s="7" t="s">
        <v>17</v>
      </c>
      <c r="D16" s="7">
        <v>3</v>
      </c>
      <c r="E16" s="9">
        <v>251.02</v>
      </c>
      <c r="F16" s="7">
        <v>0</v>
      </c>
      <c r="G16" s="7" t="str">
        <f t="shared" si="0"/>
        <v>IMA</v>
      </c>
      <c r="H16" s="6"/>
      <c r="I16" s="6"/>
      <c r="K16" s="6"/>
    </row>
    <row r="17" spans="1:7">
      <c r="A17" s="12">
        <v>46</v>
      </c>
      <c r="B17" s="7">
        <v>30100135</v>
      </c>
      <c r="C17" s="7" t="s">
        <v>17</v>
      </c>
      <c r="D17" s="7">
        <v>3</v>
      </c>
      <c r="E17" s="9">
        <v>228.41</v>
      </c>
      <c r="F17" s="7">
        <v>0</v>
      </c>
      <c r="G17" s="7" t="str">
        <f t="shared" si="0"/>
        <v>IMA</v>
      </c>
    </row>
    <row r="18" spans="1:7">
      <c r="A18" s="12">
        <v>6</v>
      </c>
      <c r="B18" s="7">
        <v>30100450</v>
      </c>
      <c r="C18" s="7" t="s">
        <v>18</v>
      </c>
      <c r="D18" s="7">
        <v>3</v>
      </c>
      <c r="E18" s="9">
        <v>102.85</v>
      </c>
      <c r="F18" s="7" t="s">
        <v>19</v>
      </c>
      <c r="G18" s="7" t="str">
        <f t="shared" si="0"/>
        <v>Tempête - fdn</v>
      </c>
    </row>
    <row r="19" spans="1:7">
      <c r="A19" s="12">
        <v>18</v>
      </c>
      <c r="B19" s="7">
        <v>30100450</v>
      </c>
      <c r="C19" s="7" t="s">
        <v>12</v>
      </c>
      <c r="D19" s="7">
        <v>3</v>
      </c>
      <c r="E19" s="9">
        <v>107.31</v>
      </c>
      <c r="F19" s="7">
        <v>0</v>
      </c>
      <c r="G19" s="7" t="str">
        <f t="shared" si="0"/>
        <v>Bris de Glace, de vitrage</v>
      </c>
    </row>
    <row r="20" spans="1:7">
      <c r="A20" s="12">
        <v>22</v>
      </c>
      <c r="B20" s="7">
        <v>30100450</v>
      </c>
      <c r="C20" s="7" t="s">
        <v>20</v>
      </c>
      <c r="D20" s="7">
        <v>3</v>
      </c>
      <c r="E20" s="9">
        <v>91.8</v>
      </c>
      <c r="F20" s="7" t="s">
        <v>19</v>
      </c>
      <c r="G20" s="7" t="str">
        <f t="shared" si="0"/>
        <v>Chute D'Antenne</v>
      </c>
    </row>
    <row r="21" spans="1:7">
      <c r="A21" s="12">
        <v>31</v>
      </c>
      <c r="B21" s="7">
        <v>30100450</v>
      </c>
      <c r="C21" s="7" t="s">
        <v>21</v>
      </c>
      <c r="D21" s="7">
        <v>3</v>
      </c>
      <c r="E21" s="9">
        <v>81.31</v>
      </c>
      <c r="F21" s="7">
        <v>0</v>
      </c>
      <c r="G21" s="7" t="str">
        <f t="shared" si="0"/>
        <v>Convention d'expertise</v>
      </c>
    </row>
    <row r="22" spans="1:7">
      <c r="A22" s="12">
        <v>38</v>
      </c>
      <c r="B22" s="7">
        <v>30100450</v>
      </c>
      <c r="C22" s="7" t="s">
        <v>22</v>
      </c>
      <c r="D22" s="7">
        <v>3</v>
      </c>
      <c r="E22" s="9">
        <v>58.54</v>
      </c>
      <c r="F22" s="7" t="s">
        <v>19</v>
      </c>
      <c r="G22" s="7" t="str">
        <f t="shared" si="0"/>
        <v>Dégâts causés par le gibier</v>
      </c>
    </row>
    <row r="23" spans="1:7">
      <c r="A23" s="12">
        <v>38</v>
      </c>
      <c r="B23" s="7">
        <v>30100450</v>
      </c>
      <c r="C23" s="7" t="s">
        <v>22</v>
      </c>
      <c r="D23" s="7">
        <v>3</v>
      </c>
      <c r="E23" s="9">
        <v>0</v>
      </c>
      <c r="F23" s="7" t="s">
        <v>19</v>
      </c>
      <c r="G23" s="7" t="str">
        <f t="shared" si="0"/>
        <v>Dégâts causés par le gibier</v>
      </c>
    </row>
    <row r="24" spans="1:7">
      <c r="A24" s="12">
        <v>39</v>
      </c>
      <c r="B24" s="7">
        <v>30100450</v>
      </c>
      <c r="C24" s="7" t="s">
        <v>16</v>
      </c>
      <c r="D24" s="7">
        <v>3</v>
      </c>
      <c r="E24" s="9">
        <v>0</v>
      </c>
      <c r="F24" s="7">
        <v>0</v>
      </c>
      <c r="G24" s="7" t="str">
        <f t="shared" si="0"/>
        <v>Défense en justice - Pas LEGIBEL</v>
      </c>
    </row>
    <row r="25" spans="1:7">
      <c r="A25" s="12">
        <v>46</v>
      </c>
      <c r="B25" s="7">
        <v>30100450</v>
      </c>
      <c r="C25" s="7" t="s">
        <v>17</v>
      </c>
      <c r="D25" s="7">
        <v>3</v>
      </c>
      <c r="E25" s="9">
        <v>398.61</v>
      </c>
      <c r="F25" s="7">
        <v>0</v>
      </c>
      <c r="G25" s="7" t="str">
        <f t="shared" si="0"/>
        <v>IMA</v>
      </c>
    </row>
    <row r="26" spans="1:7">
      <c r="A26" s="12">
        <v>46</v>
      </c>
      <c r="B26" s="7">
        <v>30100450</v>
      </c>
      <c r="C26" s="7" t="s">
        <v>17</v>
      </c>
      <c r="D26" s="7">
        <v>3</v>
      </c>
      <c r="E26" s="9">
        <v>352.08</v>
      </c>
      <c r="F26" s="7">
        <v>0</v>
      </c>
      <c r="G26" s="7" t="str">
        <f t="shared" si="0"/>
        <v>IMA</v>
      </c>
    </row>
    <row r="27" spans="1:7">
      <c r="A27" s="12">
        <v>46</v>
      </c>
      <c r="B27" s="7">
        <v>30100450</v>
      </c>
      <c r="C27" s="7" t="s">
        <v>17</v>
      </c>
      <c r="D27" s="7">
        <v>3</v>
      </c>
      <c r="E27" s="9">
        <v>149.65</v>
      </c>
      <c r="F27" s="7">
        <v>0</v>
      </c>
      <c r="G27" s="7" t="str">
        <f t="shared" si="0"/>
        <v>IMA</v>
      </c>
    </row>
    <row r="28" spans="1:7">
      <c r="A28" s="12">
        <v>46</v>
      </c>
      <c r="B28" s="7">
        <v>30100450</v>
      </c>
      <c r="C28" s="7" t="s">
        <v>17</v>
      </c>
      <c r="D28" s="7">
        <v>3</v>
      </c>
      <c r="E28" s="9">
        <v>350.95</v>
      </c>
      <c r="F28" s="7">
        <v>0</v>
      </c>
      <c r="G28" s="7" t="str">
        <f t="shared" si="0"/>
        <v>IMA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L28"/>
  <sheetViews>
    <sheetView tabSelected="1" workbookViewId="0">
      <selection activeCell="B18" sqref="B18:G28"/>
    </sheetView>
  </sheetViews>
  <sheetFormatPr baseColWidth="10" defaultRowHeight="15"/>
  <cols>
    <col min="7" max="7" width="28.85546875" customWidth="1"/>
    <col min="10" max="10" width="11.42578125" style="6"/>
  </cols>
  <sheetData>
    <row r="1" spans="1:12" ht="60">
      <c r="A1" s="11" t="s">
        <v>0</v>
      </c>
      <c r="B1" s="8" t="s">
        <v>1</v>
      </c>
      <c r="C1" s="8"/>
      <c r="D1" s="8" t="s">
        <v>2</v>
      </c>
      <c r="E1" s="10" t="s">
        <v>3</v>
      </c>
      <c r="F1" s="8" t="s">
        <v>4</v>
      </c>
      <c r="G1" s="8" t="s">
        <v>5</v>
      </c>
      <c r="H1" s="8" t="s">
        <v>6</v>
      </c>
      <c r="I1" s="8" t="s">
        <v>7</v>
      </c>
      <c r="J1" s="8" t="s">
        <v>24</v>
      </c>
      <c r="K1" s="8" t="s">
        <v>8</v>
      </c>
      <c r="L1" s="8" t="s">
        <v>23</v>
      </c>
    </row>
    <row r="2" spans="1:12">
      <c r="A2" s="12">
        <v>12</v>
      </c>
      <c r="B2" s="7">
        <v>30000014</v>
      </c>
      <c r="C2" s="7" t="s">
        <v>9</v>
      </c>
      <c r="D2" s="7">
        <v>3</v>
      </c>
      <c r="E2" s="9">
        <v>1120.92</v>
      </c>
      <c r="F2" s="7" t="s">
        <v>10</v>
      </c>
      <c r="G2" s="7" t="str">
        <f>C2</f>
        <v>RC Matérielle</v>
      </c>
      <c r="H2" s="6"/>
      <c r="I2" s="6">
        <v>1</v>
      </c>
      <c r="K2" s="6"/>
      <c r="L2" s="3">
        <f>E2</f>
        <v>1120.92</v>
      </c>
    </row>
    <row r="3" spans="1:12">
      <c r="A3" s="12">
        <v>15</v>
      </c>
      <c r="B3" s="7">
        <v>30000014</v>
      </c>
      <c r="C3" s="7" t="s">
        <v>11</v>
      </c>
      <c r="D3" s="7">
        <v>3</v>
      </c>
      <c r="E3" s="9">
        <v>2530</v>
      </c>
      <c r="F3" s="7" t="s">
        <v>10</v>
      </c>
      <c r="G3" s="7" t="str">
        <f t="shared" ref="G3:G28" si="0">C3</f>
        <v>RC Corporelle</v>
      </c>
      <c r="H3" s="6"/>
      <c r="I3" s="6">
        <v>1</v>
      </c>
      <c r="K3" s="6"/>
      <c r="L3" s="3">
        <f>E3</f>
        <v>2530</v>
      </c>
    </row>
    <row r="4" spans="1:12">
      <c r="A4" s="12">
        <v>12</v>
      </c>
      <c r="B4" s="7">
        <v>30000041</v>
      </c>
      <c r="C4" s="7" t="s">
        <v>9</v>
      </c>
      <c r="D4" s="7">
        <v>3</v>
      </c>
      <c r="E4" s="9">
        <v>864.93</v>
      </c>
      <c r="F4" s="7" t="s">
        <v>10</v>
      </c>
      <c r="G4" s="7" t="str">
        <f t="shared" si="0"/>
        <v>RC Matérielle</v>
      </c>
      <c r="H4" s="6"/>
      <c r="I4" s="6">
        <v>1</v>
      </c>
      <c r="K4" s="6"/>
      <c r="L4" s="3">
        <f>E4</f>
        <v>864.93</v>
      </c>
    </row>
    <row r="5" spans="1:12">
      <c r="A5" s="12">
        <v>12</v>
      </c>
      <c r="B5" s="7">
        <v>30100135</v>
      </c>
      <c r="C5" s="7" t="s">
        <v>9</v>
      </c>
      <c r="D5" s="7">
        <v>3</v>
      </c>
      <c r="E5" s="9">
        <v>1615.4</v>
      </c>
      <c r="F5" s="7">
        <v>0</v>
      </c>
      <c r="G5" s="7" t="str">
        <f t="shared" si="0"/>
        <v>RC Matérielle</v>
      </c>
      <c r="H5" s="6"/>
      <c r="I5" s="6"/>
      <c r="J5" s="6">
        <v>13</v>
      </c>
      <c r="K5" s="6"/>
      <c r="L5" s="3">
        <f>E5:E17</f>
        <v>1615.4</v>
      </c>
    </row>
    <row r="6" spans="1:12">
      <c r="A6" s="12">
        <v>12</v>
      </c>
      <c r="B6" s="2">
        <v>30100135</v>
      </c>
      <c r="C6" s="2" t="s">
        <v>9</v>
      </c>
      <c r="D6" s="2">
        <v>3</v>
      </c>
      <c r="E6" s="1">
        <v>0</v>
      </c>
      <c r="F6" s="2">
        <v>0</v>
      </c>
      <c r="G6" s="2" t="str">
        <f t="shared" si="0"/>
        <v>RC Matérielle</v>
      </c>
      <c r="H6" s="6"/>
      <c r="I6" s="6"/>
      <c r="K6" s="6"/>
      <c r="L6" s="6"/>
    </row>
    <row r="7" spans="1:12">
      <c r="A7" s="12">
        <v>12</v>
      </c>
      <c r="B7" s="2">
        <v>30100135</v>
      </c>
      <c r="C7" s="2" t="s">
        <v>9</v>
      </c>
      <c r="D7" s="2">
        <v>3</v>
      </c>
      <c r="E7" s="1">
        <v>223.1</v>
      </c>
      <c r="F7" s="2">
        <v>0</v>
      </c>
      <c r="G7" s="2" t="str">
        <f t="shared" si="0"/>
        <v>RC Matérielle</v>
      </c>
      <c r="H7" s="6"/>
      <c r="I7" s="6"/>
      <c r="K7" s="6"/>
      <c r="L7" s="6"/>
    </row>
    <row r="8" spans="1:12">
      <c r="A8" s="12">
        <v>18</v>
      </c>
      <c r="B8" s="2">
        <v>30100135</v>
      </c>
      <c r="C8" s="2" t="s">
        <v>12</v>
      </c>
      <c r="D8" s="2">
        <v>3</v>
      </c>
      <c r="E8" s="1">
        <v>133.32</v>
      </c>
      <c r="F8" s="2">
        <v>0</v>
      </c>
      <c r="G8" s="2" t="str">
        <f t="shared" si="0"/>
        <v>Bris de Glace, de vitrage</v>
      </c>
      <c r="H8" s="6"/>
      <c r="I8" s="6"/>
      <c r="K8" s="6"/>
      <c r="L8" s="6"/>
    </row>
    <row r="9" spans="1:12">
      <c r="A9" s="12">
        <v>21</v>
      </c>
      <c r="B9" s="2">
        <v>30100135</v>
      </c>
      <c r="C9" s="2" t="s">
        <v>13</v>
      </c>
      <c r="D9" s="2">
        <v>3</v>
      </c>
      <c r="E9" s="1">
        <v>956.47</v>
      </c>
      <c r="F9" s="2">
        <v>0</v>
      </c>
      <c r="G9" s="2" t="str">
        <f t="shared" si="0"/>
        <v>Dégats Matériels</v>
      </c>
      <c r="H9" s="6"/>
      <c r="I9" s="6"/>
      <c r="K9" s="6"/>
      <c r="L9" s="6"/>
    </row>
    <row r="10" spans="1:12">
      <c r="A10" s="12">
        <v>21</v>
      </c>
      <c r="B10" s="2">
        <v>30100135</v>
      </c>
      <c r="C10" s="2" t="s">
        <v>13</v>
      </c>
      <c r="D10" s="2">
        <v>3</v>
      </c>
      <c r="E10" s="1">
        <v>1095.5899999999999</v>
      </c>
      <c r="F10" s="2">
        <v>0</v>
      </c>
      <c r="G10" s="2" t="str">
        <f t="shared" si="0"/>
        <v>Dégats Matériels</v>
      </c>
      <c r="H10" s="6"/>
      <c r="I10" s="6"/>
      <c r="K10" s="6"/>
      <c r="L10" s="6"/>
    </row>
    <row r="11" spans="1:12">
      <c r="A11" s="12">
        <v>21</v>
      </c>
      <c r="B11" s="2">
        <v>30100135</v>
      </c>
      <c r="C11" s="2" t="s">
        <v>13</v>
      </c>
      <c r="D11" s="2">
        <v>3</v>
      </c>
      <c r="E11" s="1">
        <v>0</v>
      </c>
      <c r="F11" s="2">
        <v>0</v>
      </c>
      <c r="G11" s="2" t="str">
        <f t="shared" si="0"/>
        <v>Dégats Matériels</v>
      </c>
      <c r="H11" s="6"/>
      <c r="I11" s="6"/>
      <c r="K11" s="6"/>
      <c r="L11" s="6"/>
    </row>
    <row r="12" spans="1:12">
      <c r="A12" s="12">
        <v>21</v>
      </c>
      <c r="B12" s="2">
        <v>30100135</v>
      </c>
      <c r="C12" s="2" t="s">
        <v>13</v>
      </c>
      <c r="D12" s="2">
        <v>3</v>
      </c>
      <c r="E12" s="1">
        <v>1240.1600000000001</v>
      </c>
      <c r="F12" s="2">
        <v>0</v>
      </c>
      <c r="G12" s="2" t="str">
        <f t="shared" si="0"/>
        <v>Dégats Matériels</v>
      </c>
      <c r="H12" s="6"/>
      <c r="I12" s="6"/>
      <c r="K12" s="6"/>
      <c r="L12" s="6"/>
    </row>
    <row r="13" spans="1:12">
      <c r="A13" s="12">
        <v>23</v>
      </c>
      <c r="B13" s="2">
        <v>30100135</v>
      </c>
      <c r="C13" s="2" t="s">
        <v>14</v>
      </c>
      <c r="D13" s="2">
        <v>3</v>
      </c>
      <c r="E13" s="1">
        <v>2502.58</v>
      </c>
      <c r="F13" s="2">
        <v>0</v>
      </c>
      <c r="G13" s="2" t="str">
        <f t="shared" si="0"/>
        <v>Vol et tentative de vol</v>
      </c>
      <c r="H13" s="6"/>
      <c r="I13" s="6"/>
      <c r="K13" s="6"/>
      <c r="L13" s="6"/>
    </row>
    <row r="14" spans="1:12">
      <c r="A14" s="12">
        <v>30</v>
      </c>
      <c r="B14" s="2">
        <v>30100135</v>
      </c>
      <c r="C14" s="2" t="s">
        <v>15</v>
      </c>
      <c r="D14" s="2">
        <v>3</v>
      </c>
      <c r="E14" s="1">
        <v>68.64</v>
      </c>
      <c r="F14" s="2">
        <v>0</v>
      </c>
      <c r="G14" s="2" t="str">
        <f t="shared" si="0"/>
        <v>RDR</v>
      </c>
      <c r="H14" s="6"/>
      <c r="I14" s="6"/>
      <c r="K14" s="6"/>
      <c r="L14" s="6"/>
    </row>
    <row r="15" spans="1:12">
      <c r="A15" s="12">
        <v>39</v>
      </c>
      <c r="B15" s="2">
        <v>30100135</v>
      </c>
      <c r="C15" s="2" t="s">
        <v>16</v>
      </c>
      <c r="D15" s="2">
        <v>3</v>
      </c>
      <c r="E15" s="1">
        <v>13.51</v>
      </c>
      <c r="F15" s="2">
        <v>0</v>
      </c>
      <c r="G15" s="2" t="str">
        <f t="shared" si="0"/>
        <v>Défense en justice - Pas LEGIBEL</v>
      </c>
      <c r="H15" s="6"/>
      <c r="I15" s="6"/>
      <c r="K15" s="6"/>
      <c r="L15" s="6"/>
    </row>
    <row r="16" spans="1:12">
      <c r="A16" s="12">
        <v>46</v>
      </c>
      <c r="B16" s="2">
        <v>30100135</v>
      </c>
      <c r="C16" s="2" t="s">
        <v>17</v>
      </c>
      <c r="D16" s="2">
        <v>3</v>
      </c>
      <c r="E16" s="1">
        <v>251.02</v>
      </c>
      <c r="F16" s="2">
        <v>0</v>
      </c>
      <c r="G16" s="2" t="str">
        <f t="shared" si="0"/>
        <v>IMA</v>
      </c>
      <c r="H16" s="6"/>
      <c r="I16" s="6"/>
      <c r="K16" s="6"/>
      <c r="L16" s="6"/>
    </row>
    <row r="17" spans="1:12">
      <c r="A17" s="12">
        <v>46</v>
      </c>
      <c r="B17" s="2">
        <v>30100135</v>
      </c>
      <c r="C17" s="2" t="s">
        <v>17</v>
      </c>
      <c r="D17" s="2">
        <v>3</v>
      </c>
      <c r="E17" s="1">
        <v>228.41</v>
      </c>
      <c r="F17" s="2">
        <v>0</v>
      </c>
      <c r="G17" s="2" t="str">
        <f t="shared" si="0"/>
        <v>IMA</v>
      </c>
      <c r="H17" s="6"/>
      <c r="I17" s="6"/>
      <c r="K17" s="6"/>
      <c r="L17" s="6"/>
    </row>
    <row r="18" spans="1:12">
      <c r="A18" s="12">
        <v>6</v>
      </c>
      <c r="B18" s="5">
        <v>30100450</v>
      </c>
      <c r="C18" s="5" t="s">
        <v>18</v>
      </c>
      <c r="D18" s="5">
        <v>3</v>
      </c>
      <c r="E18" s="4">
        <v>102.85</v>
      </c>
      <c r="F18" s="5" t="s">
        <v>19</v>
      </c>
      <c r="G18" s="5" t="str">
        <f t="shared" si="0"/>
        <v>Tempête - fdn</v>
      </c>
      <c r="H18" s="6"/>
      <c r="I18" s="6"/>
      <c r="K18" s="6">
        <v>4</v>
      </c>
      <c r="L18" s="3">
        <f>E18+E20+E22+E23</f>
        <v>253.18999999999997</v>
      </c>
    </row>
    <row r="19" spans="1:12">
      <c r="A19" s="12">
        <v>18</v>
      </c>
      <c r="B19" s="5">
        <v>30100450</v>
      </c>
      <c r="C19" s="5" t="s">
        <v>12</v>
      </c>
      <c r="D19" s="5">
        <v>3</v>
      </c>
      <c r="E19" s="4">
        <v>107.31</v>
      </c>
      <c r="F19" s="5">
        <v>0</v>
      </c>
      <c r="G19" s="5" t="str">
        <f t="shared" si="0"/>
        <v>Bris de Glace, de vitrage</v>
      </c>
      <c r="H19" s="6"/>
      <c r="I19" s="6"/>
      <c r="J19" s="6">
        <v>7</v>
      </c>
      <c r="K19" s="6"/>
      <c r="L19" s="3">
        <f>E19+E21+E24+E25+E26+E27+E28</f>
        <v>1439.91</v>
      </c>
    </row>
    <row r="20" spans="1:12">
      <c r="A20" s="12">
        <v>22</v>
      </c>
      <c r="B20" s="5">
        <v>30100450</v>
      </c>
      <c r="C20" s="5" t="s">
        <v>20</v>
      </c>
      <c r="D20" s="5">
        <v>3</v>
      </c>
      <c r="E20" s="4">
        <v>91.8</v>
      </c>
      <c r="F20" s="5" t="s">
        <v>19</v>
      </c>
      <c r="G20" s="5" t="str">
        <f t="shared" si="0"/>
        <v>Chute D'Antenne</v>
      </c>
      <c r="H20" s="6"/>
      <c r="I20" s="6"/>
      <c r="K20" s="6"/>
      <c r="L20" s="6"/>
    </row>
    <row r="21" spans="1:12">
      <c r="A21" s="12">
        <v>31</v>
      </c>
      <c r="B21" s="5">
        <v>30100450</v>
      </c>
      <c r="C21" s="5" t="s">
        <v>21</v>
      </c>
      <c r="D21" s="5">
        <v>3</v>
      </c>
      <c r="E21" s="4">
        <v>81.31</v>
      </c>
      <c r="F21" s="5">
        <v>0</v>
      </c>
      <c r="G21" s="5" t="str">
        <f t="shared" si="0"/>
        <v>Convention d'expertise</v>
      </c>
      <c r="H21" s="6"/>
      <c r="I21" s="6"/>
      <c r="K21" s="6"/>
      <c r="L21" s="6"/>
    </row>
    <row r="22" spans="1:12">
      <c r="A22" s="12">
        <v>38</v>
      </c>
      <c r="B22" s="5">
        <v>30100450</v>
      </c>
      <c r="C22" s="5" t="s">
        <v>22</v>
      </c>
      <c r="D22" s="5">
        <v>3</v>
      </c>
      <c r="E22" s="4">
        <v>58.54</v>
      </c>
      <c r="F22" s="5" t="s">
        <v>19</v>
      </c>
      <c r="G22" s="5" t="str">
        <f t="shared" si="0"/>
        <v>Dégâts causés par le gibier</v>
      </c>
      <c r="H22" s="6"/>
      <c r="I22" s="6"/>
      <c r="K22" s="6"/>
      <c r="L22" s="6"/>
    </row>
    <row r="23" spans="1:12">
      <c r="A23" s="12">
        <v>38</v>
      </c>
      <c r="B23" s="5">
        <v>30100450</v>
      </c>
      <c r="C23" s="5" t="s">
        <v>22</v>
      </c>
      <c r="D23" s="5">
        <v>3</v>
      </c>
      <c r="E23" s="4">
        <v>0</v>
      </c>
      <c r="F23" s="5" t="s">
        <v>19</v>
      </c>
      <c r="G23" s="5" t="str">
        <f t="shared" si="0"/>
        <v>Dégâts causés par le gibier</v>
      </c>
      <c r="H23" s="6"/>
      <c r="I23" s="6"/>
      <c r="K23" s="6"/>
      <c r="L23" s="6"/>
    </row>
    <row r="24" spans="1:12">
      <c r="A24" s="12">
        <v>39</v>
      </c>
      <c r="B24" s="5">
        <v>30100450</v>
      </c>
      <c r="C24" s="5" t="s">
        <v>16</v>
      </c>
      <c r="D24" s="5">
        <v>3</v>
      </c>
      <c r="E24" s="4">
        <v>0</v>
      </c>
      <c r="F24" s="5">
        <v>0</v>
      </c>
      <c r="G24" s="5" t="str">
        <f t="shared" si="0"/>
        <v>Défense en justice - Pas LEGIBEL</v>
      </c>
      <c r="H24" s="6"/>
      <c r="I24" s="6"/>
      <c r="K24" s="6"/>
      <c r="L24" s="6"/>
    </row>
    <row r="25" spans="1:12">
      <c r="A25" s="12">
        <v>46</v>
      </c>
      <c r="B25" s="5">
        <v>30100450</v>
      </c>
      <c r="C25" s="5" t="s">
        <v>17</v>
      </c>
      <c r="D25" s="5">
        <v>3</v>
      </c>
      <c r="E25" s="4">
        <v>398.61</v>
      </c>
      <c r="F25" s="5">
        <v>0</v>
      </c>
      <c r="G25" s="5" t="str">
        <f t="shared" si="0"/>
        <v>IMA</v>
      </c>
      <c r="H25" s="6"/>
      <c r="I25" s="6"/>
      <c r="K25" s="6"/>
      <c r="L25" s="6"/>
    </row>
    <row r="26" spans="1:12">
      <c r="A26" s="12">
        <v>46</v>
      </c>
      <c r="B26" s="5">
        <v>30100450</v>
      </c>
      <c r="C26" s="5" t="s">
        <v>17</v>
      </c>
      <c r="D26" s="5">
        <v>3</v>
      </c>
      <c r="E26" s="4">
        <v>352.08</v>
      </c>
      <c r="F26" s="5">
        <v>0</v>
      </c>
      <c r="G26" s="5" t="str">
        <f t="shared" si="0"/>
        <v>IMA</v>
      </c>
      <c r="H26" s="6"/>
      <c r="I26" s="6"/>
      <c r="K26" s="6"/>
      <c r="L26" s="6"/>
    </row>
    <row r="27" spans="1:12">
      <c r="A27" s="12">
        <v>46</v>
      </c>
      <c r="B27" s="5">
        <v>30100450</v>
      </c>
      <c r="C27" s="5" t="s">
        <v>17</v>
      </c>
      <c r="D27" s="5">
        <v>3</v>
      </c>
      <c r="E27" s="4">
        <v>149.65</v>
      </c>
      <c r="F27" s="5">
        <v>0</v>
      </c>
      <c r="G27" s="5" t="str">
        <f t="shared" si="0"/>
        <v>IMA</v>
      </c>
      <c r="H27" s="6"/>
      <c r="I27" s="6"/>
      <c r="K27" s="6"/>
      <c r="L27" s="6"/>
    </row>
    <row r="28" spans="1:12">
      <c r="A28" s="12">
        <v>46</v>
      </c>
      <c r="B28" s="5">
        <v>30100450</v>
      </c>
      <c r="C28" s="5" t="s">
        <v>17</v>
      </c>
      <c r="D28" s="5">
        <v>3</v>
      </c>
      <c r="E28" s="4">
        <v>350.95</v>
      </c>
      <c r="F28" s="5">
        <v>0</v>
      </c>
      <c r="G28" s="5" t="str">
        <f t="shared" si="0"/>
        <v>IMA</v>
      </c>
      <c r="H28" s="6"/>
      <c r="I28" s="6"/>
      <c r="K28" s="6"/>
      <c r="L2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Kenjy</dc:creator>
  <cp:lastModifiedBy>Kenjy</cp:lastModifiedBy>
  <dcterms:created xsi:type="dcterms:W3CDTF">2013-04-02T19:53:53Z</dcterms:created>
  <dcterms:modified xsi:type="dcterms:W3CDTF">2013-04-02T20:09:31Z</dcterms:modified>
</cp:coreProperties>
</file>