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17"/>
  <c r="K18"/>
  <c r="K189"/>
  <c r="K190"/>
  <c r="K191"/>
  <c r="K192"/>
  <c r="K193"/>
  <c r="K194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3"/>
</calcChain>
</file>

<file path=xl/sharedStrings.xml><?xml version="1.0" encoding="utf-8"?>
<sst xmlns="http://schemas.openxmlformats.org/spreadsheetml/2006/main" count="386" uniqueCount="111">
  <si>
    <t>Date</t>
  </si>
  <si>
    <t>Kilométrage</t>
  </si>
  <si>
    <t>Quantité</t>
  </si>
  <si>
    <t>17/01/2013</t>
  </si>
  <si>
    <t>ATELIER 1</t>
  </si>
  <si>
    <t>07/01/2013</t>
  </si>
  <si>
    <t>09/01/2013</t>
  </si>
  <si>
    <t>08/01/2013</t>
  </si>
  <si>
    <t>14/01/2013</t>
  </si>
  <si>
    <t>E51  00 208</t>
  </si>
  <si>
    <t>16/01/2013</t>
  </si>
  <si>
    <t>18/01/2013</t>
  </si>
  <si>
    <t>LOC22</t>
  </si>
  <si>
    <t>11/01/2013</t>
  </si>
  <si>
    <t>loc23</t>
  </si>
  <si>
    <t>LOCATIONS 1</t>
  </si>
  <si>
    <t>04/01/2013</t>
  </si>
  <si>
    <t>LOCATIONS 10</t>
  </si>
  <si>
    <t>LOCATIONS 11</t>
  </si>
  <si>
    <t>LOCATIONS 12</t>
  </si>
  <si>
    <t>LOCATIONS 13</t>
  </si>
  <si>
    <t>LOCATIONS 14</t>
  </si>
  <si>
    <t>LOCATIONS 15</t>
  </si>
  <si>
    <t>02/01/2013</t>
  </si>
  <si>
    <t>LOCATIONS 2</t>
  </si>
  <si>
    <t>10/01/2013</t>
  </si>
  <si>
    <t>LOCATIONS 3</t>
  </si>
  <si>
    <t>LOCATIONS 4</t>
  </si>
  <si>
    <t>03/01/2013</t>
  </si>
  <si>
    <t>LOCATIONS 5</t>
  </si>
  <si>
    <t>LOCATIONS 6</t>
  </si>
  <si>
    <t>LOCATIONS 7</t>
  </si>
  <si>
    <t>15/01/2013</t>
  </si>
  <si>
    <t>LOCATIONS 8</t>
  </si>
  <si>
    <t>LOCATIONS 9</t>
  </si>
  <si>
    <t>manuel</t>
  </si>
  <si>
    <t>P04 02 088</t>
  </si>
  <si>
    <t>P04 02 659</t>
  </si>
  <si>
    <t>P10 00 838</t>
  </si>
  <si>
    <t>P10 02 429</t>
  </si>
  <si>
    <t>P10 02 823</t>
  </si>
  <si>
    <t>P10 03 260</t>
  </si>
  <si>
    <t>P10 03 748</t>
  </si>
  <si>
    <t>P12 01 364</t>
  </si>
  <si>
    <t>P12 01 367</t>
  </si>
  <si>
    <t>P12 01 369</t>
  </si>
  <si>
    <t>P12 01 459</t>
  </si>
  <si>
    <t>P12 01 462</t>
  </si>
  <si>
    <t>P12 01 465</t>
  </si>
  <si>
    <t>P12 01 467</t>
  </si>
  <si>
    <t>P12 01 471</t>
  </si>
  <si>
    <t>P12 01 472</t>
  </si>
  <si>
    <t>P12 01 678</t>
  </si>
  <si>
    <t>P12 01 679</t>
  </si>
  <si>
    <t>P12 01 681</t>
  </si>
  <si>
    <t>P12 01 682</t>
  </si>
  <si>
    <t>P12 01 684</t>
  </si>
  <si>
    <t>P12 01 772</t>
  </si>
  <si>
    <t>P12 02 004</t>
  </si>
  <si>
    <t>P12 02 005</t>
  </si>
  <si>
    <t>P12 02 094</t>
  </si>
  <si>
    <t>P12 02 095</t>
  </si>
  <si>
    <t>P12 02 096</t>
  </si>
  <si>
    <t>P12 02 097</t>
  </si>
  <si>
    <t>P12 02 098</t>
  </si>
  <si>
    <t>P1201680</t>
  </si>
  <si>
    <t>P15 03 164</t>
  </si>
  <si>
    <t>P15 03 235</t>
  </si>
  <si>
    <t>P15 04 241</t>
  </si>
  <si>
    <t>P15 04 616</t>
  </si>
  <si>
    <t>P15 04 696</t>
  </si>
  <si>
    <t>P15 04 960</t>
  </si>
  <si>
    <t>P15 06 124</t>
  </si>
  <si>
    <t>P15 06 427</t>
  </si>
  <si>
    <t>P15 06 430</t>
  </si>
  <si>
    <t>P15 06 433</t>
  </si>
  <si>
    <t>P15 07 015</t>
  </si>
  <si>
    <t>P15 07 016</t>
  </si>
  <si>
    <t>P15 07 151</t>
  </si>
  <si>
    <t>P15 07 852</t>
  </si>
  <si>
    <t>P15 07 861</t>
  </si>
  <si>
    <t>P15 07 862</t>
  </si>
  <si>
    <t>P15 07 926</t>
  </si>
  <si>
    <t>P15 08 549</t>
  </si>
  <si>
    <t>P15 08 551</t>
  </si>
  <si>
    <t>P15 08 552</t>
  </si>
  <si>
    <t>P15 08 553</t>
  </si>
  <si>
    <t>P15 08 554</t>
  </si>
  <si>
    <t>P15 08 555</t>
  </si>
  <si>
    <t>P15 08 558</t>
  </si>
  <si>
    <t>P15 09 173</t>
  </si>
  <si>
    <t>P15 09 175</t>
  </si>
  <si>
    <t>P20 00 675</t>
  </si>
  <si>
    <t>P20 00 678</t>
  </si>
  <si>
    <t>P20 00 679</t>
  </si>
  <si>
    <t>P20 00 680</t>
  </si>
  <si>
    <t>P20 00 681</t>
  </si>
  <si>
    <t>P20 01 194</t>
  </si>
  <si>
    <t>P20 01 907</t>
  </si>
  <si>
    <t>P20 01 909</t>
  </si>
  <si>
    <t>P20 01 910</t>
  </si>
  <si>
    <t>P20 02 060</t>
  </si>
  <si>
    <t>P20 02 257</t>
  </si>
  <si>
    <t>P20 02 319</t>
  </si>
  <si>
    <t>P21 00 745</t>
  </si>
  <si>
    <t>P21 00 746</t>
  </si>
  <si>
    <t>P21 01 844</t>
  </si>
  <si>
    <t>P21 01 886</t>
  </si>
  <si>
    <t>P21 02 566</t>
  </si>
  <si>
    <t>véhicule</t>
  </si>
  <si>
    <t>conso L/100 kms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</si>
</sst>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/>
    <xf numFmtId="0" fontId="0" fillId="2" borderId="3" xfId="0" applyFill="1" applyBorder="1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4"/>
  <sheetViews>
    <sheetView tabSelected="1" workbookViewId="0">
      <selection activeCell="M13" sqref="M13"/>
    </sheetView>
  </sheetViews>
  <sheetFormatPr baseColWidth="10" defaultRowHeight="15"/>
  <cols>
    <col min="7" max="7" width="24.28515625" style="5" bestFit="1" customWidth="1"/>
    <col min="8" max="8" width="12.5703125" bestFit="1" customWidth="1"/>
    <col min="10" max="10" width="11.42578125" style="1"/>
    <col min="11" max="11" width="15.28515625" style="1" bestFit="1" customWidth="1"/>
  </cols>
  <sheetData>
    <row r="1" spans="1:11" ht="15.75" thickBot="1"/>
    <row r="2" spans="1:11" ht="15.75" thickBot="1">
      <c r="A2" s="6"/>
      <c r="B2" s="6"/>
      <c r="D2" s="6"/>
      <c r="E2" s="6"/>
      <c r="F2" s="6" t="s">
        <v>0</v>
      </c>
      <c r="G2" s="6" t="s">
        <v>109</v>
      </c>
      <c r="H2" s="6" t="s">
        <v>1</v>
      </c>
      <c r="I2" s="6" t="s">
        <v>2</v>
      </c>
      <c r="K2" s="2" t="s">
        <v>110</v>
      </c>
    </row>
    <row r="3" spans="1:11">
      <c r="A3" s="7"/>
      <c r="B3" s="7"/>
      <c r="D3" s="7"/>
      <c r="E3" s="7"/>
      <c r="F3" s="7" t="s">
        <v>3</v>
      </c>
      <c r="G3" s="7" t="s">
        <v>4</v>
      </c>
      <c r="H3" s="7">
        <v>205316</v>
      </c>
      <c r="I3" s="7">
        <v>54.94</v>
      </c>
      <c r="J3" s="3"/>
      <c r="K3" s="4">
        <f>IF(G3&lt;&gt;G2,(MAX(IF($G$3:$G$194=G3,$H$3:$H$194))-MIN(IF($G$3:$G$194=G3,$H$3:$H$194)))/(SUMPRODUCT(($G$3:$G$194=G3)*$I$3:$I$194)-MAX(IF($G$3:$G$194=G3,$I$3:$I$194))),"")</f>
        <v>-1872.2763074213588</v>
      </c>
    </row>
    <row r="4" spans="1:11">
      <c r="A4" s="7"/>
      <c r="B4" s="7"/>
      <c r="D4" s="7"/>
      <c r="E4" s="7"/>
      <c r="F4" s="7" t="s">
        <v>8</v>
      </c>
      <c r="G4" s="7" t="s">
        <v>9</v>
      </c>
      <c r="H4" s="7">
        <v>236558</v>
      </c>
      <c r="I4" s="7">
        <v>55.29</v>
      </c>
      <c r="K4" s="4">
        <f t="shared" ref="K4:K18" si="0">IF(G4&lt;&gt;G3,(MAX(IF($G$3:$G$194=G4,$H$3:$H$194))-MIN(IF($G$3:$G$194=G4,$H$3:$H$194)))/(SUMPRODUCT(($G$3:$G$194=G4)*$I$3:$I$194)-MAX(IF($G$3:$G$194=G4,$I$3:$I$194))),"")</f>
        <v>-4118.2825782847285</v>
      </c>
    </row>
    <row r="5" spans="1:11">
      <c r="A5" s="7"/>
      <c r="B5" s="7"/>
      <c r="D5" s="7"/>
      <c r="E5" s="7"/>
      <c r="F5" s="7" t="s">
        <v>10</v>
      </c>
      <c r="G5" s="7" t="s">
        <v>9</v>
      </c>
      <c r="H5" s="7">
        <v>236700</v>
      </c>
      <c r="I5" s="7">
        <v>49</v>
      </c>
      <c r="K5" s="4" t="str">
        <f t="shared" si="0"/>
        <v/>
      </c>
    </row>
    <row r="6" spans="1:11">
      <c r="A6" s="7"/>
      <c r="B6" s="7"/>
      <c r="D6" s="7"/>
      <c r="E6" s="7"/>
      <c r="F6" s="7" t="s">
        <v>11</v>
      </c>
      <c r="G6" s="7" t="s">
        <v>9</v>
      </c>
      <c r="H6" s="7">
        <v>237200</v>
      </c>
      <c r="I6" s="7">
        <v>62.13</v>
      </c>
      <c r="K6" s="4" t="str">
        <f t="shared" si="0"/>
        <v/>
      </c>
    </row>
    <row r="7" spans="1:11">
      <c r="A7" s="7"/>
      <c r="B7" s="7"/>
      <c r="D7" s="7"/>
      <c r="E7" s="7"/>
      <c r="F7" s="7" t="s">
        <v>7</v>
      </c>
      <c r="G7" s="7" t="s">
        <v>12</v>
      </c>
      <c r="H7" s="7">
        <v>8548</v>
      </c>
      <c r="I7" s="7">
        <v>50.13</v>
      </c>
      <c r="J7" s="3"/>
      <c r="K7" s="4">
        <f t="shared" si="0"/>
        <v>-3918.8203972967426</v>
      </c>
    </row>
    <row r="8" spans="1:11">
      <c r="A8" s="7"/>
      <c r="B8" s="7"/>
      <c r="D8" s="7"/>
      <c r="E8" s="7"/>
      <c r="F8" s="7" t="s">
        <v>13</v>
      </c>
      <c r="G8" s="7" t="s">
        <v>12</v>
      </c>
      <c r="H8" s="7">
        <v>8953</v>
      </c>
      <c r="I8" s="7">
        <v>53.85</v>
      </c>
      <c r="K8" s="4" t="str">
        <f t="shared" si="0"/>
        <v/>
      </c>
    </row>
    <row r="9" spans="1:11">
      <c r="A9" s="7"/>
      <c r="B9" s="7"/>
      <c r="D9" s="7"/>
      <c r="E9" s="7"/>
      <c r="F9" s="7" t="s">
        <v>8</v>
      </c>
      <c r="G9" s="7" t="s">
        <v>12</v>
      </c>
      <c r="H9" s="7">
        <v>9377</v>
      </c>
      <c r="I9" s="7">
        <v>57.71</v>
      </c>
      <c r="J9" s="3"/>
      <c r="K9" s="4" t="str">
        <f t="shared" si="0"/>
        <v/>
      </c>
    </row>
    <row r="10" spans="1:11">
      <c r="A10" s="7"/>
      <c r="B10" s="7"/>
      <c r="D10" s="7"/>
      <c r="E10" s="7"/>
      <c r="F10" s="7" t="s">
        <v>7</v>
      </c>
      <c r="G10" s="7" t="s">
        <v>14</v>
      </c>
      <c r="H10" s="7">
        <v>32002</v>
      </c>
      <c r="I10" s="7">
        <v>77.27</v>
      </c>
      <c r="K10" s="4">
        <f t="shared" si="0"/>
        <v>-3360.3652647291233</v>
      </c>
    </row>
    <row r="11" spans="1:11">
      <c r="A11" s="7"/>
      <c r="B11" s="7"/>
      <c r="D11" s="7"/>
      <c r="E11" s="7"/>
      <c r="F11" s="7" t="s">
        <v>10</v>
      </c>
      <c r="G11" s="7" t="s">
        <v>14</v>
      </c>
      <c r="H11" s="7">
        <v>32429</v>
      </c>
      <c r="I11" s="7">
        <v>68.19</v>
      </c>
      <c r="K11" s="4" t="str">
        <f t="shared" si="0"/>
        <v/>
      </c>
    </row>
    <row r="12" spans="1:11">
      <c r="A12" s="7"/>
      <c r="B12" s="7"/>
      <c r="D12" s="7"/>
      <c r="E12" s="7"/>
      <c r="F12" s="7" t="s">
        <v>6</v>
      </c>
      <c r="G12" s="7" t="s">
        <v>15</v>
      </c>
      <c r="H12" s="7">
        <v>6445</v>
      </c>
      <c r="I12" s="7">
        <v>78.489999999999995</v>
      </c>
      <c r="K12" s="4">
        <f t="shared" si="0"/>
        <v>-15992.979523610526</v>
      </c>
    </row>
    <row r="13" spans="1:11">
      <c r="A13" s="7"/>
      <c r="B13" s="7"/>
      <c r="D13" s="7"/>
      <c r="E13" s="7"/>
      <c r="F13" s="7" t="s">
        <v>8</v>
      </c>
      <c r="G13" s="7" t="s">
        <v>15</v>
      </c>
      <c r="H13" s="7">
        <v>7096</v>
      </c>
      <c r="I13" s="7">
        <v>78.319999999999993</v>
      </c>
      <c r="K13" s="4" t="str">
        <f t="shared" si="0"/>
        <v/>
      </c>
    </row>
    <row r="14" spans="1:11">
      <c r="A14" s="7"/>
      <c r="B14" s="7"/>
      <c r="D14" s="7"/>
      <c r="E14" s="7"/>
      <c r="F14" s="7" t="s">
        <v>10</v>
      </c>
      <c r="G14" s="7" t="s">
        <v>15</v>
      </c>
      <c r="H14" s="7">
        <v>7713</v>
      </c>
      <c r="I14" s="7">
        <v>78.61</v>
      </c>
      <c r="K14" s="4" t="str">
        <f t="shared" si="0"/>
        <v/>
      </c>
    </row>
    <row r="15" spans="1:11">
      <c r="A15" s="7"/>
      <c r="B15" s="7"/>
      <c r="D15" s="7"/>
      <c r="E15" s="7"/>
      <c r="F15" s="7" t="s">
        <v>16</v>
      </c>
      <c r="G15" s="7" t="s">
        <v>17</v>
      </c>
      <c r="H15" s="7">
        <v>34503</v>
      </c>
      <c r="I15" s="7">
        <v>16.64</v>
      </c>
      <c r="K15" s="4">
        <f t="shared" si="0"/>
        <v>-2186.051293768207</v>
      </c>
    </row>
    <row r="16" spans="1:11">
      <c r="A16" s="7"/>
      <c r="B16" s="7"/>
      <c r="D16" s="7"/>
      <c r="E16" s="7"/>
      <c r="F16" s="7" t="s">
        <v>7</v>
      </c>
      <c r="G16" s="7" t="s">
        <v>17</v>
      </c>
      <c r="H16" s="7">
        <v>34889</v>
      </c>
      <c r="I16" s="7">
        <v>24.11</v>
      </c>
      <c r="K16" s="4" t="str">
        <f t="shared" si="0"/>
        <v/>
      </c>
    </row>
    <row r="17" spans="1:11">
      <c r="A17" s="7"/>
      <c r="B17" s="7"/>
      <c r="D17" s="7"/>
      <c r="E17" s="7"/>
      <c r="F17" s="7" t="s">
        <v>13</v>
      </c>
      <c r="G17" s="7" t="s">
        <v>17</v>
      </c>
      <c r="H17" s="7">
        <v>35469</v>
      </c>
      <c r="I17" s="7">
        <v>29.49</v>
      </c>
      <c r="K17" s="4" t="str">
        <f t="shared" si="0"/>
        <v/>
      </c>
    </row>
    <row r="18" spans="1:11">
      <c r="A18" s="7"/>
      <c r="B18" s="7"/>
      <c r="D18" s="7"/>
      <c r="E18" s="7"/>
      <c r="F18" s="7" t="s">
        <v>11</v>
      </c>
      <c r="G18" s="7" t="s">
        <v>17</v>
      </c>
      <c r="H18" s="7">
        <v>35744</v>
      </c>
      <c r="I18" s="7">
        <v>14.04</v>
      </c>
      <c r="K18" s="4" t="str">
        <f t="shared" si="0"/>
        <v/>
      </c>
    </row>
    <row r="19" spans="1:11">
      <c r="A19" s="7"/>
      <c r="B19" s="7"/>
      <c r="D19" s="7"/>
      <c r="E19" s="7"/>
      <c r="F19" s="7" t="s">
        <v>5</v>
      </c>
      <c r="G19" s="7" t="s">
        <v>18</v>
      </c>
      <c r="H19" s="7">
        <v>33150</v>
      </c>
      <c r="I19" s="7">
        <v>30.8</v>
      </c>
      <c r="K19" s="4">
        <f>IF(G19&lt;&gt;G18,(MAX(IF($G$3:$G$194=G19,$H$3:$H$194))-MIN(IF($G$3:$G$194=G19,$H$3:$H$194)))/(SUMPRODUCT(($G$3:$G$194=G19)*$I$3:$I$194)-MAX(IF($G$3:$G$194=G19,$I$3:$I$194))),"")</f>
        <v>-3615.9486016628862</v>
      </c>
    </row>
    <row r="20" spans="1:11">
      <c r="A20" s="7"/>
      <c r="B20" s="7"/>
      <c r="D20" s="7"/>
      <c r="E20" s="7"/>
      <c r="F20" s="7" t="s">
        <v>6</v>
      </c>
      <c r="G20" s="7" t="s">
        <v>18</v>
      </c>
      <c r="H20" s="7">
        <v>33574</v>
      </c>
      <c r="I20" s="7">
        <v>24.79</v>
      </c>
      <c r="K20" s="4" t="str">
        <f>IF(G20&lt;&gt;G19,(MAX(IF($G$3:$G$194=G20,$H$3:$H$194))-MIN(IF($G$3:$G$194=G20,$H$3:$H$194)))/(SUMPRODUCT(($G$3:$G$194=G20)*$I$3:$I$194)-MAX(IF($G$3:$G$194=G20,$I$3:$I$194))),"")</f>
        <v/>
      </c>
    </row>
    <row r="21" spans="1:11">
      <c r="A21" s="7"/>
      <c r="B21" s="7"/>
      <c r="D21" s="7"/>
      <c r="E21" s="7"/>
      <c r="F21" s="7" t="s">
        <v>8</v>
      </c>
      <c r="G21" s="7" t="s">
        <v>18</v>
      </c>
      <c r="H21" s="7">
        <v>34420</v>
      </c>
      <c r="I21" s="7">
        <v>34.65</v>
      </c>
      <c r="K21" s="4" t="str">
        <f>IF(G21&lt;&gt;G20,(MAX(IF($G$3:$G$194=G21,$H$3:$H$194))-MIN(IF($G$3:$G$194=G21,$H$3:$H$194)))/(SUMPRODUCT(($G$3:$G$194=G21)*$I$3:$I$194)-MAX(IF($G$3:$G$194=G21,$I$3:$I$194))),"")</f>
        <v/>
      </c>
    </row>
    <row r="22" spans="1:11">
      <c r="A22" s="7"/>
      <c r="B22" s="7"/>
      <c r="D22" s="7"/>
      <c r="E22" s="7"/>
      <c r="F22" s="7" t="s">
        <v>10</v>
      </c>
      <c r="G22" s="7" t="s">
        <v>18</v>
      </c>
      <c r="H22" s="7">
        <v>34922</v>
      </c>
      <c r="I22" s="7">
        <v>31.54</v>
      </c>
      <c r="K22" s="4" t="str">
        <f>IF(G22&lt;&gt;G21,(MAX(IF($G$3:$G$194=G22,$H$3:$H$194))-MIN(IF($G$3:$G$194=G22,$H$3:$H$194)))/(SUMPRODUCT(($G$3:$G$194=G22)*$I$3:$I$194)-MAX(IF($G$3:$G$194=G22,$I$3:$I$194))),"")</f>
        <v/>
      </c>
    </row>
    <row r="23" spans="1:11">
      <c r="A23" s="7"/>
      <c r="B23" s="7"/>
      <c r="D23" s="7"/>
      <c r="E23" s="7"/>
      <c r="F23" s="7" t="s">
        <v>11</v>
      </c>
      <c r="G23" s="7" t="s">
        <v>18</v>
      </c>
      <c r="H23" s="7">
        <v>35440</v>
      </c>
      <c r="I23" s="7">
        <v>31.73</v>
      </c>
      <c r="K23" s="4" t="str">
        <f>IF(G23&lt;&gt;G22,(MAX(IF($G$3:$G$194=G23,$H$3:$H$194))-MIN(IF($G$3:$G$194=G23,$H$3:$H$194)))/(SUMPRODUCT(($G$3:$G$194=G23)*$I$3:$I$194)-MAX(IF($G$3:$G$194=G23,$I$3:$I$194))),"")</f>
        <v/>
      </c>
    </row>
    <row r="24" spans="1:11">
      <c r="A24" s="7"/>
      <c r="B24" s="7"/>
      <c r="D24" s="7"/>
      <c r="E24" s="7"/>
      <c r="F24" s="7" t="s">
        <v>16</v>
      </c>
      <c r="G24" s="7" t="s">
        <v>19</v>
      </c>
      <c r="H24" s="7">
        <v>29973</v>
      </c>
      <c r="I24" s="7">
        <v>37.76</v>
      </c>
      <c r="K24" s="4">
        <f>IF(G24&lt;&gt;G23,(MAX(IF($G$3:$G$194=G24,$H$3:$H$194))-MIN(IF($G$3:$G$194=G24,$H$3:$H$194)))/(SUMPRODUCT(($G$3:$G$194=G24)*$I$3:$I$194)-MAX(IF($G$3:$G$194=G24,$I$3:$I$194))),"")</f>
        <v>-2034.0791921339353</v>
      </c>
    </row>
    <row r="25" spans="1:11">
      <c r="A25" s="7"/>
      <c r="B25" s="7"/>
      <c r="D25" s="7"/>
      <c r="E25" s="7"/>
      <c r="F25" s="7" t="s">
        <v>8</v>
      </c>
      <c r="G25" s="7" t="s">
        <v>19</v>
      </c>
      <c r="H25" s="7">
        <v>30573</v>
      </c>
      <c r="I25" s="7">
        <v>33.44</v>
      </c>
      <c r="K25" s="4" t="str">
        <f>IF(G25&lt;&gt;G24,(MAX(IF($G$3:$G$194=G25,$H$3:$H$194))-MIN(IF($G$3:$G$194=G25,$H$3:$H$194)))/(SUMPRODUCT(($G$3:$G$194=G25)*$I$3:$I$194)-MAX(IF($G$3:$G$194=G25,$I$3:$I$194))),"")</f>
        <v/>
      </c>
    </row>
    <row r="26" spans="1:11">
      <c r="A26" s="7"/>
      <c r="B26" s="7"/>
      <c r="D26" s="7"/>
      <c r="E26" s="7"/>
      <c r="F26" s="7" t="s">
        <v>13</v>
      </c>
      <c r="G26" s="7" t="s">
        <v>20</v>
      </c>
      <c r="H26" s="7">
        <v>31930</v>
      </c>
      <c r="I26" s="7">
        <v>39.6</v>
      </c>
      <c r="K26" s="4">
        <f>IF(G26&lt;&gt;G25,(MAX(IF($G$3:$G$194=G26,$H$3:$H$194))-MIN(IF($G$3:$G$194=G26,$H$3:$H$194)))/(SUMPRODUCT(($G$3:$G$194=G26)*$I$3:$I$194)-MAX(IF($G$3:$G$194=G26,$I$3:$I$194))),"")</f>
        <v>-3329.9573653528232</v>
      </c>
    </row>
    <row r="27" spans="1:11">
      <c r="A27" s="7"/>
      <c r="B27" s="7"/>
      <c r="D27" s="7"/>
      <c r="E27" s="7"/>
      <c r="F27" s="7" t="s">
        <v>10</v>
      </c>
      <c r="G27" s="7" t="s">
        <v>20</v>
      </c>
      <c r="H27" s="7">
        <v>32400</v>
      </c>
      <c r="I27" s="7">
        <v>60.52</v>
      </c>
      <c r="K27" s="4" t="str">
        <f>IF(G27&lt;&gt;G26,(MAX(IF($G$3:$G$194=G27,$H$3:$H$194))-MIN(IF($G$3:$G$194=G27,$H$3:$H$194)))/(SUMPRODUCT(($G$3:$G$194=G27)*$I$3:$I$194)-MAX(IF($G$3:$G$194=G27,$I$3:$I$194))),"")</f>
        <v/>
      </c>
    </row>
    <row r="28" spans="1:11">
      <c r="A28" s="7"/>
      <c r="B28" s="7"/>
      <c r="D28" s="7"/>
      <c r="E28" s="7"/>
      <c r="F28" s="7" t="s">
        <v>11</v>
      </c>
      <c r="G28" s="7" t="s">
        <v>20</v>
      </c>
      <c r="H28" s="7">
        <v>32735</v>
      </c>
      <c r="I28" s="7">
        <v>44.3</v>
      </c>
      <c r="K28" s="4" t="str">
        <f>IF(G28&lt;&gt;G27,(MAX(IF($G$3:$G$194=G28,$H$3:$H$194))-MIN(IF($G$3:$G$194=G28,$H$3:$H$194)))/(SUMPRODUCT(($G$3:$G$194=G28)*$I$3:$I$194)-MAX(IF($G$3:$G$194=G28,$I$3:$I$194))),"")</f>
        <v/>
      </c>
    </row>
    <row r="29" spans="1:11">
      <c r="A29" s="7"/>
      <c r="B29" s="7"/>
      <c r="D29" s="7"/>
      <c r="E29" s="7"/>
      <c r="F29" s="7" t="s">
        <v>8</v>
      </c>
      <c r="G29" s="7" t="s">
        <v>21</v>
      </c>
      <c r="H29" s="7">
        <v>32664</v>
      </c>
      <c r="I29" s="7">
        <v>71.7</v>
      </c>
      <c r="K29" s="4">
        <f>IF(G29&lt;&gt;G28,(MAX(IF($G$3:$G$194=G29,$H$3:$H$194))-MIN(IF($G$3:$G$194=G29,$H$3:$H$194)))/(SUMPRODUCT(($G$3:$G$194=G29)*$I$3:$I$194)-MAX(IF($G$3:$G$194=G29,$I$3:$I$194))),"")</f>
        <v>-2039.4990674127362</v>
      </c>
    </row>
    <row r="30" spans="1:11">
      <c r="A30" s="7"/>
      <c r="B30" s="7"/>
      <c r="D30" s="7"/>
      <c r="E30" s="7"/>
      <c r="F30" s="7" t="s">
        <v>8</v>
      </c>
      <c r="G30" s="7" t="s">
        <v>22</v>
      </c>
      <c r="H30" s="7">
        <v>83400</v>
      </c>
      <c r="I30" s="7">
        <v>52.52</v>
      </c>
      <c r="K30" s="4">
        <f>IF(G30&lt;&gt;G29,(MAX(IF($G$3:$G$194=G30,$H$3:$H$194))-MIN(IF($G$3:$G$194=G30,$H$3:$H$194)))/(SUMPRODUCT(($G$3:$G$194=G30)*$I$3:$I$194)-MAX(IF($G$3:$G$194=G30,$I$3:$I$194))),"")</f>
        <v>-1850.3698689745199</v>
      </c>
    </row>
    <row r="31" spans="1:11">
      <c r="A31" s="7"/>
      <c r="B31" s="7"/>
      <c r="D31" s="7"/>
      <c r="E31" s="7"/>
      <c r="F31" s="7" t="s">
        <v>23</v>
      </c>
      <c r="G31" s="7" t="s">
        <v>24</v>
      </c>
      <c r="H31" s="7">
        <v>3636</v>
      </c>
      <c r="I31" s="7">
        <v>66.400000000000006</v>
      </c>
      <c r="K31" s="4">
        <f>IF(G31&lt;&gt;G30,(MAX(IF($G$3:$G$194=G31,$H$3:$H$194))-MIN(IF($G$3:$G$194=G31,$H$3:$H$194)))/(SUMPRODUCT(($G$3:$G$194=G31)*$I$3:$I$194)-MAX(IF($G$3:$G$194=G31,$I$3:$I$194))),"")</f>
        <v>17628.374021188411</v>
      </c>
    </row>
    <row r="32" spans="1:11">
      <c r="A32" s="7"/>
      <c r="B32" s="7"/>
      <c r="D32" s="7"/>
      <c r="E32" s="7"/>
      <c r="F32" s="7" t="s">
        <v>5</v>
      </c>
      <c r="G32" s="7" t="s">
        <v>24</v>
      </c>
      <c r="H32" s="7">
        <v>4170</v>
      </c>
      <c r="I32" s="7">
        <v>69.959999999999994</v>
      </c>
      <c r="K32" s="4" t="str">
        <f>IF(G32&lt;&gt;G31,(MAX(IF($G$3:$G$194=G32,$H$3:$H$194))-MIN(IF($G$3:$G$194=G32,$H$3:$H$194)))/(SUMPRODUCT(($G$3:$G$194=G32)*$I$3:$I$194)-MAX(IF($G$3:$G$194=G32,$I$3:$I$194))),"")</f>
        <v/>
      </c>
    </row>
    <row r="33" spans="1:11">
      <c r="A33" s="7"/>
      <c r="B33" s="7"/>
      <c r="D33" s="7"/>
      <c r="E33" s="7"/>
      <c r="F33" s="7" t="s">
        <v>25</v>
      </c>
      <c r="G33" s="7" t="s">
        <v>24</v>
      </c>
      <c r="H33" s="7">
        <v>4745</v>
      </c>
      <c r="I33" s="7">
        <v>74.709999999999994</v>
      </c>
      <c r="K33" s="4" t="str">
        <f>IF(G33&lt;&gt;G32,(MAX(IF($G$3:$G$194=G33,$H$3:$H$194))-MIN(IF($G$3:$G$194=G33,$H$3:$H$194)))/(SUMPRODUCT(($G$3:$G$194=G33)*$I$3:$I$194)-MAX(IF($G$3:$G$194=G33,$I$3:$I$194))),"")</f>
        <v/>
      </c>
    </row>
    <row r="34" spans="1:11">
      <c r="A34" s="7"/>
      <c r="B34" s="7"/>
      <c r="D34" s="7"/>
      <c r="E34" s="7"/>
      <c r="F34" s="7" t="s">
        <v>10</v>
      </c>
      <c r="G34" s="7" t="s">
        <v>24</v>
      </c>
      <c r="H34" s="7">
        <v>5295</v>
      </c>
      <c r="I34" s="7">
        <v>69.989999999999995</v>
      </c>
      <c r="K34" s="4" t="str">
        <f>IF(G34&lt;&gt;G33,(MAX(IF($G$3:$G$194=G34,$H$3:$H$194))-MIN(IF($G$3:$G$194=G34,$H$3:$H$194)))/(SUMPRODUCT(($G$3:$G$194=G34)*$I$3:$I$194)-MAX(IF($G$3:$G$194=G34,$I$3:$I$194))),"")</f>
        <v/>
      </c>
    </row>
    <row r="35" spans="1:11">
      <c r="A35" s="7"/>
      <c r="B35" s="7"/>
      <c r="D35" s="7"/>
      <c r="E35" s="7"/>
      <c r="F35" s="7" t="s">
        <v>10</v>
      </c>
      <c r="G35" s="7" t="s">
        <v>26</v>
      </c>
      <c r="H35" s="7">
        <v>87081</v>
      </c>
      <c r="I35" s="7">
        <v>61.98</v>
      </c>
      <c r="K35" s="4">
        <f>IF(G35&lt;&gt;G34,(MAX(IF($G$3:$G$194=G35,$H$3:$H$194))-MIN(IF($G$3:$G$194=G35,$H$3:$H$194)))/(SUMPRODUCT(($G$3:$G$194=G35)*$I$3:$I$194)-MAX(IF($G$3:$G$194=G35,$I$3:$I$194))),"")</f>
        <v>-1939.058620864366</v>
      </c>
    </row>
    <row r="36" spans="1:11">
      <c r="A36" s="7"/>
      <c r="B36" s="7"/>
      <c r="D36" s="7"/>
      <c r="E36" s="7"/>
      <c r="F36" s="7" t="s">
        <v>7</v>
      </c>
      <c r="G36" s="7" t="s">
        <v>27</v>
      </c>
      <c r="H36" s="7">
        <v>52117</v>
      </c>
      <c r="I36" s="7">
        <v>43.08</v>
      </c>
      <c r="K36" s="4">
        <f>IF(G36&lt;&gt;G35,(MAX(IF($G$3:$G$194=G36,$H$3:$H$194))-MIN(IF($G$3:$G$194=G36,$H$3:$H$194)))/(SUMPRODUCT(($G$3:$G$194=G36)*$I$3:$I$194)-MAX(IF($G$3:$G$194=G36,$I$3:$I$194))),"")</f>
        <v>-3860.7081610007053</v>
      </c>
    </row>
    <row r="37" spans="1:11">
      <c r="A37" s="7"/>
      <c r="B37" s="7"/>
      <c r="D37" s="7"/>
      <c r="E37" s="7"/>
      <c r="F37" s="7" t="s">
        <v>25</v>
      </c>
      <c r="G37" s="7" t="s">
        <v>27</v>
      </c>
      <c r="H37" s="7">
        <v>52535</v>
      </c>
      <c r="I37" s="7">
        <v>61.65</v>
      </c>
      <c r="K37" s="4" t="str">
        <f>IF(G37&lt;&gt;G36,(MAX(IF($G$3:$G$194=G37,$H$3:$H$194))-MIN(IF($G$3:$G$194=G37,$H$3:$H$194)))/(SUMPRODUCT(($G$3:$G$194=G37)*$I$3:$I$194)-MAX(IF($G$3:$G$194=G37,$I$3:$I$194))),"")</f>
        <v/>
      </c>
    </row>
    <row r="38" spans="1:11">
      <c r="A38" s="7"/>
      <c r="B38" s="7"/>
      <c r="D38" s="7"/>
      <c r="E38" s="7"/>
      <c r="F38" s="7" t="s">
        <v>11</v>
      </c>
      <c r="G38" s="7" t="s">
        <v>27</v>
      </c>
      <c r="H38" s="7">
        <v>52915</v>
      </c>
      <c r="I38" s="7">
        <v>55.49</v>
      </c>
      <c r="K38" s="4" t="str">
        <f>IF(G38&lt;&gt;G37,(MAX(IF($G$3:$G$194=G38,$H$3:$H$194))-MIN(IF($G$3:$G$194=G38,$H$3:$H$194)))/(SUMPRODUCT(($G$3:$G$194=G38)*$I$3:$I$194)-MAX(IF($G$3:$G$194=G38,$I$3:$I$194))),"")</f>
        <v/>
      </c>
    </row>
    <row r="39" spans="1:11">
      <c r="A39" s="7"/>
      <c r="B39" s="7"/>
      <c r="D39" s="7"/>
      <c r="E39" s="7"/>
      <c r="F39" s="7" t="s">
        <v>28</v>
      </c>
      <c r="G39" s="7" t="s">
        <v>29</v>
      </c>
      <c r="H39" s="7">
        <v>37880</v>
      </c>
      <c r="I39" s="7">
        <v>69.89</v>
      </c>
      <c r="K39" s="4">
        <f>IF(G39&lt;&gt;G38,(MAX(IF($G$3:$G$194=G39,$H$3:$H$194))-MIN(IF($G$3:$G$194=G39,$H$3:$H$194)))/(SUMPRODUCT(($G$3:$G$194=G39)*$I$3:$I$194)-MAX(IF($G$3:$G$194=G39,$I$3:$I$194))),"")</f>
        <v>-23697.33746130026</v>
      </c>
    </row>
    <row r="40" spans="1:11">
      <c r="A40" s="7"/>
      <c r="B40" s="7"/>
      <c r="D40" s="7"/>
      <c r="E40" s="7"/>
      <c r="F40" s="7" t="s">
        <v>7</v>
      </c>
      <c r="G40" s="7" t="s">
        <v>29</v>
      </c>
      <c r="H40" s="7">
        <v>38291</v>
      </c>
      <c r="I40" s="7">
        <v>59.14</v>
      </c>
      <c r="K40" s="4" t="str">
        <f>IF(G40&lt;&gt;G39,(MAX(IF($G$3:$G$194=G40,$H$3:$H$194))-MIN(IF($G$3:$G$194=G40,$H$3:$H$194)))/(SUMPRODUCT(($G$3:$G$194=G40)*$I$3:$I$194)-MAX(IF($G$3:$G$194=G40,$I$3:$I$194))),"")</f>
        <v/>
      </c>
    </row>
    <row r="41" spans="1:11">
      <c r="A41" s="7"/>
      <c r="B41" s="7"/>
      <c r="D41" s="7"/>
      <c r="E41" s="7"/>
      <c r="F41" s="7" t="s">
        <v>8</v>
      </c>
      <c r="G41" s="7" t="s">
        <v>29</v>
      </c>
      <c r="H41" s="7">
        <v>38582</v>
      </c>
      <c r="I41" s="7">
        <v>54.5</v>
      </c>
      <c r="K41" s="4" t="str">
        <f>IF(G41&lt;&gt;G40,(MAX(IF($G$3:$G$194=G41,$H$3:$H$194))-MIN(IF($G$3:$G$194=G41,$H$3:$H$194)))/(SUMPRODUCT(($G$3:$G$194=G41)*$I$3:$I$194)-MAX(IF($G$3:$G$194=G41,$I$3:$I$194))),"")</f>
        <v/>
      </c>
    </row>
    <row r="42" spans="1:11">
      <c r="A42" s="7"/>
      <c r="B42" s="7"/>
      <c r="D42" s="7"/>
      <c r="E42" s="7"/>
      <c r="F42" s="7" t="s">
        <v>3</v>
      </c>
      <c r="G42" s="7" t="s">
        <v>29</v>
      </c>
      <c r="H42" s="7">
        <v>38942</v>
      </c>
      <c r="I42" s="7">
        <v>59.67</v>
      </c>
      <c r="K42" s="4" t="str">
        <f>IF(G42&lt;&gt;G41,(MAX(IF($G$3:$G$194=G42,$H$3:$H$194))-MIN(IF($G$3:$G$194=G42,$H$3:$H$194)))/(SUMPRODUCT(($G$3:$G$194=G42)*$I$3:$I$194)-MAX(IF($G$3:$G$194=G42,$I$3:$I$194))),"")</f>
        <v/>
      </c>
    </row>
    <row r="43" spans="1:11">
      <c r="A43" s="7"/>
      <c r="B43" s="7"/>
      <c r="D43" s="7"/>
      <c r="E43" s="7"/>
      <c r="F43" s="7" t="s">
        <v>25</v>
      </c>
      <c r="G43" s="7" t="s">
        <v>30</v>
      </c>
      <c r="H43" s="7">
        <v>49001</v>
      </c>
      <c r="I43" s="7">
        <v>52.7</v>
      </c>
      <c r="K43" s="4">
        <f>IF(G43&lt;&gt;G42,(MAX(IF($G$3:$G$194=G43,$H$3:$H$194))-MIN(IF($G$3:$G$194=G43,$H$3:$H$194)))/(SUMPRODUCT(($G$3:$G$194=G43)*$I$3:$I$194)-MAX(IF($G$3:$G$194=G43,$I$3:$I$194))),"")</f>
        <v>-3227.4582560296844</v>
      </c>
    </row>
    <row r="44" spans="1:11">
      <c r="A44" s="7"/>
      <c r="B44" s="7"/>
      <c r="D44" s="7"/>
      <c r="E44" s="7"/>
      <c r="F44" s="7" t="s">
        <v>8</v>
      </c>
      <c r="G44" s="7" t="s">
        <v>30</v>
      </c>
      <c r="H44" s="7">
        <v>49394</v>
      </c>
      <c r="I44" s="7">
        <v>50</v>
      </c>
      <c r="K44" s="4" t="str">
        <f>IF(G44&lt;&gt;G43,(MAX(IF($G$3:$G$194=G44,$H$3:$H$194))-MIN(IF($G$3:$G$194=G44,$H$3:$H$194)))/(SUMPRODUCT(($G$3:$G$194=G44)*$I$3:$I$194)-MAX(IF($G$3:$G$194=G44,$I$3:$I$194))),"")</f>
        <v/>
      </c>
    </row>
    <row r="45" spans="1:11">
      <c r="A45" s="7"/>
      <c r="B45" s="7"/>
      <c r="D45" s="7"/>
      <c r="E45" s="7"/>
      <c r="F45" s="7" t="s">
        <v>10</v>
      </c>
      <c r="G45" s="7" t="s">
        <v>30</v>
      </c>
      <c r="H45" s="7">
        <v>49667</v>
      </c>
      <c r="I45" s="7">
        <v>38.07</v>
      </c>
      <c r="K45" s="4" t="str">
        <f>IF(G45&lt;&gt;G44,(MAX(IF($G$3:$G$194=G45,$H$3:$H$194))-MIN(IF($G$3:$G$194=G45,$H$3:$H$194)))/(SUMPRODUCT(($G$3:$G$194=G45)*$I$3:$I$194)-MAX(IF($G$3:$G$194=G45,$I$3:$I$194))),"")</f>
        <v/>
      </c>
    </row>
    <row r="46" spans="1:11">
      <c r="A46" s="7"/>
      <c r="B46" s="7"/>
      <c r="D46" s="7"/>
      <c r="E46" s="7"/>
      <c r="F46" s="7" t="s">
        <v>7</v>
      </c>
      <c r="G46" s="7" t="s">
        <v>31</v>
      </c>
      <c r="H46" s="7">
        <v>6816</v>
      </c>
      <c r="I46" s="7">
        <v>52.86</v>
      </c>
      <c r="K46" s="4">
        <f>IF(G46&lt;&gt;G45,(MAX(IF($G$3:$G$194=G46,$H$3:$H$194))-MIN(IF($G$3:$G$194=G46,$H$3:$H$194)))/(SUMPRODUCT(($G$3:$G$194=G46)*$I$3:$I$194)-MAX(IF($G$3:$G$194=G46,$I$3:$I$194))),"")</f>
        <v>22354.672897196331</v>
      </c>
    </row>
    <row r="47" spans="1:11">
      <c r="A47" s="7"/>
      <c r="B47" s="7"/>
      <c r="D47" s="7"/>
      <c r="E47" s="7"/>
      <c r="F47" s="7" t="s">
        <v>13</v>
      </c>
      <c r="G47" s="7" t="s">
        <v>31</v>
      </c>
      <c r="H47" s="7">
        <v>7252</v>
      </c>
      <c r="I47" s="7">
        <v>64.61</v>
      </c>
      <c r="K47" s="4" t="str">
        <f>IF(G47&lt;&gt;G46,(MAX(IF($G$3:$G$194=G47,$H$3:$H$194))-MIN(IF($G$3:$G$194=G47,$H$3:$H$194)))/(SUMPRODUCT(($G$3:$G$194=G47)*$I$3:$I$194)-MAX(IF($G$3:$G$194=G47,$I$3:$I$194))),"")</f>
        <v/>
      </c>
    </row>
    <row r="48" spans="1:11">
      <c r="A48" s="7"/>
      <c r="B48" s="7"/>
      <c r="D48" s="7"/>
      <c r="E48" s="7"/>
      <c r="F48" s="7" t="s">
        <v>32</v>
      </c>
      <c r="G48" s="7" t="s">
        <v>31</v>
      </c>
      <c r="H48" s="7">
        <v>7677</v>
      </c>
      <c r="I48" s="7">
        <v>59.07</v>
      </c>
      <c r="K48" s="4" t="str">
        <f>IF(G48&lt;&gt;G47,(MAX(IF($G$3:$G$194=G48,$H$3:$H$194))-MIN(IF($G$3:$G$194=G48,$H$3:$H$194)))/(SUMPRODUCT(($G$3:$G$194=G48)*$I$3:$I$194)-MAX(IF($G$3:$G$194=G48,$I$3:$I$194))),"")</f>
        <v/>
      </c>
    </row>
    <row r="49" spans="1:11">
      <c r="A49" s="7"/>
      <c r="B49" s="7"/>
      <c r="D49" s="7"/>
      <c r="E49" s="7"/>
      <c r="F49" s="7" t="s">
        <v>3</v>
      </c>
      <c r="G49" s="7" t="s">
        <v>31</v>
      </c>
      <c r="H49" s="7">
        <v>7520</v>
      </c>
      <c r="I49" s="7">
        <v>60.11</v>
      </c>
      <c r="K49" s="4" t="str">
        <f>IF(G49&lt;&gt;G48,(MAX(IF($G$3:$G$194=G49,$H$3:$H$194))-MIN(IF($G$3:$G$194=G49,$H$3:$H$194)))/(SUMPRODUCT(($G$3:$G$194=G49)*$I$3:$I$194)-MAX(IF($G$3:$G$194=G49,$I$3:$I$194))),"")</f>
        <v/>
      </c>
    </row>
    <row r="50" spans="1:11">
      <c r="A50" s="7"/>
      <c r="B50" s="7"/>
      <c r="D50" s="7"/>
      <c r="E50" s="7"/>
      <c r="F50" s="7" t="s">
        <v>11</v>
      </c>
      <c r="G50" s="7" t="s">
        <v>31</v>
      </c>
      <c r="H50" s="7">
        <v>8370</v>
      </c>
      <c r="I50" s="7">
        <v>39.82</v>
      </c>
      <c r="K50" s="4" t="str">
        <f>IF(G50&lt;&gt;G49,(MAX(IF($G$3:$G$194=G50,$H$3:$H$194))-MIN(IF($G$3:$G$194=G50,$H$3:$H$194)))/(SUMPRODUCT(($G$3:$G$194=G50)*$I$3:$I$194)-MAX(IF($G$3:$G$194=G50,$I$3:$I$194))),"")</f>
        <v/>
      </c>
    </row>
    <row r="51" spans="1:11">
      <c r="A51" s="7"/>
      <c r="B51" s="7"/>
      <c r="D51" s="7"/>
      <c r="E51" s="7"/>
      <c r="F51" s="7" t="s">
        <v>13</v>
      </c>
      <c r="G51" s="7" t="s">
        <v>33</v>
      </c>
      <c r="H51" s="7">
        <v>3200</v>
      </c>
      <c r="I51" s="7">
        <v>61.04</v>
      </c>
      <c r="K51" s="4">
        <f>IF(G51&lt;&gt;G50,(MAX(IF($G$3:$G$194=G51,$H$3:$H$194))-MIN(IF($G$3:$G$194=G51,$H$3:$H$194)))/(SUMPRODUCT(($G$3:$G$194=G51)*$I$3:$I$194)-MAX(IF($G$3:$G$194=G51,$I$3:$I$194))),"")</f>
        <v>-2705.8257918552031</v>
      </c>
    </row>
    <row r="52" spans="1:11">
      <c r="A52" s="7"/>
      <c r="B52" s="7"/>
      <c r="D52" s="7"/>
      <c r="E52" s="7"/>
      <c r="F52" s="7" t="s">
        <v>11</v>
      </c>
      <c r="G52" s="7" t="s">
        <v>33</v>
      </c>
      <c r="H52" s="7">
        <v>3600</v>
      </c>
      <c r="I52" s="7">
        <v>56.87</v>
      </c>
      <c r="K52" s="4" t="str">
        <f>IF(G52&lt;&gt;G51,(MAX(IF($G$3:$G$194=G52,$H$3:$H$194))-MIN(IF($G$3:$G$194=G52,$H$3:$H$194)))/(SUMPRODUCT(($G$3:$G$194=G52)*$I$3:$I$194)-MAX(IF($G$3:$G$194=G52,$I$3:$I$194))),"")</f>
        <v/>
      </c>
    </row>
    <row r="53" spans="1:11">
      <c r="A53" s="7"/>
      <c r="B53" s="7"/>
      <c r="D53" s="7"/>
      <c r="E53" s="7"/>
      <c r="F53" s="7" t="s">
        <v>8</v>
      </c>
      <c r="G53" s="7" t="s">
        <v>34</v>
      </c>
      <c r="H53" s="7">
        <v>100000</v>
      </c>
      <c r="I53" s="7">
        <v>61.64</v>
      </c>
      <c r="K53" s="4">
        <f>IF(G53&lt;&gt;G52,(MAX(IF($G$3:$G$194=G53,$H$3:$H$194))-MIN(IF($G$3:$G$194=G53,$H$3:$H$194)))/(SUMPRODUCT(($G$3:$G$194=G53)*$I$3:$I$194)-MAX(IF($G$3:$G$194=G53,$I$3:$I$194))),"")</f>
        <v>-8274.8540540540489</v>
      </c>
    </row>
    <row r="54" spans="1:11">
      <c r="A54" s="7"/>
      <c r="B54" s="7"/>
      <c r="D54" s="7"/>
      <c r="E54" s="7"/>
      <c r="F54" s="7" t="s">
        <v>10</v>
      </c>
      <c r="G54" s="7" t="s">
        <v>34</v>
      </c>
      <c r="H54" s="7">
        <v>18180</v>
      </c>
      <c r="I54" s="7">
        <v>81.02</v>
      </c>
      <c r="K54" s="4" t="str">
        <f>IF(G54&lt;&gt;G53,(MAX(IF($G$3:$G$194=G54,$H$3:$H$194))-MIN(IF($G$3:$G$194=G54,$H$3:$H$194)))/(SUMPRODUCT(($G$3:$G$194=G54)*$I$3:$I$194)-MAX(IF($G$3:$G$194=G54,$I$3:$I$194))),"")</f>
        <v/>
      </c>
    </row>
    <row r="55" spans="1:11">
      <c r="A55" s="7"/>
      <c r="B55" s="7"/>
      <c r="D55" s="7"/>
      <c r="E55" s="7"/>
      <c r="F55" s="7" t="s">
        <v>11</v>
      </c>
      <c r="G55" s="7" t="s">
        <v>34</v>
      </c>
      <c r="H55" s="7">
        <v>18655</v>
      </c>
      <c r="I55" s="7">
        <v>70.44</v>
      </c>
      <c r="K55" s="4" t="str">
        <f>IF(G55&lt;&gt;G54,(MAX(IF($G$3:$G$194=G55,$H$3:$H$194))-MIN(IF($G$3:$G$194=G55,$H$3:$H$194)))/(SUMPRODUCT(($G$3:$G$194=G55)*$I$3:$I$194)-MAX(IF($G$3:$G$194=G55,$I$3:$I$194))),"")</f>
        <v/>
      </c>
    </row>
    <row r="56" spans="1:11">
      <c r="A56" s="7"/>
      <c r="B56" s="7"/>
      <c r="D56" s="7"/>
      <c r="E56" s="7"/>
      <c r="F56" s="7" t="s">
        <v>11</v>
      </c>
      <c r="G56" s="7" t="s">
        <v>35</v>
      </c>
      <c r="H56" s="7">
        <v>100</v>
      </c>
      <c r="I56" s="7">
        <v>93.36</v>
      </c>
      <c r="K56" s="4">
        <f>IF(G56&lt;&gt;G55,(MAX(IF($G$3:$G$194=G56,$H$3:$H$194))-MIN(IF($G$3:$G$194=G56,$H$3:$H$194)))/(SUMPRODUCT(($G$3:$G$194=G56)*$I$3:$I$194)-MAX(IF($G$3:$G$194=G56,$I$3:$I$194))),"")</f>
        <v>-2305.6328694499666</v>
      </c>
    </row>
    <row r="57" spans="1:11">
      <c r="A57" s="7"/>
      <c r="B57" s="7"/>
      <c r="D57" s="7"/>
      <c r="E57" s="7"/>
      <c r="F57" s="7" t="s">
        <v>13</v>
      </c>
      <c r="G57" s="7" t="s">
        <v>36</v>
      </c>
      <c r="H57" s="7">
        <v>225390</v>
      </c>
      <c r="I57" s="7">
        <v>48.52</v>
      </c>
      <c r="K57" s="4">
        <f>IF(G57&lt;&gt;G56,(MAX(IF($G$3:$G$194=G57,$H$3:$H$194))-MIN(IF($G$3:$G$194=G57,$H$3:$H$194)))/(SUMPRODUCT(($G$3:$G$194=G57)*$I$3:$I$194)-MAX(IF($G$3:$G$194=G57,$I$3:$I$194))),"")</f>
        <v>-2458.1668700623027</v>
      </c>
    </row>
    <row r="58" spans="1:11">
      <c r="A58" s="7"/>
      <c r="B58" s="7"/>
      <c r="D58" s="7"/>
      <c r="E58" s="7"/>
      <c r="F58" s="7" t="s">
        <v>11</v>
      </c>
      <c r="G58" s="7" t="s">
        <v>36</v>
      </c>
      <c r="H58" s="7">
        <v>22636</v>
      </c>
      <c r="I58" s="7">
        <v>55.14</v>
      </c>
      <c r="K58" s="4" t="str">
        <f>IF(G58&lt;&gt;G57,(MAX(IF($G$3:$G$194=G58,$H$3:$H$194))-MIN(IF($G$3:$G$194=G58,$H$3:$H$194)))/(SUMPRODUCT(($G$3:$G$194=G58)*$I$3:$I$194)-MAX(IF($G$3:$G$194=G58,$I$3:$I$194))),"")</f>
        <v/>
      </c>
    </row>
    <row r="59" spans="1:11">
      <c r="A59" s="7"/>
      <c r="B59" s="7"/>
      <c r="D59" s="7"/>
      <c r="E59" s="7"/>
      <c r="F59" s="7" t="s">
        <v>5</v>
      </c>
      <c r="G59" s="7" t="s">
        <v>37</v>
      </c>
      <c r="H59" s="7">
        <v>129800</v>
      </c>
      <c r="I59" s="7">
        <v>56</v>
      </c>
      <c r="K59" s="4">
        <f>IF(G59&lt;&gt;G58,(MAX(IF($G$3:$G$194=G59,$H$3:$H$194))-MIN(IF($G$3:$G$194=G59,$H$3:$H$194)))/(SUMPRODUCT(($G$3:$G$194=G59)*$I$3:$I$194)-MAX(IF($G$3:$G$194=G59,$I$3:$I$194))),"")</f>
        <v>-3452.5214253495706</v>
      </c>
    </row>
    <row r="60" spans="1:11">
      <c r="A60" s="7"/>
      <c r="B60" s="7"/>
      <c r="D60" s="7"/>
      <c r="E60" s="7"/>
      <c r="F60" s="7" t="s">
        <v>13</v>
      </c>
      <c r="G60" s="7" t="s">
        <v>37</v>
      </c>
      <c r="H60" s="7">
        <v>130645</v>
      </c>
      <c r="I60" s="7">
        <v>43.5</v>
      </c>
      <c r="K60" s="4" t="str">
        <f>IF(G60&lt;&gt;G59,(MAX(IF($G$3:$G$194=G60,$H$3:$H$194))-MIN(IF($G$3:$G$194=G60,$H$3:$H$194)))/(SUMPRODUCT(($G$3:$G$194=G60)*$I$3:$I$194)-MAX(IF($G$3:$G$194=G60,$I$3:$I$194))),"")</f>
        <v/>
      </c>
    </row>
    <row r="61" spans="1:11">
      <c r="A61" s="7"/>
      <c r="B61" s="7"/>
      <c r="D61" s="7"/>
      <c r="E61" s="7"/>
      <c r="F61" s="7" t="s">
        <v>3</v>
      </c>
      <c r="G61" s="7" t="s">
        <v>37</v>
      </c>
      <c r="H61" s="7">
        <v>131690</v>
      </c>
      <c r="I61" s="7">
        <v>49</v>
      </c>
      <c r="K61" s="4" t="str">
        <f>IF(G61&lt;&gt;G60,(MAX(IF($G$3:$G$194=G61,$H$3:$H$194))-MIN(IF($G$3:$G$194=G61,$H$3:$H$194)))/(SUMPRODUCT(($G$3:$G$194=G61)*$I$3:$I$194)-MAX(IF($G$3:$G$194=G61,$I$3:$I$194))),"")</f>
        <v/>
      </c>
    </row>
    <row r="62" spans="1:11">
      <c r="A62" s="7"/>
      <c r="B62" s="7"/>
      <c r="D62" s="7"/>
      <c r="E62" s="7"/>
      <c r="F62" s="7" t="s">
        <v>8</v>
      </c>
      <c r="G62" s="7" t="s">
        <v>38</v>
      </c>
      <c r="H62" s="7">
        <v>187724</v>
      </c>
      <c r="I62" s="7">
        <v>22.45</v>
      </c>
      <c r="K62" s="4">
        <f>IF(G62&lt;&gt;G61,(MAX(IF($G$3:$G$194=G62,$H$3:$H$194))-MIN(IF($G$3:$G$194=G62,$H$3:$H$194)))/(SUMPRODUCT(($G$3:$G$194=G62)*$I$3:$I$194)-MAX(IF($G$3:$G$194=G62,$I$3:$I$194))),"")</f>
        <v>-1955.4056815859387</v>
      </c>
    </row>
    <row r="63" spans="1:11">
      <c r="A63" s="7"/>
      <c r="B63" s="7"/>
      <c r="D63" s="7"/>
      <c r="E63" s="7"/>
      <c r="F63" s="7" t="s">
        <v>10</v>
      </c>
      <c r="G63" s="7" t="s">
        <v>38</v>
      </c>
      <c r="H63" s="7">
        <v>188200</v>
      </c>
      <c r="I63" s="7">
        <v>41.18</v>
      </c>
      <c r="K63" s="4" t="str">
        <f>IF(G63&lt;&gt;G62,(MAX(IF($G$3:$G$194=G63,$H$3:$H$194))-MIN(IF($G$3:$G$194=G63,$H$3:$H$194)))/(SUMPRODUCT(($G$3:$G$194=G63)*$I$3:$I$194)-MAX(IF($G$3:$G$194=G63,$I$3:$I$194))),"")</f>
        <v/>
      </c>
    </row>
    <row r="64" spans="1:11">
      <c r="A64" s="7"/>
      <c r="B64" s="7"/>
      <c r="D64" s="7"/>
      <c r="E64" s="7"/>
      <c r="F64" s="7" t="s">
        <v>11</v>
      </c>
      <c r="G64" s="7" t="s">
        <v>39</v>
      </c>
      <c r="H64" s="7">
        <v>177325</v>
      </c>
      <c r="I64" s="7">
        <v>54.1</v>
      </c>
      <c r="K64" s="4">
        <f>IF(G64&lt;&gt;G63,(MAX(IF($G$3:$G$194=G64,$H$3:$H$194))-MIN(IF($G$3:$G$194=G64,$H$3:$H$194)))/(SUMPRODUCT(($G$3:$G$194=G64)*$I$3:$I$194)-MAX(IF($G$3:$G$194=G64,$I$3:$I$194))),"")</f>
        <v>-1864.6138855054808</v>
      </c>
    </row>
    <row r="65" spans="1:11">
      <c r="A65" s="7"/>
      <c r="B65" s="7"/>
      <c r="D65" s="7"/>
      <c r="E65" s="7"/>
      <c r="F65" s="7" t="s">
        <v>5</v>
      </c>
      <c r="G65" s="7" t="s">
        <v>40</v>
      </c>
      <c r="H65" s="7">
        <v>105828</v>
      </c>
      <c r="I65" s="7">
        <v>45.43</v>
      </c>
      <c r="K65" s="4">
        <f>IF(G65&lt;&gt;G64,(MAX(IF($G$3:$G$194=G65,$H$3:$H$194))-MIN(IF($G$3:$G$194=G65,$H$3:$H$194)))/(SUMPRODUCT(($G$3:$G$194=G65)*$I$3:$I$194)-MAX(IF($G$3:$G$194=G65,$I$3:$I$194))),"")</f>
        <v>-2179.8257105428033</v>
      </c>
    </row>
    <row r="66" spans="1:11">
      <c r="A66" s="7"/>
      <c r="B66" s="7"/>
      <c r="D66" s="7"/>
      <c r="E66" s="7"/>
      <c r="F66" s="7" t="s">
        <v>10</v>
      </c>
      <c r="G66" s="7" t="s">
        <v>40</v>
      </c>
      <c r="H66" s="7">
        <v>106409</v>
      </c>
      <c r="I66" s="7">
        <v>38.35</v>
      </c>
      <c r="K66" s="4" t="str">
        <f>IF(G66&lt;&gt;G65,(MAX(IF($G$3:$G$194=G66,$H$3:$H$194))-MIN(IF($G$3:$G$194=G66,$H$3:$H$194)))/(SUMPRODUCT(($G$3:$G$194=G66)*$I$3:$I$194)-MAX(IF($G$3:$G$194=G66,$I$3:$I$194))),"")</f>
        <v/>
      </c>
    </row>
    <row r="67" spans="1:11">
      <c r="A67" s="7"/>
      <c r="B67" s="7"/>
      <c r="D67" s="7"/>
      <c r="E67" s="7"/>
      <c r="F67" s="7" t="s">
        <v>23</v>
      </c>
      <c r="G67" s="7" t="s">
        <v>41</v>
      </c>
      <c r="H67" s="7">
        <v>101315</v>
      </c>
      <c r="I67" s="7">
        <v>49.82</v>
      </c>
      <c r="K67" s="4">
        <f>IF(G67&lt;&gt;G66,(MAX(IF($G$3:$G$194=G67,$H$3:$H$194))-MIN(IF($G$3:$G$194=G67,$H$3:$H$194)))/(SUMPRODUCT(($G$3:$G$194=G67)*$I$3:$I$194)-MAX(IF($G$3:$G$194=G67,$I$3:$I$194))),"")</f>
        <v>-2437.8113255621374</v>
      </c>
    </row>
    <row r="68" spans="1:11">
      <c r="A68" s="7"/>
      <c r="B68" s="7"/>
      <c r="D68" s="7"/>
      <c r="E68" s="7"/>
      <c r="F68" s="7" t="s">
        <v>13</v>
      </c>
      <c r="G68" s="7" t="s">
        <v>41</v>
      </c>
      <c r="H68" s="7">
        <v>102014</v>
      </c>
      <c r="I68" s="7">
        <v>52.54</v>
      </c>
      <c r="K68" s="4" t="str">
        <f>IF(G68&lt;&gt;G67,(MAX(IF($G$3:$G$194=G68,$H$3:$H$194))-MIN(IF($G$3:$G$194=G68,$H$3:$H$194)))/(SUMPRODUCT(($G$3:$G$194=G68)*$I$3:$I$194)-MAX(IF($G$3:$G$194=G68,$I$3:$I$194))),"")</f>
        <v/>
      </c>
    </row>
    <row r="69" spans="1:11">
      <c r="A69" s="7"/>
      <c r="B69" s="7"/>
      <c r="D69" s="7"/>
      <c r="E69" s="7"/>
      <c r="F69" s="7" t="s">
        <v>3</v>
      </c>
      <c r="G69" s="7" t="s">
        <v>42</v>
      </c>
      <c r="H69" s="7">
        <v>33066</v>
      </c>
      <c r="I69" s="7">
        <v>39.86</v>
      </c>
      <c r="K69" s="4">
        <f>IF(G69&lt;&gt;G68,(MAX(IF($G$3:$G$194=G69,$H$3:$H$194))-MIN(IF($G$3:$G$194=G69,$H$3:$H$194)))/(SUMPRODUCT(($G$3:$G$194=G69)*$I$3:$I$194)-MAX(IF($G$3:$G$194=G69,$I$3:$I$194))),"")</f>
        <v>-1743.6420793658024</v>
      </c>
    </row>
    <row r="70" spans="1:11">
      <c r="A70" s="7"/>
      <c r="B70" s="7"/>
      <c r="D70" s="7"/>
      <c r="E70" s="7"/>
      <c r="F70" s="7" t="s">
        <v>6</v>
      </c>
      <c r="G70" s="7" t="s">
        <v>43</v>
      </c>
      <c r="H70" s="7">
        <v>215113</v>
      </c>
      <c r="I70" s="7">
        <v>58.36</v>
      </c>
      <c r="K70" s="4">
        <f>IF(G70&lt;&gt;G69,(MAX(IF($G$3:$G$194=G70,$H$3:$H$194))-MIN(IF($G$3:$G$194=G70,$H$3:$H$194)))/(SUMPRODUCT(($G$3:$G$194=G70)*$I$3:$I$194)-MAX(IF($G$3:$G$194=G70,$I$3:$I$194))),"")</f>
        <v>-2334.6062343683279</v>
      </c>
    </row>
    <row r="71" spans="1:11">
      <c r="A71" s="7"/>
      <c r="B71" s="7"/>
      <c r="D71" s="7"/>
      <c r="E71" s="7"/>
      <c r="F71" s="7" t="s">
        <v>10</v>
      </c>
      <c r="G71" s="7" t="s">
        <v>43</v>
      </c>
      <c r="H71" s="7">
        <v>216382</v>
      </c>
      <c r="I71" s="7">
        <v>37.06</v>
      </c>
      <c r="K71" s="4" t="str">
        <f>IF(G71&lt;&gt;G70,(MAX(IF($G$3:$G$194=G71,$H$3:$H$194))-MIN(IF($G$3:$G$194=G71,$H$3:$H$194)))/(SUMPRODUCT(($G$3:$G$194=G71)*$I$3:$I$194)-MAX(IF($G$3:$G$194=G71,$I$3:$I$194))),"")</f>
        <v/>
      </c>
    </row>
    <row r="72" spans="1:11">
      <c r="A72" s="7"/>
      <c r="B72" s="7"/>
      <c r="D72" s="7"/>
      <c r="E72" s="7"/>
      <c r="F72" s="7" t="s">
        <v>7</v>
      </c>
      <c r="G72" s="7" t="s">
        <v>44</v>
      </c>
      <c r="H72" s="7">
        <v>133133</v>
      </c>
      <c r="I72" s="7">
        <v>54.63</v>
      </c>
      <c r="K72" s="4">
        <f>IF(G72&lt;&gt;G71,(MAX(IF($G$3:$G$194=G72,$H$3:$H$194))-MIN(IF($G$3:$G$194=G72,$H$3:$H$194)))/(SUMPRODUCT(($G$3:$G$194=G72)*$I$3:$I$194)-MAX(IF($G$3:$G$194=G72,$I$3:$I$194))),"")</f>
        <v>-411518.27956988948</v>
      </c>
    </row>
    <row r="73" spans="1:11">
      <c r="A73" s="7"/>
      <c r="B73" s="7"/>
      <c r="D73" s="7"/>
      <c r="E73" s="7"/>
      <c r="F73" s="7" t="s">
        <v>6</v>
      </c>
      <c r="G73" s="7" t="s">
        <v>44</v>
      </c>
      <c r="H73" s="7">
        <v>133514</v>
      </c>
      <c r="I73" s="7">
        <v>58.55</v>
      </c>
      <c r="K73" s="4" t="str">
        <f>IF(G73&lt;&gt;G72,(MAX(IF($G$3:$G$194=G73,$H$3:$H$194))-MIN(IF($G$3:$G$194=G73,$H$3:$H$194)))/(SUMPRODUCT(($G$3:$G$194=G73)*$I$3:$I$194)-MAX(IF($G$3:$G$194=G73,$I$3:$I$194))),"")</f>
        <v/>
      </c>
    </row>
    <row r="74" spans="1:11">
      <c r="A74" s="7"/>
      <c r="B74" s="7"/>
      <c r="D74" s="7"/>
      <c r="E74" s="7"/>
      <c r="F74" s="7" t="s">
        <v>8</v>
      </c>
      <c r="G74" s="7" t="s">
        <v>44</v>
      </c>
      <c r="H74" s="7">
        <v>133853</v>
      </c>
      <c r="I74" s="7">
        <v>50.87</v>
      </c>
      <c r="K74" s="4" t="str">
        <f>IF(G74&lt;&gt;G73,(MAX(IF($G$3:$G$194=G74,$H$3:$H$194))-MIN(IF($G$3:$G$194=G74,$H$3:$H$194)))/(SUMPRODUCT(($G$3:$G$194=G74)*$I$3:$I$194)-MAX(IF($G$3:$G$194=G74,$I$3:$I$194))),"")</f>
        <v/>
      </c>
    </row>
    <row r="75" spans="1:11">
      <c r="A75" s="7"/>
      <c r="B75" s="7"/>
      <c r="D75" s="7"/>
      <c r="E75" s="7"/>
      <c r="F75" s="7" t="s">
        <v>10</v>
      </c>
      <c r="G75" s="7" t="s">
        <v>44</v>
      </c>
      <c r="H75" s="7">
        <v>134152</v>
      </c>
      <c r="I75" s="7">
        <v>40.28</v>
      </c>
      <c r="K75" s="4" t="str">
        <f>IF(G75&lt;&gt;G74,(MAX(IF($G$3:$G$194=G75,$H$3:$H$194))-MIN(IF($G$3:$G$194=G75,$H$3:$H$194)))/(SUMPRODUCT(($G$3:$G$194=G75)*$I$3:$I$194)-MAX(IF($G$3:$G$194=G75,$I$3:$I$194))),"")</f>
        <v/>
      </c>
    </row>
    <row r="76" spans="1:11">
      <c r="A76" s="7"/>
      <c r="B76" s="7"/>
      <c r="D76" s="7"/>
      <c r="E76" s="7"/>
      <c r="F76" s="7" t="s">
        <v>11</v>
      </c>
      <c r="G76" s="7" t="s">
        <v>44</v>
      </c>
      <c r="H76" s="7">
        <v>134554</v>
      </c>
      <c r="I76" s="7">
        <v>54.09</v>
      </c>
      <c r="K76" s="4" t="str">
        <f>IF(G76&lt;&gt;G75,(MAX(IF($G$3:$G$194=G76,$H$3:$H$194))-MIN(IF($G$3:$G$194=G76,$H$3:$H$194)))/(SUMPRODUCT(($G$3:$G$194=G76)*$I$3:$I$194)-MAX(IF($G$3:$G$194=G76,$I$3:$I$194))),"")</f>
        <v/>
      </c>
    </row>
    <row r="77" spans="1:11">
      <c r="A77" s="7"/>
      <c r="B77" s="7"/>
      <c r="D77" s="7"/>
      <c r="E77" s="7"/>
      <c r="F77" s="7" t="s">
        <v>13</v>
      </c>
      <c r="G77" s="7" t="s">
        <v>45</v>
      </c>
      <c r="H77" s="7">
        <v>123832</v>
      </c>
      <c r="I77" s="7">
        <v>36.07</v>
      </c>
      <c r="K77" s="4">
        <f>IF(G77&lt;&gt;G76,(MAX(IF($G$3:$G$194=G77,$H$3:$H$194))-MIN(IF($G$3:$G$194=G77,$H$3:$H$194)))/(SUMPRODUCT(($G$3:$G$194=G77)*$I$3:$I$194)-MAX(IF($G$3:$G$194=G77,$I$3:$I$194))),"")</f>
        <v>-1714.0451451092797</v>
      </c>
    </row>
    <row r="78" spans="1:11">
      <c r="A78" s="7"/>
      <c r="B78" s="7"/>
      <c r="D78" s="7"/>
      <c r="E78" s="7"/>
      <c r="F78" s="7" t="s">
        <v>10</v>
      </c>
      <c r="G78" s="7" t="s">
        <v>46</v>
      </c>
      <c r="H78" s="7">
        <v>128258</v>
      </c>
      <c r="I78" s="7">
        <v>42.4</v>
      </c>
      <c r="K78" s="4">
        <f>IF(G78&lt;&gt;G77,(MAX(IF($G$3:$G$194=G78,$H$3:$H$194))-MIN(IF($G$3:$G$194=G78,$H$3:$H$194)))/(SUMPRODUCT(($G$3:$G$194=G78)*$I$3:$I$194)-MAX(IF($G$3:$G$194=G78,$I$3:$I$194))),"")</f>
        <v>-1764.0562341553352</v>
      </c>
    </row>
    <row r="79" spans="1:11">
      <c r="A79" s="7"/>
      <c r="B79" s="7"/>
      <c r="D79" s="7"/>
      <c r="E79" s="7"/>
      <c r="F79" s="7" t="s">
        <v>28</v>
      </c>
      <c r="G79" s="7" t="s">
        <v>47</v>
      </c>
      <c r="H79" s="7">
        <v>229200</v>
      </c>
      <c r="I79" s="7">
        <v>37.630000000000003</v>
      </c>
      <c r="K79" s="4">
        <f>IF(G79&lt;&gt;G78,(MAX(IF($G$3:$G$194=G79,$H$3:$H$194))-MIN(IF($G$3:$G$194=G79,$H$3:$H$194)))/(SUMPRODUCT(($G$3:$G$194=G79)*$I$3:$I$194)-MAX(IF($G$3:$G$194=G79,$I$3:$I$194))),"")</f>
        <v>8921.0256410256461</v>
      </c>
    </row>
    <row r="80" spans="1:11">
      <c r="A80" s="7"/>
      <c r="B80" s="7"/>
      <c r="D80" s="7"/>
      <c r="E80" s="7"/>
      <c r="F80" s="7" t="s">
        <v>16</v>
      </c>
      <c r="G80" s="7" t="s">
        <v>47</v>
      </c>
      <c r="H80" s="7">
        <v>229406</v>
      </c>
      <c r="I80" s="7">
        <v>48.27</v>
      </c>
      <c r="K80" s="4" t="str">
        <f>IF(G80&lt;&gt;G79,(MAX(IF($G$3:$G$194=G80,$H$3:$H$194))-MIN(IF($G$3:$G$194=G80,$H$3:$H$194)))/(SUMPRODUCT(($G$3:$G$194=G80)*$I$3:$I$194)-MAX(IF($G$3:$G$194=G80,$I$3:$I$194))),"")</f>
        <v/>
      </c>
    </row>
    <row r="81" spans="1:11">
      <c r="A81" s="7"/>
      <c r="B81" s="7"/>
      <c r="D81" s="7"/>
      <c r="E81" s="7"/>
      <c r="F81" s="7" t="s">
        <v>5</v>
      </c>
      <c r="G81" s="7" t="s">
        <v>47</v>
      </c>
      <c r="H81" s="7">
        <v>225500</v>
      </c>
      <c r="I81" s="7">
        <v>38.04</v>
      </c>
      <c r="K81" s="4" t="str">
        <f>IF(G81&lt;&gt;G80,(MAX(IF($G$3:$G$194=G81,$H$3:$H$194))-MIN(IF($G$3:$G$194=G81,$H$3:$H$194)))/(SUMPRODUCT(($G$3:$G$194=G81)*$I$3:$I$194)-MAX(IF($G$3:$G$194=G81,$I$3:$I$194))),"")</f>
        <v/>
      </c>
    </row>
    <row r="82" spans="1:11">
      <c r="A82" s="7"/>
      <c r="B82" s="7"/>
      <c r="D82" s="7"/>
      <c r="E82" s="7"/>
      <c r="F82" s="7" t="s">
        <v>7</v>
      </c>
      <c r="G82" s="7" t="s">
        <v>47</v>
      </c>
      <c r="H82" s="7">
        <v>217700</v>
      </c>
      <c r="I82" s="7">
        <v>47.42</v>
      </c>
      <c r="K82" s="4" t="str">
        <f>IF(G82&lt;&gt;G81,(MAX(IF($G$3:$G$194=G82,$H$3:$H$194))-MIN(IF($G$3:$G$194=G82,$H$3:$H$194)))/(SUMPRODUCT(($G$3:$G$194=G82)*$I$3:$I$194)-MAX(IF($G$3:$G$194=G82,$I$3:$I$194))),"")</f>
        <v/>
      </c>
    </row>
    <row r="83" spans="1:11">
      <c r="A83" s="7"/>
      <c r="B83" s="7"/>
      <c r="D83" s="7"/>
      <c r="E83" s="7"/>
      <c r="F83" s="7" t="s">
        <v>6</v>
      </c>
      <c r="G83" s="7" t="s">
        <v>47</v>
      </c>
      <c r="H83" s="7">
        <v>229945</v>
      </c>
      <c r="I83" s="7">
        <v>48.69</v>
      </c>
      <c r="K83" s="4" t="str">
        <f>IF(G83&lt;&gt;G82,(MAX(IF($G$3:$G$194=G83,$H$3:$H$194))-MIN(IF($G$3:$G$194=G83,$H$3:$H$194)))/(SUMPRODUCT(($G$3:$G$194=G83)*$I$3:$I$194)-MAX(IF($G$3:$G$194=G83,$I$3:$I$194))),"")</f>
        <v/>
      </c>
    </row>
    <row r="84" spans="1:11">
      <c r="A84" s="7"/>
      <c r="B84" s="7"/>
      <c r="D84" s="7"/>
      <c r="E84" s="7"/>
      <c r="F84" s="7" t="s">
        <v>25</v>
      </c>
      <c r="G84" s="7" t="s">
        <v>47</v>
      </c>
      <c r="H84" s="7">
        <v>230123</v>
      </c>
      <c r="I84" s="7">
        <v>40.31</v>
      </c>
      <c r="K84" s="4" t="str">
        <f>IF(G84&lt;&gt;G83,(MAX(IF($G$3:$G$194=G84,$H$3:$H$194))-MIN(IF($G$3:$G$194=G84,$H$3:$H$194)))/(SUMPRODUCT(($G$3:$G$194=G84)*$I$3:$I$194)-MAX(IF($G$3:$G$194=G84,$I$3:$I$194))),"")</f>
        <v/>
      </c>
    </row>
    <row r="85" spans="1:11">
      <c r="A85" s="7"/>
      <c r="B85" s="7"/>
      <c r="D85" s="7"/>
      <c r="E85" s="7"/>
      <c r="F85" s="7" t="s">
        <v>10</v>
      </c>
      <c r="G85" s="7" t="s">
        <v>47</v>
      </c>
      <c r="H85" s="7">
        <v>230475</v>
      </c>
      <c r="I85" s="7">
        <v>41.89</v>
      </c>
      <c r="K85" s="4" t="str">
        <f>IF(G85&lt;&gt;G84,(MAX(IF($G$3:$G$194=G85,$H$3:$H$194))-MIN(IF($G$3:$G$194=G85,$H$3:$H$194)))/(SUMPRODUCT(($G$3:$G$194=G85)*$I$3:$I$194)-MAX(IF($G$3:$G$194=G85,$I$3:$I$194))),"")</f>
        <v/>
      </c>
    </row>
    <row r="86" spans="1:11">
      <c r="A86" s="7"/>
      <c r="B86" s="7"/>
      <c r="D86" s="7"/>
      <c r="E86" s="7"/>
      <c r="F86" s="7" t="s">
        <v>10</v>
      </c>
      <c r="G86" s="7" t="s">
        <v>48</v>
      </c>
      <c r="H86" s="7">
        <v>117208</v>
      </c>
      <c r="I86" s="7">
        <v>59.72</v>
      </c>
      <c r="K86" s="4">
        <f>IF(G86&lt;&gt;G85,(MAX(IF($G$3:$G$194=G86,$H$3:$H$194))-MIN(IF($G$3:$G$194=G86,$H$3:$H$194)))/(SUMPRODUCT(($G$3:$G$194=G86)*$I$3:$I$194)-MAX(IF($G$3:$G$194=G86,$I$3:$I$194))),"")</f>
        <v>-1917.1066472975001</v>
      </c>
    </row>
    <row r="87" spans="1:11">
      <c r="A87" s="7"/>
      <c r="B87" s="7"/>
      <c r="D87" s="7"/>
      <c r="E87" s="7"/>
      <c r="F87" s="7" t="s">
        <v>13</v>
      </c>
      <c r="G87" s="7" t="s">
        <v>49</v>
      </c>
      <c r="H87" s="7">
        <v>191111</v>
      </c>
      <c r="I87" s="7">
        <v>45.96</v>
      </c>
      <c r="K87" s="4">
        <f>IF(G87&lt;&gt;G86,(MAX(IF($G$3:$G$194=G87,$H$3:$H$194))-MIN(IF($G$3:$G$194=G87,$H$3:$H$194)))/(SUMPRODUCT(($G$3:$G$194=G87)*$I$3:$I$194)-MAX(IF($G$3:$G$194=G87,$I$3:$I$194))),"")</f>
        <v>-11210.076157000572</v>
      </c>
    </row>
    <row r="88" spans="1:11">
      <c r="A88" s="7"/>
      <c r="B88" s="7"/>
      <c r="D88" s="7"/>
      <c r="E88" s="7"/>
      <c r="F88" s="7" t="s">
        <v>32</v>
      </c>
      <c r="G88" s="7" t="s">
        <v>49</v>
      </c>
      <c r="H88" s="7">
        <v>191530</v>
      </c>
      <c r="I88" s="7">
        <v>65.14</v>
      </c>
      <c r="K88" s="4" t="str">
        <f>IF(G88&lt;&gt;G87,(MAX(IF($G$3:$G$194=G88,$H$3:$H$194))-MIN(IF($G$3:$G$194=G88,$H$3:$H$194)))/(SUMPRODUCT(($G$3:$G$194=G88)*$I$3:$I$194)-MAX(IF($G$3:$G$194=G88,$I$3:$I$194))),"")</f>
        <v/>
      </c>
    </row>
    <row r="89" spans="1:11">
      <c r="A89" s="7"/>
      <c r="B89" s="7"/>
      <c r="D89" s="7"/>
      <c r="E89" s="7"/>
      <c r="F89" s="7" t="s">
        <v>3</v>
      </c>
      <c r="G89" s="7" t="s">
        <v>49</v>
      </c>
      <c r="H89" s="7">
        <v>191862</v>
      </c>
      <c r="I89" s="7">
        <v>54.56</v>
      </c>
      <c r="K89" s="4" t="str">
        <f>IF(G89&lt;&gt;G88,(MAX(IF($G$3:$G$194=G89,$H$3:$H$194))-MIN(IF($G$3:$G$194=G89,$H$3:$H$194)))/(SUMPRODUCT(($G$3:$G$194=G89)*$I$3:$I$194)-MAX(IF($G$3:$G$194=G89,$I$3:$I$194))),"")</f>
        <v/>
      </c>
    </row>
    <row r="90" spans="1:11">
      <c r="A90" s="7"/>
      <c r="B90" s="7"/>
      <c r="D90" s="7"/>
      <c r="E90" s="7"/>
      <c r="F90" s="7" t="s">
        <v>11</v>
      </c>
      <c r="G90" s="7" t="s">
        <v>49</v>
      </c>
      <c r="H90" s="7">
        <v>192194</v>
      </c>
      <c r="I90" s="7">
        <v>59.55</v>
      </c>
      <c r="K90" s="4" t="str">
        <f>IF(G90&lt;&gt;G89,(MAX(IF($G$3:$G$194=G90,$H$3:$H$194))-MIN(IF($G$3:$G$194=G90,$H$3:$H$194)))/(SUMPRODUCT(($G$3:$G$194=G90)*$I$3:$I$194)-MAX(IF($G$3:$G$194=G90,$I$3:$I$194))),"")</f>
        <v/>
      </c>
    </row>
    <row r="91" spans="1:11">
      <c r="A91" s="7"/>
      <c r="B91" s="7"/>
      <c r="D91" s="7"/>
      <c r="E91" s="7"/>
      <c r="F91" s="7" t="s">
        <v>13</v>
      </c>
      <c r="G91" s="7" t="s">
        <v>50</v>
      </c>
      <c r="H91" s="7">
        <v>183038</v>
      </c>
      <c r="I91" s="7">
        <v>56.78</v>
      </c>
      <c r="K91" s="4">
        <f>IF(G91&lt;&gt;G90,(MAX(IF($G$3:$G$194=G91,$H$3:$H$194))-MIN(IF($G$3:$G$194=G91,$H$3:$H$194)))/(SUMPRODUCT(($G$3:$G$194=G91)*$I$3:$I$194)-MAX(IF($G$3:$G$194=G91,$I$3:$I$194))),"")</f>
        <v>-2601.3594344752582</v>
      </c>
    </row>
    <row r="92" spans="1:11">
      <c r="A92" s="7"/>
      <c r="B92" s="7"/>
      <c r="D92" s="7"/>
      <c r="E92" s="7"/>
      <c r="F92" s="7" t="s">
        <v>3</v>
      </c>
      <c r="G92" s="7" t="s">
        <v>50</v>
      </c>
      <c r="H92" s="7">
        <v>183373</v>
      </c>
      <c r="I92" s="7">
        <v>55.45</v>
      </c>
      <c r="K92" s="4" t="str">
        <f>IF(G92&lt;&gt;G91,(MAX(IF($G$3:$G$194=G92,$H$3:$H$194))-MIN(IF($G$3:$G$194=G92,$H$3:$H$194)))/(SUMPRODUCT(($G$3:$G$194=G92)*$I$3:$I$194)-MAX(IF($G$3:$G$194=G92,$I$3:$I$194))),"")</f>
        <v/>
      </c>
    </row>
    <row r="93" spans="1:11">
      <c r="A93" s="7"/>
      <c r="B93" s="7"/>
      <c r="D93" s="7"/>
      <c r="E93" s="7"/>
      <c r="F93" s="7" t="s">
        <v>25</v>
      </c>
      <c r="G93" s="7" t="s">
        <v>51</v>
      </c>
      <c r="H93" s="7">
        <v>142933</v>
      </c>
      <c r="I93" s="7">
        <v>63.46</v>
      </c>
      <c r="K93" s="4">
        <f>IF(G93&lt;&gt;G92,(MAX(IF($G$3:$G$194=G93,$H$3:$H$194))-MIN(IF($G$3:$G$194=G93,$H$3:$H$194)))/(SUMPRODUCT(($G$3:$G$194=G93)*$I$3:$I$194)-MAX(IF($G$3:$G$194=G93,$I$3:$I$194))),"")</f>
        <v>-1953.7087140742251</v>
      </c>
    </row>
    <row r="94" spans="1:11">
      <c r="A94" s="7"/>
      <c r="B94" s="7"/>
      <c r="D94" s="7"/>
      <c r="E94" s="7"/>
      <c r="F94" s="7" t="s">
        <v>10</v>
      </c>
      <c r="G94" s="7" t="s">
        <v>52</v>
      </c>
      <c r="H94" s="7">
        <v>85642</v>
      </c>
      <c r="I94" s="7">
        <v>66.47</v>
      </c>
      <c r="K94" s="4">
        <f>IF(G94&lt;&gt;G93,(MAX(IF($G$3:$G$194=G94,$H$3:$H$194))-MIN(IF($G$3:$G$194=G94,$H$3:$H$194)))/(SUMPRODUCT(($G$3:$G$194=G94)*$I$3:$I$194)-MAX(IF($G$3:$G$194=G94,$I$3:$I$194))),"")</f>
        <v>-1984.1974284529238</v>
      </c>
    </row>
    <row r="95" spans="1:11">
      <c r="A95" s="7"/>
      <c r="B95" s="7"/>
      <c r="D95" s="7"/>
      <c r="E95" s="7"/>
      <c r="F95" s="7" t="s">
        <v>32</v>
      </c>
      <c r="G95" s="7" t="s">
        <v>53</v>
      </c>
      <c r="H95" s="7">
        <v>158000</v>
      </c>
      <c r="I95" s="7">
        <v>62.74</v>
      </c>
      <c r="K95" s="4">
        <f>IF(G95&lt;&gt;G94,(MAX(IF($G$3:$G$194=G95,$H$3:$H$194))-MIN(IF($G$3:$G$194=G95,$H$3:$H$194)))/(SUMPRODUCT(($G$3:$G$194=G95)*$I$3:$I$194)-MAX(IF($G$3:$G$194=G95,$I$3:$I$194))),"")</f>
        <v>-2829.8728186926942</v>
      </c>
    </row>
    <row r="96" spans="1:11">
      <c r="A96" s="7"/>
      <c r="B96" s="7"/>
      <c r="D96" s="7"/>
      <c r="E96" s="7"/>
      <c r="F96" s="7" t="s">
        <v>11</v>
      </c>
      <c r="G96" s="7" t="s">
        <v>53</v>
      </c>
      <c r="H96" s="7">
        <v>214322</v>
      </c>
      <c r="I96" s="7">
        <v>61.37</v>
      </c>
      <c r="K96" s="4" t="str">
        <f>IF(G96&lt;&gt;G95,(MAX(IF($G$3:$G$194=G96,$H$3:$H$194))-MIN(IF($G$3:$G$194=G96,$H$3:$H$194)))/(SUMPRODUCT(($G$3:$G$194=G96)*$I$3:$I$194)-MAX(IF($G$3:$G$194=G96,$I$3:$I$194))),"")</f>
        <v/>
      </c>
    </row>
    <row r="97" spans="1:11">
      <c r="A97" s="7"/>
      <c r="B97" s="7"/>
      <c r="D97" s="7"/>
      <c r="E97" s="7"/>
      <c r="F97" s="7" t="s">
        <v>5</v>
      </c>
      <c r="G97" s="7" t="s">
        <v>54</v>
      </c>
      <c r="H97" s="7">
        <v>176717</v>
      </c>
      <c r="I97" s="7">
        <v>90.61</v>
      </c>
      <c r="K97" s="4">
        <f>IF(G97&lt;&gt;G96,(MAX(IF($G$3:$G$194=G97,$H$3:$H$194))-MIN(IF($G$3:$G$194=G97,$H$3:$H$194)))/(SUMPRODUCT(($G$3:$G$194=G97)*$I$3:$I$194)-MAX(IF($G$3:$G$194=G97,$I$3:$I$194))),"")</f>
        <v>-4749.4663688260089</v>
      </c>
    </row>
    <row r="98" spans="1:11">
      <c r="A98" s="7"/>
      <c r="B98" s="7"/>
      <c r="D98" s="7"/>
      <c r="E98" s="7"/>
      <c r="F98" s="7" t="s">
        <v>25</v>
      </c>
      <c r="G98" s="7" t="s">
        <v>54</v>
      </c>
      <c r="H98" s="7">
        <v>177183</v>
      </c>
      <c r="I98" s="7">
        <v>88.16</v>
      </c>
      <c r="K98" s="4" t="str">
        <f>IF(G98&lt;&gt;G97,(MAX(IF($G$3:$G$194=G98,$H$3:$H$194))-MIN(IF($G$3:$G$194=G98,$H$3:$H$194)))/(SUMPRODUCT(($G$3:$G$194=G98)*$I$3:$I$194)-MAX(IF($G$3:$G$194=G98,$I$3:$I$194))),"")</f>
        <v/>
      </c>
    </row>
    <row r="99" spans="1:11">
      <c r="A99" s="7"/>
      <c r="B99" s="7"/>
      <c r="D99" s="7"/>
      <c r="E99" s="7"/>
      <c r="F99" s="7" t="s">
        <v>11</v>
      </c>
      <c r="G99" s="7" t="s">
        <v>55</v>
      </c>
      <c r="H99" s="7">
        <v>144119</v>
      </c>
      <c r="I99" s="7">
        <v>84.67</v>
      </c>
      <c r="K99" s="4">
        <f>IF(G99&lt;&gt;G98,(MAX(IF($G$3:$G$194=G99,$H$3:$H$194))-MIN(IF($G$3:$G$194=G99,$H$3:$H$194)))/(SUMPRODUCT(($G$3:$G$194=G99)*$I$3:$I$194)-MAX(IF($G$3:$G$194=G99,$I$3:$I$194))),"")</f>
        <v>-2190.9319899244333</v>
      </c>
    </row>
    <row r="100" spans="1:11">
      <c r="A100" s="7"/>
      <c r="B100" s="7"/>
      <c r="D100" s="7"/>
      <c r="E100" s="7"/>
      <c r="F100" s="7" t="s">
        <v>8</v>
      </c>
      <c r="G100" s="7" t="s">
        <v>56</v>
      </c>
      <c r="H100" s="7">
        <v>179310</v>
      </c>
      <c r="I100" s="7">
        <v>30.95</v>
      </c>
      <c r="K100" s="4">
        <f>IF(G100&lt;&gt;G99,(MAX(IF($G$3:$G$194=G100,$H$3:$H$194))-MIN(IF($G$3:$G$194=G100,$H$3:$H$194)))/(SUMPRODUCT(($G$3:$G$194=G100)*$I$3:$I$194)-MAX(IF($G$3:$G$194=G100,$I$3:$I$194))),"")</f>
        <v>-1675.6217162872151</v>
      </c>
    </row>
    <row r="101" spans="1:11">
      <c r="A101" s="7"/>
      <c r="B101" s="7"/>
      <c r="D101" s="7"/>
      <c r="E101" s="7"/>
      <c r="F101" s="7" t="s">
        <v>25</v>
      </c>
      <c r="G101" s="7" t="s">
        <v>57</v>
      </c>
      <c r="H101" s="7">
        <v>217591</v>
      </c>
      <c r="I101" s="7">
        <v>59.47</v>
      </c>
      <c r="K101" s="4">
        <f>IF(G101&lt;&gt;G100,(MAX(IF($G$3:$G$194=G101,$H$3:$H$194))-MIN(IF($G$3:$G$194=G101,$H$3:$H$194)))/(SUMPRODUCT(($G$3:$G$194=G101)*$I$3:$I$194)-MAX(IF($G$3:$G$194=G101,$I$3:$I$194))),"")</f>
        <v>-4329.3212669683244</v>
      </c>
    </row>
    <row r="102" spans="1:11">
      <c r="A102" s="7"/>
      <c r="B102" s="7"/>
      <c r="D102" s="7"/>
      <c r="E102" s="7"/>
      <c r="F102" s="7" t="s">
        <v>32</v>
      </c>
      <c r="G102" s="7" t="s">
        <v>57</v>
      </c>
      <c r="H102" s="7">
        <v>218001</v>
      </c>
      <c r="I102" s="7">
        <v>51.15</v>
      </c>
      <c r="K102" s="4" t="str">
        <f>IF(G102&lt;&gt;G101,(MAX(IF($G$3:$G$194=G102,$H$3:$H$194))-MIN(IF($G$3:$G$194=G102,$H$3:$H$194)))/(SUMPRODUCT(($G$3:$G$194=G102)*$I$3:$I$194)-MAX(IF($G$3:$G$194=G102,$I$3:$I$194))),"")</f>
        <v/>
      </c>
    </row>
    <row r="103" spans="1:11">
      <c r="A103" s="7"/>
      <c r="B103" s="7"/>
      <c r="D103" s="7"/>
      <c r="E103" s="7"/>
      <c r="F103" s="7" t="s">
        <v>3</v>
      </c>
      <c r="G103" s="7" t="s">
        <v>57</v>
      </c>
      <c r="H103" s="7">
        <v>218422</v>
      </c>
      <c r="I103" s="7">
        <v>60.33</v>
      </c>
      <c r="K103" s="4" t="str">
        <f>IF(G103&lt;&gt;G102,(MAX(IF($G$3:$G$194=G103,$H$3:$H$194))-MIN(IF($G$3:$G$194=G103,$H$3:$H$194)))/(SUMPRODUCT(($G$3:$G$194=G103)*$I$3:$I$194)-MAX(IF($G$3:$G$194=G103,$I$3:$I$194))),"")</f>
        <v/>
      </c>
    </row>
    <row r="104" spans="1:11">
      <c r="A104" s="7"/>
      <c r="B104" s="7"/>
      <c r="D104" s="7"/>
      <c r="E104" s="7"/>
      <c r="F104" s="7" t="s">
        <v>3</v>
      </c>
      <c r="G104" s="7" t="s">
        <v>58</v>
      </c>
      <c r="H104" s="7">
        <v>72300</v>
      </c>
      <c r="I104" s="7">
        <v>81.55</v>
      </c>
      <c r="K104" s="4">
        <f>IF(G104&lt;&gt;G103,(MAX(IF($G$3:$G$194=G104,$H$3:$H$194))-MIN(IF($G$3:$G$194=G104,$H$3:$H$194)))/(SUMPRODUCT(($G$3:$G$194=G104)*$I$3:$I$194)-MAX(IF($G$3:$G$194=G104,$I$3:$I$194))),"")</f>
        <v>-2152.4859392575927</v>
      </c>
    </row>
    <row r="105" spans="1:11">
      <c r="A105" s="7"/>
      <c r="B105" s="7"/>
      <c r="D105" s="7"/>
      <c r="E105" s="7"/>
      <c r="F105" s="7" t="s">
        <v>10</v>
      </c>
      <c r="G105" s="7" t="s">
        <v>59</v>
      </c>
      <c r="H105" s="7">
        <v>105400</v>
      </c>
      <c r="I105" s="7">
        <v>80.11</v>
      </c>
      <c r="K105" s="4">
        <f>IF(G105&lt;&gt;G104,(MAX(IF($G$3:$G$194=G105,$H$3:$H$194))-MIN(IF($G$3:$G$194=G105,$H$3:$H$194)))/(SUMPRODUCT(($G$3:$G$194=G105)*$I$3:$I$194)-MAX(IF($G$3:$G$194=G105,$I$3:$I$194))),"")</f>
        <v>-2135.1930372684669</v>
      </c>
    </row>
    <row r="106" spans="1:11">
      <c r="A106" s="7"/>
      <c r="B106" s="7"/>
      <c r="D106" s="7"/>
      <c r="E106" s="7"/>
      <c r="F106" s="7" t="s">
        <v>8</v>
      </c>
      <c r="G106" s="7" t="s">
        <v>60</v>
      </c>
      <c r="H106" s="7">
        <v>53805</v>
      </c>
      <c r="I106" s="7">
        <v>36.049999999999997</v>
      </c>
      <c r="K106" s="4">
        <f>IF(G106&lt;&gt;G105,(MAX(IF($G$3:$G$194=G106,$H$3:$H$194))-MIN(IF($G$3:$G$194=G106,$H$3:$H$194)))/(SUMPRODUCT(($G$3:$G$194=G106)*$I$3:$I$194)-MAX(IF($G$3:$G$194=G106,$I$3:$I$194))),"")</f>
        <v>-3860.7081610007053</v>
      </c>
    </row>
    <row r="107" spans="1:11">
      <c r="A107" s="7"/>
      <c r="B107" s="7"/>
      <c r="D107" s="7"/>
      <c r="E107" s="7"/>
      <c r="F107" s="7" t="s">
        <v>10</v>
      </c>
      <c r="G107" s="7" t="s">
        <v>60</v>
      </c>
      <c r="H107" s="7">
        <v>54050</v>
      </c>
      <c r="I107" s="7">
        <v>36.83</v>
      </c>
      <c r="K107" s="4" t="str">
        <f>IF(G107&lt;&gt;G106,(MAX(IF($G$3:$G$194=G107,$H$3:$H$194))-MIN(IF($G$3:$G$194=G107,$H$3:$H$194)))/(SUMPRODUCT(($G$3:$G$194=G107)*$I$3:$I$194)-MAX(IF($G$3:$G$194=G107,$I$3:$I$194))),"")</f>
        <v/>
      </c>
    </row>
    <row r="108" spans="1:11">
      <c r="A108" s="7"/>
      <c r="B108" s="7"/>
      <c r="D108" s="7"/>
      <c r="E108" s="7"/>
      <c r="F108" s="7" t="s">
        <v>3</v>
      </c>
      <c r="G108" s="7" t="s">
        <v>60</v>
      </c>
      <c r="H108" s="7">
        <v>54295</v>
      </c>
      <c r="I108" s="7">
        <v>38.06</v>
      </c>
      <c r="K108" s="4" t="str">
        <f>IF(G108&lt;&gt;G107,(MAX(IF($G$3:$G$194=G108,$H$3:$H$194))-MIN(IF($G$3:$G$194=G108,$H$3:$H$194)))/(SUMPRODUCT(($G$3:$G$194=G108)*$I$3:$I$194)-MAX(IF($G$3:$G$194=G108,$I$3:$I$194))),"")</f>
        <v/>
      </c>
    </row>
    <row r="109" spans="1:11">
      <c r="A109" s="7"/>
      <c r="B109" s="7"/>
      <c r="D109" s="7"/>
      <c r="E109" s="7"/>
      <c r="F109" s="7" t="s">
        <v>11</v>
      </c>
      <c r="G109" s="7" t="s">
        <v>60</v>
      </c>
      <c r="H109" s="7">
        <v>54630</v>
      </c>
      <c r="I109" s="7">
        <v>49.28</v>
      </c>
      <c r="K109" s="4" t="str">
        <f>IF(G109&lt;&gt;G108,(MAX(IF($G$3:$G$194=G109,$H$3:$H$194))-MIN(IF($G$3:$G$194=G109,$H$3:$H$194)))/(SUMPRODUCT(($G$3:$G$194=G109)*$I$3:$I$194)-MAX(IF($G$3:$G$194=G109,$I$3:$I$194))),"")</f>
        <v/>
      </c>
    </row>
    <row r="110" spans="1:11">
      <c r="A110" s="7"/>
      <c r="B110" s="7"/>
      <c r="D110" s="7"/>
      <c r="E110" s="7"/>
      <c r="F110" s="7" t="s">
        <v>8</v>
      </c>
      <c r="G110" s="7" t="s">
        <v>61</v>
      </c>
      <c r="H110" s="7">
        <v>61845</v>
      </c>
      <c r="I110" s="7">
        <v>45.8</v>
      </c>
      <c r="K110" s="4">
        <f>IF(G110&lt;&gt;G109,(MAX(IF($G$3:$G$194=G110,$H$3:$H$194))-MIN(IF($G$3:$G$194=G110,$H$3:$H$194)))/(SUMPRODUCT(($G$3:$G$194=G110)*$I$3:$I$194)-MAX(IF($G$3:$G$194=G110,$I$3:$I$194))),"")</f>
        <v>-6861.0971674435241</v>
      </c>
    </row>
    <row r="111" spans="1:11">
      <c r="A111" s="7"/>
      <c r="B111" s="7"/>
      <c r="D111" s="7"/>
      <c r="E111" s="7"/>
      <c r="F111" s="7" t="s">
        <v>10</v>
      </c>
      <c r="G111" s="7" t="s">
        <v>61</v>
      </c>
      <c r="H111" s="7">
        <v>134360</v>
      </c>
      <c r="I111" s="7">
        <v>62.24</v>
      </c>
      <c r="K111" s="4" t="str">
        <f>IF(G111&lt;&gt;G110,(MAX(IF($G$3:$G$194=G111,$H$3:$H$194))-MIN(IF($G$3:$G$194=G111,$H$3:$H$194)))/(SUMPRODUCT(($G$3:$G$194=G111)*$I$3:$I$194)-MAX(IF($G$3:$G$194=G111,$I$3:$I$194))),"")</f>
        <v/>
      </c>
    </row>
    <row r="112" spans="1:11">
      <c r="A112" s="7"/>
      <c r="B112" s="7"/>
      <c r="D112" s="7"/>
      <c r="E112" s="7"/>
      <c r="F112" s="7" t="s">
        <v>3</v>
      </c>
      <c r="G112" s="7" t="s">
        <v>61</v>
      </c>
      <c r="H112" s="7">
        <v>134615</v>
      </c>
      <c r="I112" s="7">
        <v>40.47</v>
      </c>
      <c r="K112" s="4" t="str">
        <f>IF(G112&lt;&gt;G111,(MAX(IF($G$3:$G$194=G112,$H$3:$H$194))-MIN(IF($G$3:$G$194=G112,$H$3:$H$194)))/(SUMPRODUCT(($G$3:$G$194=G112)*$I$3:$I$194)-MAX(IF($G$3:$G$194=G112,$I$3:$I$194))),"")</f>
        <v/>
      </c>
    </row>
    <row r="113" spans="1:11">
      <c r="A113" s="7"/>
      <c r="B113" s="7"/>
      <c r="D113" s="7"/>
      <c r="E113" s="7"/>
      <c r="F113" s="7" t="s">
        <v>11</v>
      </c>
      <c r="G113" s="7" t="s">
        <v>61</v>
      </c>
      <c r="H113" s="7">
        <v>62145</v>
      </c>
      <c r="I113" s="7">
        <v>55.06</v>
      </c>
      <c r="K113" s="4" t="str">
        <f>IF(G113&lt;&gt;G112,(MAX(IF($G$3:$G$194=G113,$H$3:$H$194))-MIN(IF($G$3:$G$194=G113,$H$3:$H$194)))/(SUMPRODUCT(($G$3:$G$194=G113)*$I$3:$I$194)-MAX(IF($G$3:$G$194=G113,$I$3:$I$194))),"")</f>
        <v/>
      </c>
    </row>
    <row r="114" spans="1:11">
      <c r="A114" s="7"/>
      <c r="B114" s="7"/>
      <c r="D114" s="7"/>
      <c r="E114" s="7"/>
      <c r="F114" s="7" t="s">
        <v>11</v>
      </c>
      <c r="G114" s="7" t="s">
        <v>62</v>
      </c>
      <c r="H114" s="7">
        <v>24012</v>
      </c>
      <c r="I114" s="7">
        <v>69.12</v>
      </c>
      <c r="K114" s="4">
        <f>IF(G114&lt;&gt;G113,(MAX(IF($G$3:$G$194=G114,$H$3:$H$194))-MIN(IF($G$3:$G$194=G114,$H$3:$H$194)))/(SUMPRODUCT(($G$3:$G$194=G114)*$I$3:$I$194)-MAX(IF($G$3:$G$194=G114,$I$3:$I$194))),"")</f>
        <v>-2011.8383010040475</v>
      </c>
    </row>
    <row r="115" spans="1:11">
      <c r="A115" s="7"/>
      <c r="B115" s="7"/>
      <c r="D115" s="7"/>
      <c r="E115" s="7"/>
      <c r="F115" s="7" t="s">
        <v>11</v>
      </c>
      <c r="G115" s="7" t="s">
        <v>63</v>
      </c>
      <c r="H115" s="7">
        <v>26840</v>
      </c>
      <c r="I115" s="7">
        <v>69.849999999999994</v>
      </c>
      <c r="K115" s="4">
        <f>IF(G115&lt;&gt;G114,(MAX(IF($G$3:$G$194=G115,$H$3:$H$194))-MIN(IF($G$3:$G$194=G115,$H$3:$H$194)))/(SUMPRODUCT(($G$3:$G$194=G115)*$I$3:$I$194)-MAX(IF($G$3:$G$194=G115,$I$3:$I$194))),"")</f>
        <v>-2019.5883905013191</v>
      </c>
    </row>
    <row r="116" spans="1:11">
      <c r="A116" s="7"/>
      <c r="B116" s="7"/>
      <c r="D116" s="7"/>
      <c r="E116" s="7"/>
      <c r="F116" s="7" t="s">
        <v>16</v>
      </c>
      <c r="G116" s="7" t="s">
        <v>64</v>
      </c>
      <c r="H116" s="7">
        <v>29550</v>
      </c>
      <c r="I116" s="7">
        <v>96.21</v>
      </c>
      <c r="K116" s="4">
        <f>IF(G116&lt;&gt;G115,(MAX(IF($G$3:$G$194=G116,$H$3:$H$194))-MIN(IF($G$3:$G$194=G116,$H$3:$H$194)))/(SUMPRODUCT(($G$3:$G$194=G116)*$I$3:$I$194)-MAX(IF($G$3:$G$194=G116,$I$3:$I$194))),"")</f>
        <v>13712.361160874254</v>
      </c>
    </row>
    <row r="117" spans="1:11">
      <c r="A117" s="7"/>
      <c r="B117" s="7"/>
      <c r="D117" s="7"/>
      <c r="E117" s="7"/>
      <c r="F117" s="7" t="s">
        <v>6</v>
      </c>
      <c r="G117" s="7" t="s">
        <v>64</v>
      </c>
      <c r="H117" s="7">
        <v>29975</v>
      </c>
      <c r="I117" s="7">
        <v>95.21</v>
      </c>
      <c r="K117" s="4" t="str">
        <f>IF(G117&lt;&gt;G116,(MAX(IF($G$3:$G$194=G117,$H$3:$H$194))-MIN(IF($G$3:$G$194=G117,$H$3:$H$194)))/(SUMPRODUCT(($G$3:$G$194=G117)*$I$3:$I$194)-MAX(IF($G$3:$G$194=G117,$I$3:$I$194))),"")</f>
        <v/>
      </c>
    </row>
    <row r="118" spans="1:11">
      <c r="A118" s="7"/>
      <c r="B118" s="7"/>
      <c r="D118" s="7"/>
      <c r="E118" s="7"/>
      <c r="F118" s="7" t="s">
        <v>10</v>
      </c>
      <c r="G118" s="7" t="s">
        <v>64</v>
      </c>
      <c r="H118" s="7">
        <v>30440</v>
      </c>
      <c r="I118" s="7">
        <v>95.84</v>
      </c>
      <c r="K118" s="4" t="str">
        <f>IF(G118&lt;&gt;G117,(MAX(IF($G$3:$G$194=G118,$H$3:$H$194))-MIN(IF($G$3:$G$194=G118,$H$3:$H$194)))/(SUMPRODUCT(($G$3:$G$194=G118)*$I$3:$I$194)-MAX(IF($G$3:$G$194=G118,$I$3:$I$194))),"")</f>
        <v/>
      </c>
    </row>
    <row r="119" spans="1:11">
      <c r="A119" s="7"/>
      <c r="B119" s="7"/>
      <c r="D119" s="7"/>
      <c r="E119" s="7"/>
      <c r="F119" s="7" t="s">
        <v>11</v>
      </c>
      <c r="G119" s="7" t="s">
        <v>65</v>
      </c>
      <c r="H119" s="7">
        <v>151875</v>
      </c>
      <c r="I119" s="7">
        <v>74.260000000000005</v>
      </c>
      <c r="K119" s="4">
        <f>IF(G119&lt;&gt;G118,(MAX(IF($G$3:$G$194=G119,$H$3:$H$194))-MIN(IF($G$3:$G$194=G119,$H$3:$H$194)))/(SUMPRODUCT(($G$3:$G$194=G119)*$I$3:$I$194)-MAX(IF($G$3:$G$194=G119,$I$3:$I$194))),"")</f>
        <v>-2067.7076017072773</v>
      </c>
    </row>
    <row r="120" spans="1:11">
      <c r="A120" s="7"/>
      <c r="B120" s="7"/>
      <c r="D120" s="7"/>
      <c r="E120" s="7"/>
      <c r="F120" s="7" t="s">
        <v>8</v>
      </c>
      <c r="G120" s="7" t="s">
        <v>66</v>
      </c>
      <c r="H120" s="7">
        <v>88</v>
      </c>
      <c r="I120" s="7">
        <v>92.35</v>
      </c>
      <c r="K120" s="4">
        <f>IF(G120&lt;&gt;G119,(MAX(IF($G$3:$G$194=G120,$H$3:$H$194))-MIN(IF($G$3:$G$194=G120,$H$3:$H$194)))/(SUMPRODUCT(($G$3:$G$194=G120)*$I$3:$I$194)-MAX(IF($G$3:$G$194=G120,$I$3:$I$194))),"")</f>
        <v>-4968.9950662165647</v>
      </c>
    </row>
    <row r="121" spans="1:11">
      <c r="A121" s="7"/>
      <c r="B121" s="7"/>
      <c r="D121" s="7"/>
      <c r="E121" s="7"/>
      <c r="F121" s="7" t="s">
        <v>3</v>
      </c>
      <c r="G121" s="7" t="s">
        <v>66</v>
      </c>
      <c r="H121" s="7">
        <v>188858</v>
      </c>
      <c r="I121" s="7">
        <v>89.98</v>
      </c>
      <c r="K121" s="4" t="str">
        <f>IF(G121&lt;&gt;G120,(MAX(IF($G$3:$G$194=G121,$H$3:$H$194))-MIN(IF($G$3:$G$194=G121,$H$3:$H$194)))/(SUMPRODUCT(($G$3:$G$194=G121)*$I$3:$I$194)-MAX(IF($G$3:$G$194=G121,$I$3:$I$194))),"")</f>
        <v/>
      </c>
    </row>
    <row r="122" spans="1:11">
      <c r="A122" s="7"/>
      <c r="B122" s="7"/>
      <c r="D122" s="7"/>
      <c r="E122" s="7"/>
      <c r="F122" s="7" t="s">
        <v>13</v>
      </c>
      <c r="G122" s="7" t="s">
        <v>67</v>
      </c>
      <c r="H122" s="7">
        <v>195620</v>
      </c>
      <c r="I122" s="7">
        <v>48.59</v>
      </c>
      <c r="K122" s="4">
        <f>IF(G122&lt;&gt;G121,(MAX(IF($G$3:$G$194=G122,$H$3:$H$194))-MIN(IF($G$3:$G$194=G122,$H$3:$H$194)))/(SUMPRODUCT(($G$3:$G$194=G122)*$I$3:$I$194)-MAX(IF($G$3:$G$194=G122,$I$3:$I$194))),"")</f>
        <v>-1815.8663883089769</v>
      </c>
    </row>
    <row r="123" spans="1:11">
      <c r="A123" s="7"/>
      <c r="B123" s="7"/>
      <c r="D123" s="7"/>
      <c r="E123" s="7"/>
      <c r="F123" s="7" t="s">
        <v>32</v>
      </c>
      <c r="G123" s="7" t="s">
        <v>68</v>
      </c>
      <c r="H123" s="7">
        <v>188086</v>
      </c>
      <c r="I123" s="7">
        <v>81.12</v>
      </c>
      <c r="K123" s="4">
        <f>IF(G123&lt;&gt;G122,(MAX(IF($G$3:$G$194=G123,$H$3:$H$194))-MIN(IF($G$3:$G$194=G123,$H$3:$H$194)))/(SUMPRODUCT(($G$3:$G$194=G123)*$I$3:$I$194)-MAX(IF($G$3:$G$194=G123,$I$3:$I$194))),"")</f>
        <v>-3473.8313515476079</v>
      </c>
    </row>
    <row r="124" spans="1:11">
      <c r="A124" s="7"/>
      <c r="B124" s="7"/>
      <c r="D124" s="7"/>
      <c r="E124" s="7"/>
      <c r="F124" s="7" t="s">
        <v>3</v>
      </c>
      <c r="G124" s="7" t="s">
        <v>68</v>
      </c>
      <c r="H124" s="7">
        <v>188560</v>
      </c>
      <c r="I124" s="7">
        <v>68.06</v>
      </c>
      <c r="K124" s="4" t="str">
        <f>IF(G124&lt;&gt;G123,(MAX(IF($G$3:$G$194=G124,$H$3:$H$194))-MIN(IF($G$3:$G$194=G124,$H$3:$H$194)))/(SUMPRODUCT(($G$3:$G$194=G124)*$I$3:$I$194)-MAX(IF($G$3:$G$194=G124,$I$3:$I$194))),"")</f>
        <v/>
      </c>
    </row>
    <row r="125" spans="1:11">
      <c r="A125" s="7"/>
      <c r="B125" s="7"/>
      <c r="D125" s="7"/>
      <c r="E125" s="7"/>
      <c r="F125" s="7" t="s">
        <v>28</v>
      </c>
      <c r="G125" s="7" t="s">
        <v>69</v>
      </c>
      <c r="H125" s="7">
        <v>158523</v>
      </c>
      <c r="I125" s="7">
        <v>79.31</v>
      </c>
      <c r="K125" s="4">
        <f>IF(G125&lt;&gt;G124,(MAX(IF($G$3:$G$194=G125,$H$3:$H$194))-MIN(IF($G$3:$G$194=G125,$H$3:$H$194)))/(SUMPRODUCT(($G$3:$G$194=G125)*$I$3:$I$194)-MAX(IF($G$3:$G$194=G125,$I$3:$I$194))),"")</f>
        <v>-3730.8637161239994</v>
      </c>
    </row>
    <row r="126" spans="1:11">
      <c r="A126" s="7"/>
      <c r="B126" s="7"/>
      <c r="D126" s="7"/>
      <c r="E126" s="7"/>
      <c r="F126" s="7" t="s">
        <v>11</v>
      </c>
      <c r="G126" s="7" t="s">
        <v>69</v>
      </c>
      <c r="H126" s="7">
        <v>159347</v>
      </c>
      <c r="I126" s="7">
        <v>77.459999999999994</v>
      </c>
      <c r="K126" s="4" t="str">
        <f>IF(G126&lt;&gt;G125,(MAX(IF($G$3:$G$194=G126,$H$3:$H$194))-MIN(IF($G$3:$G$194=G126,$H$3:$H$194)))/(SUMPRODUCT(($G$3:$G$194=G126)*$I$3:$I$194)-MAX(IF($G$3:$G$194=G126,$I$3:$I$194))),"")</f>
        <v/>
      </c>
    </row>
    <row r="127" spans="1:11">
      <c r="A127" s="7"/>
      <c r="B127" s="7"/>
      <c r="D127" s="7"/>
      <c r="E127" s="7"/>
      <c r="F127" s="7" t="s">
        <v>3</v>
      </c>
      <c r="G127" s="7" t="s">
        <v>70</v>
      </c>
      <c r="H127" s="7">
        <v>246700</v>
      </c>
      <c r="I127" s="7">
        <v>90</v>
      </c>
      <c r="K127" s="4">
        <f>IF(G127&lt;&gt;G126,(MAX(IF($G$3:$G$194=G127,$H$3:$H$194))-MIN(IF($G$3:$G$194=G127,$H$3:$H$194)))/(SUMPRODUCT(($G$3:$G$194=G127)*$I$3:$I$194)-MAX(IF($G$3:$G$194=G127,$I$3:$I$194))),"")</f>
        <v>-2259.8878063182756</v>
      </c>
    </row>
    <row r="128" spans="1:11">
      <c r="A128" s="7"/>
      <c r="B128" s="7"/>
      <c r="D128" s="7"/>
      <c r="E128" s="7"/>
      <c r="F128" s="7" t="s">
        <v>3</v>
      </c>
      <c r="G128" s="7" t="s">
        <v>71</v>
      </c>
      <c r="H128" s="7">
        <v>142430</v>
      </c>
      <c r="I128" s="7">
        <v>74.17</v>
      </c>
      <c r="K128" s="4">
        <f>IF(G128&lt;&gt;G127,(MAX(IF($G$3:$G$194=G128,$H$3:$H$194))-MIN(IF($G$3:$G$194=G128,$H$3:$H$194)))/(SUMPRODUCT(($G$3:$G$194=G128)*$I$3:$I$194)-MAX(IF($G$3:$G$194=G128,$I$3:$I$194))),"")</f>
        <v>-2066.702667674695</v>
      </c>
    </row>
    <row r="129" spans="1:11">
      <c r="A129" s="7"/>
      <c r="B129" s="7"/>
      <c r="D129" s="7"/>
      <c r="E129" s="7"/>
      <c r="F129" s="7" t="s">
        <v>8</v>
      </c>
      <c r="G129" s="7" t="s">
        <v>72</v>
      </c>
      <c r="H129" s="7">
        <v>164637</v>
      </c>
      <c r="I129" s="7">
        <v>86.23</v>
      </c>
      <c r="K129" s="4">
        <f>IF(G129&lt;&gt;G128,(MAX(IF($G$3:$G$194=G129,$H$3:$H$194))-MIN(IF($G$3:$G$194=G129,$H$3:$H$194)))/(SUMPRODUCT(($G$3:$G$194=G129)*$I$3:$I$194)-MAX(IF($G$3:$G$194=G129,$I$3:$I$194))),"")</f>
        <v>-2210.6746765249536</v>
      </c>
    </row>
    <row r="130" spans="1:11">
      <c r="A130" s="7"/>
      <c r="B130" s="7"/>
      <c r="D130" s="7"/>
      <c r="E130" s="7"/>
      <c r="F130" s="7" t="s">
        <v>11</v>
      </c>
      <c r="G130" s="7" t="s">
        <v>73</v>
      </c>
      <c r="H130" s="7">
        <v>99780</v>
      </c>
      <c r="I130" s="7">
        <v>88.53</v>
      </c>
      <c r="K130" s="4">
        <f>IF(G130&lt;&gt;G129,(MAX(IF($G$3:$G$194=G130,$H$3:$H$194))-MIN(IF($G$3:$G$194=G130,$H$3:$H$194)))/(SUMPRODUCT(($G$3:$G$194=G130)*$I$3:$I$194)-MAX(IF($G$3:$G$194=G130,$I$3:$I$194))),"")</f>
        <v>-2240.4402294813249</v>
      </c>
    </row>
    <row r="131" spans="1:11">
      <c r="A131" s="7"/>
      <c r="B131" s="7"/>
      <c r="D131" s="7"/>
      <c r="E131" s="7"/>
      <c r="F131" s="7" t="s">
        <v>13</v>
      </c>
      <c r="G131" s="7" t="s">
        <v>74</v>
      </c>
      <c r="H131" s="7">
        <v>178647</v>
      </c>
      <c r="I131" s="7">
        <v>75.34</v>
      </c>
      <c r="K131" s="4">
        <f>IF(G131&lt;&gt;G130,(MAX(IF($G$3:$G$194=G131,$H$3:$H$194))-MIN(IF($G$3:$G$194=G131,$H$3:$H$194)))/(SUMPRODUCT(($G$3:$G$194=G131)*$I$3:$I$194)-MAX(IF($G$3:$G$194=G131,$I$3:$I$194))),"")</f>
        <v>-3243.596914992796</v>
      </c>
    </row>
    <row r="132" spans="1:11">
      <c r="A132" s="7"/>
      <c r="B132" s="7"/>
      <c r="D132" s="7"/>
      <c r="E132" s="7"/>
      <c r="F132" s="7" t="s">
        <v>32</v>
      </c>
      <c r="G132" s="7" t="s">
        <v>74</v>
      </c>
      <c r="H132" s="7">
        <v>179222</v>
      </c>
      <c r="I132" s="7">
        <v>66.02</v>
      </c>
      <c r="K132" s="4" t="str">
        <f>IF(G132&lt;&gt;G131,(MAX(IF($G$3:$G$194=G132,$H$3:$H$194))-MIN(IF($G$3:$G$194=G132,$H$3:$H$194)))/(SUMPRODUCT(($G$3:$G$194=G132)*$I$3:$I$194)-MAX(IF($G$3:$G$194=G132,$I$3:$I$194))),"")</f>
        <v/>
      </c>
    </row>
    <row r="133" spans="1:11">
      <c r="A133" s="7"/>
      <c r="B133" s="7"/>
      <c r="D133" s="7"/>
      <c r="E133" s="7"/>
      <c r="F133" s="7" t="s">
        <v>5</v>
      </c>
      <c r="G133" s="7" t="s">
        <v>75</v>
      </c>
      <c r="H133" s="7">
        <v>166780</v>
      </c>
      <c r="I133" s="7">
        <v>95.27</v>
      </c>
      <c r="K133" s="4">
        <f>IF(G133&lt;&gt;G132,(MAX(IF($G$3:$G$194=G133,$H$3:$H$194))-MIN(IF($G$3:$G$194=G133,$H$3:$H$194)))/(SUMPRODUCT(($G$3:$G$194=G133)*$I$3:$I$194)-MAX(IF($G$3:$G$194=G133,$I$3:$I$194))),"")</f>
        <v>2559.4328897211267</v>
      </c>
    </row>
    <row r="134" spans="1:11">
      <c r="A134" s="7"/>
      <c r="B134" s="7"/>
      <c r="D134" s="7"/>
      <c r="E134" s="7"/>
      <c r="F134" s="7" t="s">
        <v>6</v>
      </c>
      <c r="G134" s="7" t="s">
        <v>75</v>
      </c>
      <c r="H134" s="7">
        <v>167450</v>
      </c>
      <c r="I134" s="7">
        <v>91.14</v>
      </c>
      <c r="K134" s="4" t="str">
        <f>IF(G134&lt;&gt;G133,(MAX(IF($G$3:$G$194=G134,$H$3:$H$194))-MIN(IF($G$3:$G$194=G134,$H$3:$H$194)))/(SUMPRODUCT(($G$3:$G$194=G134)*$I$3:$I$194)-MAX(IF($G$3:$G$194=G134,$I$3:$I$194))),"")</f>
        <v/>
      </c>
    </row>
    <row r="135" spans="1:11">
      <c r="A135" s="7"/>
      <c r="B135" s="7"/>
      <c r="D135" s="7"/>
      <c r="E135" s="7"/>
      <c r="F135" s="7" t="s">
        <v>8</v>
      </c>
      <c r="G135" s="7" t="s">
        <v>75</v>
      </c>
      <c r="H135" s="7">
        <v>169500</v>
      </c>
      <c r="I135" s="7">
        <v>57.6</v>
      </c>
      <c r="K135" s="4" t="str">
        <f>IF(G135&lt;&gt;G134,(MAX(IF($G$3:$G$194=G135,$H$3:$H$194))-MIN(IF($G$3:$G$194=G135,$H$3:$H$194)))/(SUMPRODUCT(($G$3:$G$194=G135)*$I$3:$I$194)-MAX(IF($G$3:$G$194=G135,$I$3:$I$194))),"")</f>
        <v/>
      </c>
    </row>
    <row r="136" spans="1:11">
      <c r="A136" s="7"/>
      <c r="B136" s="7"/>
      <c r="D136" s="7"/>
      <c r="E136" s="7"/>
      <c r="F136" s="7" t="s">
        <v>10</v>
      </c>
      <c r="G136" s="7" t="s">
        <v>75</v>
      </c>
      <c r="H136" s="7">
        <v>168604</v>
      </c>
      <c r="I136" s="7">
        <v>81.81</v>
      </c>
      <c r="K136" s="4" t="str">
        <f>IF(G136&lt;&gt;G135,(MAX(IF($G$3:$G$194=G136,$H$3:$H$194))-MIN(IF($G$3:$G$194=G136,$H$3:$H$194)))/(SUMPRODUCT(($G$3:$G$194=G136)*$I$3:$I$194)-MAX(IF($G$3:$G$194=G136,$I$3:$I$194))),"")</f>
        <v/>
      </c>
    </row>
    <row r="137" spans="1:11">
      <c r="A137" s="7"/>
      <c r="B137" s="7"/>
      <c r="D137" s="7"/>
      <c r="E137" s="7"/>
      <c r="F137" s="7" t="s">
        <v>11</v>
      </c>
      <c r="G137" s="7" t="s">
        <v>75</v>
      </c>
      <c r="H137" s="7">
        <v>169257</v>
      </c>
      <c r="I137" s="7">
        <v>83.06</v>
      </c>
      <c r="K137" s="4" t="str">
        <f>IF(G137&lt;&gt;G136,(MAX(IF($G$3:$G$194=G137,$H$3:$H$194))-MIN(IF($G$3:$G$194=G137,$H$3:$H$194)))/(SUMPRODUCT(($G$3:$G$194=G137)*$I$3:$I$194)-MAX(IF($G$3:$G$194=G137,$I$3:$I$194))),"")</f>
        <v/>
      </c>
    </row>
    <row r="138" spans="1:11">
      <c r="A138" s="7"/>
      <c r="B138" s="7"/>
      <c r="D138" s="7"/>
      <c r="E138" s="7"/>
      <c r="F138" s="7" t="s">
        <v>28</v>
      </c>
      <c r="G138" s="7" t="s">
        <v>76</v>
      </c>
      <c r="H138" s="7">
        <v>110700</v>
      </c>
      <c r="I138" s="7">
        <v>89.37</v>
      </c>
      <c r="K138" s="4">
        <f>IF(G138&lt;&gt;G137,(MAX(IF($G$3:$G$194=G138,$H$3:$H$194))-MIN(IF($G$3:$G$194=G138,$H$3:$H$194)))/(SUMPRODUCT(($G$3:$G$194=G138)*$I$3:$I$194)-MAX(IF($G$3:$G$194=G138,$I$3:$I$194))),"")</f>
        <v>71401.492537313257</v>
      </c>
    </row>
    <row r="139" spans="1:11">
      <c r="A139" s="7"/>
      <c r="B139" s="7"/>
      <c r="D139" s="7"/>
      <c r="E139" s="7"/>
      <c r="F139" s="7" t="s">
        <v>13</v>
      </c>
      <c r="G139" s="7" t="s">
        <v>76</v>
      </c>
      <c r="H139" s="7">
        <v>111300</v>
      </c>
      <c r="I139" s="7">
        <v>86.98</v>
      </c>
      <c r="K139" s="4" t="str">
        <f>IF(G139&lt;&gt;G138,(MAX(IF($G$3:$G$194=G139,$H$3:$H$194))-MIN(IF($G$3:$G$194=G139,$H$3:$H$194)))/(SUMPRODUCT(($G$3:$G$194=G139)*$I$3:$I$194)-MAX(IF($G$3:$G$194=G139,$I$3:$I$194))),"")</f>
        <v/>
      </c>
    </row>
    <row r="140" spans="1:11">
      <c r="A140" s="7"/>
      <c r="B140" s="7"/>
      <c r="D140" s="7"/>
      <c r="E140" s="7"/>
      <c r="F140" s="7" t="s">
        <v>10</v>
      </c>
      <c r="G140" s="7" t="s">
        <v>76</v>
      </c>
      <c r="H140" s="7">
        <v>111950</v>
      </c>
      <c r="I140" s="7">
        <v>88.36</v>
      </c>
      <c r="K140" s="4" t="str">
        <f>IF(G140&lt;&gt;G139,(MAX(IF($G$3:$G$194=G140,$H$3:$H$194))-MIN(IF($G$3:$G$194=G140,$H$3:$H$194)))/(SUMPRODUCT(($G$3:$G$194=G140)*$I$3:$I$194)-MAX(IF($G$3:$G$194=G140,$I$3:$I$194))),"")</f>
        <v/>
      </c>
    </row>
    <row r="141" spans="1:11">
      <c r="A141" s="7"/>
      <c r="B141" s="7"/>
      <c r="D141" s="7"/>
      <c r="E141" s="7"/>
      <c r="F141" s="7" t="s">
        <v>8</v>
      </c>
      <c r="G141" s="7" t="s">
        <v>77</v>
      </c>
      <c r="H141" s="7">
        <v>258000</v>
      </c>
      <c r="I141" s="7">
        <v>84.69</v>
      </c>
      <c r="K141" s="4">
        <f>IF(G141&lt;&gt;G140,(MAX(IF($G$3:$G$194=G141,$H$3:$H$194))-MIN(IF($G$3:$G$194=G141,$H$3:$H$194)))/(SUMPRODUCT(($G$3:$G$194=G141)*$I$3:$I$194)-MAX(IF($G$3:$G$194=G141,$I$3:$I$194))),"")</f>
        <v>-4457.9149679673837</v>
      </c>
    </row>
    <row r="142" spans="1:11">
      <c r="A142" s="7"/>
      <c r="B142" s="7"/>
      <c r="D142" s="7"/>
      <c r="E142" s="7"/>
      <c r="F142" s="7" t="s">
        <v>10</v>
      </c>
      <c r="G142" s="7" t="s">
        <v>77</v>
      </c>
      <c r="H142" s="7">
        <v>226689</v>
      </c>
      <c r="I142" s="7">
        <v>88.81</v>
      </c>
      <c r="K142" s="4" t="str">
        <f>IF(G142&lt;&gt;G141,(MAX(IF($G$3:$G$194=G142,$H$3:$H$194))-MIN(IF($G$3:$G$194=G142,$H$3:$H$194)))/(SUMPRODUCT(($G$3:$G$194=G142)*$I$3:$I$194)-MAX(IF($G$3:$G$194=G142,$I$3:$I$194))),"")</f>
        <v/>
      </c>
    </row>
    <row r="143" spans="1:11">
      <c r="A143" s="7"/>
      <c r="B143" s="7"/>
      <c r="D143" s="7"/>
      <c r="E143" s="7"/>
      <c r="F143" s="7" t="s">
        <v>13</v>
      </c>
      <c r="G143" s="7" t="s">
        <v>78</v>
      </c>
      <c r="H143" s="7">
        <v>125533</v>
      </c>
      <c r="I143" s="7">
        <v>52.57</v>
      </c>
      <c r="K143" s="4">
        <f>IF(G143&lt;&gt;G142,(MAX(IF($G$3:$G$194=G143,$H$3:$H$194))-MIN(IF($G$3:$G$194=G143,$H$3:$H$194)))/(SUMPRODUCT(($G$3:$G$194=G143)*$I$3:$I$194)-MAX(IF($G$3:$G$194=G143,$I$3:$I$194))),"")</f>
        <v>-2646.6943291839552</v>
      </c>
    </row>
    <row r="144" spans="1:11">
      <c r="A144" s="7"/>
      <c r="B144" s="7"/>
      <c r="D144" s="7"/>
      <c r="E144" s="7"/>
      <c r="F144" s="7" t="s">
        <v>11</v>
      </c>
      <c r="G144" s="7" t="s">
        <v>78</v>
      </c>
      <c r="H144" s="7">
        <v>126252</v>
      </c>
      <c r="I144" s="7">
        <v>62.18</v>
      </c>
      <c r="K144" s="4" t="str">
        <f>IF(G144&lt;&gt;G143,(MAX(IF($G$3:$G$194=G144,$H$3:$H$194))-MIN(IF($G$3:$G$194=G144,$H$3:$H$194)))/(SUMPRODUCT(($G$3:$G$194=G144)*$I$3:$I$194)-MAX(IF($G$3:$G$194=G144,$I$3:$I$194))),"")</f>
        <v/>
      </c>
    </row>
    <row r="145" spans="1:11">
      <c r="A145" s="7"/>
      <c r="B145" s="7"/>
      <c r="D145" s="7"/>
      <c r="E145" s="7"/>
      <c r="F145" s="7" t="s">
        <v>8</v>
      </c>
      <c r="G145" s="7" t="s">
        <v>79</v>
      </c>
      <c r="H145" s="7">
        <v>71000</v>
      </c>
      <c r="I145" s="7">
        <v>96.89</v>
      </c>
      <c r="K145" s="4">
        <f>IF(G145&lt;&gt;G144,(MAX(IF($G$3:$G$194=G145,$H$3:$H$194))-MIN(IF($G$3:$G$194=G145,$H$3:$H$194)))/(SUMPRODUCT(($G$3:$G$194=G145)*$I$3:$I$194)-MAX(IF($G$3:$G$194=G145,$I$3:$I$194))),"")</f>
        <v>-2355.730641388649</v>
      </c>
    </row>
    <row r="146" spans="1:11">
      <c r="A146" s="7"/>
      <c r="B146" s="7"/>
      <c r="D146" s="7"/>
      <c r="E146" s="7"/>
      <c r="F146" s="7" t="s">
        <v>13</v>
      </c>
      <c r="G146" s="7" t="s">
        <v>80</v>
      </c>
      <c r="H146" s="7">
        <v>137123</v>
      </c>
      <c r="I146" s="7">
        <v>89.32</v>
      </c>
      <c r="K146" s="4">
        <f>IF(G146&lt;&gt;G145,(MAX(IF($G$3:$G$194=G146,$H$3:$H$194))-MIN(IF($G$3:$G$194=G146,$H$3:$H$194)))/(SUMPRODUCT(($G$3:$G$194=G146)*$I$3:$I$194)-MAX(IF($G$3:$G$194=G146,$I$3:$I$194))),"")</f>
        <v>-4605.4392298435605</v>
      </c>
    </row>
    <row r="147" spans="1:11">
      <c r="A147" s="7"/>
      <c r="B147" s="7"/>
      <c r="D147" s="7"/>
      <c r="E147" s="7"/>
      <c r="F147" s="7" t="s">
        <v>11</v>
      </c>
      <c r="G147" s="7" t="s">
        <v>80</v>
      </c>
      <c r="H147" s="7">
        <v>147914</v>
      </c>
      <c r="I147" s="7">
        <v>86.93</v>
      </c>
      <c r="K147" s="4" t="str">
        <f>IF(G147&lt;&gt;G146,(MAX(IF($G$3:$G$194=G147,$H$3:$H$194))-MIN(IF($G$3:$G$194=G147,$H$3:$H$194)))/(SUMPRODUCT(($G$3:$G$194=G147)*$I$3:$I$194)-MAX(IF($G$3:$G$194=G147,$I$3:$I$194))),"")</f>
        <v/>
      </c>
    </row>
    <row r="148" spans="1:11">
      <c r="A148" s="7"/>
      <c r="B148" s="7"/>
      <c r="D148" s="7"/>
      <c r="E148" s="7"/>
      <c r="F148" s="7" t="s">
        <v>8</v>
      </c>
      <c r="G148" s="7" t="s">
        <v>81</v>
      </c>
      <c r="H148" s="7">
        <v>111562</v>
      </c>
      <c r="I148" s="7">
        <v>81.569999999999993</v>
      </c>
      <c r="K148" s="4">
        <f>IF(G148&lt;&gt;G147,(MAX(IF($G$3:$G$194=G148,$H$3:$H$194))-MIN(IF($G$3:$G$194=G148,$H$3:$H$194)))/(SUMPRODUCT(($G$3:$G$194=G148)*$I$3:$I$194)-MAX(IF($G$3:$G$194=G148,$I$3:$I$194))),"")</f>
        <v>-2152.7280908988632</v>
      </c>
    </row>
    <row r="149" spans="1:11">
      <c r="A149" s="7"/>
      <c r="B149" s="7"/>
      <c r="D149" s="7"/>
      <c r="E149" s="7"/>
      <c r="F149" s="7" t="s">
        <v>10</v>
      </c>
      <c r="G149" s="7" t="s">
        <v>82</v>
      </c>
      <c r="H149" s="7">
        <v>72973</v>
      </c>
      <c r="I149" s="7">
        <v>72.180000000000007</v>
      </c>
      <c r="K149" s="4">
        <f>IF(G149&lt;&gt;G148,(MAX(IF($G$3:$G$194=G149,$H$3:$H$194))-MIN(IF($G$3:$G$194=G149,$H$3:$H$194)))/(SUMPRODUCT(($G$3:$G$194=G149)*$I$3:$I$194)-MAX(IF($G$3:$G$194=G149,$I$3:$I$194))),"")</f>
        <v>-2044.7293903937596</v>
      </c>
    </row>
    <row r="150" spans="1:11">
      <c r="A150" s="7"/>
      <c r="B150" s="7"/>
      <c r="D150" s="7"/>
      <c r="E150" s="7"/>
      <c r="F150" s="7" t="s">
        <v>5</v>
      </c>
      <c r="G150" s="7" t="s">
        <v>83</v>
      </c>
      <c r="H150" s="7">
        <v>53821</v>
      </c>
      <c r="I150" s="7">
        <v>87</v>
      </c>
      <c r="K150" s="4">
        <f>IF(G150&lt;&gt;G149,(MAX(IF($G$3:$G$194=G150,$H$3:$H$194))-MIN(IF($G$3:$G$194=G150,$H$3:$H$194)))/(SUMPRODUCT(($G$3:$G$194=G150)*$I$3:$I$194)-MAX(IF($G$3:$G$194=G150,$I$3:$I$194))),"")</f>
        <v>-2220.5512039454597</v>
      </c>
    </row>
    <row r="151" spans="1:11">
      <c r="A151" s="7"/>
      <c r="B151" s="7"/>
      <c r="D151" s="7"/>
      <c r="E151" s="7"/>
      <c r="F151" s="7" t="s">
        <v>32</v>
      </c>
      <c r="G151" s="7" t="s">
        <v>84</v>
      </c>
      <c r="H151" s="7">
        <v>26443</v>
      </c>
      <c r="I151" s="7">
        <v>81.36</v>
      </c>
      <c r="K151" s="4">
        <f>IF(G151&lt;&gt;G150,(MAX(IF($G$3:$G$194=G151,$H$3:$H$194))-MIN(IF($G$3:$G$194=G151,$H$3:$H$194)))/(SUMPRODUCT(($G$3:$G$194=G151)*$I$3:$I$194)-MAX(IF($G$3:$G$194=G151,$I$3:$I$194))),"")</f>
        <v>-2150.188212820945</v>
      </c>
    </row>
    <row r="152" spans="1:11">
      <c r="A152" s="7"/>
      <c r="B152" s="7"/>
      <c r="D152" s="7"/>
      <c r="E152" s="7"/>
      <c r="F152" s="7" t="s">
        <v>6</v>
      </c>
      <c r="G152" s="7" t="s">
        <v>85</v>
      </c>
      <c r="H152" s="7">
        <v>52571</v>
      </c>
      <c r="I152" s="7">
        <v>100</v>
      </c>
      <c r="K152" s="4">
        <f>IF(G152&lt;&gt;G151,(MAX(IF($G$3:$G$194=G152,$H$3:$H$194))-MIN(IF($G$3:$G$194=G152,$H$3:$H$194)))/(SUMPRODUCT(($G$3:$G$194=G152)*$I$3:$I$194)-MAX(IF($G$3:$G$194=G152,$I$3:$I$194))),"")</f>
        <v>-4814.5930305698821</v>
      </c>
    </row>
    <row r="153" spans="1:11">
      <c r="A153" s="7"/>
      <c r="B153" s="7"/>
      <c r="D153" s="7"/>
      <c r="E153" s="7"/>
      <c r="F153" s="7" t="s">
        <v>11</v>
      </c>
      <c r="G153" s="7" t="s">
        <v>85</v>
      </c>
      <c r="H153" s="7">
        <v>53602</v>
      </c>
      <c r="I153" s="7">
        <v>79.86</v>
      </c>
      <c r="K153" s="4" t="str">
        <f>IF(G153&lt;&gt;G152,(MAX(IF($G$3:$G$194=G153,$H$3:$H$194))-MIN(IF($G$3:$G$194=G153,$H$3:$H$194)))/(SUMPRODUCT(($G$3:$G$194=G153)*$I$3:$I$194)-MAX(IF($G$3:$G$194=G153,$I$3:$I$194))),"")</f>
        <v/>
      </c>
    </row>
    <row r="154" spans="1:11">
      <c r="A154" s="7"/>
      <c r="B154" s="7"/>
      <c r="D154" s="7"/>
      <c r="E154" s="7"/>
      <c r="F154" s="7" t="s">
        <v>6</v>
      </c>
      <c r="G154" s="7" t="s">
        <v>86</v>
      </c>
      <c r="H154" s="7">
        <v>51100</v>
      </c>
      <c r="I154" s="7">
        <v>98.22</v>
      </c>
      <c r="K154" s="4">
        <f>IF(G154&lt;&gt;G153,(MAX(IF($G$3:$G$194=G154,$H$3:$H$194))-MIN(IF($G$3:$G$194=G154,$H$3:$H$194)))/(SUMPRODUCT(($G$3:$G$194=G154)*$I$3:$I$194)-MAX(IF($G$3:$G$194=G154,$I$3:$I$194))),"")</f>
        <v>-2375.1753242723262</v>
      </c>
    </row>
    <row r="155" spans="1:11">
      <c r="A155" s="7"/>
      <c r="B155" s="7"/>
      <c r="D155" s="7"/>
      <c r="E155" s="7"/>
      <c r="F155" s="7" t="s">
        <v>32</v>
      </c>
      <c r="G155" s="7" t="s">
        <v>87</v>
      </c>
      <c r="H155" s="7">
        <v>42000</v>
      </c>
      <c r="I155" s="7">
        <v>82.28</v>
      </c>
      <c r="K155" s="4">
        <f>IF(G155&lt;&gt;G154,(MAX(IF($G$3:$G$194=G155,$H$3:$H$194))-MIN(IF($G$3:$G$194=G155,$H$3:$H$194)))/(SUMPRODUCT(($G$3:$G$194=G155)*$I$3:$I$194)-MAX(IF($G$3:$G$194=G155,$I$3:$I$194))),"")</f>
        <v>-2161.3599141582422</v>
      </c>
    </row>
    <row r="156" spans="1:11">
      <c r="A156" s="7"/>
      <c r="B156" s="7"/>
      <c r="D156" s="7"/>
      <c r="E156" s="7"/>
      <c r="F156" s="7" t="s">
        <v>13</v>
      </c>
      <c r="G156" s="7" t="s">
        <v>88</v>
      </c>
      <c r="H156" s="7">
        <v>46564</v>
      </c>
      <c r="I156" s="7">
        <v>73.58</v>
      </c>
      <c r="K156" s="4">
        <f>IF(G156&lt;&gt;G155,(MAX(IF($G$3:$G$194=G156,$H$3:$H$194))-MIN(IF($G$3:$G$194=G156,$H$3:$H$194)))/(SUMPRODUCT(($G$3:$G$194=G156)*$I$3:$I$194)-MAX(IF($G$3:$G$194=G156,$I$3:$I$194))),"")</f>
        <v>-2060.1388814124989</v>
      </c>
    </row>
    <row r="157" spans="1:11">
      <c r="A157" s="7"/>
      <c r="B157" s="7"/>
      <c r="D157" s="7"/>
      <c r="E157" s="7"/>
      <c r="F157" s="7" t="s">
        <v>11</v>
      </c>
      <c r="G157" s="7" t="s">
        <v>89</v>
      </c>
      <c r="H157" s="7">
        <v>53621</v>
      </c>
      <c r="I157" s="7">
        <v>94.06</v>
      </c>
      <c r="K157" s="4">
        <f>IF(G157&lt;&gt;G156,(MAX(IF($G$3:$G$194=G157,$H$3:$H$194))-MIN(IF($G$3:$G$194=G157,$H$3:$H$194)))/(SUMPRODUCT(($G$3:$G$194=G157)*$I$3:$I$194)-MAX(IF($G$3:$G$194=G157,$I$3:$I$194))),"")</f>
        <v>-2315.3971807126863</v>
      </c>
    </row>
    <row r="158" spans="1:11">
      <c r="A158" s="7"/>
      <c r="B158" s="7"/>
      <c r="D158" s="7"/>
      <c r="E158" s="7"/>
      <c r="F158" s="7" t="s">
        <v>3</v>
      </c>
      <c r="G158" s="7" t="s">
        <v>90</v>
      </c>
      <c r="H158" s="7">
        <v>20290</v>
      </c>
      <c r="I158" s="7">
        <v>83.41</v>
      </c>
      <c r="K158" s="4">
        <f>IF(G158&lt;&gt;G157,(MAX(IF($G$3:$G$194=G158,$H$3:$H$194))-MIN(IF($G$3:$G$194=G158,$H$3:$H$194)))/(SUMPRODUCT(($G$3:$G$194=G158)*$I$3:$I$194)-MAX(IF($G$3:$G$194=G158,$I$3:$I$194))),"")</f>
        <v>-2175.2415596225983</v>
      </c>
    </row>
    <row r="159" spans="1:11">
      <c r="A159" s="7"/>
      <c r="B159" s="7"/>
      <c r="D159" s="7"/>
      <c r="E159" s="7"/>
      <c r="F159" s="7" t="s">
        <v>11</v>
      </c>
      <c r="G159" s="7" t="s">
        <v>91</v>
      </c>
      <c r="H159" s="7">
        <v>24100</v>
      </c>
      <c r="I159" s="7">
        <v>74.06</v>
      </c>
      <c r="K159" s="4">
        <f>IF(G159&lt;&gt;G158,(MAX(IF($G$3:$G$194=G159,$H$3:$H$194))-MIN(IF($G$3:$G$194=G159,$H$3:$H$194)))/(SUMPRODUCT(($G$3:$G$194=G159)*$I$3:$I$194)-MAX(IF($G$3:$G$194=G159,$I$3:$I$194))),"")</f>
        <v>-2065.4757407307461</v>
      </c>
    </row>
    <row r="160" spans="1:11">
      <c r="A160" s="7"/>
      <c r="B160" s="7"/>
      <c r="D160" s="7"/>
      <c r="E160" s="7"/>
      <c r="F160" s="7" t="s">
        <v>8</v>
      </c>
      <c r="G160" s="7" t="s">
        <v>92</v>
      </c>
      <c r="H160" s="7">
        <v>314544</v>
      </c>
      <c r="I160" s="7">
        <v>165.35</v>
      </c>
      <c r="K160" s="4">
        <f>IF(G160&lt;&gt;G159,(MAX(IF($G$3:$G$194=G160,$H$3:$H$194))-MIN(IF($G$3:$G$194=G160,$H$3:$H$194)))/(SUMPRODUCT(($G$3:$G$194=G160)*$I$3:$I$194)-MAX(IF($G$3:$G$194=G160,$I$3:$I$194))),"")</f>
        <v>-4071.4042553191475</v>
      </c>
    </row>
    <row r="161" spans="1:11">
      <c r="A161" s="7"/>
      <c r="B161" s="7"/>
      <c r="D161" s="7"/>
      <c r="E161" s="7"/>
      <c r="F161" s="7" t="s">
        <v>23</v>
      </c>
      <c r="G161" s="7" t="s">
        <v>93</v>
      </c>
      <c r="H161" s="7">
        <v>242319</v>
      </c>
      <c r="I161" s="7">
        <v>83.29</v>
      </c>
      <c r="K161" s="4">
        <f>IF(G161&lt;&gt;G160,(MAX(IF($G$3:$G$194=G161,$H$3:$H$194))-MIN(IF($G$3:$G$194=G161,$H$3:$H$194)))/(SUMPRODUCT(($G$3:$G$194=G161)*$I$3:$I$194)-MAX(IF($G$3:$G$194=G161,$I$3:$I$194))),"")</f>
        <v>1749.3806280568635</v>
      </c>
    </row>
    <row r="162" spans="1:11">
      <c r="A162" s="7"/>
      <c r="B162" s="7"/>
      <c r="D162" s="7"/>
      <c r="E162" s="7"/>
      <c r="F162" s="7" t="s">
        <v>5</v>
      </c>
      <c r="G162" s="7" t="s">
        <v>93</v>
      </c>
      <c r="H162" s="7">
        <v>242183</v>
      </c>
      <c r="I162" s="7">
        <v>130.03</v>
      </c>
      <c r="K162" s="4" t="str">
        <f>IF(G162&lt;&gt;G161,(MAX(IF($G$3:$G$194=G162,$H$3:$H$194))-MIN(IF($G$3:$G$194=G162,$H$3:$H$194)))/(SUMPRODUCT(($G$3:$G$194=G162)*$I$3:$I$194)-MAX(IF($G$3:$G$194=G162,$I$3:$I$194))),"")</f>
        <v/>
      </c>
    </row>
    <row r="163" spans="1:11">
      <c r="A163" s="7"/>
      <c r="B163" s="7"/>
      <c r="D163" s="7"/>
      <c r="E163" s="7"/>
      <c r="F163" s="7" t="s">
        <v>8</v>
      </c>
      <c r="G163" s="7" t="s">
        <v>93</v>
      </c>
      <c r="H163" s="7">
        <v>243108</v>
      </c>
      <c r="I163" s="7">
        <v>122.61</v>
      </c>
      <c r="K163" s="4" t="str">
        <f>IF(G163&lt;&gt;G162,(MAX(IF($G$3:$G$194=G163,$H$3:$H$194))-MIN(IF($G$3:$G$194=G163,$H$3:$H$194)))/(SUMPRODUCT(($G$3:$G$194=G163)*$I$3:$I$194)-MAX(IF($G$3:$G$194=G163,$I$3:$I$194))),"")</f>
        <v/>
      </c>
    </row>
    <row r="164" spans="1:11">
      <c r="A164" s="7"/>
      <c r="B164" s="7"/>
      <c r="D164" s="7"/>
      <c r="E164" s="7"/>
      <c r="F164" s="7" t="s">
        <v>11</v>
      </c>
      <c r="G164" s="7" t="s">
        <v>93</v>
      </c>
      <c r="H164" s="7">
        <v>243618</v>
      </c>
      <c r="I164" s="7">
        <v>142.19</v>
      </c>
      <c r="K164" s="4" t="str">
        <f>IF(G164&lt;&gt;G163,(MAX(IF($G$3:$G$194=G164,$H$3:$H$194))-MIN(IF($G$3:$G$194=G164,$H$3:$H$194)))/(SUMPRODUCT(($G$3:$G$194=G164)*$I$3:$I$194)-MAX(IF($G$3:$G$194=G164,$I$3:$I$194))),"")</f>
        <v/>
      </c>
    </row>
    <row r="165" spans="1:11">
      <c r="A165" s="7"/>
      <c r="B165" s="7"/>
      <c r="D165" s="7"/>
      <c r="E165" s="7"/>
      <c r="F165" s="7" t="s">
        <v>23</v>
      </c>
      <c r="G165" s="7" t="s">
        <v>94</v>
      </c>
      <c r="H165" s="7">
        <v>339950</v>
      </c>
      <c r="I165" s="7">
        <v>139.18</v>
      </c>
      <c r="K165" s="4">
        <f>IF(G165&lt;&gt;G164,(MAX(IF($G$3:$G$194=G165,$H$3:$H$194))-MIN(IF($G$3:$G$194=G165,$H$3:$H$194)))/(SUMPRODUCT(($G$3:$G$194=G165)*$I$3:$I$194)-MAX(IF($G$3:$G$194=G165,$I$3:$I$194))),"")</f>
        <v>-18880.710409472118</v>
      </c>
    </row>
    <row r="166" spans="1:11">
      <c r="A166" s="7"/>
      <c r="B166" s="7"/>
      <c r="D166" s="7"/>
      <c r="E166" s="7"/>
      <c r="F166" s="7" t="s">
        <v>11</v>
      </c>
      <c r="G166" s="7" t="s">
        <v>94</v>
      </c>
      <c r="H166" s="7">
        <v>335395</v>
      </c>
      <c r="I166" s="7">
        <v>99.9</v>
      </c>
      <c r="K166" s="4" t="str">
        <f>IF(G166&lt;&gt;G165,(MAX(IF($G$3:$G$194=G166,$H$3:$H$194))-MIN(IF($G$3:$G$194=G166,$H$3:$H$194)))/(SUMPRODUCT(($G$3:$G$194=G166)*$I$3:$I$194)-MAX(IF($G$3:$G$194=G166,$I$3:$I$194))),"")</f>
        <v/>
      </c>
    </row>
    <row r="167" spans="1:11">
      <c r="A167" s="7"/>
      <c r="B167" s="7"/>
      <c r="D167" s="7"/>
      <c r="E167" s="7"/>
      <c r="F167" s="7" t="s">
        <v>32</v>
      </c>
      <c r="G167" s="7" t="s">
        <v>95</v>
      </c>
      <c r="H167" s="7">
        <v>286786</v>
      </c>
      <c r="I167" s="7">
        <v>114.9</v>
      </c>
      <c r="K167" s="4">
        <f>IF(G167&lt;&gt;G166,(MAX(IF($G$3:$G$194=G167,$H$3:$H$194))-MIN(IF($G$3:$G$194=G167,$H$3:$H$194)))/(SUMPRODUCT(($G$3:$G$194=G167)*$I$3:$I$194)-MAX(IF($G$3:$G$194=G167,$I$3:$I$194))),"")</f>
        <v>-5589.4844457426589</v>
      </c>
    </row>
    <row r="168" spans="1:11">
      <c r="A168" s="7"/>
      <c r="B168" s="7"/>
      <c r="D168" s="7"/>
      <c r="E168" s="7"/>
      <c r="F168" s="7" t="s">
        <v>11</v>
      </c>
      <c r="G168" s="7" t="s">
        <v>95</v>
      </c>
      <c r="H168" s="7">
        <v>286905</v>
      </c>
      <c r="I168" s="7">
        <v>75.98</v>
      </c>
      <c r="K168" s="4" t="str">
        <f>IF(G168&lt;&gt;G167,(MAX(IF($G$3:$G$194=G168,$H$3:$H$194))-MIN(IF($G$3:$G$194=G168,$H$3:$H$194)))/(SUMPRODUCT(($G$3:$G$194=G168)*$I$3:$I$194)-MAX(IF($G$3:$G$194=G168,$I$3:$I$194))),"")</f>
        <v/>
      </c>
    </row>
    <row r="169" spans="1:11">
      <c r="A169" s="7"/>
      <c r="B169" s="7"/>
      <c r="D169" s="7"/>
      <c r="E169" s="7"/>
      <c r="F169" s="7" t="s">
        <v>8</v>
      </c>
      <c r="G169" s="7" t="s">
        <v>96</v>
      </c>
      <c r="H169" s="7">
        <v>310981</v>
      </c>
      <c r="I169" s="7">
        <v>212.62</v>
      </c>
      <c r="K169" s="4">
        <f>IF(G169&lt;&gt;G168,(MAX(IF($G$3:$G$194=G169,$H$3:$H$194))-MIN(IF($G$3:$G$194=G169,$H$3:$H$194)))/(SUMPRODUCT(($G$3:$G$194=G169)*$I$3:$I$194)-MAX(IF($G$3:$G$194=G169,$I$3:$I$194))),"")</f>
        <v>-8189.8566231542873</v>
      </c>
    </row>
    <row r="170" spans="1:11">
      <c r="A170" s="7"/>
      <c r="B170" s="7"/>
      <c r="D170" s="7"/>
      <c r="E170" s="7"/>
      <c r="F170" s="7" t="s">
        <v>8</v>
      </c>
      <c r="G170" s="7" t="s">
        <v>97</v>
      </c>
      <c r="H170" s="7">
        <v>382510</v>
      </c>
      <c r="I170" s="7">
        <v>107.26</v>
      </c>
      <c r="K170" s="4">
        <f>IF(G170&lt;&gt;G169,(MAX(IF($G$3:$G$194=G170,$H$3:$H$194))-MIN(IF($G$3:$G$194=G170,$H$3:$H$194)))/(SUMPRODUCT(($G$3:$G$194=G170)*$I$3:$I$194)-MAX(IF($G$3:$G$194=G170,$I$3:$I$194))),"")</f>
        <v>-6835.3634577603134</v>
      </c>
    </row>
    <row r="171" spans="1:11">
      <c r="A171" s="7"/>
      <c r="B171" s="7"/>
      <c r="D171" s="7"/>
      <c r="E171" s="7"/>
      <c r="F171" s="7" t="s">
        <v>3</v>
      </c>
      <c r="G171" s="7" t="s">
        <v>97</v>
      </c>
      <c r="H171" s="7">
        <v>382800</v>
      </c>
      <c r="I171" s="7">
        <v>96.1</v>
      </c>
      <c r="K171" s="4" t="str">
        <f>IF(G171&lt;&gt;G170,(MAX(IF($G$3:$G$194=G171,$H$3:$H$194))-MIN(IF($G$3:$G$194=G171,$H$3:$H$194)))/(SUMPRODUCT(($G$3:$G$194=G171)*$I$3:$I$194)-MAX(IF($G$3:$G$194=G171,$I$3:$I$194))),"")</f>
        <v/>
      </c>
    </row>
    <row r="172" spans="1:11">
      <c r="A172" s="7"/>
      <c r="B172" s="7"/>
      <c r="D172" s="7"/>
      <c r="E172" s="7"/>
      <c r="F172" s="7" t="s">
        <v>7</v>
      </c>
      <c r="G172" s="7" t="s">
        <v>98</v>
      </c>
      <c r="H172" s="7">
        <v>129566</v>
      </c>
      <c r="I172" s="7">
        <v>114.12</v>
      </c>
      <c r="K172" s="4">
        <f>IF(G172&lt;&gt;G171,(MAX(IF($G$3:$G$194=G172,$H$3:$H$194))-MIN(IF($G$3:$G$194=G172,$H$3:$H$194)))/(SUMPRODUCT(($G$3:$G$194=G172)*$I$3:$I$194)-MAX(IF($G$3:$G$194=G172,$I$3:$I$194))),"")</f>
        <v>10768.486212718059</v>
      </c>
    </row>
    <row r="173" spans="1:11">
      <c r="A173" s="7"/>
      <c r="B173" s="7"/>
      <c r="D173" s="7"/>
      <c r="E173" s="7"/>
      <c r="F173" s="7" t="s">
        <v>6</v>
      </c>
      <c r="G173" s="7" t="s">
        <v>98</v>
      </c>
      <c r="H173" s="7">
        <v>129747</v>
      </c>
      <c r="I173" s="7">
        <v>54.66</v>
      </c>
      <c r="K173" s="4" t="str">
        <f>IF(G173&lt;&gt;G172,(MAX(IF($G$3:$G$194=G173,$H$3:$H$194))-MIN(IF($G$3:$G$194=G173,$H$3:$H$194)))/(SUMPRODUCT(($G$3:$G$194=G173)*$I$3:$I$194)-MAX(IF($G$3:$G$194=G173,$I$3:$I$194))),"")</f>
        <v/>
      </c>
    </row>
    <row r="174" spans="1:11">
      <c r="A174" s="7"/>
      <c r="B174" s="7"/>
      <c r="D174" s="7"/>
      <c r="E174" s="7"/>
      <c r="F174" s="7" t="s">
        <v>8</v>
      </c>
      <c r="G174" s="7" t="s">
        <v>98</v>
      </c>
      <c r="H174" s="7">
        <v>129954</v>
      </c>
      <c r="I174" s="7">
        <v>77.010000000000005</v>
      </c>
      <c r="K174" s="4" t="str">
        <f>IF(G174&lt;&gt;G173,(MAX(IF($G$3:$G$194=G174,$H$3:$H$194))-MIN(IF($G$3:$G$194=G174,$H$3:$H$194)))/(SUMPRODUCT(($G$3:$G$194=G174)*$I$3:$I$194)-MAX(IF($G$3:$G$194=G174,$I$3:$I$194))),"")</f>
        <v/>
      </c>
    </row>
    <row r="175" spans="1:11">
      <c r="A175" s="7"/>
      <c r="B175" s="7"/>
      <c r="D175" s="7"/>
      <c r="E175" s="7"/>
      <c r="F175" s="7" t="s">
        <v>10</v>
      </c>
      <c r="G175" s="7" t="s">
        <v>98</v>
      </c>
      <c r="H175" s="7">
        <v>130175</v>
      </c>
      <c r="I175" s="7">
        <v>49.1</v>
      </c>
      <c r="K175" s="4" t="str">
        <f>IF(G175&lt;&gt;G174,(MAX(IF($G$3:$G$194=G175,$H$3:$H$194))-MIN(IF($G$3:$G$194=G175,$H$3:$H$194)))/(SUMPRODUCT(($G$3:$G$194=G175)*$I$3:$I$194)-MAX(IF($G$3:$G$194=G175,$I$3:$I$194))),"")</f>
        <v/>
      </c>
    </row>
    <row r="176" spans="1:11">
      <c r="A176" s="7"/>
      <c r="B176" s="7"/>
      <c r="D176" s="7"/>
      <c r="E176" s="7"/>
      <c r="F176" s="7" t="s">
        <v>25</v>
      </c>
      <c r="G176" s="7" t="s">
        <v>99</v>
      </c>
      <c r="H176" s="7">
        <v>170862</v>
      </c>
      <c r="I176" s="7">
        <v>114.1</v>
      </c>
      <c r="K176" s="4">
        <f>IF(G176&lt;&gt;G175,(MAX(IF($G$3:$G$194=G176,$H$3:$H$194))-MIN(IF($G$3:$G$194=G176,$H$3:$H$194)))/(SUMPRODUCT(($G$3:$G$194=G176)*$I$3:$I$194)-MAX(IF($G$3:$G$194=G176,$I$3:$I$194))),"")</f>
        <v>-2634.8502581755588</v>
      </c>
    </row>
    <row r="177" spans="1:11">
      <c r="A177" s="7"/>
      <c r="B177" s="7"/>
      <c r="D177" s="7"/>
      <c r="E177" s="7"/>
      <c r="F177" s="7" t="s">
        <v>25</v>
      </c>
      <c r="G177" s="7" t="s">
        <v>100</v>
      </c>
      <c r="H177" s="7">
        <v>163400</v>
      </c>
      <c r="I177" s="7">
        <v>103.21</v>
      </c>
      <c r="K177" s="4">
        <f>IF(G177&lt;&gt;G176,(MAX(IF($G$3:$G$194=G177,$H$3:$H$194))-MIN(IF($G$3:$G$194=G177,$H$3:$H$194)))/(SUMPRODUCT(($G$3:$G$194=G177)*$I$3:$I$194)-MAX(IF($G$3:$G$194=G177,$I$3:$I$194))),"")</f>
        <v>-5938.1225756400272</v>
      </c>
    </row>
    <row r="178" spans="1:11">
      <c r="A178" s="7"/>
      <c r="B178" s="7"/>
      <c r="D178" s="7"/>
      <c r="E178" s="7"/>
      <c r="F178" s="7" t="s">
        <v>3</v>
      </c>
      <c r="G178" s="7" t="s">
        <v>100</v>
      </c>
      <c r="H178" s="7">
        <v>163700</v>
      </c>
      <c r="I178" s="7">
        <v>91.69</v>
      </c>
      <c r="K178" s="4" t="str">
        <f>IF(G178&lt;&gt;G177,(MAX(IF($G$3:$G$194=G178,$H$3:$H$194))-MIN(IF($G$3:$G$194=G178,$H$3:$H$194)))/(SUMPRODUCT(($G$3:$G$194=G178)*$I$3:$I$194)-MAX(IF($G$3:$G$194=G178,$I$3:$I$194))),"")</f>
        <v/>
      </c>
    </row>
    <row r="179" spans="1:11">
      <c r="A179" s="7"/>
      <c r="B179" s="7"/>
      <c r="D179" s="7"/>
      <c r="E179" s="7"/>
      <c r="F179" s="7" t="s">
        <v>11</v>
      </c>
      <c r="G179" s="7" t="s">
        <v>101</v>
      </c>
      <c r="H179" s="7">
        <v>98191</v>
      </c>
      <c r="I179" s="7">
        <v>153.15</v>
      </c>
      <c r="K179" s="4">
        <f>IF(G179&lt;&gt;G178,(MAX(IF($G$3:$G$194=G179,$H$3:$H$194))-MIN(IF($G$3:$G$194=G179,$H$3:$H$194)))/(SUMPRODUCT(($G$3:$G$194=G179)*$I$3:$I$194)-MAX(IF($G$3:$G$194=G179,$I$3:$I$194))),"")</f>
        <v>-3603.6911487758939</v>
      </c>
    </row>
    <row r="180" spans="1:11">
      <c r="A180" s="7"/>
      <c r="B180" s="7"/>
      <c r="D180" s="7"/>
      <c r="E180" s="7"/>
      <c r="F180" s="7" t="s">
        <v>10</v>
      </c>
      <c r="G180" s="7" t="s">
        <v>102</v>
      </c>
      <c r="H180" s="7">
        <v>60355</v>
      </c>
      <c r="I180" s="7">
        <v>110.24</v>
      </c>
      <c r="K180" s="4">
        <f>IF(G180&lt;&gt;G179,(MAX(IF($G$3:$G$194=G180,$H$3:$H$194))-MIN(IF($G$3:$G$194=G180,$H$3:$H$194)))/(SUMPRODUCT(($G$3:$G$194=G180)*$I$3:$I$194)-MAX(IF($G$3:$G$194=G180,$I$3:$I$194))),"")</f>
        <v>-2566.6420763194956</v>
      </c>
    </row>
    <row r="181" spans="1:11">
      <c r="A181" s="7"/>
      <c r="B181" s="7"/>
      <c r="D181" s="7"/>
      <c r="E181" s="7"/>
      <c r="F181" s="7" t="s">
        <v>11</v>
      </c>
      <c r="G181" s="7" t="s">
        <v>103</v>
      </c>
      <c r="H181" s="7">
        <v>15157</v>
      </c>
      <c r="I181" s="7">
        <v>231.9</v>
      </c>
      <c r="K181" s="4">
        <f>IF(G181&lt;&gt;G180,(MAX(IF($G$3:$G$194=G181,$H$3:$H$194))-MIN(IF($G$3:$G$194=G181,$H$3:$H$194)))/(SUMPRODUCT(($G$3:$G$194=G181)*$I$3:$I$194)-MAX(IF($G$3:$G$194=G181,$I$3:$I$194))),"")</f>
        <v>-13942.149362477223</v>
      </c>
    </row>
    <row r="182" spans="1:11">
      <c r="A182" s="7"/>
      <c r="B182" s="7"/>
      <c r="D182" s="7"/>
      <c r="E182" s="7"/>
      <c r="F182" s="7" t="s">
        <v>10</v>
      </c>
      <c r="G182" s="7" t="s">
        <v>104</v>
      </c>
      <c r="H182" s="7">
        <v>320700</v>
      </c>
      <c r="I182" s="7">
        <v>190.48</v>
      </c>
      <c r="K182" s="4">
        <f>IF(G182&lt;&gt;G181,(MAX(IF($G$3:$G$194=G182,$H$3:$H$194))-MIN(IF($G$3:$G$194=G182,$H$3:$H$194)))/(SUMPRODUCT(($G$3:$G$194=G182)*$I$3:$I$194)-MAX(IF($G$3:$G$194=G182,$I$3:$I$194))),"")</f>
        <v>-5557.0204733555947</v>
      </c>
    </row>
    <row r="183" spans="1:11">
      <c r="A183" s="7"/>
      <c r="B183" s="7"/>
      <c r="D183" s="7"/>
      <c r="E183" s="7"/>
      <c r="F183" s="7" t="s">
        <v>10</v>
      </c>
      <c r="G183" s="7" t="s">
        <v>105</v>
      </c>
      <c r="H183" s="7">
        <v>377139</v>
      </c>
      <c r="I183" s="7">
        <v>139.09</v>
      </c>
      <c r="K183" s="4">
        <f>IF(G183&lt;&gt;G182,(MAX(IF($G$3:$G$194=G183,$H$3:$H$194))-MIN(IF($G$3:$G$194=G183,$H$3:$H$194)))/(SUMPRODUCT(($G$3:$G$194=G183)*$I$3:$I$194)-MAX(IF($G$3:$G$194=G183,$I$3:$I$194))),"")</f>
        <v>3627.9457768508878</v>
      </c>
    </row>
    <row r="184" spans="1:11">
      <c r="A184" s="7"/>
      <c r="B184" s="7"/>
      <c r="D184" s="7"/>
      <c r="E184" s="7"/>
      <c r="F184" s="7" t="s">
        <v>3</v>
      </c>
      <c r="G184" s="7" t="s">
        <v>105</v>
      </c>
      <c r="H184" s="7">
        <v>377394</v>
      </c>
      <c r="I184" s="7">
        <v>110.79</v>
      </c>
      <c r="K184" s="4" t="str">
        <f>IF(G184&lt;&gt;G183,(MAX(IF($G$3:$G$194=G184,$H$3:$H$194))-MIN(IF($G$3:$G$194=G184,$H$3:$H$194)))/(SUMPRODUCT(($G$3:$G$194=G184)*$I$3:$I$194)-MAX(IF($G$3:$G$194=G184,$I$3:$I$194))),"")</f>
        <v/>
      </c>
    </row>
    <row r="185" spans="1:11">
      <c r="A185" s="7"/>
      <c r="B185" s="7"/>
      <c r="D185" s="7"/>
      <c r="E185" s="7"/>
      <c r="F185" s="7" t="s">
        <v>11</v>
      </c>
      <c r="G185" s="7" t="s">
        <v>105</v>
      </c>
      <c r="H185" s="7">
        <v>377645</v>
      </c>
      <c r="I185" s="7">
        <v>114.96</v>
      </c>
      <c r="K185" s="4" t="str">
        <f>IF(G185&lt;&gt;G184,(MAX(IF($G$3:$G$194=G185,$H$3:$H$194))-MIN(IF($G$3:$G$194=G185,$H$3:$H$194)))/(SUMPRODUCT(($G$3:$G$194=G185)*$I$3:$I$194)-MAX(IF($G$3:$G$194=G185,$I$3:$I$194))),"")</f>
        <v/>
      </c>
    </row>
    <row r="186" spans="1:11">
      <c r="A186" s="7"/>
      <c r="B186" s="7"/>
      <c r="D186" s="7"/>
      <c r="E186" s="7"/>
      <c r="F186" s="7" t="s">
        <v>8</v>
      </c>
      <c r="G186" s="7" t="s">
        <v>106</v>
      </c>
      <c r="H186" s="7">
        <v>139988</v>
      </c>
      <c r="I186" s="7">
        <v>259.35000000000002</v>
      </c>
      <c r="K186" s="4" t="e">
        <f>IF(G186&lt;&gt;G185,(MAX(IF($G$3:$G$194=G186,$H$3:$H$194))-MIN(IF($G$3:$G$194=G186,$H$3:$H$194)))/(SUMPRODUCT(($G$3:$G$194=G186)*$I$3:$I$194)-MAX(IF($G$3:$G$194=G186,$I$3:$I$194))),"")</f>
        <v>#DIV/0!</v>
      </c>
    </row>
    <row r="187" spans="1:11">
      <c r="A187" s="7"/>
      <c r="B187" s="7"/>
      <c r="D187" s="7"/>
      <c r="E187" s="7"/>
      <c r="F187" s="7" t="s">
        <v>3</v>
      </c>
      <c r="G187" s="7" t="s">
        <v>107</v>
      </c>
      <c r="H187" s="7">
        <v>201932</v>
      </c>
      <c r="I187" s="7">
        <v>247.18</v>
      </c>
      <c r="K187" s="4">
        <f>IF(G187&lt;&gt;G186,(MAX(IF($G$3:$G$194=G187,$H$3:$H$194))-MIN(IF($G$3:$G$194=G187,$H$3:$H$194)))/(SUMPRODUCT(($G$3:$G$194=G187)*$I$3:$I$194)-MAX(IF($G$3:$G$194=G187,$I$3:$I$194))),"")</f>
        <v>-31447.165160230034</v>
      </c>
    </row>
    <row r="188" spans="1:11">
      <c r="A188" s="7"/>
      <c r="B188" s="7"/>
      <c r="D188" s="7"/>
      <c r="E188" s="7"/>
      <c r="F188" s="7" t="s">
        <v>5</v>
      </c>
      <c r="G188" s="7" t="s">
        <v>108</v>
      </c>
      <c r="H188" s="7">
        <v>61400</v>
      </c>
      <c r="I188" s="7">
        <v>168</v>
      </c>
      <c r="K188" s="4">
        <f>IF(G188&lt;&gt;G187,(MAX(IF($G$3:$G$194=G188,$H$3:$H$194))-MIN(IF($G$3:$G$194=G188,$H$3:$H$194)))/(SUMPRODUCT(($G$3:$G$194=G188)*$I$3:$I$194)-MAX(IF($G$3:$G$194=G188,$I$3:$I$194))),"")</f>
        <v>1224.0908363985288</v>
      </c>
    </row>
    <row r="189" spans="1:11">
      <c r="A189" s="7"/>
      <c r="B189" s="7"/>
      <c r="D189" s="7"/>
      <c r="E189" s="7"/>
      <c r="F189" s="7" t="s">
        <v>8</v>
      </c>
      <c r="G189" s="7" t="s">
        <v>108</v>
      </c>
      <c r="H189" s="7">
        <v>61848</v>
      </c>
      <c r="I189" s="7">
        <v>155</v>
      </c>
      <c r="K189" s="4" t="str">
        <f>IF(G189&lt;&gt;G188,(MAX(IF($G$3:$G$194=G189,$H$3:$H$194))-MIN(IF($G$3:$G$194=G189,$H$3:$H$194)))/(SUMPRODUCT(($G$3:$G$194=G189)*$I$3:$I$194)-MAX(IF($G$3:$G$194=G189,$I$3:$I$194))),"")</f>
        <v/>
      </c>
    </row>
    <row r="190" spans="1:11">
      <c r="A190" s="7"/>
      <c r="B190" s="7"/>
      <c r="D190" s="7"/>
      <c r="E190" s="7"/>
      <c r="F190" s="7" t="s">
        <v>32</v>
      </c>
      <c r="G190" s="7" t="s">
        <v>108</v>
      </c>
      <c r="H190" s="7">
        <v>62258</v>
      </c>
      <c r="I190" s="7">
        <v>134</v>
      </c>
      <c r="K190" s="4" t="str">
        <f>IF(G190&lt;&gt;G189,(MAX(IF($G$3:$G$194=G190,$H$3:$H$194))-MIN(IF($G$3:$G$194=G190,$H$3:$H$194)))/(SUMPRODUCT(($G$3:$G$194=G190)*$I$3:$I$194)-MAX(IF($G$3:$G$194=G190,$I$3:$I$194))),"")</f>
        <v/>
      </c>
    </row>
    <row r="191" spans="1:11">
      <c r="A191" s="7"/>
      <c r="B191" s="7"/>
      <c r="D191" s="7"/>
      <c r="E191" s="7"/>
      <c r="F191" s="7" t="s">
        <v>11</v>
      </c>
      <c r="G191" s="7" t="s">
        <v>108</v>
      </c>
      <c r="H191" s="7">
        <v>62548</v>
      </c>
      <c r="I191" s="7">
        <v>115</v>
      </c>
      <c r="K191" s="4" t="str">
        <f>IF(G191&lt;&gt;G190,(MAX(IF($G$3:$G$194=G191,$H$3:$H$194))-MIN(IF($G$3:$G$194=G191,$H$3:$H$194)))/(SUMPRODUCT(($G$3:$G$194=G191)*$I$3:$I$194)-MAX(IF($G$3:$G$194=G191,$I$3:$I$194))),"")</f>
        <v/>
      </c>
    </row>
    <row r="192" spans="1:11">
      <c r="A192" s="7"/>
      <c r="B192" s="7"/>
      <c r="D192" s="7"/>
      <c r="E192" s="7"/>
      <c r="F192" s="7" t="s">
        <v>25</v>
      </c>
      <c r="G192" s="7"/>
      <c r="H192" s="7">
        <v>99328</v>
      </c>
      <c r="I192" s="7">
        <v>59.29</v>
      </c>
      <c r="K192" s="4">
        <f>IF(G192&lt;&gt;G191,(MAX(IF($G$3:$G$194=G192,$H$3:$H$194))-MIN(IF($G$3:$G$194=G192,$H$3:$H$194)))/(SUMPRODUCT(($G$3:$G$194=G192)*$I$3:$I$194)-MAX(IF($G$3:$G$194=G192,$I$3:$I$194))),"")</f>
        <v>-3798.6302729528525</v>
      </c>
    </row>
    <row r="193" spans="1:11">
      <c r="A193" s="7"/>
      <c r="B193" s="7"/>
      <c r="D193" s="7"/>
      <c r="E193" s="7"/>
      <c r="F193" s="7" t="s">
        <v>10</v>
      </c>
      <c r="G193" s="7"/>
      <c r="H193" s="7">
        <v>500</v>
      </c>
      <c r="I193" s="7">
        <v>36.79</v>
      </c>
      <c r="K193" s="4" t="str">
        <f>IF(G193&lt;&gt;G192,(MAX(IF($G$3:$G$194=G193,$H$3:$H$194))-MIN(IF($G$3:$G$194=G193,$H$3:$H$194)))/(SUMPRODUCT(($G$3:$G$194=G193)*$I$3:$I$194)-MAX(IF($G$3:$G$194=G193,$I$3:$I$194))),"")</f>
        <v/>
      </c>
    </row>
    <row r="194" spans="1:11">
      <c r="A194" s="7"/>
      <c r="B194" s="7"/>
      <c r="D194" s="7"/>
      <c r="E194" s="7"/>
      <c r="F194" s="7" t="s">
        <v>11</v>
      </c>
      <c r="G194" s="7"/>
      <c r="H194" s="7">
        <v>100158</v>
      </c>
      <c r="I194" s="7">
        <v>62.52</v>
      </c>
      <c r="K194" s="4" t="str">
        <f>IF(G194&lt;&gt;G193,(MAX(IF($G$3:$G$194=G194,$H$3:$H$194))-MIN(IF($G$3:$G$194=G194,$H$3:$H$194)))/(SUMPRODUCT(($G$3:$G$194=G194)*$I$3:$I$194)-MAX(IF($G$3:$G$194=G194,$I$3:$I$194))),"")</f>
        <v/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greg</cp:lastModifiedBy>
  <dcterms:created xsi:type="dcterms:W3CDTF">2013-01-19T07:39:26Z</dcterms:created>
  <dcterms:modified xsi:type="dcterms:W3CDTF">2013-01-20T09:57:28Z</dcterms:modified>
</cp:coreProperties>
</file>