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charts/chart6.xml" ContentType="application/vnd.openxmlformats-officedocument.drawingml.chart+xml"/>
  <Override PartName="/xl/charts/chart20.xml" ContentType="application/vnd.openxmlformats-officedocument.drawingml.chart+xml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harts/chart4.xml" ContentType="application/vnd.openxmlformats-officedocument.drawingml.chart+xml"/>
  <Override PartName="/xl/drawings/drawing6.xml" ContentType="application/vnd.openxmlformats-officedocument.drawing+xml"/>
  <Override PartName="/xl/drawings/drawing8.xml" ContentType="application/vnd.openxmlformats-officedocument.drawing+xml"/>
  <Override PartName="/xl/worksheets/sheet7.xml" ContentType="application/vnd.openxmlformats-officedocument.spreadsheetml.worksheet+xml"/>
  <Override PartName="/xl/worksheets/sheet11.xml" ContentType="application/vnd.openxmlformats-officedocument.spreadsheetml.worksheet+xml"/>
  <Override PartName="/xl/charts/chart2.xml" ContentType="application/vnd.openxmlformats-officedocument.drawingml.chart+xml"/>
  <Override PartName="/xl/drawings/drawing4.xml" ContentType="application/vnd.openxmlformats-officedocument.drawing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charts/chart18.xml" ContentType="application/vnd.openxmlformats-officedocument.drawingml.chart+xml"/>
  <Override PartName="/xl/charts/chart19.xml" ContentType="application/vnd.openxmlformats-officedocument.drawingml.chart+xml"/>
  <Override PartName="/xl/worksheets/sheet1.xml" ContentType="application/vnd.openxmlformats-officedocument.spreadsheetml.worksheet+xml"/>
  <Default Extension="vml" ContentType="application/vnd.openxmlformats-officedocument.vmlDrawing"/>
  <Override PartName="/xl/charts/chart16.xml" ContentType="application/vnd.openxmlformats-officedocument.drawingml.chart+xml"/>
  <Override PartName="/xl/charts/chart17.xml" ContentType="application/vnd.openxmlformats-officedocument.drawingml.chart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harts/chart13.xml" ContentType="application/vnd.openxmlformats-officedocument.drawingml.chart+xml"/>
  <Override PartName="/xl/charts/chart14.xml" ContentType="application/vnd.openxmlformats-officedocument.drawingml.chart+xml"/>
  <Override PartName="/xl/charts/chart15.xml" ContentType="application/vnd.openxmlformats-officedocument.drawingml.chart+xml"/>
  <Override PartName="/xl/drawings/drawing10.xml" ContentType="application/vnd.openxmlformats-officedocument.drawing+xml"/>
  <Override PartName="/xl/charts/chart23.xml" ContentType="application/vnd.openxmlformats-officedocument.drawingml.chart+xml"/>
  <Override PartName="/xl/charts/chart24.xml" ContentType="application/vnd.openxmlformats-officedocument.drawingml.chart+xml"/>
  <Override PartName="/xl/charts/chart8.xml" ContentType="application/vnd.openxmlformats-officedocument.drawingml.chart+xml"/>
  <Override PartName="/xl/charts/chart9.xml" ContentType="application/vnd.openxmlformats-officedocument.drawingml.chart+xml"/>
  <Override PartName="/xl/charts/chart11.xml" ContentType="application/vnd.openxmlformats-officedocument.drawingml.chart+xml"/>
  <Override PartName="/xl/charts/chart12.xml" ContentType="application/vnd.openxmlformats-officedocument.drawingml.chart+xml"/>
  <Override PartName="/xl/charts/chart21.xml" ContentType="application/vnd.openxmlformats-officedocument.drawingml.chart+xml"/>
  <Override PartName="/xl/charts/chart22.xml" ContentType="application/vnd.openxmlformats-officedocument.drawingml.chart+xml"/>
  <Override PartName="/docProps/core.xml" ContentType="application/vnd.openxmlformats-package.core-properties+xml"/>
  <Override PartName="/xl/worksheets/sheet16.xml" ContentType="application/vnd.openxmlformats-officedocument.spreadsheetml.worksheet+xml"/>
  <Default Extension="bin" ContentType="application/vnd.openxmlformats-officedocument.spreadsheetml.printerSettings"/>
  <Override PartName="/xl/charts/chart7.xml" ContentType="application/vnd.openxmlformats-officedocument.drawingml.chart+xml"/>
  <Override PartName="/xl/charts/chart10.xml" ContentType="application/vnd.openxmlformats-officedocument.drawingml.chart+xml"/>
  <Override PartName="/xl/drawings/drawing9.xml" ContentType="application/vnd.openxmlformats-officedocument.drawing+xml"/>
  <Override PartName="/xl/worksheets/sheet14.xml" ContentType="application/vnd.openxmlformats-officedocument.spreadsheetml.worksheet+xml"/>
  <Override PartName="/xl/tables/table1.xml" ContentType="application/vnd.openxmlformats-officedocument.spreadsheetml.table+xml"/>
  <Override PartName="/xl/charts/chart5.xml" ContentType="application/vnd.openxmlformats-officedocument.drawingml.chart+xml"/>
  <Override PartName="/xl/drawings/drawing7.xml" ContentType="application/vnd.openxmlformats-officedocument.drawing+xml"/>
  <Override PartName="/xl/worksheets/sheet6.xml" ContentType="application/vnd.openxmlformats-officedocument.spreadsheetml.worksheet+xml"/>
  <Override PartName="/xl/worksheets/sheet8.xml" ContentType="application/vnd.openxmlformats-officedocument.spreadsheetml.worksheet+xml"/>
  <Override PartName="/xl/worksheets/sheet12.xml" ContentType="application/vnd.openxmlformats-officedocument.spreadsheetml.worksheet+xml"/>
  <Override PartName="/xl/charts/chart3.xml" ContentType="application/vnd.openxmlformats-officedocument.drawingml.chart+xml"/>
  <Override PartName="/xl/drawings/drawing5.xml" ContentType="application/vnd.openxmlformats-officedocument.drawing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75" windowWidth="19440" windowHeight="11820" tabRatio="745" activeTab="3"/>
  </bookViews>
  <sheets>
    <sheet name="Feuil1" sheetId="1" r:id="rId1"/>
    <sheet name="Feuil2" sheetId="2" r:id="rId2"/>
    <sheet name="Feuil4" sheetId="4" r:id="rId3"/>
    <sheet name="parametrage" sheetId="5" r:id="rId4"/>
    <sheet name="accueil" sheetId="6" r:id="rId5"/>
    <sheet name="pe" sheetId="7" r:id="rId6"/>
    <sheet name="fr" sheetId="8" r:id="rId7"/>
    <sheet name="le" sheetId="9" r:id="rId8"/>
    <sheet name="pr" sheetId="10" r:id="rId9"/>
    <sheet name="ch" sheetId="11" r:id="rId10"/>
    <sheet name="va" sheetId="12" r:id="rId11"/>
    <sheet name="au" sheetId="13" r:id="rId12"/>
    <sheet name="bi" sheetId="14" r:id="rId13"/>
    <sheet name="bo" sheetId="15" r:id="rId14"/>
    <sheet name="mo" sheetId="16" r:id="rId15"/>
    <sheet name="pes" sheetId="17" r:id="rId16"/>
  </sheets>
  <functionGroups/>
  <definedNames>
    <definedName name="Grade">Feuil2!$B$1:$B$13</definedName>
  </definedNames>
  <calcPr calcId="125725"/>
</workbook>
</file>

<file path=xl/calcChain.xml><?xml version="1.0" encoding="utf-8"?>
<calcChain xmlns="http://schemas.openxmlformats.org/spreadsheetml/2006/main">
  <c r="I25" i="17"/>
  <c r="I24"/>
  <c r="I23"/>
  <c r="I22"/>
  <c r="I21"/>
  <c r="I20"/>
  <c r="I19"/>
  <c r="I18"/>
  <c r="I17"/>
  <c r="I16"/>
  <c r="I15"/>
  <c r="I14"/>
  <c r="I25" i="16"/>
  <c r="I24"/>
  <c r="I23"/>
  <c r="I22"/>
  <c r="I21"/>
  <c r="I20"/>
  <c r="I19"/>
  <c r="I18"/>
  <c r="I17"/>
  <c r="I16"/>
  <c r="I15"/>
  <c r="I14"/>
  <c r="I25" i="15"/>
  <c r="I24"/>
  <c r="I23"/>
  <c r="I22"/>
  <c r="I21"/>
  <c r="I20"/>
  <c r="I19"/>
  <c r="I18"/>
  <c r="I17"/>
  <c r="I16"/>
  <c r="I15"/>
  <c r="I14"/>
  <c r="I25" i="14"/>
  <c r="I24"/>
  <c r="I23"/>
  <c r="I22"/>
  <c r="I21"/>
  <c r="I20"/>
  <c r="I19"/>
  <c r="I18"/>
  <c r="I17"/>
  <c r="I16"/>
  <c r="I15"/>
  <c r="I14"/>
  <c r="I25" i="13"/>
  <c r="I24"/>
  <c r="I23"/>
  <c r="I22"/>
  <c r="I21"/>
  <c r="I20"/>
  <c r="I19"/>
  <c r="I18"/>
  <c r="I17"/>
  <c r="I16"/>
  <c r="I15"/>
  <c r="I14"/>
  <c r="I25" i="12"/>
  <c r="I24"/>
  <c r="I23"/>
  <c r="I22"/>
  <c r="I21"/>
  <c r="I20"/>
  <c r="I19"/>
  <c r="I18"/>
  <c r="I17"/>
  <c r="I16"/>
  <c r="I15"/>
  <c r="I14"/>
  <c r="I25" i="11"/>
  <c r="I24"/>
  <c r="I23"/>
  <c r="I22"/>
  <c r="I21"/>
  <c r="I20"/>
  <c r="I19"/>
  <c r="I18"/>
  <c r="I17"/>
  <c r="I16"/>
  <c r="I15"/>
  <c r="I14"/>
  <c r="I25" i="10"/>
  <c r="I24"/>
  <c r="I23"/>
  <c r="I22"/>
  <c r="I21"/>
  <c r="I20"/>
  <c r="I19"/>
  <c r="I18"/>
  <c r="I17"/>
  <c r="I16"/>
  <c r="I15"/>
  <c r="I14"/>
  <c r="I25" i="9"/>
  <c r="I24"/>
  <c r="I23"/>
  <c r="I22"/>
  <c r="I21"/>
  <c r="I20"/>
  <c r="I19"/>
  <c r="I18"/>
  <c r="I17"/>
  <c r="I16"/>
  <c r="I15"/>
  <c r="I14"/>
  <c r="I25" i="8"/>
  <c r="I24"/>
  <c r="I23"/>
  <c r="I22"/>
  <c r="I21"/>
  <c r="I20"/>
  <c r="I19"/>
  <c r="I18"/>
  <c r="I17"/>
  <c r="I16"/>
  <c r="I15"/>
  <c r="I14"/>
  <c r="I25" i="7"/>
  <c r="I24"/>
  <c r="I23"/>
  <c r="I22"/>
  <c r="I21"/>
  <c r="I20"/>
  <c r="I19"/>
  <c r="I18"/>
  <c r="I17"/>
  <c r="I16"/>
  <c r="I15"/>
  <c r="I14"/>
  <c r="I23" i="1"/>
  <c r="D2" i="2"/>
  <c r="D3"/>
  <c r="D4"/>
  <c r="D5"/>
  <c r="D6"/>
  <c r="D7"/>
  <c r="D8"/>
  <c r="D9"/>
  <c r="D10"/>
  <c r="D11"/>
  <c r="D12"/>
  <c r="D13"/>
  <c r="D1"/>
  <c r="E2"/>
  <c r="E4"/>
  <c r="E10"/>
  <c r="E1"/>
  <c r="F28" i="17" s="1"/>
  <c r="F14" s="1"/>
  <c r="F15" s="1"/>
  <c r="F16" s="1"/>
  <c r="F17" s="1"/>
  <c r="F18" s="1"/>
  <c r="F19" s="1"/>
  <c r="F20" s="1"/>
  <c r="F21" s="1"/>
  <c r="F22" s="1"/>
  <c r="F23" s="1"/>
  <c r="F24" s="1"/>
  <c r="F25" s="1"/>
  <c r="C2" i="2"/>
  <c r="C3"/>
  <c r="C4"/>
  <c r="C5"/>
  <c r="C6"/>
  <c r="C7"/>
  <c r="C8"/>
  <c r="C9"/>
  <c r="C10"/>
  <c r="C11"/>
  <c r="C12"/>
  <c r="C13"/>
  <c r="C1"/>
  <c r="E13"/>
  <c r="E11"/>
  <c r="E7"/>
  <c r="E3"/>
  <c r="I19" i="1"/>
  <c r="I21"/>
  <c r="I22"/>
  <c r="I24"/>
  <c r="I25"/>
  <c r="E12" i="2" l="1"/>
  <c r="F28" i="13" s="1"/>
  <c r="F14" s="1"/>
  <c r="F15" s="1"/>
  <c r="F16" s="1"/>
  <c r="F17" s="1"/>
  <c r="F18" s="1"/>
  <c r="F19" s="1"/>
  <c r="F20" s="1"/>
  <c r="F21" s="1"/>
  <c r="F22" s="1"/>
  <c r="F23" s="1"/>
  <c r="F24" s="1"/>
  <c r="F25" s="1"/>
  <c r="E8" i="2"/>
  <c r="E6"/>
  <c r="F28" i="7" s="1"/>
  <c r="F14" s="1"/>
  <c r="F15" s="1"/>
  <c r="F16" s="1"/>
  <c r="F17" s="1"/>
  <c r="F18" s="1"/>
  <c r="F19" s="1"/>
  <c r="F20" s="1"/>
  <c r="F21" s="1"/>
  <c r="F22" s="1"/>
  <c r="F23" s="1"/>
  <c r="F24" s="1"/>
  <c r="F25" s="1"/>
  <c r="F28" i="1"/>
  <c r="F14" s="1"/>
  <c r="F15" s="1"/>
  <c r="F16" s="1"/>
  <c r="F17" s="1"/>
  <c r="F18" s="1"/>
  <c r="I18" s="1"/>
  <c r="F28" i="11"/>
  <c r="F14" s="1"/>
  <c r="F15" s="1"/>
  <c r="F16" s="1"/>
  <c r="F17" s="1"/>
  <c r="F18" s="1"/>
  <c r="F19" s="1"/>
  <c r="F20" s="1"/>
  <c r="F21" s="1"/>
  <c r="F22" s="1"/>
  <c r="F23" s="1"/>
  <c r="F24" s="1"/>
  <c r="F25" s="1"/>
  <c r="F28" i="12"/>
  <c r="F14" s="1"/>
  <c r="F15" s="1"/>
  <c r="F16" s="1"/>
  <c r="F17" s="1"/>
  <c r="F18" s="1"/>
  <c r="F19" s="1"/>
  <c r="F20" s="1"/>
  <c r="F21" s="1"/>
  <c r="F22" s="1"/>
  <c r="F23" s="1"/>
  <c r="F24" s="1"/>
  <c r="F25" s="1"/>
  <c r="F28" i="14"/>
  <c r="F14" s="1"/>
  <c r="F15" s="1"/>
  <c r="F16" s="1"/>
  <c r="F17" s="1"/>
  <c r="F18" s="1"/>
  <c r="F19" s="1"/>
  <c r="F20" s="1"/>
  <c r="F21" s="1"/>
  <c r="F22" s="1"/>
  <c r="F23" s="1"/>
  <c r="F24" s="1"/>
  <c r="F25" s="1"/>
  <c r="E9" i="2"/>
  <c r="E5"/>
  <c r="F28" i="8"/>
  <c r="F14" s="1"/>
  <c r="F15" s="1"/>
  <c r="F16" s="1"/>
  <c r="F17" s="1"/>
  <c r="F18" s="1"/>
  <c r="F19" s="1"/>
  <c r="F20" s="1"/>
  <c r="F21" s="1"/>
  <c r="F22" s="1"/>
  <c r="F23" s="1"/>
  <c r="F24" s="1"/>
  <c r="F25" s="1"/>
  <c r="F28" i="9"/>
  <c r="F14" s="1"/>
  <c r="F15" s="1"/>
  <c r="F16" s="1"/>
  <c r="F17" s="1"/>
  <c r="F18" s="1"/>
  <c r="F19" s="1"/>
  <c r="F20" s="1"/>
  <c r="F21" s="1"/>
  <c r="F22" s="1"/>
  <c r="F23" s="1"/>
  <c r="F24" s="1"/>
  <c r="F25" s="1"/>
  <c r="F28" i="10"/>
  <c r="F14" s="1"/>
  <c r="F15" s="1"/>
  <c r="F16" s="1"/>
  <c r="F17" s="1"/>
  <c r="F18" s="1"/>
  <c r="F19" s="1"/>
  <c r="F20" s="1"/>
  <c r="F21" s="1"/>
  <c r="F22" s="1"/>
  <c r="F23" s="1"/>
  <c r="F24" s="1"/>
  <c r="F25" s="1"/>
  <c r="F28" i="15"/>
  <c r="F14" s="1"/>
  <c r="F15" s="1"/>
  <c r="F16" s="1"/>
  <c r="F17" s="1"/>
  <c r="F18" s="1"/>
  <c r="F19" s="1"/>
  <c r="F20" s="1"/>
  <c r="F21" s="1"/>
  <c r="F22" s="1"/>
  <c r="F23" s="1"/>
  <c r="F24" s="1"/>
  <c r="F25" s="1"/>
  <c r="F28" i="16"/>
  <c r="F14" s="1"/>
  <c r="F15" s="1"/>
  <c r="F16" s="1"/>
  <c r="F17" s="1"/>
  <c r="F18" s="1"/>
  <c r="F19" s="1"/>
  <c r="F20" s="1"/>
  <c r="F21" s="1"/>
  <c r="F22" s="1"/>
  <c r="F23" s="1"/>
  <c r="F24" s="1"/>
  <c r="F25" s="1"/>
  <c r="I20" i="1"/>
  <c r="I14"/>
  <c r="I17"/>
  <c r="I16"/>
  <c r="I15"/>
  <c r="F19" l="1"/>
  <c r="F20" s="1"/>
  <c r="F21" s="1"/>
  <c r="F22" s="1"/>
  <c r="F23" s="1"/>
  <c r="F24" s="1"/>
  <c r="F25" s="1"/>
</calcChain>
</file>

<file path=xl/sharedStrings.xml><?xml version="1.0" encoding="utf-8"?>
<sst xmlns="http://schemas.openxmlformats.org/spreadsheetml/2006/main" count="348" uniqueCount="63">
  <si>
    <t>officier</t>
  </si>
  <si>
    <t>caporaux</t>
  </si>
  <si>
    <t>Taux horaire</t>
  </si>
  <si>
    <t>ihbg</t>
  </si>
  <si>
    <t>montant</t>
  </si>
  <si>
    <t>GRADE</t>
  </si>
  <si>
    <t>NOM</t>
  </si>
  <si>
    <t>PRENOM</t>
  </si>
  <si>
    <t>JANVIER</t>
  </si>
  <si>
    <t>MARS</t>
  </si>
  <si>
    <t>AVRIL</t>
  </si>
  <si>
    <t>MAI</t>
  </si>
  <si>
    <t>JUIN</t>
  </si>
  <si>
    <t>JUILLET</t>
  </si>
  <si>
    <t>SEPTEMBRE</t>
  </si>
  <si>
    <t>OCTOBRE</t>
  </si>
  <si>
    <t>NOVEMBRE</t>
  </si>
  <si>
    <t>FÉVRIER</t>
  </si>
  <si>
    <t>AOÛT</t>
  </si>
  <si>
    <t>DÉCEMBRE</t>
  </si>
  <si>
    <t>Montant total indemnitées horaires de la base général</t>
  </si>
  <si>
    <t>Mois</t>
  </si>
  <si>
    <t>Montant percu mensuel</t>
  </si>
  <si>
    <t>Montant restant disponible</t>
  </si>
  <si>
    <t>colonel</t>
  </si>
  <si>
    <t>lieutenant colonel</t>
  </si>
  <si>
    <t>commandant</t>
  </si>
  <si>
    <t>capitaine</t>
  </si>
  <si>
    <t xml:space="preserve">lieutenant </t>
  </si>
  <si>
    <t>sous officier</t>
  </si>
  <si>
    <t>adjudant chef</t>
  </si>
  <si>
    <t xml:space="preserve">adjudant   </t>
  </si>
  <si>
    <t>sergent chef</t>
  </si>
  <si>
    <t xml:space="preserve">sergent   </t>
  </si>
  <si>
    <t>Caporaux</t>
  </si>
  <si>
    <t>caporal chef</t>
  </si>
  <si>
    <t>sapeur</t>
  </si>
  <si>
    <t>sapeur 1cl</t>
  </si>
  <si>
    <t>sapeur 2cl</t>
  </si>
  <si>
    <t>Mot de Passe</t>
  </si>
  <si>
    <t>parametrage</t>
  </si>
  <si>
    <t>Feuil4</t>
  </si>
  <si>
    <t>Feuil1</t>
  </si>
  <si>
    <t>admin</t>
  </si>
  <si>
    <t>X</t>
  </si>
  <si>
    <t>x</t>
  </si>
  <si>
    <t>Feuil2</t>
  </si>
  <si>
    <t>accueil</t>
  </si>
  <si>
    <t>Colonne1</t>
  </si>
  <si>
    <t>Colonne2</t>
  </si>
  <si>
    <t>Pourcentage</t>
  </si>
  <si>
    <t>caporal</t>
  </si>
  <si>
    <t>pe</t>
  </si>
  <si>
    <t>fr</t>
  </si>
  <si>
    <t>le</t>
  </si>
  <si>
    <t>pr</t>
  </si>
  <si>
    <t>ch</t>
  </si>
  <si>
    <t>va</t>
  </si>
  <si>
    <t>au</t>
  </si>
  <si>
    <t>bi</t>
  </si>
  <si>
    <t>bo</t>
  </si>
  <si>
    <t>mo</t>
  </si>
  <si>
    <t>pes</t>
  </si>
</sst>
</file>

<file path=xl/styles.xml><?xml version="1.0" encoding="utf-8"?>
<styleSheet xmlns="http://schemas.openxmlformats.org/spreadsheetml/2006/main">
  <numFmts count="1">
    <numFmt numFmtId="164" formatCode="#,##0.00\ &quot;€&quot;"/>
  </numFmts>
  <fonts count="4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rgb="FF00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2" fillId="0" borderId="0"/>
    <xf numFmtId="0" fontId="1" fillId="0" borderId="0"/>
  </cellStyleXfs>
  <cellXfs count="35">
    <xf numFmtId="0" fontId="0" fillId="0" borderId="0" xfId="0"/>
    <xf numFmtId="0" fontId="0" fillId="0" borderId="1" xfId="0" applyBorder="1"/>
    <xf numFmtId="0" fontId="0" fillId="2" borderId="1" xfId="0" applyFill="1" applyBorder="1"/>
    <xf numFmtId="0" fontId="0" fillId="3" borderId="1" xfId="0" applyFill="1" applyBorder="1"/>
    <xf numFmtId="0" fontId="0" fillId="4" borderId="1" xfId="0" applyFill="1" applyBorder="1"/>
    <xf numFmtId="0" fontId="0" fillId="0" borderId="1" xfId="0" applyFill="1" applyBorder="1"/>
    <xf numFmtId="0" fontId="2" fillId="3" borderId="1" xfId="1" applyFill="1" applyBorder="1" applyProtection="1"/>
    <xf numFmtId="0" fontId="2" fillId="3" borderId="1" xfId="1" applyFont="1" applyFill="1" applyBorder="1" applyProtection="1"/>
    <xf numFmtId="0" fontId="2" fillId="0" borderId="1" xfId="1" applyBorder="1" applyProtection="1"/>
    <xf numFmtId="0" fontId="1" fillId="0" borderId="1" xfId="2" applyBorder="1" applyProtection="1"/>
    <xf numFmtId="0" fontId="2" fillId="0" borderId="1" xfId="1" applyBorder="1" applyProtection="1">
      <protection locked="0"/>
    </xf>
    <xf numFmtId="0" fontId="1" fillId="0" borderId="1" xfId="2" applyFont="1" applyBorder="1" applyProtection="1">
      <protection locked="0"/>
    </xf>
    <xf numFmtId="0" fontId="1" fillId="0" borderId="1" xfId="2" applyBorder="1" applyProtection="1">
      <protection locked="0"/>
    </xf>
    <xf numFmtId="0" fontId="2" fillId="0" borderId="1" xfId="1" applyFill="1" applyBorder="1" applyProtection="1">
      <protection locked="0"/>
    </xf>
    <xf numFmtId="0" fontId="0" fillId="3" borderId="0" xfId="2" applyFont="1" applyFill="1" applyProtection="1"/>
    <xf numFmtId="22" fontId="0" fillId="0" borderId="0" xfId="0" applyNumberFormat="1"/>
    <xf numFmtId="0" fontId="0" fillId="0" borderId="1" xfId="2" applyFont="1" applyBorder="1" applyProtection="1">
      <protection locked="0"/>
    </xf>
    <xf numFmtId="0" fontId="0" fillId="3" borderId="0" xfId="2" applyFont="1" applyFill="1" applyBorder="1" applyProtection="1"/>
    <xf numFmtId="0" fontId="0" fillId="4" borderId="0" xfId="2" applyFont="1" applyFill="1" applyBorder="1" applyProtection="1"/>
    <xf numFmtId="0" fontId="0" fillId="6" borderId="0" xfId="2" applyFont="1" applyFill="1" applyBorder="1" applyProtection="1"/>
    <xf numFmtId="0" fontId="0" fillId="0" borderId="1" xfId="0" applyBorder="1" applyAlignment="1">
      <alignment horizontal="center"/>
    </xf>
    <xf numFmtId="10" fontId="0" fillId="0" borderId="1" xfId="0" applyNumberFormat="1" applyFill="1" applyBorder="1" applyProtection="1"/>
    <xf numFmtId="0" fontId="0" fillId="0" borderId="0" xfId="0" applyFill="1" applyBorder="1"/>
    <xf numFmtId="0" fontId="0" fillId="0" borderId="0" xfId="0" applyFill="1" applyBorder="1" applyAlignment="1">
      <alignment horizontal="center"/>
    </xf>
    <xf numFmtId="9" fontId="0" fillId="0" borderId="0" xfId="0" applyNumberFormat="1" applyFill="1" applyBorder="1" applyAlignment="1">
      <alignment horizontal="center"/>
    </xf>
    <xf numFmtId="164" fontId="0" fillId="0" borderId="1" xfId="0" applyNumberFormat="1" applyBorder="1" applyAlignment="1" applyProtection="1">
      <alignment horizontal="center"/>
      <protection locked="0"/>
    </xf>
    <xf numFmtId="164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164" fontId="0" fillId="5" borderId="1" xfId="0" applyNumberFormat="1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0" fillId="0" borderId="3" xfId="0" applyFill="1" applyBorder="1" applyAlignment="1" applyProtection="1">
      <alignment horizontal="center"/>
      <protection locked="0"/>
    </xf>
    <xf numFmtId="0" fontId="0" fillId="0" borderId="4" xfId="0" applyFill="1" applyBorder="1" applyAlignment="1" applyProtection="1">
      <alignment horizontal="center"/>
      <protection locked="0"/>
    </xf>
    <xf numFmtId="0" fontId="0" fillId="0" borderId="1" xfId="0" applyBorder="1" applyAlignment="1" applyProtection="1">
      <alignment horizontal="center"/>
      <protection locked="0"/>
    </xf>
    <xf numFmtId="0" fontId="0" fillId="0" borderId="2" xfId="0" applyBorder="1" applyAlignment="1">
      <alignment horizontal="center"/>
    </xf>
    <xf numFmtId="0" fontId="0" fillId="0" borderId="0" xfId="0" applyBorder="1" applyAlignment="1">
      <alignment horizontal="center"/>
    </xf>
  </cellXfs>
  <cellStyles count="3">
    <cellStyle name="Normal" xfId="0" builtinId="0"/>
    <cellStyle name="Normal 2 2" xfId="1"/>
    <cellStyle name="Normal 4" xfId="2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microsoft.com/office/2006/relationships/vbaProject" Target="vbaProject.bin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en-US"/>
              <a:t>Pourcentage</a:t>
            </a:r>
            <a:r>
              <a:rPr lang="en-US" baseline="0"/>
              <a:t> mensuel vacations spv</a:t>
            </a:r>
            <a:endParaRPr lang="en-US"/>
          </a:p>
        </c:rich>
      </c:tx>
      <c:layout/>
    </c:title>
    <c:plotArea>
      <c:layout/>
      <c:barChart>
        <c:barDir val="col"/>
        <c:grouping val="clustered"/>
        <c:ser>
          <c:idx val="0"/>
          <c:order val="0"/>
          <c:cat>
            <c:strRef>
              <c:f>Feuil1!$A$14:$A$25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Feuil1!$B$14:$B$25</c:f>
              <c:numCache>
                <c:formatCode>General</c:formatCode>
                <c:ptCount val="12"/>
              </c:numCache>
            </c:numRef>
          </c:val>
        </c:ser>
        <c:ser>
          <c:idx val="1"/>
          <c:order val="1"/>
          <c:cat>
            <c:strRef>
              <c:f>Feuil1!$A$14:$A$25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Feuil1!$C$14:$C$25</c:f>
              <c:numCache>
                <c:formatCode>#,##0.00\ "$"</c:formatCode>
                <c:ptCount val="12"/>
              </c:numCache>
            </c:numRef>
          </c:val>
        </c:ser>
        <c:gapWidth val="100"/>
        <c:axId val="50011136"/>
        <c:axId val="50053888"/>
      </c:barChart>
      <c:catAx>
        <c:axId val="50011136"/>
        <c:scaling>
          <c:orientation val="minMax"/>
        </c:scaling>
        <c:axPos val="b"/>
        <c:tickLblPos val="nextTo"/>
        <c:crossAx val="50053888"/>
        <c:crosses val="autoZero"/>
        <c:auto val="1"/>
        <c:lblAlgn val="ctr"/>
        <c:lblOffset val="100"/>
      </c:catAx>
      <c:valAx>
        <c:axId val="50053888"/>
        <c:scaling>
          <c:orientation val="minMax"/>
          <c:max val="2500"/>
          <c:min val="0"/>
        </c:scaling>
        <c:axPos val="l"/>
        <c:majorGridlines/>
        <c:numFmt formatCode="General" sourceLinked="1"/>
        <c:tickLblPos val="nextTo"/>
        <c:crossAx val="50011136"/>
        <c:crosses val="autoZero"/>
        <c:crossBetween val="between"/>
      </c:valAx>
    </c:plotArea>
    <c:legend>
      <c:legendPos val="r"/>
      <c:layout/>
    </c:legend>
    <c:plotVisOnly val="1"/>
    <c:dispBlanksAs val="gap"/>
  </c:chart>
  <c:printSettings>
    <c:headerFooter/>
    <c:pageMargins b="0.75000000000000466" l="0.70000000000000062" r="0.70000000000000062" t="0.75000000000000466" header="0.30000000000000032" footer="0.30000000000000032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style val="4"/>
  <c:chart>
    <c:title>
      <c:layout/>
    </c:title>
    <c:plotArea>
      <c:layout/>
      <c:lineChart>
        <c:grouping val="stacked"/>
        <c:ser>
          <c:idx val="0"/>
          <c:order val="0"/>
          <c:tx>
            <c:strRef>
              <c:f>Feuil1!$I$13</c:f>
              <c:strCache>
                <c:ptCount val="1"/>
                <c:pt idx="0">
                  <c:v>Pourcentage</c:v>
                </c:pt>
              </c:strCache>
            </c:strRef>
          </c:tx>
          <c:cat>
            <c:strRef>
              <c:f>Feuil1!$A$14:$A$25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Feuil1!$I$14:$I$25</c:f>
              <c:numCache>
                <c:formatCode>0.00%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marker val="1"/>
        <c:axId val="50615040"/>
        <c:axId val="50616576"/>
      </c:lineChart>
      <c:catAx>
        <c:axId val="50615040"/>
        <c:scaling>
          <c:orientation val="minMax"/>
        </c:scaling>
        <c:axPos val="b"/>
        <c:majorTickMark val="none"/>
        <c:tickLblPos val="nextTo"/>
        <c:crossAx val="50616576"/>
        <c:crosses val="autoZero"/>
        <c:auto val="1"/>
        <c:lblAlgn val="ctr"/>
        <c:lblOffset val="100"/>
      </c:catAx>
      <c:valAx>
        <c:axId val="50616576"/>
        <c:scaling>
          <c:orientation val="minMax"/>
          <c:max val="1"/>
          <c:min val="0"/>
        </c:scaling>
        <c:axPos val="l"/>
        <c:majorGridlines/>
        <c:numFmt formatCode="0%" sourceLinked="0"/>
        <c:majorTickMark val="none"/>
        <c:tickLblPos val="nextTo"/>
        <c:crossAx val="50615040"/>
        <c:crosses val="autoZero"/>
        <c:crossBetween val="between"/>
      </c:valAx>
    </c:plotArea>
    <c:legend>
      <c:legendPos val="b"/>
      <c:layout/>
    </c:legend>
    <c:plotVisOnly val="1"/>
    <c:dispBlanksAs val="zero"/>
  </c:chart>
  <c:printSettings>
    <c:headerFooter/>
    <c:pageMargins b="0.75000000000000244" l="0.70000000000000062" r="0.70000000000000062" t="0.75000000000000244" header="0.30000000000000032" footer="0.30000000000000032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en-US"/>
              <a:t>Pourcentage</a:t>
            </a:r>
            <a:r>
              <a:rPr lang="en-US" baseline="0"/>
              <a:t> mensuel vacations spv</a:t>
            </a:r>
            <a:endParaRPr lang="en-US"/>
          </a:p>
        </c:rich>
      </c:tx>
      <c:layout/>
    </c:title>
    <c:plotArea>
      <c:layout/>
      <c:barChart>
        <c:barDir val="col"/>
        <c:grouping val="clustered"/>
        <c:ser>
          <c:idx val="0"/>
          <c:order val="0"/>
          <c:cat>
            <c:strRef>
              <c:f>pe!$A$14:$A$25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pe!$B$14:$B$25</c:f>
              <c:numCache>
                <c:formatCode>General</c:formatCode>
                <c:ptCount val="12"/>
              </c:numCache>
            </c:numRef>
          </c:val>
        </c:ser>
        <c:ser>
          <c:idx val="1"/>
          <c:order val="1"/>
          <c:cat>
            <c:strRef>
              <c:f>pe!$A$14:$A$25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pe!$C$14:$C$25</c:f>
              <c:numCache>
                <c:formatCode>#,##0.00\ "$"</c:formatCode>
                <c:ptCount val="12"/>
              </c:numCache>
            </c:numRef>
          </c:val>
        </c:ser>
        <c:gapWidth val="100"/>
        <c:axId val="52055040"/>
        <c:axId val="52294400"/>
      </c:barChart>
      <c:catAx>
        <c:axId val="52055040"/>
        <c:scaling>
          <c:orientation val="minMax"/>
        </c:scaling>
        <c:axPos val="b"/>
        <c:tickLblPos val="nextTo"/>
        <c:crossAx val="52294400"/>
        <c:crosses val="autoZero"/>
        <c:auto val="1"/>
        <c:lblAlgn val="ctr"/>
        <c:lblOffset val="100"/>
      </c:catAx>
      <c:valAx>
        <c:axId val="52294400"/>
        <c:scaling>
          <c:orientation val="minMax"/>
          <c:max val="2500"/>
          <c:min val="0"/>
        </c:scaling>
        <c:axPos val="l"/>
        <c:majorGridlines/>
        <c:numFmt formatCode="General" sourceLinked="1"/>
        <c:tickLblPos val="nextTo"/>
        <c:crossAx val="52055040"/>
        <c:crosses val="autoZero"/>
        <c:crossBetween val="between"/>
      </c:valAx>
    </c:plotArea>
    <c:legend>
      <c:legendPos val="r"/>
      <c:layout/>
    </c:legend>
    <c:plotVisOnly val="1"/>
    <c:dispBlanksAs val="gap"/>
  </c:chart>
  <c:printSettings>
    <c:headerFooter/>
    <c:pageMargins b="0.75000000000000488" l="0.70000000000000062" r="0.70000000000000062" t="0.75000000000000488" header="0.30000000000000032" footer="0.30000000000000032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style val="4"/>
  <c:chart>
    <c:title>
      <c:layout/>
    </c:title>
    <c:plotArea>
      <c:layout/>
      <c:lineChart>
        <c:grouping val="stacked"/>
        <c:ser>
          <c:idx val="0"/>
          <c:order val="0"/>
          <c:tx>
            <c:strRef>
              <c:f>pe!$I$13</c:f>
              <c:strCache>
                <c:ptCount val="1"/>
                <c:pt idx="0">
                  <c:v>Pourcentage</c:v>
                </c:pt>
              </c:strCache>
            </c:strRef>
          </c:tx>
          <c:cat>
            <c:strRef>
              <c:f>pe!$A$14:$A$25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pe!$I$14:$I$25</c:f>
              <c:numCache>
                <c:formatCode>0.00%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marker val="1"/>
        <c:axId val="52302208"/>
        <c:axId val="52303744"/>
      </c:lineChart>
      <c:catAx>
        <c:axId val="52302208"/>
        <c:scaling>
          <c:orientation val="minMax"/>
        </c:scaling>
        <c:axPos val="b"/>
        <c:majorTickMark val="none"/>
        <c:tickLblPos val="nextTo"/>
        <c:crossAx val="52303744"/>
        <c:crosses val="autoZero"/>
        <c:auto val="1"/>
        <c:lblAlgn val="ctr"/>
        <c:lblOffset val="100"/>
      </c:catAx>
      <c:valAx>
        <c:axId val="52303744"/>
        <c:scaling>
          <c:orientation val="minMax"/>
          <c:max val="1"/>
          <c:min val="0"/>
        </c:scaling>
        <c:axPos val="l"/>
        <c:majorGridlines/>
        <c:numFmt formatCode="0%" sourceLinked="0"/>
        <c:majorTickMark val="none"/>
        <c:tickLblPos val="nextTo"/>
        <c:crossAx val="52302208"/>
        <c:crosses val="autoZero"/>
        <c:crossBetween val="between"/>
      </c:valAx>
    </c:plotArea>
    <c:legend>
      <c:legendPos val="b"/>
      <c:layout/>
    </c:legend>
    <c:plotVisOnly val="1"/>
    <c:dispBlanksAs val="zero"/>
  </c:chart>
  <c:printSettings>
    <c:headerFooter/>
    <c:pageMargins b="0.75000000000000266" l="0.70000000000000062" r="0.70000000000000062" t="0.75000000000000266" header="0.30000000000000032" footer="0.30000000000000032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en-US"/>
              <a:t>Pourcentage</a:t>
            </a:r>
            <a:r>
              <a:rPr lang="en-US" baseline="0"/>
              <a:t> mensuel vacations spv</a:t>
            </a:r>
            <a:endParaRPr lang="en-US"/>
          </a:p>
        </c:rich>
      </c:tx>
      <c:layout/>
    </c:title>
    <c:plotArea>
      <c:layout/>
      <c:barChart>
        <c:barDir val="col"/>
        <c:grouping val="clustered"/>
        <c:ser>
          <c:idx val="0"/>
          <c:order val="0"/>
          <c:cat>
            <c:strRef>
              <c:f>fr!$A$14:$A$25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fr!$B$14:$B$25</c:f>
              <c:numCache>
                <c:formatCode>General</c:formatCode>
                <c:ptCount val="12"/>
              </c:numCache>
            </c:numRef>
          </c:val>
        </c:ser>
        <c:ser>
          <c:idx val="1"/>
          <c:order val="1"/>
          <c:cat>
            <c:strRef>
              <c:f>fr!$A$14:$A$25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fr!$C$14:$C$25</c:f>
              <c:numCache>
                <c:formatCode>#,##0.00\ "$"</c:formatCode>
                <c:ptCount val="12"/>
              </c:numCache>
            </c:numRef>
          </c:val>
        </c:ser>
        <c:gapWidth val="100"/>
        <c:axId val="52697728"/>
        <c:axId val="52707712"/>
      </c:barChart>
      <c:catAx>
        <c:axId val="52697728"/>
        <c:scaling>
          <c:orientation val="minMax"/>
        </c:scaling>
        <c:axPos val="b"/>
        <c:tickLblPos val="nextTo"/>
        <c:crossAx val="52707712"/>
        <c:crosses val="autoZero"/>
        <c:auto val="1"/>
        <c:lblAlgn val="ctr"/>
        <c:lblOffset val="100"/>
      </c:catAx>
      <c:valAx>
        <c:axId val="52707712"/>
        <c:scaling>
          <c:orientation val="minMax"/>
          <c:max val="2500"/>
          <c:min val="0"/>
        </c:scaling>
        <c:axPos val="l"/>
        <c:majorGridlines/>
        <c:numFmt formatCode="General" sourceLinked="1"/>
        <c:tickLblPos val="nextTo"/>
        <c:crossAx val="52697728"/>
        <c:crosses val="autoZero"/>
        <c:crossBetween val="between"/>
      </c:valAx>
    </c:plotArea>
    <c:legend>
      <c:legendPos val="r"/>
      <c:layout/>
    </c:legend>
    <c:plotVisOnly val="1"/>
    <c:dispBlanksAs val="gap"/>
  </c:chart>
  <c:printSettings>
    <c:headerFooter/>
    <c:pageMargins b="0.75000000000000488" l="0.70000000000000062" r="0.70000000000000062" t="0.75000000000000488" header="0.30000000000000032" footer="0.30000000000000032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style val="4"/>
  <c:chart>
    <c:title>
      <c:layout/>
    </c:title>
    <c:plotArea>
      <c:layout/>
      <c:lineChart>
        <c:grouping val="stacked"/>
        <c:ser>
          <c:idx val="0"/>
          <c:order val="0"/>
          <c:tx>
            <c:strRef>
              <c:f>fr!$I$13</c:f>
              <c:strCache>
                <c:ptCount val="1"/>
                <c:pt idx="0">
                  <c:v>Pourcentage</c:v>
                </c:pt>
              </c:strCache>
            </c:strRef>
          </c:tx>
          <c:cat>
            <c:strRef>
              <c:f>fr!$A$14:$A$25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fr!$I$14:$I$25</c:f>
              <c:numCache>
                <c:formatCode>0.00%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marker val="1"/>
        <c:axId val="52731904"/>
        <c:axId val="52733440"/>
      </c:lineChart>
      <c:catAx>
        <c:axId val="52731904"/>
        <c:scaling>
          <c:orientation val="minMax"/>
        </c:scaling>
        <c:axPos val="b"/>
        <c:majorTickMark val="none"/>
        <c:tickLblPos val="nextTo"/>
        <c:crossAx val="52733440"/>
        <c:crosses val="autoZero"/>
        <c:auto val="1"/>
        <c:lblAlgn val="ctr"/>
        <c:lblOffset val="100"/>
      </c:catAx>
      <c:valAx>
        <c:axId val="52733440"/>
        <c:scaling>
          <c:orientation val="minMax"/>
          <c:max val="1"/>
          <c:min val="0"/>
        </c:scaling>
        <c:axPos val="l"/>
        <c:majorGridlines/>
        <c:numFmt formatCode="0%" sourceLinked="0"/>
        <c:majorTickMark val="none"/>
        <c:tickLblPos val="nextTo"/>
        <c:crossAx val="52731904"/>
        <c:crosses val="autoZero"/>
        <c:crossBetween val="between"/>
      </c:valAx>
    </c:plotArea>
    <c:legend>
      <c:legendPos val="b"/>
      <c:layout/>
    </c:legend>
    <c:plotVisOnly val="1"/>
    <c:dispBlanksAs val="zero"/>
  </c:chart>
  <c:printSettings>
    <c:headerFooter/>
    <c:pageMargins b="0.75000000000000266" l="0.70000000000000062" r="0.70000000000000062" t="0.75000000000000266" header="0.30000000000000032" footer="0.30000000000000032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en-US"/>
              <a:t>Pourcentage</a:t>
            </a:r>
            <a:r>
              <a:rPr lang="en-US" baseline="0"/>
              <a:t> mensuel vacations spv</a:t>
            </a:r>
            <a:endParaRPr lang="en-US"/>
          </a:p>
        </c:rich>
      </c:tx>
      <c:layout/>
    </c:title>
    <c:plotArea>
      <c:layout/>
      <c:barChart>
        <c:barDir val="col"/>
        <c:grouping val="clustered"/>
        <c:ser>
          <c:idx val="0"/>
          <c:order val="0"/>
          <c:cat>
            <c:strRef>
              <c:f>le!$A$14:$A$25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le!$B$14:$B$25</c:f>
              <c:numCache>
                <c:formatCode>General</c:formatCode>
                <c:ptCount val="12"/>
              </c:numCache>
            </c:numRef>
          </c:val>
        </c:ser>
        <c:ser>
          <c:idx val="1"/>
          <c:order val="1"/>
          <c:cat>
            <c:strRef>
              <c:f>le!$A$14:$A$25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le!$C$14:$C$25</c:f>
              <c:numCache>
                <c:formatCode>#,##0.00\ "$"</c:formatCode>
                <c:ptCount val="12"/>
              </c:numCache>
            </c:numRef>
          </c:val>
        </c:ser>
        <c:gapWidth val="100"/>
        <c:axId val="52885376"/>
        <c:axId val="52886912"/>
      </c:barChart>
      <c:catAx>
        <c:axId val="52885376"/>
        <c:scaling>
          <c:orientation val="minMax"/>
        </c:scaling>
        <c:axPos val="b"/>
        <c:tickLblPos val="nextTo"/>
        <c:crossAx val="52886912"/>
        <c:crosses val="autoZero"/>
        <c:auto val="1"/>
        <c:lblAlgn val="ctr"/>
        <c:lblOffset val="100"/>
      </c:catAx>
      <c:valAx>
        <c:axId val="52886912"/>
        <c:scaling>
          <c:orientation val="minMax"/>
          <c:max val="2500"/>
          <c:min val="0"/>
        </c:scaling>
        <c:axPos val="l"/>
        <c:majorGridlines/>
        <c:numFmt formatCode="General" sourceLinked="1"/>
        <c:tickLblPos val="nextTo"/>
        <c:crossAx val="52885376"/>
        <c:crosses val="autoZero"/>
        <c:crossBetween val="between"/>
      </c:valAx>
    </c:plotArea>
    <c:legend>
      <c:legendPos val="r"/>
      <c:layout/>
    </c:legend>
    <c:plotVisOnly val="1"/>
    <c:dispBlanksAs val="gap"/>
  </c:chart>
  <c:printSettings>
    <c:headerFooter/>
    <c:pageMargins b="0.75000000000000488" l="0.70000000000000062" r="0.70000000000000062" t="0.75000000000000488" header="0.30000000000000032" footer="0.30000000000000032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style val="4"/>
  <c:chart>
    <c:title>
      <c:layout/>
    </c:title>
    <c:plotArea>
      <c:layout/>
      <c:lineChart>
        <c:grouping val="stacked"/>
        <c:ser>
          <c:idx val="0"/>
          <c:order val="0"/>
          <c:tx>
            <c:strRef>
              <c:f>le!$I$13</c:f>
              <c:strCache>
                <c:ptCount val="1"/>
                <c:pt idx="0">
                  <c:v>Pourcentage</c:v>
                </c:pt>
              </c:strCache>
            </c:strRef>
          </c:tx>
          <c:cat>
            <c:strRef>
              <c:f>le!$A$14:$A$25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le!$I$14:$I$25</c:f>
              <c:numCache>
                <c:formatCode>0.00%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marker val="1"/>
        <c:axId val="52902912"/>
        <c:axId val="52912896"/>
      </c:lineChart>
      <c:catAx>
        <c:axId val="52902912"/>
        <c:scaling>
          <c:orientation val="minMax"/>
        </c:scaling>
        <c:axPos val="b"/>
        <c:majorTickMark val="none"/>
        <c:tickLblPos val="nextTo"/>
        <c:crossAx val="52912896"/>
        <c:crosses val="autoZero"/>
        <c:auto val="1"/>
        <c:lblAlgn val="ctr"/>
        <c:lblOffset val="100"/>
      </c:catAx>
      <c:valAx>
        <c:axId val="52912896"/>
        <c:scaling>
          <c:orientation val="minMax"/>
          <c:max val="1"/>
          <c:min val="0"/>
        </c:scaling>
        <c:axPos val="l"/>
        <c:majorGridlines/>
        <c:numFmt formatCode="0%" sourceLinked="0"/>
        <c:majorTickMark val="none"/>
        <c:tickLblPos val="nextTo"/>
        <c:crossAx val="52902912"/>
        <c:crosses val="autoZero"/>
        <c:crossBetween val="between"/>
      </c:valAx>
    </c:plotArea>
    <c:legend>
      <c:legendPos val="b"/>
      <c:layout/>
    </c:legend>
    <c:plotVisOnly val="1"/>
    <c:dispBlanksAs val="zero"/>
  </c:chart>
  <c:printSettings>
    <c:headerFooter/>
    <c:pageMargins b="0.75000000000000266" l="0.70000000000000062" r="0.70000000000000062" t="0.75000000000000266" header="0.30000000000000032" footer="0.30000000000000032"/>
    <c:pageSetup/>
  </c:printSettings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en-US"/>
              <a:t>Pourcentage</a:t>
            </a:r>
            <a:r>
              <a:rPr lang="en-US" baseline="0"/>
              <a:t> mensuel vacations spv</a:t>
            </a:r>
            <a:endParaRPr lang="en-US"/>
          </a:p>
        </c:rich>
      </c:tx>
      <c:layout/>
    </c:title>
    <c:plotArea>
      <c:layout/>
      <c:barChart>
        <c:barDir val="col"/>
        <c:grouping val="clustered"/>
        <c:ser>
          <c:idx val="0"/>
          <c:order val="0"/>
          <c:cat>
            <c:strRef>
              <c:f>pr!$A$14:$A$25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pr!$B$14:$B$25</c:f>
              <c:numCache>
                <c:formatCode>General</c:formatCode>
                <c:ptCount val="12"/>
              </c:numCache>
            </c:numRef>
          </c:val>
        </c:ser>
        <c:ser>
          <c:idx val="1"/>
          <c:order val="1"/>
          <c:cat>
            <c:strRef>
              <c:f>pr!$A$14:$A$25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pr!$C$14:$C$25</c:f>
              <c:numCache>
                <c:formatCode>#,##0.00\ "$"</c:formatCode>
                <c:ptCount val="12"/>
              </c:numCache>
            </c:numRef>
          </c:val>
        </c:ser>
        <c:gapWidth val="100"/>
        <c:axId val="56165888"/>
        <c:axId val="56167424"/>
      </c:barChart>
      <c:catAx>
        <c:axId val="56165888"/>
        <c:scaling>
          <c:orientation val="minMax"/>
        </c:scaling>
        <c:axPos val="b"/>
        <c:tickLblPos val="nextTo"/>
        <c:crossAx val="56167424"/>
        <c:crosses val="autoZero"/>
        <c:auto val="1"/>
        <c:lblAlgn val="ctr"/>
        <c:lblOffset val="100"/>
      </c:catAx>
      <c:valAx>
        <c:axId val="56167424"/>
        <c:scaling>
          <c:orientation val="minMax"/>
          <c:max val="2500"/>
          <c:min val="0"/>
        </c:scaling>
        <c:axPos val="l"/>
        <c:majorGridlines/>
        <c:numFmt formatCode="General" sourceLinked="1"/>
        <c:tickLblPos val="nextTo"/>
        <c:crossAx val="56165888"/>
        <c:crosses val="autoZero"/>
        <c:crossBetween val="between"/>
      </c:valAx>
    </c:plotArea>
    <c:legend>
      <c:legendPos val="r"/>
      <c:layout/>
    </c:legend>
    <c:plotVisOnly val="1"/>
    <c:dispBlanksAs val="gap"/>
  </c:chart>
  <c:printSettings>
    <c:headerFooter/>
    <c:pageMargins b="0.75000000000000488" l="0.70000000000000062" r="0.70000000000000062" t="0.75000000000000488" header="0.30000000000000032" footer="0.30000000000000032"/>
    <c:pageSetup/>
  </c:printSettings>
</c:chartSpace>
</file>

<file path=xl/charts/chart10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style val="4"/>
  <c:chart>
    <c:title>
      <c:layout/>
    </c:title>
    <c:plotArea>
      <c:layout/>
      <c:lineChart>
        <c:grouping val="stacked"/>
        <c:ser>
          <c:idx val="0"/>
          <c:order val="0"/>
          <c:tx>
            <c:strRef>
              <c:f>pr!$I$13</c:f>
              <c:strCache>
                <c:ptCount val="1"/>
                <c:pt idx="0">
                  <c:v>Pourcentage</c:v>
                </c:pt>
              </c:strCache>
            </c:strRef>
          </c:tx>
          <c:cat>
            <c:strRef>
              <c:f>pr!$A$14:$A$25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pr!$I$14:$I$25</c:f>
              <c:numCache>
                <c:formatCode>0.00%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marker val="1"/>
        <c:axId val="56220288"/>
        <c:axId val="56222080"/>
      </c:lineChart>
      <c:catAx>
        <c:axId val="56220288"/>
        <c:scaling>
          <c:orientation val="minMax"/>
        </c:scaling>
        <c:axPos val="b"/>
        <c:majorTickMark val="none"/>
        <c:tickLblPos val="nextTo"/>
        <c:crossAx val="56222080"/>
        <c:crosses val="autoZero"/>
        <c:auto val="1"/>
        <c:lblAlgn val="ctr"/>
        <c:lblOffset val="100"/>
      </c:catAx>
      <c:valAx>
        <c:axId val="56222080"/>
        <c:scaling>
          <c:orientation val="minMax"/>
          <c:max val="1"/>
          <c:min val="0"/>
        </c:scaling>
        <c:axPos val="l"/>
        <c:majorGridlines/>
        <c:numFmt formatCode="0%" sourceLinked="0"/>
        <c:majorTickMark val="none"/>
        <c:tickLblPos val="nextTo"/>
        <c:crossAx val="56220288"/>
        <c:crosses val="autoZero"/>
        <c:crossBetween val="between"/>
      </c:valAx>
    </c:plotArea>
    <c:legend>
      <c:legendPos val="b"/>
      <c:layout/>
    </c:legend>
    <c:plotVisOnly val="1"/>
    <c:dispBlanksAs val="zero"/>
  </c:chart>
  <c:printSettings>
    <c:headerFooter/>
    <c:pageMargins b="0.75000000000000266" l="0.70000000000000062" r="0.70000000000000062" t="0.75000000000000266" header="0.30000000000000032" footer="0.30000000000000032"/>
    <c:pageSetup/>
  </c:printSettings>
</c:chartSpace>
</file>

<file path=xl/charts/chart1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en-US"/>
              <a:t>Pourcentage</a:t>
            </a:r>
            <a:r>
              <a:rPr lang="en-US" baseline="0"/>
              <a:t> mensuel vacations spv</a:t>
            </a:r>
            <a:endParaRPr lang="en-US"/>
          </a:p>
        </c:rich>
      </c:tx>
      <c:layout/>
    </c:title>
    <c:plotArea>
      <c:layout/>
      <c:barChart>
        <c:barDir val="col"/>
        <c:grouping val="clustered"/>
        <c:ser>
          <c:idx val="0"/>
          <c:order val="0"/>
          <c:cat>
            <c:strRef>
              <c:f>ch!$A$14:$A$25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ch!$B$14:$B$25</c:f>
              <c:numCache>
                <c:formatCode>General</c:formatCode>
                <c:ptCount val="12"/>
              </c:numCache>
            </c:numRef>
          </c:val>
        </c:ser>
        <c:ser>
          <c:idx val="1"/>
          <c:order val="1"/>
          <c:cat>
            <c:strRef>
              <c:f>ch!$A$14:$A$25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ch!$C$14:$C$25</c:f>
              <c:numCache>
                <c:formatCode>#,##0.00\ "$"</c:formatCode>
                <c:ptCount val="12"/>
              </c:numCache>
            </c:numRef>
          </c:val>
        </c:ser>
        <c:gapWidth val="100"/>
        <c:axId val="56304768"/>
        <c:axId val="56306304"/>
      </c:barChart>
      <c:catAx>
        <c:axId val="56304768"/>
        <c:scaling>
          <c:orientation val="minMax"/>
        </c:scaling>
        <c:axPos val="b"/>
        <c:tickLblPos val="nextTo"/>
        <c:crossAx val="56306304"/>
        <c:crosses val="autoZero"/>
        <c:auto val="1"/>
        <c:lblAlgn val="ctr"/>
        <c:lblOffset val="100"/>
      </c:catAx>
      <c:valAx>
        <c:axId val="56306304"/>
        <c:scaling>
          <c:orientation val="minMax"/>
          <c:max val="2500"/>
          <c:min val="0"/>
        </c:scaling>
        <c:axPos val="l"/>
        <c:majorGridlines/>
        <c:numFmt formatCode="General" sourceLinked="1"/>
        <c:tickLblPos val="nextTo"/>
        <c:crossAx val="56304768"/>
        <c:crosses val="autoZero"/>
        <c:crossBetween val="between"/>
      </c:valAx>
    </c:plotArea>
    <c:legend>
      <c:legendPos val="r"/>
      <c:layout/>
    </c:legend>
    <c:plotVisOnly val="1"/>
    <c:dispBlanksAs val="gap"/>
  </c:chart>
  <c:printSettings>
    <c:headerFooter/>
    <c:pageMargins b="0.75000000000000488" l="0.70000000000000062" r="0.70000000000000062" t="0.75000000000000488" header="0.30000000000000032" footer="0.30000000000000032"/>
    <c:pageSetup/>
  </c:printSettings>
</c:chartSpace>
</file>

<file path=xl/charts/chart1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style val="4"/>
  <c:chart>
    <c:title>
      <c:layout/>
    </c:title>
    <c:plotArea>
      <c:layout/>
      <c:lineChart>
        <c:grouping val="stacked"/>
        <c:ser>
          <c:idx val="0"/>
          <c:order val="0"/>
          <c:tx>
            <c:strRef>
              <c:f>ch!$I$13</c:f>
              <c:strCache>
                <c:ptCount val="1"/>
                <c:pt idx="0">
                  <c:v>Pourcentage</c:v>
                </c:pt>
              </c:strCache>
            </c:strRef>
          </c:tx>
          <c:cat>
            <c:strRef>
              <c:f>ch!$A$14:$A$25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ch!$I$14:$I$25</c:f>
              <c:numCache>
                <c:formatCode>0.00%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marker val="1"/>
        <c:axId val="56338688"/>
        <c:axId val="56340480"/>
      </c:lineChart>
      <c:catAx>
        <c:axId val="56338688"/>
        <c:scaling>
          <c:orientation val="minMax"/>
        </c:scaling>
        <c:axPos val="b"/>
        <c:majorTickMark val="none"/>
        <c:tickLblPos val="nextTo"/>
        <c:crossAx val="56340480"/>
        <c:crosses val="autoZero"/>
        <c:auto val="1"/>
        <c:lblAlgn val="ctr"/>
        <c:lblOffset val="100"/>
      </c:catAx>
      <c:valAx>
        <c:axId val="56340480"/>
        <c:scaling>
          <c:orientation val="minMax"/>
          <c:max val="1"/>
          <c:min val="0"/>
        </c:scaling>
        <c:axPos val="l"/>
        <c:majorGridlines/>
        <c:numFmt formatCode="0%" sourceLinked="0"/>
        <c:majorTickMark val="none"/>
        <c:tickLblPos val="nextTo"/>
        <c:crossAx val="56338688"/>
        <c:crosses val="autoZero"/>
        <c:crossBetween val="between"/>
      </c:valAx>
    </c:plotArea>
    <c:legend>
      <c:legendPos val="b"/>
      <c:layout/>
    </c:legend>
    <c:plotVisOnly val="1"/>
    <c:dispBlanksAs val="zero"/>
  </c:chart>
  <c:printSettings>
    <c:headerFooter/>
    <c:pageMargins b="0.75000000000000266" l="0.70000000000000062" r="0.70000000000000062" t="0.75000000000000266" header="0.30000000000000032" footer="0.30000000000000032"/>
    <c:pageSetup/>
  </c:printSettings>
</c:chartSpace>
</file>

<file path=xl/charts/chart13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en-US"/>
              <a:t>Pourcentage</a:t>
            </a:r>
            <a:r>
              <a:rPr lang="en-US" baseline="0"/>
              <a:t> mensuel vacations spv</a:t>
            </a:r>
            <a:endParaRPr lang="en-US"/>
          </a:p>
        </c:rich>
      </c:tx>
      <c:layout/>
    </c:title>
    <c:plotArea>
      <c:layout/>
      <c:barChart>
        <c:barDir val="col"/>
        <c:grouping val="clustered"/>
        <c:ser>
          <c:idx val="0"/>
          <c:order val="0"/>
          <c:cat>
            <c:strRef>
              <c:f>va!$A$14:$A$25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va!$B$14:$B$25</c:f>
              <c:numCache>
                <c:formatCode>General</c:formatCode>
                <c:ptCount val="12"/>
              </c:numCache>
            </c:numRef>
          </c:val>
        </c:ser>
        <c:ser>
          <c:idx val="1"/>
          <c:order val="1"/>
          <c:cat>
            <c:strRef>
              <c:f>va!$A$14:$A$25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va!$C$14:$C$25</c:f>
              <c:numCache>
                <c:formatCode>#,##0.00\ "$"</c:formatCode>
                <c:ptCount val="12"/>
              </c:numCache>
            </c:numRef>
          </c:val>
        </c:ser>
        <c:gapWidth val="100"/>
        <c:axId val="56451840"/>
        <c:axId val="56453376"/>
      </c:barChart>
      <c:catAx>
        <c:axId val="56451840"/>
        <c:scaling>
          <c:orientation val="minMax"/>
        </c:scaling>
        <c:axPos val="b"/>
        <c:tickLblPos val="nextTo"/>
        <c:crossAx val="56453376"/>
        <c:crosses val="autoZero"/>
        <c:auto val="1"/>
        <c:lblAlgn val="ctr"/>
        <c:lblOffset val="100"/>
      </c:catAx>
      <c:valAx>
        <c:axId val="56453376"/>
        <c:scaling>
          <c:orientation val="minMax"/>
          <c:max val="2500"/>
          <c:min val="0"/>
        </c:scaling>
        <c:axPos val="l"/>
        <c:majorGridlines/>
        <c:numFmt formatCode="General" sourceLinked="1"/>
        <c:tickLblPos val="nextTo"/>
        <c:crossAx val="56451840"/>
        <c:crosses val="autoZero"/>
        <c:crossBetween val="between"/>
      </c:valAx>
    </c:plotArea>
    <c:legend>
      <c:legendPos val="r"/>
      <c:layout/>
    </c:legend>
    <c:plotVisOnly val="1"/>
    <c:dispBlanksAs val="gap"/>
  </c:chart>
  <c:printSettings>
    <c:headerFooter/>
    <c:pageMargins b="0.75000000000000488" l="0.70000000000000062" r="0.70000000000000062" t="0.75000000000000488" header="0.30000000000000032" footer="0.30000000000000032"/>
    <c:pageSetup/>
  </c:printSettings>
</c:chartSpace>
</file>

<file path=xl/charts/chart14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style val="4"/>
  <c:chart>
    <c:title>
      <c:layout/>
    </c:title>
    <c:plotArea>
      <c:layout/>
      <c:lineChart>
        <c:grouping val="stacked"/>
        <c:ser>
          <c:idx val="0"/>
          <c:order val="0"/>
          <c:tx>
            <c:strRef>
              <c:f>va!$I$13</c:f>
              <c:strCache>
                <c:ptCount val="1"/>
                <c:pt idx="0">
                  <c:v>Pourcentage</c:v>
                </c:pt>
              </c:strCache>
            </c:strRef>
          </c:tx>
          <c:cat>
            <c:strRef>
              <c:f>va!$A$14:$A$25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va!$I$14:$I$25</c:f>
              <c:numCache>
                <c:formatCode>0.00%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marker val="1"/>
        <c:axId val="56485760"/>
        <c:axId val="56487296"/>
      </c:lineChart>
      <c:catAx>
        <c:axId val="56485760"/>
        <c:scaling>
          <c:orientation val="minMax"/>
        </c:scaling>
        <c:axPos val="b"/>
        <c:majorTickMark val="none"/>
        <c:tickLblPos val="nextTo"/>
        <c:crossAx val="56487296"/>
        <c:crosses val="autoZero"/>
        <c:auto val="1"/>
        <c:lblAlgn val="ctr"/>
        <c:lblOffset val="100"/>
      </c:catAx>
      <c:valAx>
        <c:axId val="56487296"/>
        <c:scaling>
          <c:orientation val="minMax"/>
          <c:max val="1"/>
          <c:min val="0"/>
        </c:scaling>
        <c:axPos val="l"/>
        <c:majorGridlines/>
        <c:numFmt formatCode="0%" sourceLinked="0"/>
        <c:majorTickMark val="none"/>
        <c:tickLblPos val="nextTo"/>
        <c:crossAx val="56485760"/>
        <c:crosses val="autoZero"/>
        <c:crossBetween val="between"/>
      </c:valAx>
    </c:plotArea>
    <c:legend>
      <c:legendPos val="b"/>
      <c:layout/>
    </c:legend>
    <c:plotVisOnly val="1"/>
    <c:dispBlanksAs val="zero"/>
  </c:chart>
  <c:printSettings>
    <c:headerFooter/>
    <c:pageMargins b="0.75000000000000266" l="0.70000000000000062" r="0.70000000000000062" t="0.75000000000000266" header="0.30000000000000032" footer="0.30000000000000032"/>
    <c:pageSetup/>
  </c:printSettings>
</c:chartSpace>
</file>

<file path=xl/charts/chart15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en-US"/>
              <a:t>Pourcentage</a:t>
            </a:r>
            <a:r>
              <a:rPr lang="en-US" baseline="0"/>
              <a:t> mensuel vacations spv</a:t>
            </a:r>
            <a:endParaRPr lang="en-US"/>
          </a:p>
        </c:rich>
      </c:tx>
      <c:layout/>
    </c:title>
    <c:plotArea>
      <c:layout/>
      <c:barChart>
        <c:barDir val="col"/>
        <c:grouping val="clustered"/>
        <c:ser>
          <c:idx val="0"/>
          <c:order val="0"/>
          <c:cat>
            <c:strRef>
              <c:f>au!$A$14:$A$25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au!$B$14:$B$25</c:f>
              <c:numCache>
                <c:formatCode>General</c:formatCode>
                <c:ptCount val="12"/>
              </c:numCache>
            </c:numRef>
          </c:val>
        </c:ser>
        <c:ser>
          <c:idx val="1"/>
          <c:order val="1"/>
          <c:cat>
            <c:strRef>
              <c:f>au!$A$14:$A$25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au!$C$14:$C$25</c:f>
              <c:numCache>
                <c:formatCode>#,##0.00\ "$"</c:formatCode>
                <c:ptCount val="12"/>
              </c:numCache>
            </c:numRef>
          </c:val>
        </c:ser>
        <c:gapWidth val="100"/>
        <c:axId val="56918400"/>
        <c:axId val="56919936"/>
      </c:barChart>
      <c:catAx>
        <c:axId val="56918400"/>
        <c:scaling>
          <c:orientation val="minMax"/>
        </c:scaling>
        <c:axPos val="b"/>
        <c:tickLblPos val="nextTo"/>
        <c:crossAx val="56919936"/>
        <c:crosses val="autoZero"/>
        <c:auto val="1"/>
        <c:lblAlgn val="ctr"/>
        <c:lblOffset val="100"/>
      </c:catAx>
      <c:valAx>
        <c:axId val="56919936"/>
        <c:scaling>
          <c:orientation val="minMax"/>
          <c:max val="2500"/>
          <c:min val="0"/>
        </c:scaling>
        <c:axPos val="l"/>
        <c:majorGridlines/>
        <c:numFmt formatCode="General" sourceLinked="1"/>
        <c:tickLblPos val="nextTo"/>
        <c:crossAx val="56918400"/>
        <c:crosses val="autoZero"/>
        <c:crossBetween val="between"/>
      </c:valAx>
    </c:plotArea>
    <c:legend>
      <c:legendPos val="r"/>
      <c:layout/>
    </c:legend>
    <c:plotVisOnly val="1"/>
    <c:dispBlanksAs val="gap"/>
  </c:chart>
  <c:printSettings>
    <c:headerFooter/>
    <c:pageMargins b="0.75000000000000488" l="0.70000000000000062" r="0.70000000000000062" t="0.75000000000000488" header="0.30000000000000032" footer="0.30000000000000032"/>
    <c:pageSetup/>
  </c:printSettings>
</c:chartSpace>
</file>

<file path=xl/charts/chart16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style val="4"/>
  <c:chart>
    <c:title>
      <c:layout/>
    </c:title>
    <c:plotArea>
      <c:layout/>
      <c:lineChart>
        <c:grouping val="stacked"/>
        <c:ser>
          <c:idx val="0"/>
          <c:order val="0"/>
          <c:tx>
            <c:strRef>
              <c:f>au!$I$13</c:f>
              <c:strCache>
                <c:ptCount val="1"/>
                <c:pt idx="0">
                  <c:v>Pourcentage</c:v>
                </c:pt>
              </c:strCache>
            </c:strRef>
          </c:tx>
          <c:cat>
            <c:strRef>
              <c:f>au!$A$14:$A$25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au!$I$14:$I$25</c:f>
              <c:numCache>
                <c:formatCode>0.00%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marker val="1"/>
        <c:axId val="56931840"/>
        <c:axId val="56933376"/>
      </c:lineChart>
      <c:catAx>
        <c:axId val="56931840"/>
        <c:scaling>
          <c:orientation val="minMax"/>
        </c:scaling>
        <c:axPos val="b"/>
        <c:majorTickMark val="none"/>
        <c:tickLblPos val="nextTo"/>
        <c:crossAx val="56933376"/>
        <c:crosses val="autoZero"/>
        <c:auto val="1"/>
        <c:lblAlgn val="ctr"/>
        <c:lblOffset val="100"/>
      </c:catAx>
      <c:valAx>
        <c:axId val="56933376"/>
        <c:scaling>
          <c:orientation val="minMax"/>
          <c:max val="1"/>
          <c:min val="0"/>
        </c:scaling>
        <c:axPos val="l"/>
        <c:majorGridlines/>
        <c:numFmt formatCode="0%" sourceLinked="0"/>
        <c:majorTickMark val="none"/>
        <c:tickLblPos val="nextTo"/>
        <c:crossAx val="56931840"/>
        <c:crosses val="autoZero"/>
        <c:crossBetween val="between"/>
      </c:valAx>
    </c:plotArea>
    <c:legend>
      <c:legendPos val="b"/>
      <c:layout/>
    </c:legend>
    <c:plotVisOnly val="1"/>
    <c:dispBlanksAs val="zero"/>
  </c:chart>
  <c:printSettings>
    <c:headerFooter/>
    <c:pageMargins b="0.75000000000000266" l="0.70000000000000062" r="0.70000000000000062" t="0.75000000000000266" header="0.30000000000000032" footer="0.30000000000000032"/>
    <c:pageSetup/>
  </c:printSettings>
</c:chartSpace>
</file>

<file path=xl/charts/chart17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en-US"/>
              <a:t>Pourcentage</a:t>
            </a:r>
            <a:r>
              <a:rPr lang="en-US" baseline="0"/>
              <a:t> mensuel vacations spv</a:t>
            </a:r>
            <a:endParaRPr lang="en-US"/>
          </a:p>
        </c:rich>
      </c:tx>
      <c:layout/>
    </c:title>
    <c:plotArea>
      <c:layout/>
      <c:barChart>
        <c:barDir val="col"/>
        <c:grouping val="clustered"/>
        <c:ser>
          <c:idx val="0"/>
          <c:order val="0"/>
          <c:cat>
            <c:strRef>
              <c:f>bi!$A$14:$A$25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bi!$B$14:$B$25</c:f>
              <c:numCache>
                <c:formatCode>General</c:formatCode>
                <c:ptCount val="12"/>
              </c:numCache>
            </c:numRef>
          </c:val>
        </c:ser>
        <c:ser>
          <c:idx val="1"/>
          <c:order val="1"/>
          <c:cat>
            <c:strRef>
              <c:f>bi!$A$14:$A$25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bi!$C$14:$C$25</c:f>
              <c:numCache>
                <c:formatCode>#,##0.00\ "$"</c:formatCode>
                <c:ptCount val="12"/>
              </c:numCache>
            </c:numRef>
          </c:val>
        </c:ser>
        <c:gapWidth val="100"/>
        <c:axId val="57004032"/>
        <c:axId val="57005568"/>
      </c:barChart>
      <c:catAx>
        <c:axId val="57004032"/>
        <c:scaling>
          <c:orientation val="minMax"/>
        </c:scaling>
        <c:axPos val="b"/>
        <c:tickLblPos val="nextTo"/>
        <c:crossAx val="57005568"/>
        <c:crosses val="autoZero"/>
        <c:auto val="1"/>
        <c:lblAlgn val="ctr"/>
        <c:lblOffset val="100"/>
      </c:catAx>
      <c:valAx>
        <c:axId val="57005568"/>
        <c:scaling>
          <c:orientation val="minMax"/>
          <c:max val="2500"/>
          <c:min val="0"/>
        </c:scaling>
        <c:axPos val="l"/>
        <c:majorGridlines/>
        <c:numFmt formatCode="General" sourceLinked="1"/>
        <c:tickLblPos val="nextTo"/>
        <c:crossAx val="57004032"/>
        <c:crosses val="autoZero"/>
        <c:crossBetween val="between"/>
      </c:valAx>
    </c:plotArea>
    <c:legend>
      <c:legendPos val="r"/>
      <c:layout/>
    </c:legend>
    <c:plotVisOnly val="1"/>
    <c:dispBlanksAs val="gap"/>
  </c:chart>
  <c:printSettings>
    <c:headerFooter/>
    <c:pageMargins b="0.75000000000000488" l="0.70000000000000062" r="0.70000000000000062" t="0.75000000000000488" header="0.30000000000000032" footer="0.30000000000000032"/>
    <c:pageSetup/>
  </c:printSettings>
</c:chartSpace>
</file>

<file path=xl/charts/chart18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style val="4"/>
  <c:chart>
    <c:title>
      <c:layout/>
    </c:title>
    <c:plotArea>
      <c:layout/>
      <c:lineChart>
        <c:grouping val="stacked"/>
        <c:ser>
          <c:idx val="0"/>
          <c:order val="0"/>
          <c:tx>
            <c:strRef>
              <c:f>bi!$I$13</c:f>
              <c:strCache>
                <c:ptCount val="1"/>
                <c:pt idx="0">
                  <c:v>Pourcentage</c:v>
                </c:pt>
              </c:strCache>
            </c:strRef>
          </c:tx>
          <c:cat>
            <c:strRef>
              <c:f>bi!$A$14:$A$25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bi!$I$14:$I$25</c:f>
              <c:numCache>
                <c:formatCode>0.00%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marker val="1"/>
        <c:axId val="57033856"/>
        <c:axId val="57035392"/>
      </c:lineChart>
      <c:catAx>
        <c:axId val="57033856"/>
        <c:scaling>
          <c:orientation val="minMax"/>
        </c:scaling>
        <c:axPos val="b"/>
        <c:majorTickMark val="none"/>
        <c:tickLblPos val="nextTo"/>
        <c:crossAx val="57035392"/>
        <c:crosses val="autoZero"/>
        <c:auto val="1"/>
        <c:lblAlgn val="ctr"/>
        <c:lblOffset val="100"/>
      </c:catAx>
      <c:valAx>
        <c:axId val="57035392"/>
        <c:scaling>
          <c:orientation val="minMax"/>
          <c:max val="1"/>
          <c:min val="0"/>
        </c:scaling>
        <c:axPos val="l"/>
        <c:majorGridlines/>
        <c:numFmt formatCode="0%" sourceLinked="0"/>
        <c:majorTickMark val="none"/>
        <c:tickLblPos val="nextTo"/>
        <c:crossAx val="57033856"/>
        <c:crosses val="autoZero"/>
        <c:crossBetween val="between"/>
      </c:valAx>
    </c:plotArea>
    <c:legend>
      <c:legendPos val="b"/>
      <c:layout/>
    </c:legend>
    <c:plotVisOnly val="1"/>
    <c:dispBlanksAs val="zero"/>
  </c:chart>
  <c:printSettings>
    <c:headerFooter/>
    <c:pageMargins b="0.75000000000000266" l="0.70000000000000062" r="0.70000000000000062" t="0.75000000000000266" header="0.30000000000000032" footer="0.30000000000000032"/>
    <c:pageSetup/>
  </c:printSettings>
</c:chartSpace>
</file>

<file path=xl/charts/chart19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en-US"/>
              <a:t>Pourcentage</a:t>
            </a:r>
            <a:r>
              <a:rPr lang="en-US" baseline="0"/>
              <a:t> mensuel vacations spv</a:t>
            </a:r>
            <a:endParaRPr lang="en-US"/>
          </a:p>
        </c:rich>
      </c:tx>
      <c:layout/>
    </c:title>
    <c:plotArea>
      <c:layout/>
      <c:barChart>
        <c:barDir val="col"/>
        <c:grouping val="clustered"/>
        <c:ser>
          <c:idx val="0"/>
          <c:order val="0"/>
          <c:cat>
            <c:strRef>
              <c:f>bo!$A$14:$A$25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bo!$B$14:$B$25</c:f>
              <c:numCache>
                <c:formatCode>General</c:formatCode>
                <c:ptCount val="12"/>
              </c:numCache>
            </c:numRef>
          </c:val>
        </c:ser>
        <c:ser>
          <c:idx val="1"/>
          <c:order val="1"/>
          <c:cat>
            <c:strRef>
              <c:f>bo!$A$14:$A$25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bo!$C$14:$C$25</c:f>
              <c:numCache>
                <c:formatCode>#,##0.00\ "$"</c:formatCode>
                <c:ptCount val="12"/>
              </c:numCache>
            </c:numRef>
          </c:val>
        </c:ser>
        <c:gapWidth val="100"/>
        <c:axId val="57097600"/>
        <c:axId val="57123968"/>
      </c:barChart>
      <c:catAx>
        <c:axId val="57097600"/>
        <c:scaling>
          <c:orientation val="minMax"/>
        </c:scaling>
        <c:axPos val="b"/>
        <c:tickLblPos val="nextTo"/>
        <c:crossAx val="57123968"/>
        <c:crosses val="autoZero"/>
        <c:auto val="1"/>
        <c:lblAlgn val="ctr"/>
        <c:lblOffset val="100"/>
      </c:catAx>
      <c:valAx>
        <c:axId val="57123968"/>
        <c:scaling>
          <c:orientation val="minMax"/>
          <c:max val="2500"/>
          <c:min val="0"/>
        </c:scaling>
        <c:axPos val="l"/>
        <c:majorGridlines/>
        <c:numFmt formatCode="General" sourceLinked="1"/>
        <c:tickLblPos val="nextTo"/>
        <c:crossAx val="57097600"/>
        <c:crosses val="autoZero"/>
        <c:crossBetween val="between"/>
      </c:valAx>
    </c:plotArea>
    <c:legend>
      <c:legendPos val="r"/>
      <c:layout/>
    </c:legend>
    <c:plotVisOnly val="1"/>
    <c:dispBlanksAs val="gap"/>
  </c:chart>
  <c:printSettings>
    <c:headerFooter/>
    <c:pageMargins b="0.75000000000000488" l="0.70000000000000062" r="0.70000000000000062" t="0.75000000000000488" header="0.30000000000000032" footer="0.30000000000000032"/>
    <c:pageSetup/>
  </c:printSettings>
</c:chartSpace>
</file>

<file path=xl/charts/chart20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style val="4"/>
  <c:chart>
    <c:title>
      <c:layout/>
    </c:title>
    <c:plotArea>
      <c:layout/>
      <c:lineChart>
        <c:grouping val="stacked"/>
        <c:ser>
          <c:idx val="0"/>
          <c:order val="0"/>
          <c:tx>
            <c:strRef>
              <c:f>bo!$I$13</c:f>
              <c:strCache>
                <c:ptCount val="1"/>
                <c:pt idx="0">
                  <c:v>Pourcentage</c:v>
                </c:pt>
              </c:strCache>
            </c:strRef>
          </c:tx>
          <c:cat>
            <c:strRef>
              <c:f>bo!$A$14:$A$25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bo!$I$14:$I$25</c:f>
              <c:numCache>
                <c:formatCode>0.00%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marker val="1"/>
        <c:axId val="57225984"/>
        <c:axId val="57227520"/>
      </c:lineChart>
      <c:catAx>
        <c:axId val="57225984"/>
        <c:scaling>
          <c:orientation val="minMax"/>
        </c:scaling>
        <c:axPos val="b"/>
        <c:majorTickMark val="none"/>
        <c:tickLblPos val="nextTo"/>
        <c:crossAx val="57227520"/>
        <c:crosses val="autoZero"/>
        <c:auto val="1"/>
        <c:lblAlgn val="ctr"/>
        <c:lblOffset val="100"/>
      </c:catAx>
      <c:valAx>
        <c:axId val="57227520"/>
        <c:scaling>
          <c:orientation val="minMax"/>
          <c:max val="1"/>
          <c:min val="0"/>
        </c:scaling>
        <c:axPos val="l"/>
        <c:majorGridlines/>
        <c:numFmt formatCode="0%" sourceLinked="0"/>
        <c:majorTickMark val="none"/>
        <c:tickLblPos val="nextTo"/>
        <c:crossAx val="57225984"/>
        <c:crosses val="autoZero"/>
        <c:crossBetween val="between"/>
      </c:valAx>
    </c:plotArea>
    <c:legend>
      <c:legendPos val="b"/>
      <c:layout/>
    </c:legend>
    <c:plotVisOnly val="1"/>
    <c:dispBlanksAs val="zero"/>
  </c:chart>
  <c:printSettings>
    <c:headerFooter/>
    <c:pageMargins b="0.75000000000000266" l="0.70000000000000062" r="0.70000000000000062" t="0.75000000000000266" header="0.30000000000000032" footer="0.30000000000000032"/>
    <c:pageSetup/>
  </c:printSettings>
</c:chartSpace>
</file>

<file path=xl/charts/chart2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en-US"/>
              <a:t>Pourcentage</a:t>
            </a:r>
            <a:r>
              <a:rPr lang="en-US" baseline="0"/>
              <a:t> mensuel vacations spv</a:t>
            </a:r>
            <a:endParaRPr lang="en-US"/>
          </a:p>
        </c:rich>
      </c:tx>
      <c:layout/>
    </c:title>
    <c:plotArea>
      <c:layout/>
      <c:barChart>
        <c:barDir val="col"/>
        <c:grouping val="clustered"/>
        <c:ser>
          <c:idx val="0"/>
          <c:order val="0"/>
          <c:cat>
            <c:strRef>
              <c:f>mo!$A$14:$A$25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mo!$B$14:$B$25</c:f>
              <c:numCache>
                <c:formatCode>General</c:formatCode>
                <c:ptCount val="12"/>
              </c:numCache>
            </c:numRef>
          </c:val>
        </c:ser>
        <c:ser>
          <c:idx val="1"/>
          <c:order val="1"/>
          <c:cat>
            <c:strRef>
              <c:f>mo!$A$14:$A$25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mo!$C$14:$C$25</c:f>
              <c:numCache>
                <c:formatCode>#,##0.00\ "$"</c:formatCode>
                <c:ptCount val="12"/>
              </c:numCache>
            </c:numRef>
          </c:val>
        </c:ser>
        <c:gapWidth val="100"/>
        <c:axId val="57256960"/>
        <c:axId val="57271040"/>
      </c:barChart>
      <c:catAx>
        <c:axId val="57256960"/>
        <c:scaling>
          <c:orientation val="minMax"/>
        </c:scaling>
        <c:axPos val="b"/>
        <c:tickLblPos val="nextTo"/>
        <c:crossAx val="57271040"/>
        <c:crosses val="autoZero"/>
        <c:auto val="1"/>
        <c:lblAlgn val="ctr"/>
        <c:lblOffset val="100"/>
      </c:catAx>
      <c:valAx>
        <c:axId val="57271040"/>
        <c:scaling>
          <c:orientation val="minMax"/>
          <c:max val="2500"/>
          <c:min val="0"/>
        </c:scaling>
        <c:axPos val="l"/>
        <c:majorGridlines/>
        <c:numFmt formatCode="General" sourceLinked="1"/>
        <c:tickLblPos val="nextTo"/>
        <c:crossAx val="57256960"/>
        <c:crosses val="autoZero"/>
        <c:crossBetween val="between"/>
      </c:valAx>
    </c:plotArea>
    <c:legend>
      <c:legendPos val="r"/>
      <c:layout/>
    </c:legend>
    <c:plotVisOnly val="1"/>
    <c:dispBlanksAs val="gap"/>
  </c:chart>
  <c:printSettings>
    <c:headerFooter/>
    <c:pageMargins b="0.75000000000000488" l="0.70000000000000062" r="0.70000000000000062" t="0.75000000000000488" header="0.30000000000000032" footer="0.30000000000000032"/>
    <c:pageSetup/>
  </c:printSettings>
</c:chartSpace>
</file>

<file path=xl/charts/chart2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style val="4"/>
  <c:chart>
    <c:title>
      <c:layout/>
    </c:title>
    <c:plotArea>
      <c:layout/>
      <c:lineChart>
        <c:grouping val="stacked"/>
        <c:ser>
          <c:idx val="0"/>
          <c:order val="0"/>
          <c:tx>
            <c:strRef>
              <c:f>mo!$I$13</c:f>
              <c:strCache>
                <c:ptCount val="1"/>
                <c:pt idx="0">
                  <c:v>Pourcentage</c:v>
                </c:pt>
              </c:strCache>
            </c:strRef>
          </c:tx>
          <c:cat>
            <c:strRef>
              <c:f>mo!$A$14:$A$25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mo!$I$14:$I$25</c:f>
              <c:numCache>
                <c:formatCode>0.00%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marker val="1"/>
        <c:axId val="57168256"/>
        <c:axId val="57169792"/>
      </c:lineChart>
      <c:catAx>
        <c:axId val="57168256"/>
        <c:scaling>
          <c:orientation val="minMax"/>
        </c:scaling>
        <c:axPos val="b"/>
        <c:majorTickMark val="none"/>
        <c:tickLblPos val="nextTo"/>
        <c:crossAx val="57169792"/>
        <c:crosses val="autoZero"/>
        <c:auto val="1"/>
        <c:lblAlgn val="ctr"/>
        <c:lblOffset val="100"/>
      </c:catAx>
      <c:valAx>
        <c:axId val="57169792"/>
        <c:scaling>
          <c:orientation val="minMax"/>
          <c:max val="1"/>
          <c:min val="0"/>
        </c:scaling>
        <c:axPos val="l"/>
        <c:majorGridlines/>
        <c:numFmt formatCode="0%" sourceLinked="0"/>
        <c:majorTickMark val="none"/>
        <c:tickLblPos val="nextTo"/>
        <c:crossAx val="57168256"/>
        <c:crosses val="autoZero"/>
        <c:crossBetween val="between"/>
      </c:valAx>
    </c:plotArea>
    <c:legend>
      <c:legendPos val="b"/>
      <c:layout/>
    </c:legend>
    <c:plotVisOnly val="1"/>
    <c:dispBlanksAs val="zero"/>
  </c:chart>
  <c:printSettings>
    <c:headerFooter/>
    <c:pageMargins b="0.75000000000000266" l="0.70000000000000062" r="0.70000000000000062" t="0.75000000000000266" header="0.30000000000000032" footer="0.30000000000000032"/>
    <c:pageSetup/>
  </c:printSettings>
</c:chartSpace>
</file>

<file path=xl/charts/chart23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en-US"/>
              <a:t>Pourcentage</a:t>
            </a:r>
            <a:r>
              <a:rPr lang="en-US" baseline="0"/>
              <a:t> mensuel vacations spv</a:t>
            </a:r>
            <a:endParaRPr lang="en-US"/>
          </a:p>
        </c:rich>
      </c:tx>
      <c:layout/>
    </c:title>
    <c:plotArea>
      <c:layout/>
      <c:barChart>
        <c:barDir val="col"/>
        <c:grouping val="clustered"/>
        <c:ser>
          <c:idx val="0"/>
          <c:order val="0"/>
          <c:cat>
            <c:strRef>
              <c:f>pes!$A$14:$A$25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pes!$B$14:$B$25</c:f>
              <c:numCache>
                <c:formatCode>General</c:formatCode>
                <c:ptCount val="12"/>
              </c:numCache>
            </c:numRef>
          </c:val>
        </c:ser>
        <c:ser>
          <c:idx val="1"/>
          <c:order val="1"/>
          <c:cat>
            <c:strRef>
              <c:f>pes!$A$14:$A$25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pes!$C$14:$C$25</c:f>
              <c:numCache>
                <c:formatCode>#,##0.00\ "$"</c:formatCode>
                <c:ptCount val="12"/>
              </c:numCache>
            </c:numRef>
          </c:val>
        </c:ser>
        <c:gapWidth val="100"/>
        <c:axId val="57412224"/>
        <c:axId val="57418112"/>
      </c:barChart>
      <c:catAx>
        <c:axId val="57412224"/>
        <c:scaling>
          <c:orientation val="minMax"/>
        </c:scaling>
        <c:axPos val="b"/>
        <c:tickLblPos val="nextTo"/>
        <c:crossAx val="57418112"/>
        <c:crosses val="autoZero"/>
        <c:auto val="1"/>
        <c:lblAlgn val="ctr"/>
        <c:lblOffset val="100"/>
      </c:catAx>
      <c:valAx>
        <c:axId val="57418112"/>
        <c:scaling>
          <c:orientation val="minMax"/>
          <c:max val="2500"/>
          <c:min val="0"/>
        </c:scaling>
        <c:axPos val="l"/>
        <c:majorGridlines/>
        <c:numFmt formatCode="General" sourceLinked="1"/>
        <c:tickLblPos val="nextTo"/>
        <c:crossAx val="57412224"/>
        <c:crosses val="autoZero"/>
        <c:crossBetween val="between"/>
      </c:valAx>
    </c:plotArea>
    <c:legend>
      <c:legendPos val="r"/>
      <c:layout/>
    </c:legend>
    <c:plotVisOnly val="1"/>
    <c:dispBlanksAs val="gap"/>
  </c:chart>
  <c:printSettings>
    <c:headerFooter/>
    <c:pageMargins b="0.75000000000000488" l="0.70000000000000062" r="0.70000000000000062" t="0.75000000000000488" header="0.30000000000000032" footer="0.30000000000000032"/>
    <c:pageSetup/>
  </c:printSettings>
</c:chartSpace>
</file>

<file path=xl/charts/chart24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style val="4"/>
  <c:chart>
    <c:title>
      <c:layout/>
    </c:title>
    <c:plotArea>
      <c:layout/>
      <c:lineChart>
        <c:grouping val="stacked"/>
        <c:ser>
          <c:idx val="0"/>
          <c:order val="0"/>
          <c:tx>
            <c:strRef>
              <c:f>pes!$I$13</c:f>
              <c:strCache>
                <c:ptCount val="1"/>
                <c:pt idx="0">
                  <c:v>Pourcentage</c:v>
                </c:pt>
              </c:strCache>
            </c:strRef>
          </c:tx>
          <c:cat>
            <c:strRef>
              <c:f>pes!$A$14:$A$25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pes!$I$14:$I$25</c:f>
              <c:numCache>
                <c:formatCode>0.00%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marker val="1"/>
        <c:axId val="57434112"/>
        <c:axId val="57435648"/>
      </c:lineChart>
      <c:catAx>
        <c:axId val="57434112"/>
        <c:scaling>
          <c:orientation val="minMax"/>
        </c:scaling>
        <c:axPos val="b"/>
        <c:majorTickMark val="none"/>
        <c:tickLblPos val="nextTo"/>
        <c:crossAx val="57435648"/>
        <c:crosses val="autoZero"/>
        <c:auto val="1"/>
        <c:lblAlgn val="ctr"/>
        <c:lblOffset val="100"/>
      </c:catAx>
      <c:valAx>
        <c:axId val="57435648"/>
        <c:scaling>
          <c:orientation val="minMax"/>
          <c:max val="1"/>
          <c:min val="0"/>
        </c:scaling>
        <c:axPos val="l"/>
        <c:majorGridlines/>
        <c:numFmt formatCode="0%" sourceLinked="0"/>
        <c:majorTickMark val="none"/>
        <c:tickLblPos val="nextTo"/>
        <c:crossAx val="57434112"/>
        <c:crosses val="autoZero"/>
        <c:crossBetween val="between"/>
      </c:valAx>
    </c:plotArea>
    <c:legend>
      <c:legendPos val="b"/>
      <c:layout/>
    </c:legend>
    <c:plotVisOnly val="1"/>
    <c:dispBlanksAs val="zero"/>
  </c:chart>
  <c:printSettings>
    <c:headerFooter/>
    <c:pageMargins b="0.75000000000000266" l="0.70000000000000062" r="0.70000000000000062" t="0.75000000000000266" header="0.30000000000000032" footer="0.30000000000000032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chart" Target="../charts/chart4.xml"/><Relationship Id="rId1" Type="http://schemas.openxmlformats.org/officeDocument/2006/relationships/chart" Target="../charts/chart3.xml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chart" Target="../charts/chart6.xml"/><Relationship Id="rId1" Type="http://schemas.openxmlformats.org/officeDocument/2006/relationships/chart" Target="../charts/chart5.xml"/></Relationships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chart" Target="../charts/chart8.xml"/><Relationship Id="rId1" Type="http://schemas.openxmlformats.org/officeDocument/2006/relationships/chart" Target="../charts/chart7.xml"/></Relationships>
</file>

<file path=xl/drawings/_rels/drawing5.xml.rels><?xml version="1.0" encoding="UTF-8" standalone="yes"?>
<Relationships xmlns="http://schemas.openxmlformats.org/package/2006/relationships"><Relationship Id="rId2" Type="http://schemas.openxmlformats.org/officeDocument/2006/relationships/chart" Target="../charts/chart10.xml"/><Relationship Id="rId1" Type="http://schemas.openxmlformats.org/officeDocument/2006/relationships/chart" Target="../charts/chart9.xml"/></Relationships>
</file>

<file path=xl/drawings/_rels/drawing6.xml.rels><?xml version="1.0" encoding="UTF-8" standalone="yes"?>
<Relationships xmlns="http://schemas.openxmlformats.org/package/2006/relationships"><Relationship Id="rId2" Type="http://schemas.openxmlformats.org/officeDocument/2006/relationships/chart" Target="../charts/chart12.xml"/><Relationship Id="rId1" Type="http://schemas.openxmlformats.org/officeDocument/2006/relationships/chart" Target="../charts/chart11.xml"/></Relationships>
</file>

<file path=xl/drawings/_rels/drawing7.xml.rels><?xml version="1.0" encoding="UTF-8" standalone="yes"?>
<Relationships xmlns="http://schemas.openxmlformats.org/package/2006/relationships"><Relationship Id="rId2" Type="http://schemas.openxmlformats.org/officeDocument/2006/relationships/chart" Target="../charts/chart14.xml"/><Relationship Id="rId1" Type="http://schemas.openxmlformats.org/officeDocument/2006/relationships/chart" Target="../charts/chart13.xml"/></Relationships>
</file>

<file path=xl/drawings/_rels/drawing8.xml.rels><?xml version="1.0" encoding="UTF-8" standalone="yes"?>
<Relationships xmlns="http://schemas.openxmlformats.org/package/2006/relationships"><Relationship Id="rId2" Type="http://schemas.openxmlformats.org/officeDocument/2006/relationships/chart" Target="../charts/chart16.xml"/><Relationship Id="rId1" Type="http://schemas.openxmlformats.org/officeDocument/2006/relationships/chart" Target="../charts/chart15.xml"/></Relationships>
</file>

<file path=xl/drawings/_rels/drawing9.xml.rels><?xml version="1.0" encoding="UTF-8" standalone="yes"?>
<Relationships xmlns="http://schemas.openxmlformats.org/package/2006/relationships"><Relationship Id="rId2" Type="http://schemas.openxmlformats.org/officeDocument/2006/relationships/chart" Target="../charts/chart18.xml"/><Relationship Id="rId1" Type="http://schemas.openxmlformats.org/officeDocument/2006/relationships/chart" Target="../charts/chart17.xml"/></Relationships>
</file>

<file path=xl/drawings/_rels/drawing10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0.xml"/><Relationship Id="rId1" Type="http://schemas.openxmlformats.org/officeDocument/2006/relationships/chart" Target="../charts/chart19.xml"/></Relationships>
</file>

<file path=xl/drawings/_rels/drawing1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2.xml"/><Relationship Id="rId1" Type="http://schemas.openxmlformats.org/officeDocument/2006/relationships/chart" Target="../charts/chart21.xml"/></Relationships>
</file>

<file path=xl/drawings/_rels/drawing12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4.xml"/><Relationship Id="rId1" Type="http://schemas.openxmlformats.org/officeDocument/2006/relationships/chart" Target="../charts/chart2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133350</xdr:colOff>
      <xdr:row>28</xdr:row>
      <xdr:rowOff>114299</xdr:rowOff>
    </xdr:from>
    <xdr:to>
      <xdr:col>9</xdr:col>
      <xdr:colOff>133349</xdr:colOff>
      <xdr:row>45</xdr:row>
      <xdr:rowOff>123824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9</xdr:col>
      <xdr:colOff>314323</xdr:colOff>
      <xdr:row>10</xdr:row>
      <xdr:rowOff>80961</xdr:rowOff>
    </xdr:from>
    <xdr:to>
      <xdr:col>16</xdr:col>
      <xdr:colOff>114300</xdr:colOff>
      <xdr:row>34</xdr:row>
      <xdr:rowOff>28574</xdr:rowOff>
    </xdr:to>
    <xdr:graphicFrame macro="">
      <xdr:nvGraphicFramePr>
        <xdr:cNvPr id="9" name="Graphique 8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133350</xdr:colOff>
      <xdr:row>28</xdr:row>
      <xdr:rowOff>114299</xdr:rowOff>
    </xdr:from>
    <xdr:to>
      <xdr:col>9</xdr:col>
      <xdr:colOff>133349</xdr:colOff>
      <xdr:row>45</xdr:row>
      <xdr:rowOff>123824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9</xdr:col>
      <xdr:colOff>314323</xdr:colOff>
      <xdr:row>10</xdr:row>
      <xdr:rowOff>80961</xdr:rowOff>
    </xdr:from>
    <xdr:to>
      <xdr:col>16</xdr:col>
      <xdr:colOff>114300</xdr:colOff>
      <xdr:row>34</xdr:row>
      <xdr:rowOff>28574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133350</xdr:colOff>
      <xdr:row>28</xdr:row>
      <xdr:rowOff>114299</xdr:rowOff>
    </xdr:from>
    <xdr:to>
      <xdr:col>9</xdr:col>
      <xdr:colOff>133349</xdr:colOff>
      <xdr:row>45</xdr:row>
      <xdr:rowOff>123824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9</xdr:col>
      <xdr:colOff>314323</xdr:colOff>
      <xdr:row>10</xdr:row>
      <xdr:rowOff>80961</xdr:rowOff>
    </xdr:from>
    <xdr:to>
      <xdr:col>16</xdr:col>
      <xdr:colOff>114300</xdr:colOff>
      <xdr:row>34</xdr:row>
      <xdr:rowOff>28574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133350</xdr:colOff>
      <xdr:row>28</xdr:row>
      <xdr:rowOff>114299</xdr:rowOff>
    </xdr:from>
    <xdr:to>
      <xdr:col>9</xdr:col>
      <xdr:colOff>133349</xdr:colOff>
      <xdr:row>45</xdr:row>
      <xdr:rowOff>123824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9</xdr:col>
      <xdr:colOff>314323</xdr:colOff>
      <xdr:row>10</xdr:row>
      <xdr:rowOff>80961</xdr:rowOff>
    </xdr:from>
    <xdr:to>
      <xdr:col>16</xdr:col>
      <xdr:colOff>114300</xdr:colOff>
      <xdr:row>34</xdr:row>
      <xdr:rowOff>28574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133350</xdr:colOff>
      <xdr:row>28</xdr:row>
      <xdr:rowOff>114299</xdr:rowOff>
    </xdr:from>
    <xdr:to>
      <xdr:col>9</xdr:col>
      <xdr:colOff>133349</xdr:colOff>
      <xdr:row>45</xdr:row>
      <xdr:rowOff>123824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9</xdr:col>
      <xdr:colOff>314323</xdr:colOff>
      <xdr:row>10</xdr:row>
      <xdr:rowOff>80961</xdr:rowOff>
    </xdr:from>
    <xdr:to>
      <xdr:col>16</xdr:col>
      <xdr:colOff>114300</xdr:colOff>
      <xdr:row>34</xdr:row>
      <xdr:rowOff>28574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133350</xdr:colOff>
      <xdr:row>28</xdr:row>
      <xdr:rowOff>114299</xdr:rowOff>
    </xdr:from>
    <xdr:to>
      <xdr:col>9</xdr:col>
      <xdr:colOff>133349</xdr:colOff>
      <xdr:row>45</xdr:row>
      <xdr:rowOff>123824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9</xdr:col>
      <xdr:colOff>314323</xdr:colOff>
      <xdr:row>10</xdr:row>
      <xdr:rowOff>80961</xdr:rowOff>
    </xdr:from>
    <xdr:to>
      <xdr:col>16</xdr:col>
      <xdr:colOff>114300</xdr:colOff>
      <xdr:row>34</xdr:row>
      <xdr:rowOff>28574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133350</xdr:colOff>
      <xdr:row>28</xdr:row>
      <xdr:rowOff>114299</xdr:rowOff>
    </xdr:from>
    <xdr:to>
      <xdr:col>9</xdr:col>
      <xdr:colOff>133349</xdr:colOff>
      <xdr:row>45</xdr:row>
      <xdr:rowOff>123824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9</xdr:col>
      <xdr:colOff>314323</xdr:colOff>
      <xdr:row>10</xdr:row>
      <xdr:rowOff>80961</xdr:rowOff>
    </xdr:from>
    <xdr:to>
      <xdr:col>16</xdr:col>
      <xdr:colOff>114300</xdr:colOff>
      <xdr:row>34</xdr:row>
      <xdr:rowOff>28574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133350</xdr:colOff>
      <xdr:row>28</xdr:row>
      <xdr:rowOff>114299</xdr:rowOff>
    </xdr:from>
    <xdr:to>
      <xdr:col>9</xdr:col>
      <xdr:colOff>133349</xdr:colOff>
      <xdr:row>45</xdr:row>
      <xdr:rowOff>123824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9</xdr:col>
      <xdr:colOff>314323</xdr:colOff>
      <xdr:row>10</xdr:row>
      <xdr:rowOff>80961</xdr:rowOff>
    </xdr:from>
    <xdr:to>
      <xdr:col>16</xdr:col>
      <xdr:colOff>114300</xdr:colOff>
      <xdr:row>34</xdr:row>
      <xdr:rowOff>28574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133350</xdr:colOff>
      <xdr:row>28</xdr:row>
      <xdr:rowOff>114299</xdr:rowOff>
    </xdr:from>
    <xdr:to>
      <xdr:col>9</xdr:col>
      <xdr:colOff>133349</xdr:colOff>
      <xdr:row>45</xdr:row>
      <xdr:rowOff>123824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9</xdr:col>
      <xdr:colOff>314323</xdr:colOff>
      <xdr:row>10</xdr:row>
      <xdr:rowOff>80961</xdr:rowOff>
    </xdr:from>
    <xdr:to>
      <xdr:col>16</xdr:col>
      <xdr:colOff>114300</xdr:colOff>
      <xdr:row>34</xdr:row>
      <xdr:rowOff>28574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133350</xdr:colOff>
      <xdr:row>28</xdr:row>
      <xdr:rowOff>114299</xdr:rowOff>
    </xdr:from>
    <xdr:to>
      <xdr:col>9</xdr:col>
      <xdr:colOff>133349</xdr:colOff>
      <xdr:row>45</xdr:row>
      <xdr:rowOff>123824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9</xdr:col>
      <xdr:colOff>314323</xdr:colOff>
      <xdr:row>10</xdr:row>
      <xdr:rowOff>80961</xdr:rowOff>
    </xdr:from>
    <xdr:to>
      <xdr:col>16</xdr:col>
      <xdr:colOff>114300</xdr:colOff>
      <xdr:row>34</xdr:row>
      <xdr:rowOff>28574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133350</xdr:colOff>
      <xdr:row>28</xdr:row>
      <xdr:rowOff>114299</xdr:rowOff>
    </xdr:from>
    <xdr:to>
      <xdr:col>9</xdr:col>
      <xdr:colOff>133349</xdr:colOff>
      <xdr:row>45</xdr:row>
      <xdr:rowOff>123824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9</xdr:col>
      <xdr:colOff>314323</xdr:colOff>
      <xdr:row>10</xdr:row>
      <xdr:rowOff>80961</xdr:rowOff>
    </xdr:from>
    <xdr:to>
      <xdr:col>16</xdr:col>
      <xdr:colOff>114300</xdr:colOff>
      <xdr:row>34</xdr:row>
      <xdr:rowOff>28574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133350</xdr:colOff>
      <xdr:row>28</xdr:row>
      <xdr:rowOff>114299</xdr:rowOff>
    </xdr:from>
    <xdr:to>
      <xdr:col>9</xdr:col>
      <xdr:colOff>133349</xdr:colOff>
      <xdr:row>45</xdr:row>
      <xdr:rowOff>123824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9</xdr:col>
      <xdr:colOff>314323</xdr:colOff>
      <xdr:row>10</xdr:row>
      <xdr:rowOff>80961</xdr:rowOff>
    </xdr:from>
    <xdr:to>
      <xdr:col>16</xdr:col>
      <xdr:colOff>114300</xdr:colOff>
      <xdr:row>34</xdr:row>
      <xdr:rowOff>28574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id="1" name="Tableau1" displayName="Tableau1" ref="A1:B1048576" totalsRowShown="0">
  <autoFilter ref="A1:B1048576"/>
  <tableColumns count="2">
    <tableColumn id="1" name="Colonne1"/>
    <tableColumn id="2" name="Colonne2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5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6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7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8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9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10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11.bin"/></Relationships>
</file>

<file path=xl/worksheets/_rels/sheet1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2.bin"/></Relationships>
</file>

<file path=xl/worksheets/_rels/sheet1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3.bin"/></Relationships>
</file>

<file path=xl/worksheets/_rels/sheet1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1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I28"/>
  <sheetViews>
    <sheetView topLeftCell="A3" zoomScaleNormal="100" workbookViewId="0">
      <selection activeCell="A10" sqref="A10:B10"/>
    </sheetView>
  </sheetViews>
  <sheetFormatPr baseColWidth="10" defaultRowHeight="15"/>
  <cols>
    <col min="3" max="3" width="13" customWidth="1"/>
    <col min="9" max="9" width="12.140625" bestFit="1" customWidth="1"/>
  </cols>
  <sheetData>
    <row r="1" spans="1:9" ht="0.95" customHeight="1">
      <c r="B1" s="22"/>
      <c r="C1" s="23"/>
      <c r="D1" s="23"/>
      <c r="E1" s="23"/>
      <c r="F1" s="22"/>
      <c r="G1" s="22"/>
      <c r="H1" s="22"/>
      <c r="I1" s="22"/>
    </row>
    <row r="2" spans="1:9" ht="0.95" customHeight="1">
      <c r="B2" s="22"/>
      <c r="C2" s="23"/>
      <c r="D2" s="23"/>
      <c r="E2" s="23"/>
      <c r="F2" s="22"/>
      <c r="G2" s="22"/>
      <c r="H2" s="24"/>
      <c r="I2" s="24"/>
    </row>
    <row r="3" spans="1:9" ht="0.95" customHeight="1">
      <c r="B3" s="22"/>
      <c r="C3" s="23"/>
      <c r="D3" s="23"/>
      <c r="E3" s="23"/>
      <c r="F3" s="22"/>
      <c r="G3" s="22"/>
      <c r="H3" s="24"/>
      <c r="I3" s="24"/>
    </row>
    <row r="4" spans="1:9" ht="0.95" customHeight="1">
      <c r="B4" s="22"/>
      <c r="C4" s="23"/>
      <c r="D4" s="23"/>
      <c r="E4" s="23"/>
      <c r="F4" s="22"/>
      <c r="G4" s="22"/>
      <c r="H4" s="24"/>
      <c r="I4" s="24"/>
    </row>
    <row r="5" spans="1:9" ht="0.95" customHeight="1">
      <c r="B5" s="22"/>
      <c r="C5" s="23"/>
      <c r="D5" s="23"/>
      <c r="E5" s="23"/>
      <c r="F5" s="22"/>
      <c r="G5" s="22"/>
      <c r="H5" s="22"/>
      <c r="I5" s="22"/>
    </row>
    <row r="6" spans="1:9" ht="0.95" customHeight="1">
      <c r="B6" s="22"/>
      <c r="C6" s="22"/>
      <c r="D6" s="22"/>
      <c r="E6" s="22"/>
      <c r="F6" s="22"/>
      <c r="G6" s="22"/>
      <c r="H6" s="22"/>
      <c r="I6" s="22"/>
    </row>
    <row r="7" spans="1:9" ht="0.95" customHeight="1"/>
    <row r="9" spans="1:9">
      <c r="A9" s="27" t="s">
        <v>5</v>
      </c>
      <c r="B9" s="27"/>
      <c r="C9" s="27" t="s">
        <v>6</v>
      </c>
      <c r="D9" s="27"/>
      <c r="E9" s="27"/>
      <c r="F9" s="27" t="s">
        <v>7</v>
      </c>
      <c r="G9" s="27"/>
      <c r="H9" s="27"/>
    </row>
    <row r="10" spans="1:9">
      <c r="A10" s="30" t="s">
        <v>24</v>
      </c>
      <c r="B10" s="31"/>
      <c r="C10" s="32"/>
      <c r="D10" s="32"/>
      <c r="E10" s="32"/>
      <c r="F10" s="32"/>
      <c r="G10" s="32"/>
      <c r="H10" s="32"/>
    </row>
    <row r="13" spans="1:9">
      <c r="A13" s="27" t="s">
        <v>21</v>
      </c>
      <c r="B13" s="27"/>
      <c r="C13" s="27" t="s">
        <v>22</v>
      </c>
      <c r="D13" s="27"/>
      <c r="E13" s="27"/>
      <c r="F13" s="27" t="s">
        <v>23</v>
      </c>
      <c r="G13" s="27"/>
      <c r="H13" s="27"/>
      <c r="I13" s="1" t="s">
        <v>50</v>
      </c>
    </row>
    <row r="14" spans="1:9">
      <c r="A14" s="27" t="s">
        <v>8</v>
      </c>
      <c r="B14" s="27"/>
      <c r="C14" s="25"/>
      <c r="D14" s="25"/>
      <c r="E14" s="25"/>
      <c r="F14" s="26">
        <f>F28-C14</f>
        <v>0</v>
      </c>
      <c r="G14" s="26"/>
      <c r="H14" s="26"/>
      <c r="I14" s="21" t="str">
        <f>IF(C14&lt;&gt;"",1-(F14/$F$28),"")</f>
        <v/>
      </c>
    </row>
    <row r="15" spans="1:9">
      <c r="A15" s="27" t="s">
        <v>17</v>
      </c>
      <c r="B15" s="27"/>
      <c r="C15" s="25"/>
      <c r="D15" s="25"/>
      <c r="E15" s="25"/>
      <c r="F15" s="26">
        <f>F14-C15</f>
        <v>0</v>
      </c>
      <c r="G15" s="26"/>
      <c r="H15" s="26"/>
      <c r="I15" s="21" t="str">
        <f>IF(C15&lt;&gt;"",1-(F15/$F$28),"")</f>
        <v/>
      </c>
    </row>
    <row r="16" spans="1:9">
      <c r="A16" s="27" t="s">
        <v>9</v>
      </c>
      <c r="B16" s="27"/>
      <c r="C16" s="25"/>
      <c r="D16" s="25"/>
      <c r="E16" s="25"/>
      <c r="F16" s="26">
        <f>F15-C16</f>
        <v>0</v>
      </c>
      <c r="G16" s="26"/>
      <c r="H16" s="26"/>
      <c r="I16" s="21" t="str">
        <f t="shared" ref="I16:I25" si="0">IF(C16&lt;&gt;"",1-(F16/$F$28),"")</f>
        <v/>
      </c>
    </row>
    <row r="17" spans="1:9">
      <c r="A17" s="27" t="s">
        <v>10</v>
      </c>
      <c r="B17" s="27"/>
      <c r="C17" s="25"/>
      <c r="D17" s="25"/>
      <c r="E17" s="25"/>
      <c r="F17" s="26">
        <f t="shared" ref="F17:F25" si="1">F16-C17</f>
        <v>0</v>
      </c>
      <c r="G17" s="26"/>
      <c r="H17" s="26"/>
      <c r="I17" s="21" t="str">
        <f t="shared" si="0"/>
        <v/>
      </c>
    </row>
    <row r="18" spans="1:9">
      <c r="A18" s="27" t="s">
        <v>11</v>
      </c>
      <c r="B18" s="27"/>
      <c r="C18" s="25"/>
      <c r="D18" s="25"/>
      <c r="E18" s="25"/>
      <c r="F18" s="26">
        <f t="shared" si="1"/>
        <v>0</v>
      </c>
      <c r="G18" s="26"/>
      <c r="H18" s="26"/>
      <c r="I18" s="21" t="str">
        <f t="shared" si="0"/>
        <v/>
      </c>
    </row>
    <row r="19" spans="1:9">
      <c r="A19" s="27" t="s">
        <v>12</v>
      </c>
      <c r="B19" s="27"/>
      <c r="C19" s="25"/>
      <c r="D19" s="25"/>
      <c r="E19" s="25"/>
      <c r="F19" s="26">
        <f t="shared" si="1"/>
        <v>0</v>
      </c>
      <c r="G19" s="26"/>
      <c r="H19" s="26"/>
      <c r="I19" s="21" t="str">
        <f t="shared" si="0"/>
        <v/>
      </c>
    </row>
    <row r="20" spans="1:9">
      <c r="A20" s="27" t="s">
        <v>13</v>
      </c>
      <c r="B20" s="27"/>
      <c r="C20" s="25"/>
      <c r="D20" s="25"/>
      <c r="E20" s="25"/>
      <c r="F20" s="26">
        <f t="shared" si="1"/>
        <v>0</v>
      </c>
      <c r="G20" s="26"/>
      <c r="H20" s="26"/>
      <c r="I20" s="21" t="str">
        <f t="shared" si="0"/>
        <v/>
      </c>
    </row>
    <row r="21" spans="1:9">
      <c r="A21" s="27" t="s">
        <v>18</v>
      </c>
      <c r="B21" s="27"/>
      <c r="C21" s="25"/>
      <c r="D21" s="25"/>
      <c r="E21" s="25"/>
      <c r="F21" s="26">
        <f t="shared" si="1"/>
        <v>0</v>
      </c>
      <c r="G21" s="26"/>
      <c r="H21" s="26"/>
      <c r="I21" s="21" t="str">
        <f t="shared" si="0"/>
        <v/>
      </c>
    </row>
    <row r="22" spans="1:9">
      <c r="A22" s="27" t="s">
        <v>14</v>
      </c>
      <c r="B22" s="27"/>
      <c r="C22" s="25"/>
      <c r="D22" s="25"/>
      <c r="E22" s="25"/>
      <c r="F22" s="26">
        <f t="shared" si="1"/>
        <v>0</v>
      </c>
      <c r="G22" s="26"/>
      <c r="H22" s="26"/>
      <c r="I22" s="21" t="str">
        <f t="shared" si="0"/>
        <v/>
      </c>
    </row>
    <row r="23" spans="1:9">
      <c r="A23" s="27" t="s">
        <v>15</v>
      </c>
      <c r="B23" s="27"/>
      <c r="C23" s="25"/>
      <c r="D23" s="25"/>
      <c r="E23" s="25"/>
      <c r="F23" s="26">
        <f t="shared" si="1"/>
        <v>0</v>
      </c>
      <c r="G23" s="26"/>
      <c r="H23" s="26"/>
      <c r="I23" s="21" t="str">
        <f t="shared" si="0"/>
        <v/>
      </c>
    </row>
    <row r="24" spans="1:9">
      <c r="A24" s="27" t="s">
        <v>16</v>
      </c>
      <c r="B24" s="27"/>
      <c r="C24" s="25"/>
      <c r="D24" s="25"/>
      <c r="E24" s="25"/>
      <c r="F24" s="26">
        <f t="shared" si="1"/>
        <v>0</v>
      </c>
      <c r="G24" s="26"/>
      <c r="H24" s="26"/>
      <c r="I24" s="21" t="str">
        <f t="shared" si="0"/>
        <v/>
      </c>
    </row>
    <row r="25" spans="1:9">
      <c r="A25" s="27" t="s">
        <v>19</v>
      </c>
      <c r="B25" s="27"/>
      <c r="C25" s="25"/>
      <c r="D25" s="25"/>
      <c r="E25" s="25"/>
      <c r="F25" s="26">
        <f t="shared" si="1"/>
        <v>0</v>
      </c>
      <c r="G25" s="26"/>
      <c r="H25" s="26"/>
      <c r="I25" s="21" t="str">
        <f t="shared" si="0"/>
        <v/>
      </c>
    </row>
    <row r="26" spans="1:9">
      <c r="A26" s="33"/>
      <c r="B26" s="33"/>
    </row>
    <row r="28" spans="1:9">
      <c r="A28" s="29" t="s">
        <v>20</v>
      </c>
      <c r="B28" s="29"/>
      <c r="C28" s="29"/>
      <c r="D28" s="29"/>
      <c r="E28" s="29"/>
      <c r="F28" s="28">
        <f>VLOOKUP(A10,Feuil2!B1:E13,4,FALSE)</f>
        <v>0</v>
      </c>
      <c r="G28" s="28"/>
      <c r="H28" s="28"/>
    </row>
  </sheetData>
  <sheetProtection selectLockedCells="1"/>
  <mergeCells count="48">
    <mergeCell ref="A26:B26"/>
    <mergeCell ref="A14:B14"/>
    <mergeCell ref="A9:B9"/>
    <mergeCell ref="C9:E9"/>
    <mergeCell ref="A23:B23"/>
    <mergeCell ref="A24:B24"/>
    <mergeCell ref="A25:B25"/>
    <mergeCell ref="C16:E16"/>
    <mergeCell ref="C17:E17"/>
    <mergeCell ref="C18:E18"/>
    <mergeCell ref="C19:E19"/>
    <mergeCell ref="A17:B17"/>
    <mergeCell ref="A18:B18"/>
    <mergeCell ref="A19:B19"/>
    <mergeCell ref="A20:B20"/>
    <mergeCell ref="A21:B21"/>
    <mergeCell ref="F9:H9"/>
    <mergeCell ref="A10:B10"/>
    <mergeCell ref="C10:E10"/>
    <mergeCell ref="F10:H10"/>
    <mergeCell ref="A15:B15"/>
    <mergeCell ref="C14:E14"/>
    <mergeCell ref="C15:E15"/>
    <mergeCell ref="A22:B22"/>
    <mergeCell ref="A16:B16"/>
    <mergeCell ref="F28:H28"/>
    <mergeCell ref="A28:E28"/>
    <mergeCell ref="A13:B13"/>
    <mergeCell ref="C13:E13"/>
    <mergeCell ref="F13:H13"/>
    <mergeCell ref="F14:H14"/>
    <mergeCell ref="F15:H15"/>
    <mergeCell ref="F16:H16"/>
    <mergeCell ref="F17:H17"/>
    <mergeCell ref="F18:H18"/>
    <mergeCell ref="C20:E20"/>
    <mergeCell ref="C21:E21"/>
    <mergeCell ref="C22:E22"/>
    <mergeCell ref="C23:E23"/>
    <mergeCell ref="C24:E24"/>
    <mergeCell ref="C25:E25"/>
    <mergeCell ref="F25:H25"/>
    <mergeCell ref="F19:H19"/>
    <mergeCell ref="F20:H20"/>
    <mergeCell ref="F21:H21"/>
    <mergeCell ref="F22:H22"/>
    <mergeCell ref="F23:H23"/>
    <mergeCell ref="F24:H24"/>
  </mergeCells>
  <conditionalFormatting sqref="I14:I25">
    <cfRule type="colorScale" priority="1">
      <colorScale>
        <cfvo type="min" val="0"/>
        <cfvo type="percentile" val="50"/>
        <cfvo type="max" val="0"/>
        <color rgb="FF63BE7B"/>
        <color rgb="FFFFEB84"/>
        <color rgb="FFF8696B"/>
      </colorScale>
    </cfRule>
  </conditionalFormatting>
  <dataValidations count="2">
    <dataValidation type="list" allowBlank="1" showInputMessage="1" showErrorMessage="1" error="Merci de choisir déjà votre grade" sqref="A10:B10">
      <formula1>Grade</formula1>
    </dataValidation>
    <dataValidation type="custom" showInputMessage="1" showErrorMessage="1" error="Choisir votre grade avant tout dans le menu déroulant" sqref="C10:H10 C14:E25">
      <formula1>$A$10&lt;&gt;""</formula1>
    </dataValidation>
  </dataValidations>
  <pageMargins left="0.7" right="0.7" top="0.75" bottom="0.75" header="0.3" footer="0.3"/>
  <pageSetup paperSize="9" orientation="portrait" horizontalDpi="4294967293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J13"/>
  <sheetViews>
    <sheetView workbookViewId="0">
      <selection activeCell="J8" sqref="J8"/>
    </sheetView>
  </sheetViews>
  <sheetFormatPr baseColWidth="10" defaultRowHeight="15"/>
  <cols>
    <col min="1" max="1" width="16.140625" customWidth="1"/>
    <col min="2" max="2" width="23.140625" customWidth="1"/>
    <col min="3" max="5" width="0" hidden="1" customWidth="1"/>
  </cols>
  <sheetData>
    <row r="1" spans="1:10">
      <c r="A1" s="2" t="s">
        <v>0</v>
      </c>
      <c r="B1" s="2" t="s">
        <v>24</v>
      </c>
      <c r="C1">
        <f>VLOOKUP(A$1,$G$1:$J$5,2,FALSE)</f>
        <v>0</v>
      </c>
      <c r="D1">
        <f>VLOOKUP(A1,$G$1:$J$5,3,FALSE)</f>
        <v>0</v>
      </c>
      <c r="E1">
        <f>VLOOKUP(A1,$G$1:$J$5,4,FALSE)</f>
        <v>0</v>
      </c>
      <c r="G1" s="1"/>
      <c r="H1" s="20" t="s">
        <v>2</v>
      </c>
      <c r="I1" s="20" t="s">
        <v>3</v>
      </c>
      <c r="J1" s="20" t="s">
        <v>4</v>
      </c>
    </row>
    <row r="2" spans="1:10">
      <c r="A2" s="2" t="s">
        <v>0</v>
      </c>
      <c r="B2" s="2" t="s">
        <v>25</v>
      </c>
      <c r="C2">
        <f t="shared" ref="C2:C13" si="0">VLOOKUP(A2,$G$1:$J$5,2,FALSE)</f>
        <v>0</v>
      </c>
      <c r="D2">
        <f t="shared" ref="D2:D13" si="1">VLOOKUP(A2,$G$1:$J$5,3,FALSE)</f>
        <v>0</v>
      </c>
      <c r="E2">
        <f t="shared" ref="E2:E13" si="2">VLOOKUP(A2,$G$1:$J$5,4,FALSE)</f>
        <v>0</v>
      </c>
      <c r="G2" s="2" t="s">
        <v>0</v>
      </c>
      <c r="H2" s="20"/>
      <c r="I2" s="20"/>
      <c r="J2" s="20"/>
    </row>
    <row r="3" spans="1:10">
      <c r="A3" s="2" t="s">
        <v>0</v>
      </c>
      <c r="B3" s="2" t="s">
        <v>26</v>
      </c>
      <c r="C3">
        <f t="shared" si="0"/>
        <v>0</v>
      </c>
      <c r="D3">
        <f t="shared" si="1"/>
        <v>0</v>
      </c>
      <c r="E3">
        <f t="shared" si="2"/>
        <v>0</v>
      </c>
      <c r="G3" s="3" t="s">
        <v>29</v>
      </c>
      <c r="H3" s="20"/>
      <c r="I3" s="20"/>
      <c r="J3" s="20"/>
    </row>
    <row r="4" spans="1:10">
      <c r="A4" s="2" t="s">
        <v>0</v>
      </c>
      <c r="B4" s="2" t="s">
        <v>27</v>
      </c>
      <c r="C4">
        <f t="shared" si="0"/>
        <v>0</v>
      </c>
      <c r="D4">
        <f t="shared" si="1"/>
        <v>0</v>
      </c>
      <c r="E4">
        <f t="shared" si="2"/>
        <v>0</v>
      </c>
      <c r="G4" s="4" t="s">
        <v>1</v>
      </c>
      <c r="H4" s="20"/>
      <c r="I4" s="20"/>
      <c r="J4" s="20"/>
    </row>
    <row r="5" spans="1:10">
      <c r="A5" s="2" t="s">
        <v>0</v>
      </c>
      <c r="B5" s="2" t="s">
        <v>28</v>
      </c>
      <c r="C5">
        <f t="shared" si="0"/>
        <v>0</v>
      </c>
      <c r="D5">
        <f t="shared" si="1"/>
        <v>0</v>
      </c>
      <c r="E5">
        <f t="shared" si="2"/>
        <v>0</v>
      </c>
      <c r="G5" s="5" t="s">
        <v>36</v>
      </c>
      <c r="H5" s="20"/>
      <c r="I5" s="20"/>
      <c r="J5" s="20"/>
    </row>
    <row r="6" spans="1:10">
      <c r="A6" s="3" t="s">
        <v>29</v>
      </c>
      <c r="B6" s="3" t="s">
        <v>30</v>
      </c>
      <c r="C6">
        <f t="shared" si="0"/>
        <v>0</v>
      </c>
      <c r="D6">
        <f t="shared" si="1"/>
        <v>0</v>
      </c>
      <c r="E6">
        <f t="shared" si="2"/>
        <v>0</v>
      </c>
    </row>
    <row r="7" spans="1:10">
      <c r="A7" s="3" t="s">
        <v>29</v>
      </c>
      <c r="B7" s="3" t="s">
        <v>31</v>
      </c>
      <c r="C7">
        <f t="shared" si="0"/>
        <v>0</v>
      </c>
      <c r="D7">
        <f t="shared" si="1"/>
        <v>0</v>
      </c>
      <c r="E7">
        <f t="shared" si="2"/>
        <v>0</v>
      </c>
    </row>
    <row r="8" spans="1:10">
      <c r="A8" s="3" t="s">
        <v>29</v>
      </c>
      <c r="B8" s="3" t="s">
        <v>32</v>
      </c>
      <c r="C8">
        <f t="shared" si="0"/>
        <v>0</v>
      </c>
      <c r="D8">
        <f t="shared" si="1"/>
        <v>0</v>
      </c>
      <c r="E8">
        <f t="shared" si="2"/>
        <v>0</v>
      </c>
    </row>
    <row r="9" spans="1:10">
      <c r="A9" s="3" t="s">
        <v>29</v>
      </c>
      <c r="B9" s="3" t="s">
        <v>33</v>
      </c>
      <c r="C9">
        <f t="shared" si="0"/>
        <v>0</v>
      </c>
      <c r="D9">
        <f t="shared" si="1"/>
        <v>0</v>
      </c>
      <c r="E9">
        <f t="shared" si="2"/>
        <v>0</v>
      </c>
    </row>
    <row r="10" spans="1:10">
      <c r="A10" s="4" t="s">
        <v>34</v>
      </c>
      <c r="B10" s="4" t="s">
        <v>35</v>
      </c>
      <c r="C10">
        <f t="shared" si="0"/>
        <v>0</v>
      </c>
      <c r="D10">
        <f t="shared" si="1"/>
        <v>0</v>
      </c>
      <c r="E10">
        <f t="shared" si="2"/>
        <v>0</v>
      </c>
    </row>
    <row r="11" spans="1:10">
      <c r="A11" s="4" t="s">
        <v>34</v>
      </c>
      <c r="B11" s="4" t="s">
        <v>51</v>
      </c>
      <c r="C11">
        <f t="shared" si="0"/>
        <v>0</v>
      </c>
      <c r="D11">
        <f t="shared" si="1"/>
        <v>0</v>
      </c>
      <c r="E11">
        <f t="shared" si="2"/>
        <v>0</v>
      </c>
    </row>
    <row r="12" spans="1:10">
      <c r="A12" s="5" t="s">
        <v>36</v>
      </c>
      <c r="B12" s="5" t="s">
        <v>37</v>
      </c>
      <c r="C12">
        <f t="shared" si="0"/>
        <v>0</v>
      </c>
      <c r="D12">
        <f t="shared" si="1"/>
        <v>0</v>
      </c>
      <c r="E12">
        <f t="shared" si="2"/>
        <v>0</v>
      </c>
    </row>
    <row r="13" spans="1:10">
      <c r="A13" s="5" t="s">
        <v>36</v>
      </c>
      <c r="B13" s="5" t="s">
        <v>38</v>
      </c>
      <c r="C13">
        <f t="shared" si="0"/>
        <v>0</v>
      </c>
      <c r="D13">
        <f t="shared" si="1"/>
        <v>0</v>
      </c>
      <c r="E13">
        <f t="shared" si="2"/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"/>
  <dimension ref="A1:B33"/>
  <sheetViews>
    <sheetView workbookViewId="0">
      <selection activeCell="E27" sqref="E27"/>
    </sheetView>
  </sheetViews>
  <sheetFormatPr baseColWidth="10" defaultRowHeight="15"/>
  <cols>
    <col min="1" max="2" width="19.85546875" customWidth="1"/>
  </cols>
  <sheetData>
    <row r="1" spans="1:2">
      <c r="A1" t="s">
        <v>48</v>
      </c>
      <c r="B1" t="s">
        <v>49</v>
      </c>
    </row>
    <row r="2" spans="1:2">
      <c r="A2" t="s">
        <v>43</v>
      </c>
      <c r="B2" s="15">
        <v>42372.781782407408</v>
      </c>
    </row>
    <row r="3" spans="1:2">
      <c r="A3" t="s">
        <v>43</v>
      </c>
      <c r="B3" s="15">
        <v>42372.788726851853</v>
      </c>
    </row>
    <row r="4" spans="1:2">
      <c r="A4" t="s">
        <v>43</v>
      </c>
      <c r="B4" s="15">
        <v>42372.790543981479</v>
      </c>
    </row>
    <row r="5" spans="1:2">
      <c r="B5" s="15"/>
    </row>
    <row r="6" spans="1:2">
      <c r="B6" s="15"/>
    </row>
    <row r="7" spans="1:2">
      <c r="B7" s="15"/>
    </row>
    <row r="8" spans="1:2">
      <c r="B8" s="15"/>
    </row>
    <row r="9" spans="1:2">
      <c r="B9" s="15"/>
    </row>
    <row r="10" spans="1:2">
      <c r="B10" s="15"/>
    </row>
    <row r="11" spans="1:2">
      <c r="B11" s="15"/>
    </row>
    <row r="12" spans="1:2">
      <c r="B12" s="15"/>
    </row>
    <row r="13" spans="1:2">
      <c r="B13" s="15"/>
    </row>
    <row r="14" spans="1:2">
      <c r="B14" s="15"/>
    </row>
    <row r="15" spans="1:2">
      <c r="B15" s="15"/>
    </row>
    <row r="16" spans="1:2">
      <c r="B16" s="15"/>
    </row>
    <row r="17" spans="2:2">
      <c r="B17" s="15"/>
    </row>
    <row r="18" spans="2:2">
      <c r="B18" s="15"/>
    </row>
    <row r="19" spans="2:2">
      <c r="B19" s="15"/>
    </row>
    <row r="20" spans="2:2">
      <c r="B20" s="15"/>
    </row>
    <row r="21" spans="2:2">
      <c r="B21" s="15"/>
    </row>
    <row r="22" spans="2:2">
      <c r="B22" s="15"/>
    </row>
    <row r="23" spans="2:2">
      <c r="B23" s="15"/>
    </row>
    <row r="24" spans="2:2">
      <c r="B24" s="15"/>
    </row>
    <row r="25" spans="2:2">
      <c r="B25" s="15"/>
    </row>
    <row r="26" spans="2:2">
      <c r="B26" s="15"/>
    </row>
    <row r="27" spans="2:2">
      <c r="B27" s="15"/>
    </row>
    <row r="28" spans="2:2">
      <c r="B28" s="15"/>
    </row>
    <row r="29" spans="2:2">
      <c r="B29" s="15"/>
    </row>
    <row r="30" spans="2:2">
      <c r="B30" s="15"/>
    </row>
    <row r="31" spans="2:2">
      <c r="B31" s="15"/>
    </row>
    <row r="32" spans="2:2">
      <c r="B32" s="15"/>
    </row>
    <row r="33" spans="2:2">
      <c r="B33" s="15"/>
    </row>
  </sheetData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5"/>
  <dimension ref="A1:R14"/>
  <sheetViews>
    <sheetView tabSelected="1" workbookViewId="0">
      <selection activeCell="D19" sqref="D19"/>
    </sheetView>
  </sheetViews>
  <sheetFormatPr baseColWidth="10" defaultRowHeight="15"/>
  <cols>
    <col min="2" max="2" width="12.85546875" customWidth="1"/>
  </cols>
  <sheetData>
    <row r="1" spans="1:18">
      <c r="A1" s="6" t="s">
        <v>6</v>
      </c>
      <c r="B1" s="6" t="s">
        <v>39</v>
      </c>
      <c r="C1" s="7" t="s">
        <v>40</v>
      </c>
      <c r="D1" s="6" t="s">
        <v>42</v>
      </c>
      <c r="E1" s="6" t="s">
        <v>41</v>
      </c>
      <c r="F1" s="14" t="s">
        <v>46</v>
      </c>
      <c r="G1" s="14" t="s">
        <v>47</v>
      </c>
      <c r="H1" s="14" t="s">
        <v>52</v>
      </c>
      <c r="I1" s="17" t="s">
        <v>53</v>
      </c>
      <c r="J1" s="17" t="s">
        <v>54</v>
      </c>
      <c r="K1" s="17" t="s">
        <v>55</v>
      </c>
      <c r="L1" s="18" t="s">
        <v>56</v>
      </c>
      <c r="M1" s="18" t="s">
        <v>57</v>
      </c>
      <c r="N1" s="19" t="s">
        <v>58</v>
      </c>
      <c r="O1" s="19" t="s">
        <v>59</v>
      </c>
      <c r="P1" s="19" t="s">
        <v>60</v>
      </c>
      <c r="Q1" s="19" t="s">
        <v>61</v>
      </c>
      <c r="R1" s="19" t="s">
        <v>62</v>
      </c>
    </row>
    <row r="2" spans="1:18">
      <c r="A2" s="8" t="s">
        <v>43</v>
      </c>
      <c r="B2" s="8" t="s">
        <v>43</v>
      </c>
      <c r="C2" s="8" t="s">
        <v>44</v>
      </c>
      <c r="D2" s="8" t="s">
        <v>44</v>
      </c>
      <c r="E2" s="8" t="s">
        <v>44</v>
      </c>
      <c r="F2" s="9" t="s">
        <v>45</v>
      </c>
      <c r="G2" s="9" t="s">
        <v>45</v>
      </c>
      <c r="H2" s="9" t="s">
        <v>45</v>
      </c>
      <c r="I2" s="9" t="s">
        <v>45</v>
      </c>
      <c r="J2" s="9" t="s">
        <v>45</v>
      </c>
      <c r="K2" s="9" t="s">
        <v>45</v>
      </c>
      <c r="L2" s="9" t="s">
        <v>45</v>
      </c>
      <c r="M2" s="9" t="s">
        <v>45</v>
      </c>
      <c r="N2" s="9" t="s">
        <v>45</v>
      </c>
      <c r="O2" s="9" t="s">
        <v>45</v>
      </c>
      <c r="P2" s="9" t="s">
        <v>45</v>
      </c>
      <c r="Q2" s="9" t="s">
        <v>45</v>
      </c>
      <c r="R2" s="9" t="s">
        <v>45</v>
      </c>
    </row>
    <row r="3" spans="1:18">
      <c r="A3" s="10" t="s">
        <v>52</v>
      </c>
      <c r="B3" s="10">
        <v>1</v>
      </c>
      <c r="C3" s="10"/>
      <c r="D3" s="10"/>
      <c r="E3" s="10"/>
      <c r="F3" s="11"/>
      <c r="G3" s="11"/>
      <c r="H3" s="16" t="s">
        <v>45</v>
      </c>
      <c r="I3" s="16"/>
      <c r="J3" s="16"/>
      <c r="K3" s="16"/>
      <c r="L3" s="16"/>
      <c r="M3" s="16"/>
      <c r="N3" s="16"/>
      <c r="O3" s="16"/>
      <c r="P3" s="16"/>
      <c r="Q3" s="16"/>
      <c r="R3" s="16"/>
    </row>
    <row r="4" spans="1:18">
      <c r="A4" s="10" t="s">
        <v>53</v>
      </c>
      <c r="B4" s="10">
        <v>2</v>
      </c>
      <c r="C4" s="10"/>
      <c r="D4" s="10"/>
      <c r="E4" s="10"/>
      <c r="F4" s="11"/>
      <c r="G4" s="11"/>
      <c r="H4" s="11"/>
      <c r="I4" s="16" t="s">
        <v>45</v>
      </c>
      <c r="J4" s="11"/>
      <c r="K4" s="11"/>
      <c r="L4" s="11"/>
      <c r="M4" s="11"/>
      <c r="N4" s="11"/>
      <c r="O4" s="11"/>
      <c r="P4" s="11"/>
      <c r="Q4" s="11"/>
      <c r="R4" s="11"/>
    </row>
    <row r="5" spans="1:18">
      <c r="A5" s="10" t="s">
        <v>54</v>
      </c>
      <c r="B5" s="10">
        <v>3</v>
      </c>
      <c r="C5" s="10"/>
      <c r="D5" s="10"/>
      <c r="E5" s="10"/>
      <c r="F5" s="11"/>
      <c r="G5" s="11"/>
      <c r="H5" s="11"/>
      <c r="I5" s="11"/>
      <c r="J5" s="16" t="s">
        <v>45</v>
      </c>
      <c r="K5" s="11"/>
      <c r="L5" s="11"/>
      <c r="M5" s="11"/>
      <c r="N5" s="11"/>
      <c r="O5" s="11"/>
      <c r="P5" s="11"/>
      <c r="Q5" s="11"/>
      <c r="R5" s="11"/>
    </row>
    <row r="6" spans="1:18">
      <c r="A6" s="13" t="s">
        <v>55</v>
      </c>
      <c r="B6" s="13">
        <v>4</v>
      </c>
      <c r="C6" s="12"/>
      <c r="D6" s="13"/>
      <c r="E6" s="12"/>
      <c r="F6" s="12"/>
      <c r="G6" s="12"/>
      <c r="H6" s="12"/>
      <c r="I6" s="12"/>
      <c r="J6" s="12"/>
      <c r="K6" s="16" t="s">
        <v>45</v>
      </c>
      <c r="L6" s="12"/>
      <c r="M6" s="12"/>
      <c r="N6" s="12"/>
      <c r="O6" s="12"/>
      <c r="P6" s="12"/>
      <c r="Q6" s="12"/>
      <c r="R6" s="12"/>
    </row>
    <row r="7" spans="1:18">
      <c r="A7" s="13" t="s">
        <v>56</v>
      </c>
      <c r="B7" s="13">
        <v>5</v>
      </c>
      <c r="C7" s="12"/>
      <c r="D7" s="13"/>
      <c r="E7" s="12"/>
      <c r="F7" s="12"/>
      <c r="G7" s="12"/>
      <c r="H7" s="12"/>
      <c r="I7" s="12"/>
      <c r="J7" s="12"/>
      <c r="K7" s="12"/>
      <c r="L7" s="16" t="s">
        <v>45</v>
      </c>
      <c r="M7" s="12"/>
      <c r="N7" s="12"/>
      <c r="O7" s="12"/>
      <c r="P7" s="12"/>
      <c r="Q7" s="12"/>
      <c r="R7" s="12"/>
    </row>
    <row r="8" spans="1:18">
      <c r="A8" s="13" t="s">
        <v>57</v>
      </c>
      <c r="B8" s="13">
        <v>6</v>
      </c>
      <c r="C8" s="12"/>
      <c r="D8" s="13"/>
      <c r="E8" s="12"/>
      <c r="F8" s="12"/>
      <c r="G8" s="12"/>
      <c r="H8" s="12"/>
      <c r="I8" s="12"/>
      <c r="J8" s="12"/>
      <c r="K8" s="12"/>
      <c r="L8" s="12"/>
      <c r="M8" s="16" t="s">
        <v>45</v>
      </c>
      <c r="N8" s="12"/>
      <c r="O8" s="12"/>
      <c r="P8" s="12"/>
      <c r="Q8" s="12"/>
      <c r="R8" s="12"/>
    </row>
    <row r="9" spans="1:18">
      <c r="A9" s="13" t="s">
        <v>58</v>
      </c>
      <c r="B9" s="13">
        <v>7</v>
      </c>
      <c r="C9" s="12"/>
      <c r="D9" s="13"/>
      <c r="E9" s="12"/>
      <c r="F9" s="12"/>
      <c r="G9" s="12"/>
      <c r="H9" s="12"/>
      <c r="I9" s="12"/>
      <c r="J9" s="12"/>
      <c r="K9" s="12"/>
      <c r="L9" s="12"/>
      <c r="M9" s="12"/>
      <c r="N9" s="16" t="s">
        <v>45</v>
      </c>
      <c r="O9" s="12"/>
      <c r="P9" s="12"/>
      <c r="Q9" s="12"/>
      <c r="R9" s="12"/>
    </row>
    <row r="10" spans="1:18">
      <c r="A10" s="13" t="s">
        <v>59</v>
      </c>
      <c r="B10" s="13">
        <v>8</v>
      </c>
      <c r="C10" s="12"/>
      <c r="D10" s="13"/>
      <c r="E10" s="12"/>
      <c r="F10" s="12"/>
      <c r="G10" s="12"/>
      <c r="H10" s="12"/>
      <c r="I10" s="12"/>
      <c r="J10" s="12"/>
      <c r="K10" s="12"/>
      <c r="L10" s="12"/>
      <c r="M10" s="12"/>
      <c r="N10" s="12"/>
      <c r="O10" s="16" t="s">
        <v>45</v>
      </c>
      <c r="P10" s="12"/>
      <c r="Q10" s="12"/>
      <c r="R10" s="12"/>
    </row>
    <row r="11" spans="1:18">
      <c r="A11" s="13" t="s">
        <v>60</v>
      </c>
      <c r="B11" s="13">
        <v>9</v>
      </c>
      <c r="C11" s="12"/>
      <c r="D11" s="13"/>
      <c r="E11" s="12"/>
      <c r="F11" s="12"/>
      <c r="G11" s="12"/>
      <c r="H11" s="12"/>
      <c r="I11" s="12"/>
      <c r="J11" s="12"/>
      <c r="K11" s="12"/>
      <c r="L11" s="12"/>
      <c r="M11" s="12"/>
      <c r="N11" s="12"/>
      <c r="O11" s="12"/>
      <c r="P11" s="16" t="s">
        <v>45</v>
      </c>
      <c r="Q11" s="12"/>
      <c r="R11" s="12"/>
    </row>
    <row r="12" spans="1:18">
      <c r="A12" s="13" t="s">
        <v>61</v>
      </c>
      <c r="B12" s="13">
        <v>10</v>
      </c>
      <c r="C12" s="12"/>
      <c r="D12" s="13"/>
      <c r="E12" s="12"/>
      <c r="F12" s="12"/>
      <c r="G12" s="12"/>
      <c r="H12" s="12"/>
      <c r="I12" s="12"/>
      <c r="J12" s="12"/>
      <c r="K12" s="12"/>
      <c r="L12" s="12"/>
      <c r="M12" s="12"/>
      <c r="N12" s="12"/>
      <c r="O12" s="12"/>
      <c r="P12" s="12"/>
      <c r="Q12" s="16" t="s">
        <v>45</v>
      </c>
      <c r="R12" s="12"/>
    </row>
    <row r="13" spans="1:18">
      <c r="A13" s="13" t="s">
        <v>62</v>
      </c>
      <c r="B13" s="13">
        <v>11</v>
      </c>
      <c r="C13" s="12"/>
      <c r="D13" s="13"/>
      <c r="E13" s="12"/>
      <c r="F13" s="12"/>
      <c r="G13" s="12"/>
      <c r="H13" s="12"/>
      <c r="I13" s="12"/>
      <c r="J13" s="12"/>
      <c r="K13" s="12"/>
      <c r="L13" s="12"/>
      <c r="M13" s="12"/>
      <c r="N13" s="12"/>
      <c r="O13" s="12"/>
      <c r="P13" s="12"/>
      <c r="Q13" s="12"/>
      <c r="R13" s="16" t="s">
        <v>45</v>
      </c>
    </row>
    <row r="14" spans="1:18">
      <c r="A14" s="13"/>
      <c r="B14" s="13"/>
      <c r="C14" s="12"/>
      <c r="D14" s="13"/>
      <c r="E14" s="12"/>
      <c r="F14" s="12"/>
      <c r="G14" s="12"/>
      <c r="H14" s="12"/>
      <c r="I14" s="12"/>
      <c r="J14" s="12"/>
      <c r="K14" s="12"/>
      <c r="L14" s="12"/>
      <c r="M14" s="12"/>
      <c r="N14" s="12"/>
      <c r="O14" s="12"/>
      <c r="P14" s="12"/>
      <c r="Q14" s="12"/>
      <c r="R14" s="12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6"/>
  <dimension ref="A1"/>
  <sheetViews>
    <sheetView workbookViewId="0">
      <selection sqref="A1:XFD1048576"/>
    </sheetView>
  </sheetViews>
  <sheetFormatPr baseColWidth="10" defaultRowHeight="15"/>
  <cols>
    <col min="1" max="16384" width="11.42578125" style="34"/>
  </cols>
  <sheetData/>
  <mergeCells count="1">
    <mergeCell ref="A1:XFD1048576"/>
  </mergeCells>
  <pageMargins left="0.7" right="0.7" top="0.75" bottom="0.75" header="0.3" footer="0.3"/>
  <pageSetup paperSize="9" orientation="portrait" horizontalDpi="4294967293" verticalDpi="0" r:id="rId1"/>
  <legacyDrawing r:id="rId2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3">
    <tabColor rgb="FFFFFF00"/>
  </sheetPr>
  <dimension ref="A1:I28"/>
  <sheetViews>
    <sheetView topLeftCell="A3" zoomScaleNormal="100" workbookViewId="0">
      <selection activeCell="A10" sqref="A10:B10"/>
    </sheetView>
  </sheetViews>
  <sheetFormatPr baseColWidth="10" defaultRowHeight="15"/>
  <cols>
    <col min="3" max="3" width="13" customWidth="1"/>
    <col min="9" max="9" width="12.140625" bestFit="1" customWidth="1"/>
  </cols>
  <sheetData>
    <row r="1" spans="1:9" ht="0.95" customHeight="1">
      <c r="B1" s="22"/>
      <c r="C1" s="23"/>
      <c r="D1" s="23"/>
      <c r="E1" s="23"/>
      <c r="F1" s="22"/>
      <c r="G1" s="22"/>
      <c r="H1" s="22"/>
      <c r="I1" s="22"/>
    </row>
    <row r="2" spans="1:9" ht="0.95" customHeight="1">
      <c r="B2" s="22"/>
      <c r="C2" s="23"/>
      <c r="D2" s="23"/>
      <c r="E2" s="23"/>
      <c r="F2" s="22"/>
      <c r="G2" s="22"/>
      <c r="H2" s="24"/>
      <c r="I2" s="24"/>
    </row>
    <row r="3" spans="1:9" ht="0.95" customHeight="1">
      <c r="B3" s="22"/>
      <c r="C3" s="23"/>
      <c r="D3" s="23"/>
      <c r="E3" s="23"/>
      <c r="F3" s="22"/>
      <c r="G3" s="22"/>
      <c r="H3" s="24"/>
      <c r="I3" s="24"/>
    </row>
    <row r="4" spans="1:9" ht="0.95" customHeight="1">
      <c r="B4" s="22"/>
      <c r="C4" s="23"/>
      <c r="D4" s="23"/>
      <c r="E4" s="23"/>
      <c r="F4" s="22"/>
      <c r="G4" s="22"/>
      <c r="H4" s="24"/>
      <c r="I4" s="24"/>
    </row>
    <row r="5" spans="1:9" ht="0.95" customHeight="1">
      <c r="B5" s="22"/>
      <c r="C5" s="23"/>
      <c r="D5" s="23"/>
      <c r="E5" s="23"/>
      <c r="F5" s="22"/>
      <c r="G5" s="22"/>
      <c r="H5" s="22"/>
      <c r="I5" s="22"/>
    </row>
    <row r="6" spans="1:9" ht="0.95" customHeight="1">
      <c r="B6" s="22"/>
      <c r="C6" s="22"/>
      <c r="D6" s="22"/>
      <c r="E6" s="22"/>
      <c r="F6" s="22"/>
      <c r="G6" s="22"/>
      <c r="H6" s="22"/>
      <c r="I6" s="22"/>
    </row>
    <row r="7" spans="1:9" ht="0.95" customHeight="1"/>
    <row r="9" spans="1:9">
      <c r="A9" s="27" t="s">
        <v>5</v>
      </c>
      <c r="B9" s="27"/>
      <c r="C9" s="27" t="s">
        <v>6</v>
      </c>
      <c r="D9" s="27"/>
      <c r="E9" s="27"/>
      <c r="F9" s="27" t="s">
        <v>7</v>
      </c>
      <c r="G9" s="27"/>
      <c r="H9" s="27"/>
    </row>
    <row r="10" spans="1:9">
      <c r="A10" s="30" t="s">
        <v>30</v>
      </c>
      <c r="B10" s="31"/>
      <c r="C10" s="32"/>
      <c r="D10" s="32"/>
      <c r="E10" s="32"/>
      <c r="F10" s="32"/>
      <c r="G10" s="32"/>
      <c r="H10" s="32"/>
    </row>
    <row r="13" spans="1:9">
      <c r="A13" s="27" t="s">
        <v>21</v>
      </c>
      <c r="B13" s="27"/>
      <c r="C13" s="27" t="s">
        <v>22</v>
      </c>
      <c r="D13" s="27"/>
      <c r="E13" s="27"/>
      <c r="F13" s="27" t="s">
        <v>23</v>
      </c>
      <c r="G13" s="27"/>
      <c r="H13" s="27"/>
      <c r="I13" s="1" t="s">
        <v>50</v>
      </c>
    </row>
    <row r="14" spans="1:9">
      <c r="A14" s="27" t="s">
        <v>8</v>
      </c>
      <c r="B14" s="27"/>
      <c r="C14" s="25"/>
      <c r="D14" s="25"/>
      <c r="E14" s="25"/>
      <c r="F14" s="26">
        <f>F28-C14</f>
        <v>0</v>
      </c>
      <c r="G14" s="26"/>
      <c r="H14" s="26"/>
      <c r="I14" s="21" t="str">
        <f>IF(C14&lt;&gt;"",1-(F14/$F$28),"")</f>
        <v/>
      </c>
    </row>
    <row r="15" spans="1:9">
      <c r="A15" s="27" t="s">
        <v>17</v>
      </c>
      <c r="B15" s="27"/>
      <c r="C15" s="25"/>
      <c r="D15" s="25"/>
      <c r="E15" s="25"/>
      <c r="F15" s="26">
        <f>F14-C15</f>
        <v>0</v>
      </c>
      <c r="G15" s="26"/>
      <c r="H15" s="26"/>
      <c r="I15" s="21" t="str">
        <f>IF(C15&lt;&gt;"",1-(F15/$F$28),"")</f>
        <v/>
      </c>
    </row>
    <row r="16" spans="1:9">
      <c r="A16" s="27" t="s">
        <v>9</v>
      </c>
      <c r="B16" s="27"/>
      <c r="C16" s="25"/>
      <c r="D16" s="25"/>
      <c r="E16" s="25"/>
      <c r="F16" s="26">
        <f>F15-C16</f>
        <v>0</v>
      </c>
      <c r="G16" s="26"/>
      <c r="H16" s="26"/>
      <c r="I16" s="21" t="str">
        <f t="shared" ref="I16:I25" si="0">IF(C16&lt;&gt;"",1-(F16/$F$28),"")</f>
        <v/>
      </c>
    </row>
    <row r="17" spans="1:9">
      <c r="A17" s="27" t="s">
        <v>10</v>
      </c>
      <c r="B17" s="27"/>
      <c r="C17" s="25"/>
      <c r="D17" s="25"/>
      <c r="E17" s="25"/>
      <c r="F17" s="26">
        <f t="shared" ref="F17:F25" si="1">F16-C17</f>
        <v>0</v>
      </c>
      <c r="G17" s="26"/>
      <c r="H17" s="26"/>
      <c r="I17" s="21" t="str">
        <f t="shared" si="0"/>
        <v/>
      </c>
    </row>
    <row r="18" spans="1:9">
      <c r="A18" s="27" t="s">
        <v>11</v>
      </c>
      <c r="B18" s="27"/>
      <c r="C18" s="25"/>
      <c r="D18" s="25"/>
      <c r="E18" s="25"/>
      <c r="F18" s="26">
        <f t="shared" si="1"/>
        <v>0</v>
      </c>
      <c r="G18" s="26"/>
      <c r="H18" s="26"/>
      <c r="I18" s="21" t="str">
        <f t="shared" si="0"/>
        <v/>
      </c>
    </row>
    <row r="19" spans="1:9">
      <c r="A19" s="27" t="s">
        <v>12</v>
      </c>
      <c r="B19" s="27"/>
      <c r="C19" s="25"/>
      <c r="D19" s="25"/>
      <c r="E19" s="25"/>
      <c r="F19" s="26">
        <f t="shared" si="1"/>
        <v>0</v>
      </c>
      <c r="G19" s="26"/>
      <c r="H19" s="26"/>
      <c r="I19" s="21" t="str">
        <f t="shared" si="0"/>
        <v/>
      </c>
    </row>
    <row r="20" spans="1:9">
      <c r="A20" s="27" t="s">
        <v>13</v>
      </c>
      <c r="B20" s="27"/>
      <c r="C20" s="25"/>
      <c r="D20" s="25"/>
      <c r="E20" s="25"/>
      <c r="F20" s="26">
        <f t="shared" si="1"/>
        <v>0</v>
      </c>
      <c r="G20" s="26"/>
      <c r="H20" s="26"/>
      <c r="I20" s="21" t="str">
        <f t="shared" si="0"/>
        <v/>
      </c>
    </row>
    <row r="21" spans="1:9">
      <c r="A21" s="27" t="s">
        <v>18</v>
      </c>
      <c r="B21" s="27"/>
      <c r="C21" s="25"/>
      <c r="D21" s="25"/>
      <c r="E21" s="25"/>
      <c r="F21" s="26">
        <f t="shared" si="1"/>
        <v>0</v>
      </c>
      <c r="G21" s="26"/>
      <c r="H21" s="26"/>
      <c r="I21" s="21" t="str">
        <f t="shared" si="0"/>
        <v/>
      </c>
    </row>
    <row r="22" spans="1:9">
      <c r="A22" s="27" t="s">
        <v>14</v>
      </c>
      <c r="B22" s="27"/>
      <c r="C22" s="25"/>
      <c r="D22" s="25"/>
      <c r="E22" s="25"/>
      <c r="F22" s="26">
        <f t="shared" si="1"/>
        <v>0</v>
      </c>
      <c r="G22" s="26"/>
      <c r="H22" s="26"/>
      <c r="I22" s="21" t="str">
        <f t="shared" si="0"/>
        <v/>
      </c>
    </row>
    <row r="23" spans="1:9">
      <c r="A23" s="27" t="s">
        <v>15</v>
      </c>
      <c r="B23" s="27"/>
      <c r="C23" s="25"/>
      <c r="D23" s="25"/>
      <c r="E23" s="25"/>
      <c r="F23" s="26">
        <f t="shared" si="1"/>
        <v>0</v>
      </c>
      <c r="G23" s="26"/>
      <c r="H23" s="26"/>
      <c r="I23" s="21" t="str">
        <f t="shared" si="0"/>
        <v/>
      </c>
    </row>
    <row r="24" spans="1:9">
      <c r="A24" s="27" t="s">
        <v>16</v>
      </c>
      <c r="B24" s="27"/>
      <c r="C24" s="25"/>
      <c r="D24" s="25"/>
      <c r="E24" s="25"/>
      <c r="F24" s="26">
        <f t="shared" si="1"/>
        <v>0</v>
      </c>
      <c r="G24" s="26"/>
      <c r="H24" s="26"/>
      <c r="I24" s="21" t="str">
        <f t="shared" si="0"/>
        <v/>
      </c>
    </row>
    <row r="25" spans="1:9">
      <c r="A25" s="27" t="s">
        <v>19</v>
      </c>
      <c r="B25" s="27"/>
      <c r="C25" s="25"/>
      <c r="D25" s="25"/>
      <c r="E25" s="25"/>
      <c r="F25" s="26">
        <f t="shared" si="1"/>
        <v>0</v>
      </c>
      <c r="G25" s="26"/>
      <c r="H25" s="26"/>
      <c r="I25" s="21" t="str">
        <f t="shared" si="0"/>
        <v/>
      </c>
    </row>
    <row r="26" spans="1:9">
      <c r="A26" s="33"/>
      <c r="B26" s="33"/>
    </row>
    <row r="28" spans="1:9">
      <c r="A28" s="29" t="s">
        <v>20</v>
      </c>
      <c r="B28" s="29"/>
      <c r="C28" s="29"/>
      <c r="D28" s="29"/>
      <c r="E28" s="29"/>
      <c r="F28" s="28">
        <f>VLOOKUP(A10,Feuil2!B1:E13,4,FALSE)</f>
        <v>0</v>
      </c>
      <c r="G28" s="28"/>
      <c r="H28" s="28"/>
    </row>
  </sheetData>
  <sheetProtection selectLockedCells="1"/>
  <mergeCells count="48">
    <mergeCell ref="A9:B9"/>
    <mergeCell ref="C9:E9"/>
    <mergeCell ref="F9:H9"/>
    <mergeCell ref="A10:B10"/>
    <mergeCell ref="C10:E10"/>
    <mergeCell ref="F10:H10"/>
    <mergeCell ref="A13:B13"/>
    <mergeCell ref="C13:E13"/>
    <mergeCell ref="F13:H13"/>
    <mergeCell ref="A14:B14"/>
    <mergeCell ref="C14:E14"/>
    <mergeCell ref="F14:H14"/>
    <mergeCell ref="A15:B15"/>
    <mergeCell ref="C15:E15"/>
    <mergeCell ref="F15:H15"/>
    <mergeCell ref="A16:B16"/>
    <mergeCell ref="C16:E16"/>
    <mergeCell ref="F16:H16"/>
    <mergeCell ref="A17:B17"/>
    <mergeCell ref="C17:E17"/>
    <mergeCell ref="F17:H17"/>
    <mergeCell ref="A18:B18"/>
    <mergeCell ref="C18:E18"/>
    <mergeCell ref="F18:H18"/>
    <mergeCell ref="A19:B19"/>
    <mergeCell ref="C19:E19"/>
    <mergeCell ref="F19:H19"/>
    <mergeCell ref="A20:B20"/>
    <mergeCell ref="C20:E20"/>
    <mergeCell ref="F20:H20"/>
    <mergeCell ref="A21:B21"/>
    <mergeCell ref="C21:E21"/>
    <mergeCell ref="F21:H21"/>
    <mergeCell ref="A22:B22"/>
    <mergeCell ref="C22:E22"/>
    <mergeCell ref="F22:H22"/>
    <mergeCell ref="A23:B23"/>
    <mergeCell ref="C23:E23"/>
    <mergeCell ref="F23:H23"/>
    <mergeCell ref="A24:B24"/>
    <mergeCell ref="C24:E24"/>
    <mergeCell ref="F24:H24"/>
    <mergeCell ref="A25:B25"/>
    <mergeCell ref="C25:E25"/>
    <mergeCell ref="F25:H25"/>
    <mergeCell ref="A26:B26"/>
    <mergeCell ref="A28:E28"/>
    <mergeCell ref="F28:H28"/>
  </mergeCells>
  <conditionalFormatting sqref="I14:I25">
    <cfRule type="colorScale" priority="1">
      <colorScale>
        <cfvo type="min" val="0"/>
        <cfvo type="percentile" val="50"/>
        <cfvo type="max" val="0"/>
        <color rgb="FF63BE7B"/>
        <color rgb="FFFFEB84"/>
        <color rgb="FFF8696B"/>
      </colorScale>
    </cfRule>
  </conditionalFormatting>
  <dataValidations count="2">
    <dataValidation type="custom" showInputMessage="1" showErrorMessage="1" error="Choisir votre grade avant tout dans le menu déroulant" sqref="C10:H10 C14:E25">
      <formula1>$A$10&lt;&gt;""</formula1>
    </dataValidation>
    <dataValidation type="list" allowBlank="1" showInputMessage="1" showErrorMessage="1" error="Merci de choisir déjà votre grade" sqref="A10:B10">
      <formula1>Grade</formula1>
    </dataValidation>
  </dataValidations>
  <pageMargins left="0.7" right="0.7" top="0.75" bottom="0.75" header="0.3" footer="0.3"/>
  <pageSetup paperSize="9" orientation="portrait" horizontalDpi="4294967293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>
    <tabColor rgb="FFFFFF00"/>
  </sheetPr>
  <dimension ref="A1:I28"/>
  <sheetViews>
    <sheetView topLeftCell="A3" zoomScaleNormal="100" workbookViewId="0">
      <selection activeCell="A10" sqref="A10:B10"/>
    </sheetView>
  </sheetViews>
  <sheetFormatPr baseColWidth="10" defaultRowHeight="15"/>
  <cols>
    <col min="3" max="3" width="13" customWidth="1"/>
    <col min="9" max="9" width="12.140625" bestFit="1" customWidth="1"/>
  </cols>
  <sheetData>
    <row r="1" spans="1:9" ht="0.95" customHeight="1">
      <c r="B1" s="22"/>
      <c r="C1" s="23"/>
      <c r="D1" s="23"/>
      <c r="E1" s="23"/>
      <c r="F1" s="22"/>
      <c r="G1" s="22"/>
      <c r="H1" s="22"/>
      <c r="I1" s="22"/>
    </row>
    <row r="2" spans="1:9" ht="0.95" customHeight="1">
      <c r="B2" s="22"/>
      <c r="C2" s="23"/>
      <c r="D2" s="23"/>
      <c r="E2" s="23"/>
      <c r="F2" s="22"/>
      <c r="G2" s="22"/>
      <c r="H2" s="24"/>
      <c r="I2" s="24"/>
    </row>
    <row r="3" spans="1:9" ht="0.95" customHeight="1">
      <c r="B3" s="22"/>
      <c r="C3" s="23"/>
      <c r="D3" s="23"/>
      <c r="E3" s="23"/>
      <c r="F3" s="22"/>
      <c r="G3" s="22"/>
      <c r="H3" s="24"/>
      <c r="I3" s="24"/>
    </row>
    <row r="4" spans="1:9" ht="0.95" customHeight="1">
      <c r="B4" s="22"/>
      <c r="C4" s="23"/>
      <c r="D4" s="23"/>
      <c r="E4" s="23"/>
      <c r="F4" s="22"/>
      <c r="G4" s="22"/>
      <c r="H4" s="24"/>
      <c r="I4" s="24"/>
    </row>
    <row r="5" spans="1:9" ht="0.95" customHeight="1">
      <c r="B5" s="22"/>
      <c r="C5" s="23"/>
      <c r="D5" s="23"/>
      <c r="E5" s="23"/>
      <c r="F5" s="22"/>
      <c r="G5" s="22"/>
      <c r="H5" s="22"/>
      <c r="I5" s="22"/>
    </row>
    <row r="6" spans="1:9" ht="0.95" customHeight="1">
      <c r="B6" s="22"/>
      <c r="C6" s="22"/>
      <c r="D6" s="22"/>
      <c r="E6" s="22"/>
      <c r="F6" s="22"/>
      <c r="G6" s="22"/>
      <c r="H6" s="22"/>
      <c r="I6" s="22"/>
    </row>
    <row r="7" spans="1:9" ht="0.95" customHeight="1"/>
    <row r="9" spans="1:9">
      <c r="A9" s="27" t="s">
        <v>5</v>
      </c>
      <c r="B9" s="27"/>
      <c r="C9" s="27" t="s">
        <v>6</v>
      </c>
      <c r="D9" s="27"/>
      <c r="E9" s="27"/>
      <c r="F9" s="27" t="s">
        <v>7</v>
      </c>
      <c r="G9" s="27"/>
      <c r="H9" s="27"/>
    </row>
    <row r="10" spans="1:9">
      <c r="A10" s="30" t="s">
        <v>24</v>
      </c>
      <c r="B10" s="31"/>
      <c r="C10" s="32"/>
      <c r="D10" s="32"/>
      <c r="E10" s="32"/>
      <c r="F10" s="32"/>
      <c r="G10" s="32"/>
      <c r="H10" s="32"/>
    </row>
    <row r="13" spans="1:9">
      <c r="A13" s="27" t="s">
        <v>21</v>
      </c>
      <c r="B13" s="27"/>
      <c r="C13" s="27" t="s">
        <v>22</v>
      </c>
      <c r="D13" s="27"/>
      <c r="E13" s="27"/>
      <c r="F13" s="27" t="s">
        <v>23</v>
      </c>
      <c r="G13" s="27"/>
      <c r="H13" s="27"/>
      <c r="I13" s="1" t="s">
        <v>50</v>
      </c>
    </row>
    <row r="14" spans="1:9">
      <c r="A14" s="27" t="s">
        <v>8</v>
      </c>
      <c r="B14" s="27"/>
      <c r="C14" s="25"/>
      <c r="D14" s="25"/>
      <c r="E14" s="25"/>
      <c r="F14" s="26">
        <f>F28-C14</f>
        <v>0</v>
      </c>
      <c r="G14" s="26"/>
      <c r="H14" s="26"/>
      <c r="I14" s="21" t="str">
        <f>IF(C14&lt;&gt;"",1-(F14/$F$28),"")</f>
        <v/>
      </c>
    </row>
    <row r="15" spans="1:9">
      <c r="A15" s="27" t="s">
        <v>17</v>
      </c>
      <c r="B15" s="27"/>
      <c r="C15" s="25"/>
      <c r="D15" s="25"/>
      <c r="E15" s="25"/>
      <c r="F15" s="26">
        <f>F14-C15</f>
        <v>0</v>
      </c>
      <c r="G15" s="26"/>
      <c r="H15" s="26"/>
      <c r="I15" s="21" t="str">
        <f>IF(C15&lt;&gt;"",1-(F15/$F$28),"")</f>
        <v/>
      </c>
    </row>
    <row r="16" spans="1:9">
      <c r="A16" s="27" t="s">
        <v>9</v>
      </c>
      <c r="B16" s="27"/>
      <c r="C16" s="25"/>
      <c r="D16" s="25"/>
      <c r="E16" s="25"/>
      <c r="F16" s="26">
        <f>F15-C16</f>
        <v>0</v>
      </c>
      <c r="G16" s="26"/>
      <c r="H16" s="26"/>
      <c r="I16" s="21" t="str">
        <f t="shared" ref="I16:I25" si="0">IF(C16&lt;&gt;"",1-(F16/$F$28),"")</f>
        <v/>
      </c>
    </row>
    <row r="17" spans="1:9">
      <c r="A17" s="27" t="s">
        <v>10</v>
      </c>
      <c r="B17" s="27"/>
      <c r="C17" s="25"/>
      <c r="D17" s="25"/>
      <c r="E17" s="25"/>
      <c r="F17" s="26">
        <f t="shared" ref="F17:F25" si="1">F16-C17</f>
        <v>0</v>
      </c>
      <c r="G17" s="26"/>
      <c r="H17" s="26"/>
      <c r="I17" s="21" t="str">
        <f t="shared" si="0"/>
        <v/>
      </c>
    </row>
    <row r="18" spans="1:9">
      <c r="A18" s="27" t="s">
        <v>11</v>
      </c>
      <c r="B18" s="27"/>
      <c r="C18" s="25"/>
      <c r="D18" s="25"/>
      <c r="E18" s="25"/>
      <c r="F18" s="26">
        <f t="shared" si="1"/>
        <v>0</v>
      </c>
      <c r="G18" s="26"/>
      <c r="H18" s="26"/>
      <c r="I18" s="21" t="str">
        <f t="shared" si="0"/>
        <v/>
      </c>
    </row>
    <row r="19" spans="1:9">
      <c r="A19" s="27" t="s">
        <v>12</v>
      </c>
      <c r="B19" s="27"/>
      <c r="C19" s="25"/>
      <c r="D19" s="25"/>
      <c r="E19" s="25"/>
      <c r="F19" s="26">
        <f t="shared" si="1"/>
        <v>0</v>
      </c>
      <c r="G19" s="26"/>
      <c r="H19" s="26"/>
      <c r="I19" s="21" t="str">
        <f t="shared" si="0"/>
        <v/>
      </c>
    </row>
    <row r="20" spans="1:9">
      <c r="A20" s="27" t="s">
        <v>13</v>
      </c>
      <c r="B20" s="27"/>
      <c r="C20" s="25"/>
      <c r="D20" s="25"/>
      <c r="E20" s="25"/>
      <c r="F20" s="26">
        <f t="shared" si="1"/>
        <v>0</v>
      </c>
      <c r="G20" s="26"/>
      <c r="H20" s="26"/>
      <c r="I20" s="21" t="str">
        <f t="shared" si="0"/>
        <v/>
      </c>
    </row>
    <row r="21" spans="1:9">
      <c r="A21" s="27" t="s">
        <v>18</v>
      </c>
      <c r="B21" s="27"/>
      <c r="C21" s="25"/>
      <c r="D21" s="25"/>
      <c r="E21" s="25"/>
      <c r="F21" s="26">
        <f t="shared" si="1"/>
        <v>0</v>
      </c>
      <c r="G21" s="26"/>
      <c r="H21" s="26"/>
      <c r="I21" s="21" t="str">
        <f t="shared" si="0"/>
        <v/>
      </c>
    </row>
    <row r="22" spans="1:9">
      <c r="A22" s="27" t="s">
        <v>14</v>
      </c>
      <c r="B22" s="27"/>
      <c r="C22" s="25"/>
      <c r="D22" s="25"/>
      <c r="E22" s="25"/>
      <c r="F22" s="26">
        <f t="shared" si="1"/>
        <v>0</v>
      </c>
      <c r="G22" s="26"/>
      <c r="H22" s="26"/>
      <c r="I22" s="21" t="str">
        <f t="shared" si="0"/>
        <v/>
      </c>
    </row>
    <row r="23" spans="1:9">
      <c r="A23" s="27" t="s">
        <v>15</v>
      </c>
      <c r="B23" s="27"/>
      <c r="C23" s="25"/>
      <c r="D23" s="25"/>
      <c r="E23" s="25"/>
      <c r="F23" s="26">
        <f t="shared" si="1"/>
        <v>0</v>
      </c>
      <c r="G23" s="26"/>
      <c r="H23" s="26"/>
      <c r="I23" s="21" t="str">
        <f t="shared" si="0"/>
        <v/>
      </c>
    </row>
    <row r="24" spans="1:9">
      <c r="A24" s="27" t="s">
        <v>16</v>
      </c>
      <c r="B24" s="27"/>
      <c r="C24" s="25"/>
      <c r="D24" s="25"/>
      <c r="E24" s="25"/>
      <c r="F24" s="26">
        <f t="shared" si="1"/>
        <v>0</v>
      </c>
      <c r="G24" s="26"/>
      <c r="H24" s="26"/>
      <c r="I24" s="21" t="str">
        <f t="shared" si="0"/>
        <v/>
      </c>
    </row>
    <row r="25" spans="1:9">
      <c r="A25" s="27" t="s">
        <v>19</v>
      </c>
      <c r="B25" s="27"/>
      <c r="C25" s="25"/>
      <c r="D25" s="25"/>
      <c r="E25" s="25"/>
      <c r="F25" s="26">
        <f t="shared" si="1"/>
        <v>0</v>
      </c>
      <c r="G25" s="26"/>
      <c r="H25" s="26"/>
      <c r="I25" s="21" t="str">
        <f t="shared" si="0"/>
        <v/>
      </c>
    </row>
    <row r="26" spans="1:9">
      <c r="A26" s="33"/>
      <c r="B26" s="33"/>
    </row>
    <row r="28" spans="1:9">
      <c r="A28" s="29" t="s">
        <v>20</v>
      </c>
      <c r="B28" s="29"/>
      <c r="C28" s="29"/>
      <c r="D28" s="29"/>
      <c r="E28" s="29"/>
      <c r="F28" s="28">
        <f>VLOOKUP(A10,Feuil2!B1:E13,4,FALSE)</f>
        <v>0</v>
      </c>
      <c r="G28" s="28"/>
      <c r="H28" s="28"/>
    </row>
  </sheetData>
  <sheetProtection selectLockedCells="1"/>
  <mergeCells count="48">
    <mergeCell ref="A9:B9"/>
    <mergeCell ref="C9:E9"/>
    <mergeCell ref="F9:H9"/>
    <mergeCell ref="A10:B10"/>
    <mergeCell ref="C10:E10"/>
    <mergeCell ref="F10:H10"/>
    <mergeCell ref="A13:B13"/>
    <mergeCell ref="C13:E13"/>
    <mergeCell ref="F13:H13"/>
    <mergeCell ref="A14:B14"/>
    <mergeCell ref="C14:E14"/>
    <mergeCell ref="F14:H14"/>
    <mergeCell ref="A15:B15"/>
    <mergeCell ref="C15:E15"/>
    <mergeCell ref="F15:H15"/>
    <mergeCell ref="A16:B16"/>
    <mergeCell ref="C16:E16"/>
    <mergeCell ref="F16:H16"/>
    <mergeCell ref="A17:B17"/>
    <mergeCell ref="C17:E17"/>
    <mergeCell ref="F17:H17"/>
    <mergeCell ref="A18:B18"/>
    <mergeCell ref="C18:E18"/>
    <mergeCell ref="F18:H18"/>
    <mergeCell ref="A19:B19"/>
    <mergeCell ref="C19:E19"/>
    <mergeCell ref="F19:H19"/>
    <mergeCell ref="A20:B20"/>
    <mergeCell ref="C20:E20"/>
    <mergeCell ref="F20:H20"/>
    <mergeCell ref="A21:B21"/>
    <mergeCell ref="C21:E21"/>
    <mergeCell ref="F21:H21"/>
    <mergeCell ref="A22:B22"/>
    <mergeCell ref="C22:E22"/>
    <mergeCell ref="F22:H22"/>
    <mergeCell ref="A23:B23"/>
    <mergeCell ref="C23:E23"/>
    <mergeCell ref="F23:H23"/>
    <mergeCell ref="A24:B24"/>
    <mergeCell ref="C24:E24"/>
    <mergeCell ref="F24:H24"/>
    <mergeCell ref="A25:B25"/>
    <mergeCell ref="C25:E25"/>
    <mergeCell ref="F25:H25"/>
    <mergeCell ref="A26:B26"/>
    <mergeCell ref="A28:E28"/>
    <mergeCell ref="F28:H28"/>
  </mergeCells>
  <conditionalFormatting sqref="I14:I25">
    <cfRule type="colorScale" priority="1">
      <colorScale>
        <cfvo type="min" val="0"/>
        <cfvo type="percentile" val="50"/>
        <cfvo type="max" val="0"/>
        <color rgb="FF63BE7B"/>
        <color rgb="FFFFEB84"/>
        <color rgb="FFF8696B"/>
      </colorScale>
    </cfRule>
  </conditionalFormatting>
  <dataValidations count="2">
    <dataValidation type="custom" showInputMessage="1" showErrorMessage="1" error="Choisir votre grade avant tout dans le menu déroulant" sqref="C10:H10 C14:E25">
      <formula1>$A$10&lt;&gt;""</formula1>
    </dataValidation>
    <dataValidation type="list" allowBlank="1" showInputMessage="1" showErrorMessage="1" error="Merci de choisir déjà votre grade" sqref="A10:B10">
      <formula1>Grade</formula1>
    </dataValidation>
  </dataValidations>
  <pageMargins left="0.7" right="0.7" top="0.75" bottom="0.75" header="0.3" footer="0.3"/>
  <pageSetup paperSize="9" orientation="portrait" horizontalDpi="4294967293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8">
    <tabColor rgb="FFFFFF00"/>
  </sheetPr>
  <dimension ref="A1:I28"/>
  <sheetViews>
    <sheetView topLeftCell="A3" zoomScaleNormal="100" workbookViewId="0">
      <selection activeCell="A10" sqref="A10:B10"/>
    </sheetView>
  </sheetViews>
  <sheetFormatPr baseColWidth="10" defaultRowHeight="15"/>
  <cols>
    <col min="3" max="3" width="13" customWidth="1"/>
    <col min="9" max="9" width="12.140625" bestFit="1" customWidth="1"/>
  </cols>
  <sheetData>
    <row r="1" spans="1:9" ht="0.95" customHeight="1">
      <c r="B1" s="22"/>
      <c r="C1" s="23"/>
      <c r="D1" s="23"/>
      <c r="E1" s="23"/>
      <c r="F1" s="22"/>
      <c r="G1" s="22"/>
      <c r="H1" s="22"/>
      <c r="I1" s="22"/>
    </row>
    <row r="2" spans="1:9" ht="0.95" customHeight="1">
      <c r="B2" s="22"/>
      <c r="C2" s="23"/>
      <c r="D2" s="23"/>
      <c r="E2" s="23"/>
      <c r="F2" s="22"/>
      <c r="G2" s="22"/>
      <c r="H2" s="24"/>
      <c r="I2" s="24"/>
    </row>
    <row r="3" spans="1:9" ht="0.95" customHeight="1">
      <c r="B3" s="22"/>
      <c r="C3" s="23"/>
      <c r="D3" s="23"/>
      <c r="E3" s="23"/>
      <c r="F3" s="22"/>
      <c r="G3" s="22"/>
      <c r="H3" s="24"/>
      <c r="I3" s="24"/>
    </row>
    <row r="4" spans="1:9" ht="0.95" customHeight="1">
      <c r="B4" s="22"/>
      <c r="C4" s="23"/>
      <c r="D4" s="23"/>
      <c r="E4" s="23"/>
      <c r="F4" s="22"/>
      <c r="G4" s="22"/>
      <c r="H4" s="24"/>
      <c r="I4" s="24"/>
    </row>
    <row r="5" spans="1:9" ht="0.95" customHeight="1">
      <c r="B5" s="22"/>
      <c r="C5" s="23"/>
      <c r="D5" s="23"/>
      <c r="E5" s="23"/>
      <c r="F5" s="22"/>
      <c r="G5" s="22"/>
      <c r="H5" s="22"/>
      <c r="I5" s="22"/>
    </row>
    <row r="6" spans="1:9" ht="0.95" customHeight="1">
      <c r="B6" s="22"/>
      <c r="C6" s="22"/>
      <c r="D6" s="22"/>
      <c r="E6" s="22"/>
      <c r="F6" s="22"/>
      <c r="G6" s="22"/>
      <c r="H6" s="22"/>
      <c r="I6" s="22"/>
    </row>
    <row r="7" spans="1:9" ht="0.95" customHeight="1"/>
    <row r="9" spans="1:9">
      <c r="A9" s="27" t="s">
        <v>5</v>
      </c>
      <c r="B9" s="27"/>
      <c r="C9" s="27" t="s">
        <v>6</v>
      </c>
      <c r="D9" s="27"/>
      <c r="E9" s="27"/>
      <c r="F9" s="27" t="s">
        <v>7</v>
      </c>
      <c r="G9" s="27"/>
      <c r="H9" s="27"/>
    </row>
    <row r="10" spans="1:9">
      <c r="A10" s="30" t="s">
        <v>24</v>
      </c>
      <c r="B10" s="31"/>
      <c r="C10" s="32"/>
      <c r="D10" s="32"/>
      <c r="E10" s="32"/>
      <c r="F10" s="32"/>
      <c r="G10" s="32"/>
      <c r="H10" s="32"/>
    </row>
    <row r="13" spans="1:9">
      <c r="A13" s="27" t="s">
        <v>21</v>
      </c>
      <c r="B13" s="27"/>
      <c r="C13" s="27" t="s">
        <v>22</v>
      </c>
      <c r="D13" s="27"/>
      <c r="E13" s="27"/>
      <c r="F13" s="27" t="s">
        <v>23</v>
      </c>
      <c r="G13" s="27"/>
      <c r="H13" s="27"/>
      <c r="I13" s="1" t="s">
        <v>50</v>
      </c>
    </row>
    <row r="14" spans="1:9">
      <c r="A14" s="27" t="s">
        <v>8</v>
      </c>
      <c r="B14" s="27"/>
      <c r="C14" s="25"/>
      <c r="D14" s="25"/>
      <c r="E14" s="25"/>
      <c r="F14" s="26">
        <f>F28-C14</f>
        <v>0</v>
      </c>
      <c r="G14" s="26"/>
      <c r="H14" s="26"/>
      <c r="I14" s="21" t="str">
        <f>IF(C14&lt;&gt;"",1-(F14/$F$28),"")</f>
        <v/>
      </c>
    </row>
    <row r="15" spans="1:9">
      <c r="A15" s="27" t="s">
        <v>17</v>
      </c>
      <c r="B15" s="27"/>
      <c r="C15" s="25"/>
      <c r="D15" s="25"/>
      <c r="E15" s="25"/>
      <c r="F15" s="26">
        <f>F14-C15</f>
        <v>0</v>
      </c>
      <c r="G15" s="26"/>
      <c r="H15" s="26"/>
      <c r="I15" s="21" t="str">
        <f>IF(C15&lt;&gt;"",1-(F15/$F$28),"")</f>
        <v/>
      </c>
    </row>
    <row r="16" spans="1:9">
      <c r="A16" s="27" t="s">
        <v>9</v>
      </c>
      <c r="B16" s="27"/>
      <c r="C16" s="25"/>
      <c r="D16" s="25"/>
      <c r="E16" s="25"/>
      <c r="F16" s="26">
        <f>F15-C16</f>
        <v>0</v>
      </c>
      <c r="G16" s="26"/>
      <c r="H16" s="26"/>
      <c r="I16" s="21" t="str">
        <f t="shared" ref="I16:I25" si="0">IF(C16&lt;&gt;"",1-(F16/$F$28),"")</f>
        <v/>
      </c>
    </row>
    <row r="17" spans="1:9">
      <c r="A17" s="27" t="s">
        <v>10</v>
      </c>
      <c r="B17" s="27"/>
      <c r="C17" s="25"/>
      <c r="D17" s="25"/>
      <c r="E17" s="25"/>
      <c r="F17" s="26">
        <f t="shared" ref="F17:F25" si="1">F16-C17</f>
        <v>0</v>
      </c>
      <c r="G17" s="26"/>
      <c r="H17" s="26"/>
      <c r="I17" s="21" t="str">
        <f t="shared" si="0"/>
        <v/>
      </c>
    </row>
    <row r="18" spans="1:9">
      <c r="A18" s="27" t="s">
        <v>11</v>
      </c>
      <c r="B18" s="27"/>
      <c r="C18" s="25"/>
      <c r="D18" s="25"/>
      <c r="E18" s="25"/>
      <c r="F18" s="26">
        <f t="shared" si="1"/>
        <v>0</v>
      </c>
      <c r="G18" s="26"/>
      <c r="H18" s="26"/>
      <c r="I18" s="21" t="str">
        <f t="shared" si="0"/>
        <v/>
      </c>
    </row>
    <row r="19" spans="1:9">
      <c r="A19" s="27" t="s">
        <v>12</v>
      </c>
      <c r="B19" s="27"/>
      <c r="C19" s="25"/>
      <c r="D19" s="25"/>
      <c r="E19" s="25"/>
      <c r="F19" s="26">
        <f t="shared" si="1"/>
        <v>0</v>
      </c>
      <c r="G19" s="26"/>
      <c r="H19" s="26"/>
      <c r="I19" s="21" t="str">
        <f t="shared" si="0"/>
        <v/>
      </c>
    </row>
    <row r="20" spans="1:9">
      <c r="A20" s="27" t="s">
        <v>13</v>
      </c>
      <c r="B20" s="27"/>
      <c r="C20" s="25"/>
      <c r="D20" s="25"/>
      <c r="E20" s="25"/>
      <c r="F20" s="26">
        <f t="shared" si="1"/>
        <v>0</v>
      </c>
      <c r="G20" s="26"/>
      <c r="H20" s="26"/>
      <c r="I20" s="21" t="str">
        <f t="shared" si="0"/>
        <v/>
      </c>
    </row>
    <row r="21" spans="1:9">
      <c r="A21" s="27" t="s">
        <v>18</v>
      </c>
      <c r="B21" s="27"/>
      <c r="C21" s="25"/>
      <c r="D21" s="25"/>
      <c r="E21" s="25"/>
      <c r="F21" s="26">
        <f t="shared" si="1"/>
        <v>0</v>
      </c>
      <c r="G21" s="26"/>
      <c r="H21" s="26"/>
      <c r="I21" s="21" t="str">
        <f t="shared" si="0"/>
        <v/>
      </c>
    </row>
    <row r="22" spans="1:9">
      <c r="A22" s="27" t="s">
        <v>14</v>
      </c>
      <c r="B22" s="27"/>
      <c r="C22" s="25"/>
      <c r="D22" s="25"/>
      <c r="E22" s="25"/>
      <c r="F22" s="26">
        <f t="shared" si="1"/>
        <v>0</v>
      </c>
      <c r="G22" s="26"/>
      <c r="H22" s="26"/>
      <c r="I22" s="21" t="str">
        <f t="shared" si="0"/>
        <v/>
      </c>
    </row>
    <row r="23" spans="1:9">
      <c r="A23" s="27" t="s">
        <v>15</v>
      </c>
      <c r="B23" s="27"/>
      <c r="C23" s="25"/>
      <c r="D23" s="25"/>
      <c r="E23" s="25"/>
      <c r="F23" s="26">
        <f t="shared" si="1"/>
        <v>0</v>
      </c>
      <c r="G23" s="26"/>
      <c r="H23" s="26"/>
      <c r="I23" s="21" t="str">
        <f t="shared" si="0"/>
        <v/>
      </c>
    </row>
    <row r="24" spans="1:9">
      <c r="A24" s="27" t="s">
        <v>16</v>
      </c>
      <c r="B24" s="27"/>
      <c r="C24" s="25"/>
      <c r="D24" s="25"/>
      <c r="E24" s="25"/>
      <c r="F24" s="26">
        <f t="shared" si="1"/>
        <v>0</v>
      </c>
      <c r="G24" s="26"/>
      <c r="H24" s="26"/>
      <c r="I24" s="21" t="str">
        <f t="shared" si="0"/>
        <v/>
      </c>
    </row>
    <row r="25" spans="1:9">
      <c r="A25" s="27" t="s">
        <v>19</v>
      </c>
      <c r="B25" s="27"/>
      <c r="C25" s="25"/>
      <c r="D25" s="25"/>
      <c r="E25" s="25"/>
      <c r="F25" s="26">
        <f t="shared" si="1"/>
        <v>0</v>
      </c>
      <c r="G25" s="26"/>
      <c r="H25" s="26"/>
      <c r="I25" s="21" t="str">
        <f t="shared" si="0"/>
        <v/>
      </c>
    </row>
    <row r="26" spans="1:9">
      <c r="A26" s="33"/>
      <c r="B26" s="33"/>
    </row>
    <row r="28" spans="1:9">
      <c r="A28" s="29" t="s">
        <v>20</v>
      </c>
      <c r="B28" s="29"/>
      <c r="C28" s="29"/>
      <c r="D28" s="29"/>
      <c r="E28" s="29"/>
      <c r="F28" s="28">
        <f>VLOOKUP(A10,Feuil2!B1:E13,4,FALSE)</f>
        <v>0</v>
      </c>
      <c r="G28" s="28"/>
      <c r="H28" s="28"/>
    </row>
  </sheetData>
  <sheetProtection selectLockedCells="1"/>
  <mergeCells count="48">
    <mergeCell ref="A9:B9"/>
    <mergeCell ref="C9:E9"/>
    <mergeCell ref="F9:H9"/>
    <mergeCell ref="A10:B10"/>
    <mergeCell ref="C10:E10"/>
    <mergeCell ref="F10:H10"/>
    <mergeCell ref="A13:B13"/>
    <mergeCell ref="C13:E13"/>
    <mergeCell ref="F13:H13"/>
    <mergeCell ref="A14:B14"/>
    <mergeCell ref="C14:E14"/>
    <mergeCell ref="F14:H14"/>
    <mergeCell ref="A15:B15"/>
    <mergeCell ref="C15:E15"/>
    <mergeCell ref="F15:H15"/>
    <mergeCell ref="A16:B16"/>
    <mergeCell ref="C16:E16"/>
    <mergeCell ref="F16:H16"/>
    <mergeCell ref="A17:B17"/>
    <mergeCell ref="C17:E17"/>
    <mergeCell ref="F17:H17"/>
    <mergeCell ref="A18:B18"/>
    <mergeCell ref="C18:E18"/>
    <mergeCell ref="F18:H18"/>
    <mergeCell ref="A19:B19"/>
    <mergeCell ref="C19:E19"/>
    <mergeCell ref="F19:H19"/>
    <mergeCell ref="A20:B20"/>
    <mergeCell ref="C20:E20"/>
    <mergeCell ref="F20:H20"/>
    <mergeCell ref="A21:B21"/>
    <mergeCell ref="C21:E21"/>
    <mergeCell ref="F21:H21"/>
    <mergeCell ref="A22:B22"/>
    <mergeCell ref="C22:E22"/>
    <mergeCell ref="F22:H22"/>
    <mergeCell ref="A23:B23"/>
    <mergeCell ref="C23:E23"/>
    <mergeCell ref="F23:H23"/>
    <mergeCell ref="A24:B24"/>
    <mergeCell ref="C24:E24"/>
    <mergeCell ref="F24:H24"/>
    <mergeCell ref="A25:B25"/>
    <mergeCell ref="C25:E25"/>
    <mergeCell ref="F25:H25"/>
    <mergeCell ref="A26:B26"/>
    <mergeCell ref="A28:E28"/>
    <mergeCell ref="F28:H28"/>
  </mergeCells>
  <conditionalFormatting sqref="I14:I25">
    <cfRule type="colorScale" priority="1">
      <colorScale>
        <cfvo type="min" val="0"/>
        <cfvo type="percentile" val="50"/>
        <cfvo type="max" val="0"/>
        <color rgb="FF63BE7B"/>
        <color rgb="FFFFEB84"/>
        <color rgb="FFF8696B"/>
      </colorScale>
    </cfRule>
  </conditionalFormatting>
  <dataValidations count="2">
    <dataValidation type="custom" showInputMessage="1" showErrorMessage="1" error="Choisir votre grade avant tout dans le menu déroulant" sqref="C10:H10 C14:E25">
      <formula1>$A$10&lt;&gt;""</formula1>
    </dataValidation>
    <dataValidation type="list" allowBlank="1" showInputMessage="1" showErrorMessage="1" error="Merci de choisir déjà votre grade" sqref="A10:B10">
      <formula1>Grade</formula1>
    </dataValidation>
  </dataValidations>
  <pageMargins left="0.7" right="0.7" top="0.75" bottom="0.75" header="0.3" footer="0.3"/>
  <pageSetup paperSize="9" orientation="portrait" horizontalDpi="4294967293" r:id="rId1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9">
    <tabColor rgb="FFFFFF00"/>
  </sheetPr>
  <dimension ref="A1:I28"/>
  <sheetViews>
    <sheetView topLeftCell="A3" zoomScaleNormal="100" workbookViewId="0">
      <selection activeCell="A10" sqref="A10:B10"/>
    </sheetView>
  </sheetViews>
  <sheetFormatPr baseColWidth="10" defaultRowHeight="15"/>
  <cols>
    <col min="3" max="3" width="13" customWidth="1"/>
    <col min="9" max="9" width="12.140625" bestFit="1" customWidth="1"/>
  </cols>
  <sheetData>
    <row r="1" spans="1:9" ht="0.95" customHeight="1">
      <c r="B1" s="22"/>
      <c r="C1" s="23"/>
      <c r="D1" s="23"/>
      <c r="E1" s="23"/>
      <c r="F1" s="22"/>
      <c r="G1" s="22"/>
      <c r="H1" s="22"/>
      <c r="I1" s="22"/>
    </row>
    <row r="2" spans="1:9" ht="0.95" customHeight="1">
      <c r="B2" s="22"/>
      <c r="C2" s="23"/>
      <c r="D2" s="23"/>
      <c r="E2" s="23"/>
      <c r="F2" s="22"/>
      <c r="G2" s="22"/>
      <c r="H2" s="24"/>
      <c r="I2" s="24"/>
    </row>
    <row r="3" spans="1:9" ht="0.95" customHeight="1">
      <c r="B3" s="22"/>
      <c r="C3" s="23"/>
      <c r="D3" s="23"/>
      <c r="E3" s="23"/>
      <c r="F3" s="22"/>
      <c r="G3" s="22"/>
      <c r="H3" s="24"/>
      <c r="I3" s="24"/>
    </row>
    <row r="4" spans="1:9" ht="0.95" customHeight="1">
      <c r="B4" s="22"/>
      <c r="C4" s="23"/>
      <c r="D4" s="23"/>
      <c r="E4" s="23"/>
      <c r="F4" s="22"/>
      <c r="G4" s="22"/>
      <c r="H4" s="24"/>
      <c r="I4" s="24"/>
    </row>
    <row r="5" spans="1:9" ht="0.95" customHeight="1">
      <c r="B5" s="22"/>
      <c r="C5" s="23"/>
      <c r="D5" s="23"/>
      <c r="E5" s="23"/>
      <c r="F5" s="22"/>
      <c r="G5" s="22"/>
      <c r="H5" s="22"/>
      <c r="I5" s="22"/>
    </row>
    <row r="6" spans="1:9" ht="0.95" customHeight="1">
      <c r="B6" s="22"/>
      <c r="C6" s="22"/>
      <c r="D6" s="22"/>
      <c r="E6" s="22"/>
      <c r="F6" s="22"/>
      <c r="G6" s="22"/>
      <c r="H6" s="22"/>
      <c r="I6" s="22"/>
    </row>
    <row r="7" spans="1:9" ht="0.95" customHeight="1"/>
    <row r="9" spans="1:9">
      <c r="A9" s="27" t="s">
        <v>5</v>
      </c>
      <c r="B9" s="27"/>
      <c r="C9" s="27" t="s">
        <v>6</v>
      </c>
      <c r="D9" s="27"/>
      <c r="E9" s="27"/>
      <c r="F9" s="27" t="s">
        <v>7</v>
      </c>
      <c r="G9" s="27"/>
      <c r="H9" s="27"/>
    </row>
    <row r="10" spans="1:9">
      <c r="A10" s="30" t="s">
        <v>24</v>
      </c>
      <c r="B10" s="31"/>
      <c r="C10" s="32"/>
      <c r="D10" s="32"/>
      <c r="E10" s="32"/>
      <c r="F10" s="32"/>
      <c r="G10" s="32"/>
      <c r="H10" s="32"/>
    </row>
    <row r="13" spans="1:9">
      <c r="A13" s="27" t="s">
        <v>21</v>
      </c>
      <c r="B13" s="27"/>
      <c r="C13" s="27" t="s">
        <v>22</v>
      </c>
      <c r="D13" s="27"/>
      <c r="E13" s="27"/>
      <c r="F13" s="27" t="s">
        <v>23</v>
      </c>
      <c r="G13" s="27"/>
      <c r="H13" s="27"/>
      <c r="I13" s="1" t="s">
        <v>50</v>
      </c>
    </row>
    <row r="14" spans="1:9">
      <c r="A14" s="27" t="s">
        <v>8</v>
      </c>
      <c r="B14" s="27"/>
      <c r="C14" s="25"/>
      <c r="D14" s="25"/>
      <c r="E14" s="25"/>
      <c r="F14" s="26">
        <f>F28-C14</f>
        <v>0</v>
      </c>
      <c r="G14" s="26"/>
      <c r="H14" s="26"/>
      <c r="I14" s="21" t="str">
        <f>IF(C14&lt;&gt;"",1-(F14/$F$28),"")</f>
        <v/>
      </c>
    </row>
    <row r="15" spans="1:9">
      <c r="A15" s="27" t="s">
        <v>17</v>
      </c>
      <c r="B15" s="27"/>
      <c r="C15" s="25"/>
      <c r="D15" s="25"/>
      <c r="E15" s="25"/>
      <c r="F15" s="26">
        <f>F14-C15</f>
        <v>0</v>
      </c>
      <c r="G15" s="26"/>
      <c r="H15" s="26"/>
      <c r="I15" s="21" t="str">
        <f>IF(C15&lt;&gt;"",1-(F15/$F$28),"")</f>
        <v/>
      </c>
    </row>
    <row r="16" spans="1:9">
      <c r="A16" s="27" t="s">
        <v>9</v>
      </c>
      <c r="B16" s="27"/>
      <c r="C16" s="25"/>
      <c r="D16" s="25"/>
      <c r="E16" s="25"/>
      <c r="F16" s="26">
        <f>F15-C16</f>
        <v>0</v>
      </c>
      <c r="G16" s="26"/>
      <c r="H16" s="26"/>
      <c r="I16" s="21" t="str">
        <f t="shared" ref="I16:I25" si="0">IF(C16&lt;&gt;"",1-(F16/$F$28),"")</f>
        <v/>
      </c>
    </row>
    <row r="17" spans="1:9">
      <c r="A17" s="27" t="s">
        <v>10</v>
      </c>
      <c r="B17" s="27"/>
      <c r="C17" s="25"/>
      <c r="D17" s="25"/>
      <c r="E17" s="25"/>
      <c r="F17" s="26">
        <f t="shared" ref="F17:F25" si="1">F16-C17</f>
        <v>0</v>
      </c>
      <c r="G17" s="26"/>
      <c r="H17" s="26"/>
      <c r="I17" s="21" t="str">
        <f t="shared" si="0"/>
        <v/>
      </c>
    </row>
    <row r="18" spans="1:9">
      <c r="A18" s="27" t="s">
        <v>11</v>
      </c>
      <c r="B18" s="27"/>
      <c r="C18" s="25"/>
      <c r="D18" s="25"/>
      <c r="E18" s="25"/>
      <c r="F18" s="26">
        <f t="shared" si="1"/>
        <v>0</v>
      </c>
      <c r="G18" s="26"/>
      <c r="H18" s="26"/>
      <c r="I18" s="21" t="str">
        <f t="shared" si="0"/>
        <v/>
      </c>
    </row>
    <row r="19" spans="1:9">
      <c r="A19" s="27" t="s">
        <v>12</v>
      </c>
      <c r="B19" s="27"/>
      <c r="C19" s="25"/>
      <c r="D19" s="25"/>
      <c r="E19" s="25"/>
      <c r="F19" s="26">
        <f t="shared" si="1"/>
        <v>0</v>
      </c>
      <c r="G19" s="26"/>
      <c r="H19" s="26"/>
      <c r="I19" s="21" t="str">
        <f t="shared" si="0"/>
        <v/>
      </c>
    </row>
    <row r="20" spans="1:9">
      <c r="A20" s="27" t="s">
        <v>13</v>
      </c>
      <c r="B20" s="27"/>
      <c r="C20" s="25"/>
      <c r="D20" s="25"/>
      <c r="E20" s="25"/>
      <c r="F20" s="26">
        <f t="shared" si="1"/>
        <v>0</v>
      </c>
      <c r="G20" s="26"/>
      <c r="H20" s="26"/>
      <c r="I20" s="21" t="str">
        <f t="shared" si="0"/>
        <v/>
      </c>
    </row>
    <row r="21" spans="1:9">
      <c r="A21" s="27" t="s">
        <v>18</v>
      </c>
      <c r="B21" s="27"/>
      <c r="C21" s="25"/>
      <c r="D21" s="25"/>
      <c r="E21" s="25"/>
      <c r="F21" s="26">
        <f t="shared" si="1"/>
        <v>0</v>
      </c>
      <c r="G21" s="26"/>
      <c r="H21" s="26"/>
      <c r="I21" s="21" t="str">
        <f t="shared" si="0"/>
        <v/>
      </c>
    </row>
    <row r="22" spans="1:9">
      <c r="A22" s="27" t="s">
        <v>14</v>
      </c>
      <c r="B22" s="27"/>
      <c r="C22" s="25"/>
      <c r="D22" s="25"/>
      <c r="E22" s="25"/>
      <c r="F22" s="26">
        <f t="shared" si="1"/>
        <v>0</v>
      </c>
      <c r="G22" s="26"/>
      <c r="H22" s="26"/>
      <c r="I22" s="21" t="str">
        <f t="shared" si="0"/>
        <v/>
      </c>
    </row>
    <row r="23" spans="1:9">
      <c r="A23" s="27" t="s">
        <v>15</v>
      </c>
      <c r="B23" s="27"/>
      <c r="C23" s="25"/>
      <c r="D23" s="25"/>
      <c r="E23" s="25"/>
      <c r="F23" s="26">
        <f t="shared" si="1"/>
        <v>0</v>
      </c>
      <c r="G23" s="26"/>
      <c r="H23" s="26"/>
      <c r="I23" s="21" t="str">
        <f t="shared" si="0"/>
        <v/>
      </c>
    </row>
    <row r="24" spans="1:9">
      <c r="A24" s="27" t="s">
        <v>16</v>
      </c>
      <c r="B24" s="27"/>
      <c r="C24" s="25"/>
      <c r="D24" s="25"/>
      <c r="E24" s="25"/>
      <c r="F24" s="26">
        <f t="shared" si="1"/>
        <v>0</v>
      </c>
      <c r="G24" s="26"/>
      <c r="H24" s="26"/>
      <c r="I24" s="21" t="str">
        <f t="shared" si="0"/>
        <v/>
      </c>
    </row>
    <row r="25" spans="1:9">
      <c r="A25" s="27" t="s">
        <v>19</v>
      </c>
      <c r="B25" s="27"/>
      <c r="C25" s="25"/>
      <c r="D25" s="25"/>
      <c r="E25" s="25"/>
      <c r="F25" s="26">
        <f t="shared" si="1"/>
        <v>0</v>
      </c>
      <c r="G25" s="26"/>
      <c r="H25" s="26"/>
      <c r="I25" s="21" t="str">
        <f t="shared" si="0"/>
        <v/>
      </c>
    </row>
    <row r="26" spans="1:9">
      <c r="A26" s="33"/>
      <c r="B26" s="33"/>
    </row>
    <row r="28" spans="1:9">
      <c r="A28" s="29" t="s">
        <v>20</v>
      </c>
      <c r="B28" s="29"/>
      <c r="C28" s="29"/>
      <c r="D28" s="29"/>
      <c r="E28" s="29"/>
      <c r="F28" s="28">
        <f>VLOOKUP(A10,Feuil2!B1:E13,4,FALSE)</f>
        <v>0</v>
      </c>
      <c r="G28" s="28"/>
      <c r="H28" s="28"/>
    </row>
  </sheetData>
  <sheetProtection selectLockedCells="1"/>
  <mergeCells count="48">
    <mergeCell ref="A9:B9"/>
    <mergeCell ref="C9:E9"/>
    <mergeCell ref="F9:H9"/>
    <mergeCell ref="A10:B10"/>
    <mergeCell ref="C10:E10"/>
    <mergeCell ref="F10:H10"/>
    <mergeCell ref="A13:B13"/>
    <mergeCell ref="C13:E13"/>
    <mergeCell ref="F13:H13"/>
    <mergeCell ref="A14:B14"/>
    <mergeCell ref="C14:E14"/>
    <mergeCell ref="F14:H14"/>
    <mergeCell ref="A15:B15"/>
    <mergeCell ref="C15:E15"/>
    <mergeCell ref="F15:H15"/>
    <mergeCell ref="A16:B16"/>
    <mergeCell ref="C16:E16"/>
    <mergeCell ref="F16:H16"/>
    <mergeCell ref="A17:B17"/>
    <mergeCell ref="C17:E17"/>
    <mergeCell ref="F17:H17"/>
    <mergeCell ref="A18:B18"/>
    <mergeCell ref="C18:E18"/>
    <mergeCell ref="F18:H18"/>
    <mergeCell ref="A19:B19"/>
    <mergeCell ref="C19:E19"/>
    <mergeCell ref="F19:H19"/>
    <mergeCell ref="A20:B20"/>
    <mergeCell ref="C20:E20"/>
    <mergeCell ref="F20:H20"/>
    <mergeCell ref="A21:B21"/>
    <mergeCell ref="C21:E21"/>
    <mergeCell ref="F21:H21"/>
    <mergeCell ref="A22:B22"/>
    <mergeCell ref="C22:E22"/>
    <mergeCell ref="F22:H22"/>
    <mergeCell ref="A23:B23"/>
    <mergeCell ref="C23:E23"/>
    <mergeCell ref="F23:H23"/>
    <mergeCell ref="A24:B24"/>
    <mergeCell ref="C24:E24"/>
    <mergeCell ref="F24:H24"/>
    <mergeCell ref="A25:B25"/>
    <mergeCell ref="C25:E25"/>
    <mergeCell ref="F25:H25"/>
    <mergeCell ref="A26:B26"/>
    <mergeCell ref="A28:E28"/>
    <mergeCell ref="F28:H28"/>
  </mergeCells>
  <conditionalFormatting sqref="I14:I25">
    <cfRule type="colorScale" priority="1">
      <colorScale>
        <cfvo type="min" val="0"/>
        <cfvo type="percentile" val="50"/>
        <cfvo type="max" val="0"/>
        <color rgb="FF63BE7B"/>
        <color rgb="FFFFEB84"/>
        <color rgb="FFF8696B"/>
      </colorScale>
    </cfRule>
  </conditionalFormatting>
  <dataValidations count="2">
    <dataValidation type="custom" showInputMessage="1" showErrorMessage="1" error="Choisir votre grade avant tout dans le menu déroulant" sqref="C10:H10 C14:E25">
      <formula1>$A$10&lt;&gt;""</formula1>
    </dataValidation>
    <dataValidation type="list" allowBlank="1" showInputMessage="1" showErrorMessage="1" error="Merci de choisir déjà votre grade" sqref="A10:B10">
      <formula1>Grade</formula1>
    </dataValidation>
  </dataValidations>
  <pageMargins left="0.7" right="0.7" top="0.75" bottom="0.75" header="0.3" footer="0.3"/>
  <pageSetup paperSize="9" orientation="portrait" horizontalDpi="4294967293" r:id="rId1"/>
  <drawing r:id="rId2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10">
    <tabColor rgb="FFFF0000"/>
  </sheetPr>
  <dimension ref="A1:I28"/>
  <sheetViews>
    <sheetView topLeftCell="A3" zoomScaleNormal="100" workbookViewId="0">
      <selection activeCell="A10" sqref="A10:B10"/>
    </sheetView>
  </sheetViews>
  <sheetFormatPr baseColWidth="10" defaultRowHeight="15"/>
  <cols>
    <col min="3" max="3" width="13" customWidth="1"/>
    <col min="9" max="9" width="12.140625" bestFit="1" customWidth="1"/>
  </cols>
  <sheetData>
    <row r="1" spans="1:9" ht="0.95" customHeight="1">
      <c r="B1" s="22"/>
      <c r="C1" s="23"/>
      <c r="D1" s="23"/>
      <c r="E1" s="23"/>
      <c r="F1" s="22"/>
      <c r="G1" s="22"/>
      <c r="H1" s="22"/>
      <c r="I1" s="22"/>
    </row>
    <row r="2" spans="1:9" ht="0.95" customHeight="1">
      <c r="B2" s="22"/>
      <c r="C2" s="23"/>
      <c r="D2" s="23"/>
      <c r="E2" s="23"/>
      <c r="F2" s="22"/>
      <c r="G2" s="22"/>
      <c r="H2" s="24"/>
      <c r="I2" s="24"/>
    </row>
    <row r="3" spans="1:9" ht="0.95" customHeight="1">
      <c r="B3" s="22"/>
      <c r="C3" s="23"/>
      <c r="D3" s="23"/>
      <c r="E3" s="23"/>
      <c r="F3" s="22"/>
      <c r="G3" s="22"/>
      <c r="H3" s="24"/>
      <c r="I3" s="24"/>
    </row>
    <row r="4" spans="1:9" ht="0.95" customHeight="1">
      <c r="B4" s="22"/>
      <c r="C4" s="23"/>
      <c r="D4" s="23"/>
      <c r="E4" s="23"/>
      <c r="F4" s="22"/>
      <c r="G4" s="22"/>
      <c r="H4" s="24"/>
      <c r="I4" s="24"/>
    </row>
    <row r="5" spans="1:9" ht="0.95" customHeight="1">
      <c r="B5" s="22"/>
      <c r="C5" s="23"/>
      <c r="D5" s="23"/>
      <c r="E5" s="23"/>
      <c r="F5" s="22"/>
      <c r="G5" s="22"/>
      <c r="H5" s="22"/>
      <c r="I5" s="22"/>
    </row>
    <row r="6" spans="1:9" ht="0.95" customHeight="1">
      <c r="B6" s="22"/>
      <c r="C6" s="22"/>
      <c r="D6" s="22"/>
      <c r="E6" s="22"/>
      <c r="F6" s="22"/>
      <c r="G6" s="22"/>
      <c r="H6" s="22"/>
      <c r="I6" s="22"/>
    </row>
    <row r="7" spans="1:9" ht="0.95" customHeight="1"/>
    <row r="9" spans="1:9">
      <c r="A9" s="27" t="s">
        <v>5</v>
      </c>
      <c r="B9" s="27"/>
      <c r="C9" s="27" t="s">
        <v>6</v>
      </c>
      <c r="D9" s="27"/>
      <c r="E9" s="27"/>
      <c r="F9" s="27" t="s">
        <v>7</v>
      </c>
      <c r="G9" s="27"/>
      <c r="H9" s="27"/>
    </row>
    <row r="10" spans="1:9">
      <c r="A10" s="30" t="s">
        <v>24</v>
      </c>
      <c r="B10" s="31"/>
      <c r="C10" s="32"/>
      <c r="D10" s="32"/>
      <c r="E10" s="32"/>
      <c r="F10" s="32"/>
      <c r="G10" s="32"/>
      <c r="H10" s="32"/>
    </row>
    <row r="13" spans="1:9">
      <c r="A13" s="27" t="s">
        <v>21</v>
      </c>
      <c r="B13" s="27"/>
      <c r="C13" s="27" t="s">
        <v>22</v>
      </c>
      <c r="D13" s="27"/>
      <c r="E13" s="27"/>
      <c r="F13" s="27" t="s">
        <v>23</v>
      </c>
      <c r="G13" s="27"/>
      <c r="H13" s="27"/>
      <c r="I13" s="1" t="s">
        <v>50</v>
      </c>
    </row>
    <row r="14" spans="1:9">
      <c r="A14" s="27" t="s">
        <v>8</v>
      </c>
      <c r="B14" s="27"/>
      <c r="C14" s="25"/>
      <c r="D14" s="25"/>
      <c r="E14" s="25"/>
      <c r="F14" s="26">
        <f>F28-C14</f>
        <v>0</v>
      </c>
      <c r="G14" s="26"/>
      <c r="H14" s="26"/>
      <c r="I14" s="21" t="str">
        <f>IF(C14&lt;&gt;"",1-(F14/$F$28),"")</f>
        <v/>
      </c>
    </row>
    <row r="15" spans="1:9">
      <c r="A15" s="27" t="s">
        <v>17</v>
      </c>
      <c r="B15" s="27"/>
      <c r="C15" s="25"/>
      <c r="D15" s="25"/>
      <c r="E15" s="25"/>
      <c r="F15" s="26">
        <f>F14-C15</f>
        <v>0</v>
      </c>
      <c r="G15" s="26"/>
      <c r="H15" s="26"/>
      <c r="I15" s="21" t="str">
        <f>IF(C15&lt;&gt;"",1-(F15/$F$28),"")</f>
        <v/>
      </c>
    </row>
    <row r="16" spans="1:9">
      <c r="A16" s="27" t="s">
        <v>9</v>
      </c>
      <c r="B16" s="27"/>
      <c r="C16" s="25"/>
      <c r="D16" s="25"/>
      <c r="E16" s="25"/>
      <c r="F16" s="26">
        <f>F15-C16</f>
        <v>0</v>
      </c>
      <c r="G16" s="26"/>
      <c r="H16" s="26"/>
      <c r="I16" s="21" t="str">
        <f t="shared" ref="I16:I25" si="0">IF(C16&lt;&gt;"",1-(F16/$F$28),"")</f>
        <v/>
      </c>
    </row>
    <row r="17" spans="1:9">
      <c r="A17" s="27" t="s">
        <v>10</v>
      </c>
      <c r="B17" s="27"/>
      <c r="C17" s="25"/>
      <c r="D17" s="25"/>
      <c r="E17" s="25"/>
      <c r="F17" s="26">
        <f t="shared" ref="F17:F25" si="1">F16-C17</f>
        <v>0</v>
      </c>
      <c r="G17" s="26"/>
      <c r="H17" s="26"/>
      <c r="I17" s="21" t="str">
        <f t="shared" si="0"/>
        <v/>
      </c>
    </row>
    <row r="18" spans="1:9">
      <c r="A18" s="27" t="s">
        <v>11</v>
      </c>
      <c r="B18" s="27"/>
      <c r="C18" s="25"/>
      <c r="D18" s="25"/>
      <c r="E18" s="25"/>
      <c r="F18" s="26">
        <f t="shared" si="1"/>
        <v>0</v>
      </c>
      <c r="G18" s="26"/>
      <c r="H18" s="26"/>
      <c r="I18" s="21" t="str">
        <f t="shared" si="0"/>
        <v/>
      </c>
    </row>
    <row r="19" spans="1:9">
      <c r="A19" s="27" t="s">
        <v>12</v>
      </c>
      <c r="B19" s="27"/>
      <c r="C19" s="25"/>
      <c r="D19" s="25"/>
      <c r="E19" s="25"/>
      <c r="F19" s="26">
        <f t="shared" si="1"/>
        <v>0</v>
      </c>
      <c r="G19" s="26"/>
      <c r="H19" s="26"/>
      <c r="I19" s="21" t="str">
        <f t="shared" si="0"/>
        <v/>
      </c>
    </row>
    <row r="20" spans="1:9">
      <c r="A20" s="27" t="s">
        <v>13</v>
      </c>
      <c r="B20" s="27"/>
      <c r="C20" s="25"/>
      <c r="D20" s="25"/>
      <c r="E20" s="25"/>
      <c r="F20" s="26">
        <f t="shared" si="1"/>
        <v>0</v>
      </c>
      <c r="G20" s="26"/>
      <c r="H20" s="26"/>
      <c r="I20" s="21" t="str">
        <f t="shared" si="0"/>
        <v/>
      </c>
    </row>
    <row r="21" spans="1:9">
      <c r="A21" s="27" t="s">
        <v>18</v>
      </c>
      <c r="B21" s="27"/>
      <c r="C21" s="25"/>
      <c r="D21" s="25"/>
      <c r="E21" s="25"/>
      <c r="F21" s="26">
        <f t="shared" si="1"/>
        <v>0</v>
      </c>
      <c r="G21" s="26"/>
      <c r="H21" s="26"/>
      <c r="I21" s="21" t="str">
        <f t="shared" si="0"/>
        <v/>
      </c>
    </row>
    <row r="22" spans="1:9">
      <c r="A22" s="27" t="s">
        <v>14</v>
      </c>
      <c r="B22" s="27"/>
      <c r="C22" s="25"/>
      <c r="D22" s="25"/>
      <c r="E22" s="25"/>
      <c r="F22" s="26">
        <f t="shared" si="1"/>
        <v>0</v>
      </c>
      <c r="G22" s="26"/>
      <c r="H22" s="26"/>
      <c r="I22" s="21" t="str">
        <f t="shared" si="0"/>
        <v/>
      </c>
    </row>
    <row r="23" spans="1:9">
      <c r="A23" s="27" t="s">
        <v>15</v>
      </c>
      <c r="B23" s="27"/>
      <c r="C23" s="25"/>
      <c r="D23" s="25"/>
      <c r="E23" s="25"/>
      <c r="F23" s="26">
        <f t="shared" si="1"/>
        <v>0</v>
      </c>
      <c r="G23" s="26"/>
      <c r="H23" s="26"/>
      <c r="I23" s="21" t="str">
        <f t="shared" si="0"/>
        <v/>
      </c>
    </row>
    <row r="24" spans="1:9">
      <c r="A24" s="27" t="s">
        <v>16</v>
      </c>
      <c r="B24" s="27"/>
      <c r="C24" s="25"/>
      <c r="D24" s="25"/>
      <c r="E24" s="25"/>
      <c r="F24" s="26">
        <f t="shared" si="1"/>
        <v>0</v>
      </c>
      <c r="G24" s="26"/>
      <c r="H24" s="26"/>
      <c r="I24" s="21" t="str">
        <f t="shared" si="0"/>
        <v/>
      </c>
    </row>
    <row r="25" spans="1:9">
      <c r="A25" s="27" t="s">
        <v>19</v>
      </c>
      <c r="B25" s="27"/>
      <c r="C25" s="25"/>
      <c r="D25" s="25"/>
      <c r="E25" s="25"/>
      <c r="F25" s="26">
        <f t="shared" si="1"/>
        <v>0</v>
      </c>
      <c r="G25" s="26"/>
      <c r="H25" s="26"/>
      <c r="I25" s="21" t="str">
        <f t="shared" si="0"/>
        <v/>
      </c>
    </row>
    <row r="26" spans="1:9">
      <c r="A26" s="33"/>
      <c r="B26" s="33"/>
    </row>
    <row r="28" spans="1:9">
      <c r="A28" s="29" t="s">
        <v>20</v>
      </c>
      <c r="B28" s="29"/>
      <c r="C28" s="29"/>
      <c r="D28" s="29"/>
      <c r="E28" s="29"/>
      <c r="F28" s="28">
        <f>VLOOKUP(A10,Feuil2!B1:E13,4,FALSE)</f>
        <v>0</v>
      </c>
      <c r="G28" s="28"/>
      <c r="H28" s="28"/>
    </row>
  </sheetData>
  <sheetProtection selectLockedCells="1"/>
  <mergeCells count="48">
    <mergeCell ref="A9:B9"/>
    <mergeCell ref="C9:E9"/>
    <mergeCell ref="F9:H9"/>
    <mergeCell ref="A10:B10"/>
    <mergeCell ref="C10:E10"/>
    <mergeCell ref="F10:H10"/>
    <mergeCell ref="A13:B13"/>
    <mergeCell ref="C13:E13"/>
    <mergeCell ref="F13:H13"/>
    <mergeCell ref="A14:B14"/>
    <mergeCell ref="C14:E14"/>
    <mergeCell ref="F14:H14"/>
    <mergeCell ref="A15:B15"/>
    <mergeCell ref="C15:E15"/>
    <mergeCell ref="F15:H15"/>
    <mergeCell ref="A16:B16"/>
    <mergeCell ref="C16:E16"/>
    <mergeCell ref="F16:H16"/>
    <mergeCell ref="A17:B17"/>
    <mergeCell ref="C17:E17"/>
    <mergeCell ref="F17:H17"/>
    <mergeCell ref="A18:B18"/>
    <mergeCell ref="C18:E18"/>
    <mergeCell ref="F18:H18"/>
    <mergeCell ref="A19:B19"/>
    <mergeCell ref="C19:E19"/>
    <mergeCell ref="F19:H19"/>
    <mergeCell ref="A20:B20"/>
    <mergeCell ref="C20:E20"/>
    <mergeCell ref="F20:H20"/>
    <mergeCell ref="A21:B21"/>
    <mergeCell ref="C21:E21"/>
    <mergeCell ref="F21:H21"/>
    <mergeCell ref="A22:B22"/>
    <mergeCell ref="C22:E22"/>
    <mergeCell ref="F22:H22"/>
    <mergeCell ref="A23:B23"/>
    <mergeCell ref="C23:E23"/>
    <mergeCell ref="F23:H23"/>
    <mergeCell ref="A24:B24"/>
    <mergeCell ref="C24:E24"/>
    <mergeCell ref="F24:H24"/>
    <mergeCell ref="A25:B25"/>
    <mergeCell ref="C25:E25"/>
    <mergeCell ref="F25:H25"/>
    <mergeCell ref="A26:B26"/>
    <mergeCell ref="A28:E28"/>
    <mergeCell ref="F28:H28"/>
  </mergeCells>
  <conditionalFormatting sqref="I14:I25">
    <cfRule type="colorScale" priority="1">
      <colorScale>
        <cfvo type="min" val="0"/>
        <cfvo type="percentile" val="50"/>
        <cfvo type="max" val="0"/>
        <color rgb="FF63BE7B"/>
        <color rgb="FFFFEB84"/>
        <color rgb="FFF8696B"/>
      </colorScale>
    </cfRule>
  </conditionalFormatting>
  <dataValidations count="2">
    <dataValidation type="custom" showInputMessage="1" showErrorMessage="1" error="Choisir votre grade avant tout dans le menu déroulant" sqref="C10:H10 C14:E25">
      <formula1>$A$10&lt;&gt;""</formula1>
    </dataValidation>
    <dataValidation type="list" allowBlank="1" showInputMessage="1" showErrorMessage="1" error="Merci de choisir déjà votre grade" sqref="A10:B10">
      <formula1>Grade</formula1>
    </dataValidation>
  </dataValidations>
  <pageMargins left="0.7" right="0.7" top="0.75" bottom="0.75" header="0.3" footer="0.3"/>
  <pageSetup paperSize="9" orientation="portrait" horizontalDpi="4294967293" r:id="rId1"/>
  <drawing r:id="rId2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11">
    <tabColor rgb="FFFF0000"/>
  </sheetPr>
  <dimension ref="A1:I28"/>
  <sheetViews>
    <sheetView topLeftCell="A3" zoomScaleNormal="100" workbookViewId="0">
      <selection activeCell="A10" sqref="A10:B10"/>
    </sheetView>
  </sheetViews>
  <sheetFormatPr baseColWidth="10" defaultRowHeight="15"/>
  <cols>
    <col min="3" max="3" width="13" customWidth="1"/>
    <col min="9" max="9" width="12.140625" bestFit="1" customWidth="1"/>
  </cols>
  <sheetData>
    <row r="1" spans="1:9" ht="0.95" customHeight="1">
      <c r="B1" s="22"/>
      <c r="C1" s="23"/>
      <c r="D1" s="23"/>
      <c r="E1" s="23"/>
      <c r="F1" s="22"/>
      <c r="G1" s="22"/>
      <c r="H1" s="22"/>
      <c r="I1" s="22"/>
    </row>
    <row r="2" spans="1:9" ht="0.95" customHeight="1">
      <c r="B2" s="22"/>
      <c r="C2" s="23"/>
      <c r="D2" s="23"/>
      <c r="E2" s="23"/>
      <c r="F2" s="22"/>
      <c r="G2" s="22"/>
      <c r="H2" s="24"/>
      <c r="I2" s="24"/>
    </row>
    <row r="3" spans="1:9" ht="0.95" customHeight="1">
      <c r="B3" s="22"/>
      <c r="C3" s="23"/>
      <c r="D3" s="23"/>
      <c r="E3" s="23"/>
      <c r="F3" s="22"/>
      <c r="G3" s="22"/>
      <c r="H3" s="24"/>
      <c r="I3" s="24"/>
    </row>
    <row r="4" spans="1:9" ht="0.95" customHeight="1">
      <c r="B4" s="22"/>
      <c r="C4" s="23"/>
      <c r="D4" s="23"/>
      <c r="E4" s="23"/>
      <c r="F4" s="22"/>
      <c r="G4" s="22"/>
      <c r="H4" s="24"/>
      <c r="I4" s="24"/>
    </row>
    <row r="5" spans="1:9" ht="0.95" customHeight="1">
      <c r="B5" s="22"/>
      <c r="C5" s="23"/>
      <c r="D5" s="23"/>
      <c r="E5" s="23"/>
      <c r="F5" s="22"/>
      <c r="G5" s="22"/>
      <c r="H5" s="22"/>
      <c r="I5" s="22"/>
    </row>
    <row r="6" spans="1:9" ht="0.95" customHeight="1">
      <c r="B6" s="22"/>
      <c r="C6" s="22"/>
      <c r="D6" s="22"/>
      <c r="E6" s="22"/>
      <c r="F6" s="22"/>
      <c r="G6" s="22"/>
      <c r="H6" s="22"/>
      <c r="I6" s="22"/>
    </row>
    <row r="7" spans="1:9" ht="0.95" customHeight="1"/>
    <row r="9" spans="1:9">
      <c r="A9" s="27" t="s">
        <v>5</v>
      </c>
      <c r="B9" s="27"/>
      <c r="C9" s="27" t="s">
        <v>6</v>
      </c>
      <c r="D9" s="27"/>
      <c r="E9" s="27"/>
      <c r="F9" s="27" t="s">
        <v>7</v>
      </c>
      <c r="G9" s="27"/>
      <c r="H9" s="27"/>
    </row>
    <row r="10" spans="1:9">
      <c r="A10" s="30" t="s">
        <v>24</v>
      </c>
      <c r="B10" s="31"/>
      <c r="C10" s="32"/>
      <c r="D10" s="32"/>
      <c r="E10" s="32"/>
      <c r="F10" s="32"/>
      <c r="G10" s="32"/>
      <c r="H10" s="32"/>
    </row>
    <row r="13" spans="1:9">
      <c r="A13" s="27" t="s">
        <v>21</v>
      </c>
      <c r="B13" s="27"/>
      <c r="C13" s="27" t="s">
        <v>22</v>
      </c>
      <c r="D13" s="27"/>
      <c r="E13" s="27"/>
      <c r="F13" s="27" t="s">
        <v>23</v>
      </c>
      <c r="G13" s="27"/>
      <c r="H13" s="27"/>
      <c r="I13" s="1" t="s">
        <v>50</v>
      </c>
    </row>
    <row r="14" spans="1:9">
      <c r="A14" s="27" t="s">
        <v>8</v>
      </c>
      <c r="B14" s="27"/>
      <c r="C14" s="25"/>
      <c r="D14" s="25"/>
      <c r="E14" s="25"/>
      <c r="F14" s="26">
        <f>F28-C14</f>
        <v>0</v>
      </c>
      <c r="G14" s="26"/>
      <c r="H14" s="26"/>
      <c r="I14" s="21" t="str">
        <f>IF(C14&lt;&gt;"",1-(F14/$F$28),"")</f>
        <v/>
      </c>
    </row>
    <row r="15" spans="1:9">
      <c r="A15" s="27" t="s">
        <v>17</v>
      </c>
      <c r="B15" s="27"/>
      <c r="C15" s="25"/>
      <c r="D15" s="25"/>
      <c r="E15" s="25"/>
      <c r="F15" s="26">
        <f>F14-C15</f>
        <v>0</v>
      </c>
      <c r="G15" s="26"/>
      <c r="H15" s="26"/>
      <c r="I15" s="21" t="str">
        <f>IF(C15&lt;&gt;"",1-(F15/$F$28),"")</f>
        <v/>
      </c>
    </row>
    <row r="16" spans="1:9">
      <c r="A16" s="27" t="s">
        <v>9</v>
      </c>
      <c r="B16" s="27"/>
      <c r="C16" s="25"/>
      <c r="D16" s="25"/>
      <c r="E16" s="25"/>
      <c r="F16" s="26">
        <f>F15-C16</f>
        <v>0</v>
      </c>
      <c r="G16" s="26"/>
      <c r="H16" s="26"/>
      <c r="I16" s="21" t="str">
        <f t="shared" ref="I16:I25" si="0">IF(C16&lt;&gt;"",1-(F16/$F$28),"")</f>
        <v/>
      </c>
    </row>
    <row r="17" spans="1:9">
      <c r="A17" s="27" t="s">
        <v>10</v>
      </c>
      <c r="B17" s="27"/>
      <c r="C17" s="25"/>
      <c r="D17" s="25"/>
      <c r="E17" s="25"/>
      <c r="F17" s="26">
        <f t="shared" ref="F17:F25" si="1">F16-C17</f>
        <v>0</v>
      </c>
      <c r="G17" s="26"/>
      <c r="H17" s="26"/>
      <c r="I17" s="21" t="str">
        <f t="shared" si="0"/>
        <v/>
      </c>
    </row>
    <row r="18" spans="1:9">
      <c r="A18" s="27" t="s">
        <v>11</v>
      </c>
      <c r="B18" s="27"/>
      <c r="C18" s="25"/>
      <c r="D18" s="25"/>
      <c r="E18" s="25"/>
      <c r="F18" s="26">
        <f t="shared" si="1"/>
        <v>0</v>
      </c>
      <c r="G18" s="26"/>
      <c r="H18" s="26"/>
      <c r="I18" s="21" t="str">
        <f t="shared" si="0"/>
        <v/>
      </c>
    </row>
    <row r="19" spans="1:9">
      <c r="A19" s="27" t="s">
        <v>12</v>
      </c>
      <c r="B19" s="27"/>
      <c r="C19" s="25"/>
      <c r="D19" s="25"/>
      <c r="E19" s="25"/>
      <c r="F19" s="26">
        <f t="shared" si="1"/>
        <v>0</v>
      </c>
      <c r="G19" s="26"/>
      <c r="H19" s="26"/>
      <c r="I19" s="21" t="str">
        <f t="shared" si="0"/>
        <v/>
      </c>
    </row>
    <row r="20" spans="1:9">
      <c r="A20" s="27" t="s">
        <v>13</v>
      </c>
      <c r="B20" s="27"/>
      <c r="C20" s="25"/>
      <c r="D20" s="25"/>
      <c r="E20" s="25"/>
      <c r="F20" s="26">
        <f t="shared" si="1"/>
        <v>0</v>
      </c>
      <c r="G20" s="26"/>
      <c r="H20" s="26"/>
      <c r="I20" s="21" t="str">
        <f t="shared" si="0"/>
        <v/>
      </c>
    </row>
    <row r="21" spans="1:9">
      <c r="A21" s="27" t="s">
        <v>18</v>
      </c>
      <c r="B21" s="27"/>
      <c r="C21" s="25"/>
      <c r="D21" s="25"/>
      <c r="E21" s="25"/>
      <c r="F21" s="26">
        <f t="shared" si="1"/>
        <v>0</v>
      </c>
      <c r="G21" s="26"/>
      <c r="H21" s="26"/>
      <c r="I21" s="21" t="str">
        <f t="shared" si="0"/>
        <v/>
      </c>
    </row>
    <row r="22" spans="1:9">
      <c r="A22" s="27" t="s">
        <v>14</v>
      </c>
      <c r="B22" s="27"/>
      <c r="C22" s="25"/>
      <c r="D22" s="25"/>
      <c r="E22" s="25"/>
      <c r="F22" s="26">
        <f t="shared" si="1"/>
        <v>0</v>
      </c>
      <c r="G22" s="26"/>
      <c r="H22" s="26"/>
      <c r="I22" s="21" t="str">
        <f t="shared" si="0"/>
        <v/>
      </c>
    </row>
    <row r="23" spans="1:9">
      <c r="A23" s="27" t="s">
        <v>15</v>
      </c>
      <c r="B23" s="27"/>
      <c r="C23" s="25"/>
      <c r="D23" s="25"/>
      <c r="E23" s="25"/>
      <c r="F23" s="26">
        <f t="shared" si="1"/>
        <v>0</v>
      </c>
      <c r="G23" s="26"/>
      <c r="H23" s="26"/>
      <c r="I23" s="21" t="str">
        <f t="shared" si="0"/>
        <v/>
      </c>
    </row>
    <row r="24" spans="1:9">
      <c r="A24" s="27" t="s">
        <v>16</v>
      </c>
      <c r="B24" s="27"/>
      <c r="C24" s="25"/>
      <c r="D24" s="25"/>
      <c r="E24" s="25"/>
      <c r="F24" s="26">
        <f t="shared" si="1"/>
        <v>0</v>
      </c>
      <c r="G24" s="26"/>
      <c r="H24" s="26"/>
      <c r="I24" s="21" t="str">
        <f t="shared" si="0"/>
        <v/>
      </c>
    </row>
    <row r="25" spans="1:9">
      <c r="A25" s="27" t="s">
        <v>19</v>
      </c>
      <c r="B25" s="27"/>
      <c r="C25" s="25"/>
      <c r="D25" s="25"/>
      <c r="E25" s="25"/>
      <c r="F25" s="26">
        <f t="shared" si="1"/>
        <v>0</v>
      </c>
      <c r="G25" s="26"/>
      <c r="H25" s="26"/>
      <c r="I25" s="21" t="str">
        <f t="shared" si="0"/>
        <v/>
      </c>
    </row>
    <row r="26" spans="1:9">
      <c r="A26" s="33"/>
      <c r="B26" s="33"/>
    </row>
    <row r="28" spans="1:9">
      <c r="A28" s="29" t="s">
        <v>20</v>
      </c>
      <c r="B28" s="29"/>
      <c r="C28" s="29"/>
      <c r="D28" s="29"/>
      <c r="E28" s="29"/>
      <c r="F28" s="28">
        <f>VLOOKUP(A10,Feuil2!B1:E13,4,FALSE)</f>
        <v>0</v>
      </c>
      <c r="G28" s="28"/>
      <c r="H28" s="28"/>
    </row>
  </sheetData>
  <sheetProtection selectLockedCells="1"/>
  <mergeCells count="48">
    <mergeCell ref="A9:B9"/>
    <mergeCell ref="C9:E9"/>
    <mergeCell ref="F9:H9"/>
    <mergeCell ref="A10:B10"/>
    <mergeCell ref="C10:E10"/>
    <mergeCell ref="F10:H10"/>
    <mergeCell ref="A13:B13"/>
    <mergeCell ref="C13:E13"/>
    <mergeCell ref="F13:H13"/>
    <mergeCell ref="A14:B14"/>
    <mergeCell ref="C14:E14"/>
    <mergeCell ref="F14:H14"/>
    <mergeCell ref="A15:B15"/>
    <mergeCell ref="C15:E15"/>
    <mergeCell ref="F15:H15"/>
    <mergeCell ref="A16:B16"/>
    <mergeCell ref="C16:E16"/>
    <mergeCell ref="F16:H16"/>
    <mergeCell ref="A17:B17"/>
    <mergeCell ref="C17:E17"/>
    <mergeCell ref="F17:H17"/>
    <mergeCell ref="A18:B18"/>
    <mergeCell ref="C18:E18"/>
    <mergeCell ref="F18:H18"/>
    <mergeCell ref="A19:B19"/>
    <mergeCell ref="C19:E19"/>
    <mergeCell ref="F19:H19"/>
    <mergeCell ref="A20:B20"/>
    <mergeCell ref="C20:E20"/>
    <mergeCell ref="F20:H20"/>
    <mergeCell ref="A21:B21"/>
    <mergeCell ref="C21:E21"/>
    <mergeCell ref="F21:H21"/>
    <mergeCell ref="A22:B22"/>
    <mergeCell ref="C22:E22"/>
    <mergeCell ref="F22:H22"/>
    <mergeCell ref="A23:B23"/>
    <mergeCell ref="C23:E23"/>
    <mergeCell ref="F23:H23"/>
    <mergeCell ref="A24:B24"/>
    <mergeCell ref="C24:E24"/>
    <mergeCell ref="F24:H24"/>
    <mergeCell ref="A25:B25"/>
    <mergeCell ref="C25:E25"/>
    <mergeCell ref="F25:H25"/>
    <mergeCell ref="A26:B26"/>
    <mergeCell ref="A28:E28"/>
    <mergeCell ref="F28:H28"/>
  </mergeCells>
  <conditionalFormatting sqref="I14:I25">
    <cfRule type="colorScale" priority="1">
      <colorScale>
        <cfvo type="min" val="0"/>
        <cfvo type="percentile" val="50"/>
        <cfvo type="max" val="0"/>
        <color rgb="FF63BE7B"/>
        <color rgb="FFFFEB84"/>
        <color rgb="FFF8696B"/>
      </colorScale>
    </cfRule>
  </conditionalFormatting>
  <dataValidations count="2">
    <dataValidation type="custom" showInputMessage="1" showErrorMessage="1" error="Choisir votre grade avant tout dans le menu déroulant" sqref="C10:H10 C14:E25">
      <formula1>$A$10&lt;&gt;""</formula1>
    </dataValidation>
    <dataValidation type="list" allowBlank="1" showInputMessage="1" showErrorMessage="1" error="Merci de choisir déjà votre grade" sqref="A10:B10">
      <formula1>Grade</formula1>
    </dataValidation>
  </dataValidations>
  <pageMargins left="0.7" right="0.7" top="0.75" bottom="0.75" header="0.3" footer="0.3"/>
  <pageSetup paperSize="9" orientation="portrait" horizontalDpi="4294967293" r:id="rId1"/>
  <drawing r:id="rId2"/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12">
    <tabColor theme="0"/>
  </sheetPr>
  <dimension ref="A1:I28"/>
  <sheetViews>
    <sheetView topLeftCell="A3" zoomScaleNormal="100" workbookViewId="0">
      <selection activeCell="A10" sqref="A10:B10"/>
    </sheetView>
  </sheetViews>
  <sheetFormatPr baseColWidth="10" defaultRowHeight="15"/>
  <cols>
    <col min="3" max="3" width="13" customWidth="1"/>
    <col min="9" max="9" width="12.140625" bestFit="1" customWidth="1"/>
  </cols>
  <sheetData>
    <row r="1" spans="1:9" ht="0.95" customHeight="1">
      <c r="B1" s="22"/>
      <c r="C1" s="23"/>
      <c r="D1" s="23"/>
      <c r="E1" s="23"/>
      <c r="F1" s="22"/>
      <c r="G1" s="22"/>
      <c r="H1" s="22"/>
      <c r="I1" s="22"/>
    </row>
    <row r="2" spans="1:9" ht="0.95" customHeight="1">
      <c r="B2" s="22"/>
      <c r="C2" s="23"/>
      <c r="D2" s="23"/>
      <c r="E2" s="23"/>
      <c r="F2" s="22"/>
      <c r="G2" s="22"/>
      <c r="H2" s="24"/>
      <c r="I2" s="24"/>
    </row>
    <row r="3" spans="1:9" ht="0.95" customHeight="1">
      <c r="B3" s="22"/>
      <c r="C3" s="23"/>
      <c r="D3" s="23"/>
      <c r="E3" s="23"/>
      <c r="F3" s="22"/>
      <c r="G3" s="22"/>
      <c r="H3" s="24"/>
      <c r="I3" s="24"/>
    </row>
    <row r="4" spans="1:9" ht="0.95" customHeight="1">
      <c r="B4" s="22"/>
      <c r="C4" s="23"/>
      <c r="D4" s="23"/>
      <c r="E4" s="23"/>
      <c r="F4" s="22"/>
      <c r="G4" s="22"/>
      <c r="H4" s="24"/>
      <c r="I4" s="24"/>
    </row>
    <row r="5" spans="1:9" ht="0.95" customHeight="1">
      <c r="B5" s="22"/>
      <c r="C5" s="23"/>
      <c r="D5" s="23"/>
      <c r="E5" s="23"/>
      <c r="F5" s="22"/>
      <c r="G5" s="22"/>
      <c r="H5" s="22"/>
      <c r="I5" s="22"/>
    </row>
    <row r="6" spans="1:9" ht="0.95" customHeight="1">
      <c r="B6" s="22"/>
      <c r="C6" s="22"/>
      <c r="D6" s="22"/>
      <c r="E6" s="22"/>
      <c r="F6" s="22"/>
      <c r="G6" s="22"/>
      <c r="H6" s="22"/>
      <c r="I6" s="22"/>
    </row>
    <row r="7" spans="1:9" ht="0.95" customHeight="1"/>
    <row r="9" spans="1:9">
      <c r="A9" s="27" t="s">
        <v>5</v>
      </c>
      <c r="B9" s="27"/>
      <c r="C9" s="27" t="s">
        <v>6</v>
      </c>
      <c r="D9" s="27"/>
      <c r="E9" s="27"/>
      <c r="F9" s="27" t="s">
        <v>7</v>
      </c>
      <c r="G9" s="27"/>
      <c r="H9" s="27"/>
    </row>
    <row r="10" spans="1:9">
      <c r="A10" s="30" t="s">
        <v>37</v>
      </c>
      <c r="B10" s="31"/>
      <c r="C10" s="32"/>
      <c r="D10" s="32"/>
      <c r="E10" s="32"/>
      <c r="F10" s="32"/>
      <c r="G10" s="32"/>
      <c r="H10" s="32"/>
    </row>
    <row r="13" spans="1:9">
      <c r="A13" s="27" t="s">
        <v>21</v>
      </c>
      <c r="B13" s="27"/>
      <c r="C13" s="27" t="s">
        <v>22</v>
      </c>
      <c r="D13" s="27"/>
      <c r="E13" s="27"/>
      <c r="F13" s="27" t="s">
        <v>23</v>
      </c>
      <c r="G13" s="27"/>
      <c r="H13" s="27"/>
      <c r="I13" s="1" t="s">
        <v>50</v>
      </c>
    </row>
    <row r="14" spans="1:9">
      <c r="A14" s="27" t="s">
        <v>8</v>
      </c>
      <c r="B14" s="27"/>
      <c r="C14" s="25"/>
      <c r="D14" s="25"/>
      <c r="E14" s="25"/>
      <c r="F14" s="26">
        <f>F28-C14</f>
        <v>0</v>
      </c>
      <c r="G14" s="26"/>
      <c r="H14" s="26"/>
      <c r="I14" s="21" t="str">
        <f>IF(C14&lt;&gt;"",1-(F14/$F$28),"")</f>
        <v/>
      </c>
    </row>
    <row r="15" spans="1:9">
      <c r="A15" s="27" t="s">
        <v>17</v>
      </c>
      <c r="B15" s="27"/>
      <c r="C15" s="25"/>
      <c r="D15" s="25"/>
      <c r="E15" s="25"/>
      <c r="F15" s="26">
        <f>F14-C15</f>
        <v>0</v>
      </c>
      <c r="G15" s="26"/>
      <c r="H15" s="26"/>
      <c r="I15" s="21" t="str">
        <f>IF(C15&lt;&gt;"",1-(F15/$F$28),"")</f>
        <v/>
      </c>
    </row>
    <row r="16" spans="1:9">
      <c r="A16" s="27" t="s">
        <v>9</v>
      </c>
      <c r="B16" s="27"/>
      <c r="C16" s="25"/>
      <c r="D16" s="25"/>
      <c r="E16" s="25"/>
      <c r="F16" s="26">
        <f>F15-C16</f>
        <v>0</v>
      </c>
      <c r="G16" s="26"/>
      <c r="H16" s="26"/>
      <c r="I16" s="21" t="str">
        <f t="shared" ref="I16:I25" si="0">IF(C16&lt;&gt;"",1-(F16/$F$28),"")</f>
        <v/>
      </c>
    </row>
    <row r="17" spans="1:9">
      <c r="A17" s="27" t="s">
        <v>10</v>
      </c>
      <c r="B17" s="27"/>
      <c r="C17" s="25"/>
      <c r="D17" s="25"/>
      <c r="E17" s="25"/>
      <c r="F17" s="26">
        <f t="shared" ref="F17:F25" si="1">F16-C17</f>
        <v>0</v>
      </c>
      <c r="G17" s="26"/>
      <c r="H17" s="26"/>
      <c r="I17" s="21" t="str">
        <f t="shared" si="0"/>
        <v/>
      </c>
    </row>
    <row r="18" spans="1:9">
      <c r="A18" s="27" t="s">
        <v>11</v>
      </c>
      <c r="B18" s="27"/>
      <c r="C18" s="25"/>
      <c r="D18" s="25"/>
      <c r="E18" s="25"/>
      <c r="F18" s="26">
        <f t="shared" si="1"/>
        <v>0</v>
      </c>
      <c r="G18" s="26"/>
      <c r="H18" s="26"/>
      <c r="I18" s="21" t="str">
        <f t="shared" si="0"/>
        <v/>
      </c>
    </row>
    <row r="19" spans="1:9">
      <c r="A19" s="27" t="s">
        <v>12</v>
      </c>
      <c r="B19" s="27"/>
      <c r="C19" s="25"/>
      <c r="D19" s="25"/>
      <c r="E19" s="25"/>
      <c r="F19" s="26">
        <f t="shared" si="1"/>
        <v>0</v>
      </c>
      <c r="G19" s="26"/>
      <c r="H19" s="26"/>
      <c r="I19" s="21" t="str">
        <f t="shared" si="0"/>
        <v/>
      </c>
    </row>
    <row r="20" spans="1:9">
      <c r="A20" s="27" t="s">
        <v>13</v>
      </c>
      <c r="B20" s="27"/>
      <c r="C20" s="25"/>
      <c r="D20" s="25"/>
      <c r="E20" s="25"/>
      <c r="F20" s="26">
        <f t="shared" si="1"/>
        <v>0</v>
      </c>
      <c r="G20" s="26"/>
      <c r="H20" s="26"/>
      <c r="I20" s="21" t="str">
        <f t="shared" si="0"/>
        <v/>
      </c>
    </row>
    <row r="21" spans="1:9">
      <c r="A21" s="27" t="s">
        <v>18</v>
      </c>
      <c r="B21" s="27"/>
      <c r="C21" s="25"/>
      <c r="D21" s="25"/>
      <c r="E21" s="25"/>
      <c r="F21" s="26">
        <f t="shared" si="1"/>
        <v>0</v>
      </c>
      <c r="G21" s="26"/>
      <c r="H21" s="26"/>
      <c r="I21" s="21" t="str">
        <f t="shared" si="0"/>
        <v/>
      </c>
    </row>
    <row r="22" spans="1:9">
      <c r="A22" s="27" t="s">
        <v>14</v>
      </c>
      <c r="B22" s="27"/>
      <c r="C22" s="25"/>
      <c r="D22" s="25"/>
      <c r="E22" s="25"/>
      <c r="F22" s="26">
        <f t="shared" si="1"/>
        <v>0</v>
      </c>
      <c r="G22" s="26"/>
      <c r="H22" s="26"/>
      <c r="I22" s="21" t="str">
        <f t="shared" si="0"/>
        <v/>
      </c>
    </row>
    <row r="23" spans="1:9">
      <c r="A23" s="27" t="s">
        <v>15</v>
      </c>
      <c r="B23" s="27"/>
      <c r="C23" s="25"/>
      <c r="D23" s="25"/>
      <c r="E23" s="25"/>
      <c r="F23" s="26">
        <f t="shared" si="1"/>
        <v>0</v>
      </c>
      <c r="G23" s="26"/>
      <c r="H23" s="26"/>
      <c r="I23" s="21" t="str">
        <f t="shared" si="0"/>
        <v/>
      </c>
    </row>
    <row r="24" spans="1:9">
      <c r="A24" s="27" t="s">
        <v>16</v>
      </c>
      <c r="B24" s="27"/>
      <c r="C24" s="25"/>
      <c r="D24" s="25"/>
      <c r="E24" s="25"/>
      <c r="F24" s="26">
        <f t="shared" si="1"/>
        <v>0</v>
      </c>
      <c r="G24" s="26"/>
      <c r="H24" s="26"/>
      <c r="I24" s="21" t="str">
        <f t="shared" si="0"/>
        <v/>
      </c>
    </row>
    <row r="25" spans="1:9">
      <c r="A25" s="27" t="s">
        <v>19</v>
      </c>
      <c r="B25" s="27"/>
      <c r="C25" s="25"/>
      <c r="D25" s="25"/>
      <c r="E25" s="25"/>
      <c r="F25" s="26">
        <f t="shared" si="1"/>
        <v>0</v>
      </c>
      <c r="G25" s="26"/>
      <c r="H25" s="26"/>
      <c r="I25" s="21" t="str">
        <f t="shared" si="0"/>
        <v/>
      </c>
    </row>
    <row r="26" spans="1:9">
      <c r="A26" s="33"/>
      <c r="B26" s="33"/>
    </row>
    <row r="28" spans="1:9">
      <c r="A28" s="29" t="s">
        <v>20</v>
      </c>
      <c r="B28" s="29"/>
      <c r="C28" s="29"/>
      <c r="D28" s="29"/>
      <c r="E28" s="29"/>
      <c r="F28" s="28">
        <f>VLOOKUP(A10,Feuil2!B1:E13,4,FALSE)</f>
        <v>0</v>
      </c>
      <c r="G28" s="28"/>
      <c r="H28" s="28"/>
    </row>
  </sheetData>
  <sheetProtection selectLockedCells="1"/>
  <mergeCells count="48">
    <mergeCell ref="A9:B9"/>
    <mergeCell ref="C9:E9"/>
    <mergeCell ref="F9:H9"/>
    <mergeCell ref="A10:B10"/>
    <mergeCell ref="C10:E10"/>
    <mergeCell ref="F10:H10"/>
    <mergeCell ref="A13:B13"/>
    <mergeCell ref="C13:E13"/>
    <mergeCell ref="F13:H13"/>
    <mergeCell ref="A14:B14"/>
    <mergeCell ref="C14:E14"/>
    <mergeCell ref="F14:H14"/>
    <mergeCell ref="A15:B15"/>
    <mergeCell ref="C15:E15"/>
    <mergeCell ref="F15:H15"/>
    <mergeCell ref="A16:B16"/>
    <mergeCell ref="C16:E16"/>
    <mergeCell ref="F16:H16"/>
    <mergeCell ref="A17:B17"/>
    <mergeCell ref="C17:E17"/>
    <mergeCell ref="F17:H17"/>
    <mergeCell ref="A18:B18"/>
    <mergeCell ref="C18:E18"/>
    <mergeCell ref="F18:H18"/>
    <mergeCell ref="A19:B19"/>
    <mergeCell ref="C19:E19"/>
    <mergeCell ref="F19:H19"/>
    <mergeCell ref="A20:B20"/>
    <mergeCell ref="C20:E20"/>
    <mergeCell ref="F20:H20"/>
    <mergeCell ref="A21:B21"/>
    <mergeCell ref="C21:E21"/>
    <mergeCell ref="F21:H21"/>
    <mergeCell ref="A22:B22"/>
    <mergeCell ref="C22:E22"/>
    <mergeCell ref="F22:H22"/>
    <mergeCell ref="A23:B23"/>
    <mergeCell ref="C23:E23"/>
    <mergeCell ref="F23:H23"/>
    <mergeCell ref="A24:B24"/>
    <mergeCell ref="C24:E24"/>
    <mergeCell ref="F24:H24"/>
    <mergeCell ref="A25:B25"/>
    <mergeCell ref="C25:E25"/>
    <mergeCell ref="F25:H25"/>
    <mergeCell ref="A26:B26"/>
    <mergeCell ref="A28:E28"/>
    <mergeCell ref="F28:H28"/>
  </mergeCells>
  <conditionalFormatting sqref="I14:I25">
    <cfRule type="colorScale" priority="1">
      <colorScale>
        <cfvo type="min" val="0"/>
        <cfvo type="percentile" val="50"/>
        <cfvo type="max" val="0"/>
        <color rgb="FF63BE7B"/>
        <color rgb="FFFFEB84"/>
        <color rgb="FFF8696B"/>
      </colorScale>
    </cfRule>
  </conditionalFormatting>
  <dataValidations count="2">
    <dataValidation type="custom" showInputMessage="1" showErrorMessage="1" error="Choisir votre grade avant tout dans le menu déroulant" sqref="C10:H10 C14:E25">
      <formula1>$A$10&lt;&gt;""</formula1>
    </dataValidation>
    <dataValidation type="list" allowBlank="1" showInputMessage="1" showErrorMessage="1" error="Merci de choisir déjà votre grade" sqref="A10:B10">
      <formula1>Grade</formula1>
    </dataValidation>
  </dataValidations>
  <pageMargins left="0.7" right="0.7" top="0.75" bottom="0.75" header="0.3" footer="0.3"/>
  <pageSetup paperSize="9" orientation="portrait" horizontalDpi="4294967293" r:id="rId1"/>
  <drawing r:id="rId2"/>
</worksheet>
</file>

<file path=xl/worksheets/sheet13.xml><?xml version="1.0" encoding="utf-8"?>
<worksheet xmlns="http://schemas.openxmlformats.org/spreadsheetml/2006/main" xmlns:r="http://schemas.openxmlformats.org/officeDocument/2006/relationships">
  <sheetPr codeName="Feuil13">
    <tabColor theme="0"/>
  </sheetPr>
  <dimension ref="A1:I28"/>
  <sheetViews>
    <sheetView topLeftCell="A3" zoomScaleNormal="100" workbookViewId="0">
      <selection activeCell="A10" sqref="A10:B10"/>
    </sheetView>
  </sheetViews>
  <sheetFormatPr baseColWidth="10" defaultRowHeight="15"/>
  <cols>
    <col min="3" max="3" width="13" customWidth="1"/>
    <col min="9" max="9" width="12.140625" bestFit="1" customWidth="1"/>
  </cols>
  <sheetData>
    <row r="1" spans="1:9" ht="0.95" customHeight="1">
      <c r="B1" s="22"/>
      <c r="C1" s="23"/>
      <c r="D1" s="23"/>
      <c r="E1" s="23"/>
      <c r="F1" s="22"/>
      <c r="G1" s="22"/>
      <c r="H1" s="22"/>
      <c r="I1" s="22"/>
    </row>
    <row r="2" spans="1:9" ht="0.95" customHeight="1">
      <c r="B2" s="22"/>
      <c r="C2" s="23"/>
      <c r="D2" s="23"/>
      <c r="E2" s="23"/>
      <c r="F2" s="22"/>
      <c r="G2" s="22"/>
      <c r="H2" s="24"/>
      <c r="I2" s="24"/>
    </row>
    <row r="3" spans="1:9" ht="0.95" customHeight="1">
      <c r="B3" s="22"/>
      <c r="C3" s="23"/>
      <c r="D3" s="23"/>
      <c r="E3" s="23"/>
      <c r="F3" s="22"/>
      <c r="G3" s="22"/>
      <c r="H3" s="24"/>
      <c r="I3" s="24"/>
    </row>
    <row r="4" spans="1:9" ht="0.95" customHeight="1">
      <c r="B4" s="22"/>
      <c r="C4" s="23"/>
      <c r="D4" s="23"/>
      <c r="E4" s="23"/>
      <c r="F4" s="22"/>
      <c r="G4" s="22"/>
      <c r="H4" s="24"/>
      <c r="I4" s="24"/>
    </row>
    <row r="5" spans="1:9" ht="0.95" customHeight="1">
      <c r="B5" s="22"/>
      <c r="C5" s="23"/>
      <c r="D5" s="23"/>
      <c r="E5" s="23"/>
      <c r="F5" s="22"/>
      <c r="G5" s="22"/>
      <c r="H5" s="22"/>
      <c r="I5" s="22"/>
    </row>
    <row r="6" spans="1:9" ht="0.95" customHeight="1">
      <c r="B6" s="22"/>
      <c r="C6" s="22"/>
      <c r="D6" s="22"/>
      <c r="E6" s="22"/>
      <c r="F6" s="22"/>
      <c r="G6" s="22"/>
      <c r="H6" s="22"/>
      <c r="I6" s="22"/>
    </row>
    <row r="7" spans="1:9" ht="0.95" customHeight="1"/>
    <row r="9" spans="1:9">
      <c r="A9" s="27" t="s">
        <v>5</v>
      </c>
      <c r="B9" s="27"/>
      <c r="C9" s="27" t="s">
        <v>6</v>
      </c>
      <c r="D9" s="27"/>
      <c r="E9" s="27"/>
      <c r="F9" s="27" t="s">
        <v>7</v>
      </c>
      <c r="G9" s="27"/>
      <c r="H9" s="27"/>
    </row>
    <row r="10" spans="1:9">
      <c r="A10" s="30" t="s">
        <v>24</v>
      </c>
      <c r="B10" s="31"/>
      <c r="C10" s="32"/>
      <c r="D10" s="32"/>
      <c r="E10" s="32"/>
      <c r="F10" s="32"/>
      <c r="G10" s="32"/>
      <c r="H10" s="32"/>
    </row>
    <row r="13" spans="1:9">
      <c r="A13" s="27" t="s">
        <v>21</v>
      </c>
      <c r="B13" s="27"/>
      <c r="C13" s="27" t="s">
        <v>22</v>
      </c>
      <c r="D13" s="27"/>
      <c r="E13" s="27"/>
      <c r="F13" s="27" t="s">
        <v>23</v>
      </c>
      <c r="G13" s="27"/>
      <c r="H13" s="27"/>
      <c r="I13" s="1" t="s">
        <v>50</v>
      </c>
    </row>
    <row r="14" spans="1:9">
      <c r="A14" s="27" t="s">
        <v>8</v>
      </c>
      <c r="B14" s="27"/>
      <c r="C14" s="25"/>
      <c r="D14" s="25"/>
      <c r="E14" s="25"/>
      <c r="F14" s="26">
        <f>F28-C14</f>
        <v>0</v>
      </c>
      <c r="G14" s="26"/>
      <c r="H14" s="26"/>
      <c r="I14" s="21" t="str">
        <f>IF(C14&lt;&gt;"",1-(F14/$F$28),"")</f>
        <v/>
      </c>
    </row>
    <row r="15" spans="1:9">
      <c r="A15" s="27" t="s">
        <v>17</v>
      </c>
      <c r="B15" s="27"/>
      <c r="C15" s="25"/>
      <c r="D15" s="25"/>
      <c r="E15" s="25"/>
      <c r="F15" s="26">
        <f>F14-C15</f>
        <v>0</v>
      </c>
      <c r="G15" s="26"/>
      <c r="H15" s="26"/>
      <c r="I15" s="21" t="str">
        <f>IF(C15&lt;&gt;"",1-(F15/$F$28),"")</f>
        <v/>
      </c>
    </row>
    <row r="16" spans="1:9">
      <c r="A16" s="27" t="s">
        <v>9</v>
      </c>
      <c r="B16" s="27"/>
      <c r="C16" s="25"/>
      <c r="D16" s="25"/>
      <c r="E16" s="25"/>
      <c r="F16" s="26">
        <f>F15-C16</f>
        <v>0</v>
      </c>
      <c r="G16" s="26"/>
      <c r="H16" s="26"/>
      <c r="I16" s="21" t="str">
        <f t="shared" ref="I16:I25" si="0">IF(C16&lt;&gt;"",1-(F16/$F$28),"")</f>
        <v/>
      </c>
    </row>
    <row r="17" spans="1:9">
      <c r="A17" s="27" t="s">
        <v>10</v>
      </c>
      <c r="B17" s="27"/>
      <c r="C17" s="25"/>
      <c r="D17" s="25"/>
      <c r="E17" s="25"/>
      <c r="F17" s="26">
        <f t="shared" ref="F17:F25" si="1">F16-C17</f>
        <v>0</v>
      </c>
      <c r="G17" s="26"/>
      <c r="H17" s="26"/>
      <c r="I17" s="21" t="str">
        <f t="shared" si="0"/>
        <v/>
      </c>
    </row>
    <row r="18" spans="1:9">
      <c r="A18" s="27" t="s">
        <v>11</v>
      </c>
      <c r="B18" s="27"/>
      <c r="C18" s="25"/>
      <c r="D18" s="25"/>
      <c r="E18" s="25"/>
      <c r="F18" s="26">
        <f t="shared" si="1"/>
        <v>0</v>
      </c>
      <c r="G18" s="26"/>
      <c r="H18" s="26"/>
      <c r="I18" s="21" t="str">
        <f t="shared" si="0"/>
        <v/>
      </c>
    </row>
    <row r="19" spans="1:9">
      <c r="A19" s="27" t="s">
        <v>12</v>
      </c>
      <c r="B19" s="27"/>
      <c r="C19" s="25"/>
      <c r="D19" s="25"/>
      <c r="E19" s="25"/>
      <c r="F19" s="26">
        <f t="shared" si="1"/>
        <v>0</v>
      </c>
      <c r="G19" s="26"/>
      <c r="H19" s="26"/>
      <c r="I19" s="21" t="str">
        <f t="shared" si="0"/>
        <v/>
      </c>
    </row>
    <row r="20" spans="1:9">
      <c r="A20" s="27" t="s">
        <v>13</v>
      </c>
      <c r="B20" s="27"/>
      <c r="C20" s="25"/>
      <c r="D20" s="25"/>
      <c r="E20" s="25"/>
      <c r="F20" s="26">
        <f t="shared" si="1"/>
        <v>0</v>
      </c>
      <c r="G20" s="26"/>
      <c r="H20" s="26"/>
      <c r="I20" s="21" t="str">
        <f t="shared" si="0"/>
        <v/>
      </c>
    </row>
    <row r="21" spans="1:9">
      <c r="A21" s="27" t="s">
        <v>18</v>
      </c>
      <c r="B21" s="27"/>
      <c r="C21" s="25"/>
      <c r="D21" s="25"/>
      <c r="E21" s="25"/>
      <c r="F21" s="26">
        <f t="shared" si="1"/>
        <v>0</v>
      </c>
      <c r="G21" s="26"/>
      <c r="H21" s="26"/>
      <c r="I21" s="21" t="str">
        <f t="shared" si="0"/>
        <v/>
      </c>
    </row>
    <row r="22" spans="1:9">
      <c r="A22" s="27" t="s">
        <v>14</v>
      </c>
      <c r="B22" s="27"/>
      <c r="C22" s="25"/>
      <c r="D22" s="25"/>
      <c r="E22" s="25"/>
      <c r="F22" s="26">
        <f t="shared" si="1"/>
        <v>0</v>
      </c>
      <c r="G22" s="26"/>
      <c r="H22" s="26"/>
      <c r="I22" s="21" t="str">
        <f t="shared" si="0"/>
        <v/>
      </c>
    </row>
    <row r="23" spans="1:9">
      <c r="A23" s="27" t="s">
        <v>15</v>
      </c>
      <c r="B23" s="27"/>
      <c r="C23" s="25"/>
      <c r="D23" s="25"/>
      <c r="E23" s="25"/>
      <c r="F23" s="26">
        <f t="shared" si="1"/>
        <v>0</v>
      </c>
      <c r="G23" s="26"/>
      <c r="H23" s="26"/>
      <c r="I23" s="21" t="str">
        <f t="shared" si="0"/>
        <v/>
      </c>
    </row>
    <row r="24" spans="1:9">
      <c r="A24" s="27" t="s">
        <v>16</v>
      </c>
      <c r="B24" s="27"/>
      <c r="C24" s="25"/>
      <c r="D24" s="25"/>
      <c r="E24" s="25"/>
      <c r="F24" s="26">
        <f t="shared" si="1"/>
        <v>0</v>
      </c>
      <c r="G24" s="26"/>
      <c r="H24" s="26"/>
      <c r="I24" s="21" t="str">
        <f t="shared" si="0"/>
        <v/>
      </c>
    </row>
    <row r="25" spans="1:9">
      <c r="A25" s="27" t="s">
        <v>19</v>
      </c>
      <c r="B25" s="27"/>
      <c r="C25" s="25"/>
      <c r="D25" s="25"/>
      <c r="E25" s="25"/>
      <c r="F25" s="26">
        <f t="shared" si="1"/>
        <v>0</v>
      </c>
      <c r="G25" s="26"/>
      <c r="H25" s="26"/>
      <c r="I25" s="21" t="str">
        <f t="shared" si="0"/>
        <v/>
      </c>
    </row>
    <row r="26" spans="1:9">
      <c r="A26" s="33"/>
      <c r="B26" s="33"/>
    </row>
    <row r="28" spans="1:9">
      <c r="A28" s="29" t="s">
        <v>20</v>
      </c>
      <c r="B28" s="29"/>
      <c r="C28" s="29"/>
      <c r="D28" s="29"/>
      <c r="E28" s="29"/>
      <c r="F28" s="28">
        <f>VLOOKUP(A10,Feuil2!B1:E13,4,FALSE)</f>
        <v>0</v>
      </c>
      <c r="G28" s="28"/>
      <c r="H28" s="28"/>
    </row>
  </sheetData>
  <sheetProtection selectLockedCells="1"/>
  <mergeCells count="48">
    <mergeCell ref="A9:B9"/>
    <mergeCell ref="C9:E9"/>
    <mergeCell ref="F9:H9"/>
    <mergeCell ref="A10:B10"/>
    <mergeCell ref="C10:E10"/>
    <mergeCell ref="F10:H10"/>
    <mergeCell ref="A13:B13"/>
    <mergeCell ref="C13:E13"/>
    <mergeCell ref="F13:H13"/>
    <mergeCell ref="A14:B14"/>
    <mergeCell ref="C14:E14"/>
    <mergeCell ref="F14:H14"/>
    <mergeCell ref="A15:B15"/>
    <mergeCell ref="C15:E15"/>
    <mergeCell ref="F15:H15"/>
    <mergeCell ref="A16:B16"/>
    <mergeCell ref="C16:E16"/>
    <mergeCell ref="F16:H16"/>
    <mergeCell ref="A17:B17"/>
    <mergeCell ref="C17:E17"/>
    <mergeCell ref="F17:H17"/>
    <mergeCell ref="A18:B18"/>
    <mergeCell ref="C18:E18"/>
    <mergeCell ref="F18:H18"/>
    <mergeCell ref="A19:B19"/>
    <mergeCell ref="C19:E19"/>
    <mergeCell ref="F19:H19"/>
    <mergeCell ref="A20:B20"/>
    <mergeCell ref="C20:E20"/>
    <mergeCell ref="F20:H20"/>
    <mergeCell ref="A21:B21"/>
    <mergeCell ref="C21:E21"/>
    <mergeCell ref="F21:H21"/>
    <mergeCell ref="A22:B22"/>
    <mergeCell ref="C22:E22"/>
    <mergeCell ref="F22:H22"/>
    <mergeCell ref="A23:B23"/>
    <mergeCell ref="C23:E23"/>
    <mergeCell ref="F23:H23"/>
    <mergeCell ref="A24:B24"/>
    <mergeCell ref="C24:E24"/>
    <mergeCell ref="F24:H24"/>
    <mergeCell ref="A25:B25"/>
    <mergeCell ref="C25:E25"/>
    <mergeCell ref="F25:H25"/>
    <mergeCell ref="A26:B26"/>
    <mergeCell ref="A28:E28"/>
    <mergeCell ref="F28:H28"/>
  </mergeCells>
  <conditionalFormatting sqref="I14:I25">
    <cfRule type="colorScale" priority="1">
      <colorScale>
        <cfvo type="min" val="0"/>
        <cfvo type="percentile" val="50"/>
        <cfvo type="max" val="0"/>
        <color rgb="FF63BE7B"/>
        <color rgb="FFFFEB84"/>
        <color rgb="FFF8696B"/>
      </colorScale>
    </cfRule>
  </conditionalFormatting>
  <dataValidations count="2">
    <dataValidation type="custom" showInputMessage="1" showErrorMessage="1" error="Choisir votre grade avant tout dans le menu déroulant" sqref="C10:H10 C14:E25">
      <formula1>$A$10&lt;&gt;""</formula1>
    </dataValidation>
    <dataValidation type="list" allowBlank="1" showInputMessage="1" showErrorMessage="1" error="Merci de choisir déjà votre grade" sqref="A10:B10">
      <formula1>Grade</formula1>
    </dataValidation>
  </dataValidations>
  <pageMargins left="0.7" right="0.7" top="0.75" bottom="0.75" header="0.3" footer="0.3"/>
  <pageSetup paperSize="9" orientation="portrait" horizontalDpi="4294967293" r:id="rId1"/>
  <drawing r:id="rId2"/>
</worksheet>
</file>

<file path=xl/worksheets/sheet14.xml><?xml version="1.0" encoding="utf-8"?>
<worksheet xmlns="http://schemas.openxmlformats.org/spreadsheetml/2006/main" xmlns:r="http://schemas.openxmlformats.org/officeDocument/2006/relationships">
  <sheetPr codeName="Feuil14">
    <tabColor theme="0"/>
  </sheetPr>
  <dimension ref="A1:I28"/>
  <sheetViews>
    <sheetView topLeftCell="A3" zoomScaleNormal="100" workbookViewId="0">
      <selection activeCell="A10" sqref="A10:B10"/>
    </sheetView>
  </sheetViews>
  <sheetFormatPr baseColWidth="10" defaultRowHeight="15"/>
  <cols>
    <col min="3" max="3" width="13" customWidth="1"/>
    <col min="9" max="9" width="12.140625" bestFit="1" customWidth="1"/>
  </cols>
  <sheetData>
    <row r="1" spans="1:9" ht="0.95" customHeight="1">
      <c r="B1" s="22"/>
      <c r="C1" s="23"/>
      <c r="D1" s="23"/>
      <c r="E1" s="23"/>
      <c r="F1" s="22"/>
      <c r="G1" s="22"/>
      <c r="H1" s="22"/>
      <c r="I1" s="22"/>
    </row>
    <row r="2" spans="1:9" ht="0.95" customHeight="1">
      <c r="B2" s="22"/>
      <c r="C2" s="23"/>
      <c r="D2" s="23"/>
      <c r="E2" s="23"/>
      <c r="F2" s="22"/>
      <c r="G2" s="22"/>
      <c r="H2" s="24"/>
      <c r="I2" s="24"/>
    </row>
    <row r="3" spans="1:9" ht="0.95" customHeight="1">
      <c r="B3" s="22"/>
      <c r="C3" s="23"/>
      <c r="D3" s="23"/>
      <c r="E3" s="23"/>
      <c r="F3" s="22"/>
      <c r="G3" s="22"/>
      <c r="H3" s="24"/>
      <c r="I3" s="24"/>
    </row>
    <row r="4" spans="1:9" ht="0.95" customHeight="1">
      <c r="B4" s="22"/>
      <c r="C4" s="23"/>
      <c r="D4" s="23"/>
      <c r="E4" s="23"/>
      <c r="F4" s="22"/>
      <c r="G4" s="22"/>
      <c r="H4" s="24"/>
      <c r="I4" s="24"/>
    </row>
    <row r="5" spans="1:9" ht="0.95" customHeight="1">
      <c r="B5" s="22"/>
      <c r="C5" s="23"/>
      <c r="D5" s="23"/>
      <c r="E5" s="23"/>
      <c r="F5" s="22"/>
      <c r="G5" s="22"/>
      <c r="H5" s="22"/>
      <c r="I5" s="22"/>
    </row>
    <row r="6" spans="1:9" ht="0.95" customHeight="1">
      <c r="B6" s="22"/>
      <c r="C6" s="22"/>
      <c r="D6" s="22"/>
      <c r="E6" s="22"/>
      <c r="F6" s="22"/>
      <c r="G6" s="22"/>
      <c r="H6" s="22"/>
      <c r="I6" s="22"/>
    </row>
    <row r="7" spans="1:9" ht="0.95" customHeight="1"/>
    <row r="9" spans="1:9">
      <c r="A9" s="27" t="s">
        <v>5</v>
      </c>
      <c r="B9" s="27"/>
      <c r="C9" s="27" t="s">
        <v>6</v>
      </c>
      <c r="D9" s="27"/>
      <c r="E9" s="27"/>
      <c r="F9" s="27" t="s">
        <v>7</v>
      </c>
      <c r="G9" s="27"/>
      <c r="H9" s="27"/>
    </row>
    <row r="10" spans="1:9">
      <c r="A10" s="30" t="s">
        <v>24</v>
      </c>
      <c r="B10" s="31"/>
      <c r="C10" s="32"/>
      <c r="D10" s="32"/>
      <c r="E10" s="32"/>
      <c r="F10" s="32"/>
      <c r="G10" s="32"/>
      <c r="H10" s="32"/>
    </row>
    <row r="13" spans="1:9">
      <c r="A13" s="27" t="s">
        <v>21</v>
      </c>
      <c r="B13" s="27"/>
      <c r="C13" s="27" t="s">
        <v>22</v>
      </c>
      <c r="D13" s="27"/>
      <c r="E13" s="27"/>
      <c r="F13" s="27" t="s">
        <v>23</v>
      </c>
      <c r="G13" s="27"/>
      <c r="H13" s="27"/>
      <c r="I13" s="1" t="s">
        <v>50</v>
      </c>
    </row>
    <row r="14" spans="1:9">
      <c r="A14" s="27" t="s">
        <v>8</v>
      </c>
      <c r="B14" s="27"/>
      <c r="C14" s="25"/>
      <c r="D14" s="25"/>
      <c r="E14" s="25"/>
      <c r="F14" s="26">
        <f>F28-C14</f>
        <v>0</v>
      </c>
      <c r="G14" s="26"/>
      <c r="H14" s="26"/>
      <c r="I14" s="21" t="str">
        <f>IF(C14&lt;&gt;"",1-(F14/$F$28),"")</f>
        <v/>
      </c>
    </row>
    <row r="15" spans="1:9">
      <c r="A15" s="27" t="s">
        <v>17</v>
      </c>
      <c r="B15" s="27"/>
      <c r="C15" s="25"/>
      <c r="D15" s="25"/>
      <c r="E15" s="25"/>
      <c r="F15" s="26">
        <f>F14-C15</f>
        <v>0</v>
      </c>
      <c r="G15" s="26"/>
      <c r="H15" s="26"/>
      <c r="I15" s="21" t="str">
        <f>IF(C15&lt;&gt;"",1-(F15/$F$28),"")</f>
        <v/>
      </c>
    </row>
    <row r="16" spans="1:9">
      <c r="A16" s="27" t="s">
        <v>9</v>
      </c>
      <c r="B16" s="27"/>
      <c r="C16" s="25"/>
      <c r="D16" s="25"/>
      <c r="E16" s="25"/>
      <c r="F16" s="26">
        <f>F15-C16</f>
        <v>0</v>
      </c>
      <c r="G16" s="26"/>
      <c r="H16" s="26"/>
      <c r="I16" s="21" t="str">
        <f t="shared" ref="I16:I25" si="0">IF(C16&lt;&gt;"",1-(F16/$F$28),"")</f>
        <v/>
      </c>
    </row>
    <row r="17" spans="1:9">
      <c r="A17" s="27" t="s">
        <v>10</v>
      </c>
      <c r="B17" s="27"/>
      <c r="C17" s="25"/>
      <c r="D17" s="25"/>
      <c r="E17" s="25"/>
      <c r="F17" s="26">
        <f t="shared" ref="F17:F25" si="1">F16-C17</f>
        <v>0</v>
      </c>
      <c r="G17" s="26"/>
      <c r="H17" s="26"/>
      <c r="I17" s="21" t="str">
        <f t="shared" si="0"/>
        <v/>
      </c>
    </row>
    <row r="18" spans="1:9">
      <c r="A18" s="27" t="s">
        <v>11</v>
      </c>
      <c r="B18" s="27"/>
      <c r="C18" s="25"/>
      <c r="D18" s="25"/>
      <c r="E18" s="25"/>
      <c r="F18" s="26">
        <f t="shared" si="1"/>
        <v>0</v>
      </c>
      <c r="G18" s="26"/>
      <c r="H18" s="26"/>
      <c r="I18" s="21" t="str">
        <f t="shared" si="0"/>
        <v/>
      </c>
    </row>
    <row r="19" spans="1:9">
      <c r="A19" s="27" t="s">
        <v>12</v>
      </c>
      <c r="B19" s="27"/>
      <c r="C19" s="25"/>
      <c r="D19" s="25"/>
      <c r="E19" s="25"/>
      <c r="F19" s="26">
        <f t="shared" si="1"/>
        <v>0</v>
      </c>
      <c r="G19" s="26"/>
      <c r="H19" s="26"/>
      <c r="I19" s="21" t="str">
        <f t="shared" si="0"/>
        <v/>
      </c>
    </row>
    <row r="20" spans="1:9">
      <c r="A20" s="27" t="s">
        <v>13</v>
      </c>
      <c r="B20" s="27"/>
      <c r="C20" s="25"/>
      <c r="D20" s="25"/>
      <c r="E20" s="25"/>
      <c r="F20" s="26">
        <f t="shared" si="1"/>
        <v>0</v>
      </c>
      <c r="G20" s="26"/>
      <c r="H20" s="26"/>
      <c r="I20" s="21" t="str">
        <f t="shared" si="0"/>
        <v/>
      </c>
    </row>
    <row r="21" spans="1:9">
      <c r="A21" s="27" t="s">
        <v>18</v>
      </c>
      <c r="B21" s="27"/>
      <c r="C21" s="25"/>
      <c r="D21" s="25"/>
      <c r="E21" s="25"/>
      <c r="F21" s="26">
        <f t="shared" si="1"/>
        <v>0</v>
      </c>
      <c r="G21" s="26"/>
      <c r="H21" s="26"/>
      <c r="I21" s="21" t="str">
        <f t="shared" si="0"/>
        <v/>
      </c>
    </row>
    <row r="22" spans="1:9">
      <c r="A22" s="27" t="s">
        <v>14</v>
      </c>
      <c r="B22" s="27"/>
      <c r="C22" s="25"/>
      <c r="D22" s="25"/>
      <c r="E22" s="25"/>
      <c r="F22" s="26">
        <f t="shared" si="1"/>
        <v>0</v>
      </c>
      <c r="G22" s="26"/>
      <c r="H22" s="26"/>
      <c r="I22" s="21" t="str">
        <f t="shared" si="0"/>
        <v/>
      </c>
    </row>
    <row r="23" spans="1:9">
      <c r="A23" s="27" t="s">
        <v>15</v>
      </c>
      <c r="B23" s="27"/>
      <c r="C23" s="25"/>
      <c r="D23" s="25"/>
      <c r="E23" s="25"/>
      <c r="F23" s="26">
        <f t="shared" si="1"/>
        <v>0</v>
      </c>
      <c r="G23" s="26"/>
      <c r="H23" s="26"/>
      <c r="I23" s="21" t="str">
        <f t="shared" si="0"/>
        <v/>
      </c>
    </row>
    <row r="24" spans="1:9">
      <c r="A24" s="27" t="s">
        <v>16</v>
      </c>
      <c r="B24" s="27"/>
      <c r="C24" s="25"/>
      <c r="D24" s="25"/>
      <c r="E24" s="25"/>
      <c r="F24" s="26">
        <f t="shared" si="1"/>
        <v>0</v>
      </c>
      <c r="G24" s="26"/>
      <c r="H24" s="26"/>
      <c r="I24" s="21" t="str">
        <f t="shared" si="0"/>
        <v/>
      </c>
    </row>
    <row r="25" spans="1:9">
      <c r="A25" s="27" t="s">
        <v>19</v>
      </c>
      <c r="B25" s="27"/>
      <c r="C25" s="25"/>
      <c r="D25" s="25"/>
      <c r="E25" s="25"/>
      <c r="F25" s="26">
        <f t="shared" si="1"/>
        <v>0</v>
      </c>
      <c r="G25" s="26"/>
      <c r="H25" s="26"/>
      <c r="I25" s="21" t="str">
        <f t="shared" si="0"/>
        <v/>
      </c>
    </row>
    <row r="26" spans="1:9">
      <c r="A26" s="33"/>
      <c r="B26" s="33"/>
    </row>
    <row r="28" spans="1:9">
      <c r="A28" s="29" t="s">
        <v>20</v>
      </c>
      <c r="B28" s="29"/>
      <c r="C28" s="29"/>
      <c r="D28" s="29"/>
      <c r="E28" s="29"/>
      <c r="F28" s="28">
        <f>VLOOKUP(A10,Feuil2!B1:E13,4,FALSE)</f>
        <v>0</v>
      </c>
      <c r="G28" s="28"/>
      <c r="H28" s="28"/>
    </row>
  </sheetData>
  <sheetProtection selectLockedCells="1"/>
  <mergeCells count="48">
    <mergeCell ref="A9:B9"/>
    <mergeCell ref="C9:E9"/>
    <mergeCell ref="F9:H9"/>
    <mergeCell ref="A10:B10"/>
    <mergeCell ref="C10:E10"/>
    <mergeCell ref="F10:H10"/>
    <mergeCell ref="A13:B13"/>
    <mergeCell ref="C13:E13"/>
    <mergeCell ref="F13:H13"/>
    <mergeCell ref="A14:B14"/>
    <mergeCell ref="C14:E14"/>
    <mergeCell ref="F14:H14"/>
    <mergeCell ref="A15:B15"/>
    <mergeCell ref="C15:E15"/>
    <mergeCell ref="F15:H15"/>
    <mergeCell ref="A16:B16"/>
    <mergeCell ref="C16:E16"/>
    <mergeCell ref="F16:H16"/>
    <mergeCell ref="A17:B17"/>
    <mergeCell ref="C17:E17"/>
    <mergeCell ref="F17:H17"/>
    <mergeCell ref="A18:B18"/>
    <mergeCell ref="C18:E18"/>
    <mergeCell ref="F18:H18"/>
    <mergeCell ref="A19:B19"/>
    <mergeCell ref="C19:E19"/>
    <mergeCell ref="F19:H19"/>
    <mergeCell ref="A20:B20"/>
    <mergeCell ref="C20:E20"/>
    <mergeCell ref="F20:H20"/>
    <mergeCell ref="A21:B21"/>
    <mergeCell ref="C21:E21"/>
    <mergeCell ref="F21:H21"/>
    <mergeCell ref="A22:B22"/>
    <mergeCell ref="C22:E22"/>
    <mergeCell ref="F22:H22"/>
    <mergeCell ref="A23:B23"/>
    <mergeCell ref="C23:E23"/>
    <mergeCell ref="F23:H23"/>
    <mergeCell ref="A24:B24"/>
    <mergeCell ref="C24:E24"/>
    <mergeCell ref="F24:H24"/>
    <mergeCell ref="A25:B25"/>
    <mergeCell ref="C25:E25"/>
    <mergeCell ref="F25:H25"/>
    <mergeCell ref="A26:B26"/>
    <mergeCell ref="A28:E28"/>
    <mergeCell ref="F28:H28"/>
  </mergeCells>
  <conditionalFormatting sqref="I14:I25">
    <cfRule type="colorScale" priority="1">
      <colorScale>
        <cfvo type="min" val="0"/>
        <cfvo type="percentile" val="50"/>
        <cfvo type="max" val="0"/>
        <color rgb="FF63BE7B"/>
        <color rgb="FFFFEB84"/>
        <color rgb="FFF8696B"/>
      </colorScale>
    </cfRule>
  </conditionalFormatting>
  <dataValidations count="2">
    <dataValidation type="custom" showInputMessage="1" showErrorMessage="1" error="Choisir votre grade avant tout dans le menu déroulant" sqref="C10:H10 C14:E25">
      <formula1>$A$10&lt;&gt;""</formula1>
    </dataValidation>
    <dataValidation type="list" allowBlank="1" showInputMessage="1" showErrorMessage="1" error="Merci de choisir déjà votre grade" sqref="A10:B10">
      <formula1>Grade</formula1>
    </dataValidation>
  </dataValidations>
  <pageMargins left="0.7" right="0.7" top="0.75" bottom="0.75" header="0.3" footer="0.3"/>
  <pageSetup paperSize="9" orientation="portrait" horizontalDpi="4294967293" r:id="rId1"/>
  <drawing r:id="rId2"/>
</worksheet>
</file>

<file path=xl/worksheets/sheet15.xml><?xml version="1.0" encoding="utf-8"?>
<worksheet xmlns="http://schemas.openxmlformats.org/spreadsheetml/2006/main" xmlns:r="http://schemas.openxmlformats.org/officeDocument/2006/relationships">
  <sheetPr codeName="Feuil15">
    <tabColor theme="0"/>
  </sheetPr>
  <dimension ref="A1:I28"/>
  <sheetViews>
    <sheetView topLeftCell="A3" zoomScaleNormal="100" workbookViewId="0">
      <selection activeCell="A10" sqref="A10:B10"/>
    </sheetView>
  </sheetViews>
  <sheetFormatPr baseColWidth="10" defaultRowHeight="15"/>
  <cols>
    <col min="3" max="3" width="13" customWidth="1"/>
    <col min="9" max="9" width="12.140625" bestFit="1" customWidth="1"/>
  </cols>
  <sheetData>
    <row r="1" spans="1:9" ht="0.95" customHeight="1">
      <c r="B1" s="22"/>
      <c r="C1" s="23"/>
      <c r="D1" s="23"/>
      <c r="E1" s="23"/>
      <c r="F1" s="22"/>
      <c r="G1" s="22"/>
      <c r="H1" s="22"/>
      <c r="I1" s="22"/>
    </row>
    <row r="2" spans="1:9" ht="0.95" customHeight="1">
      <c r="B2" s="22"/>
      <c r="C2" s="23"/>
      <c r="D2" s="23"/>
      <c r="E2" s="23"/>
      <c r="F2" s="22"/>
      <c r="G2" s="22"/>
      <c r="H2" s="24"/>
      <c r="I2" s="24"/>
    </row>
    <row r="3" spans="1:9" ht="0.95" customHeight="1">
      <c r="B3" s="22"/>
      <c r="C3" s="23"/>
      <c r="D3" s="23"/>
      <c r="E3" s="23"/>
      <c r="F3" s="22"/>
      <c r="G3" s="22"/>
      <c r="H3" s="24"/>
      <c r="I3" s="24"/>
    </row>
    <row r="4" spans="1:9" ht="0.95" customHeight="1">
      <c r="B4" s="22"/>
      <c r="C4" s="23"/>
      <c r="D4" s="23"/>
      <c r="E4" s="23"/>
      <c r="F4" s="22"/>
      <c r="G4" s="22"/>
      <c r="H4" s="24"/>
      <c r="I4" s="24"/>
    </row>
    <row r="5" spans="1:9" ht="0.95" customHeight="1">
      <c r="B5" s="22"/>
      <c r="C5" s="23"/>
      <c r="D5" s="23"/>
      <c r="E5" s="23"/>
      <c r="F5" s="22"/>
      <c r="G5" s="22"/>
      <c r="H5" s="22"/>
      <c r="I5" s="22"/>
    </row>
    <row r="6" spans="1:9" ht="0.95" customHeight="1">
      <c r="B6" s="22"/>
      <c r="C6" s="22"/>
      <c r="D6" s="22"/>
      <c r="E6" s="22"/>
      <c r="F6" s="22"/>
      <c r="G6" s="22"/>
      <c r="H6" s="22"/>
      <c r="I6" s="22"/>
    </row>
    <row r="7" spans="1:9" ht="0.95" customHeight="1"/>
    <row r="9" spans="1:9">
      <c r="A9" s="27" t="s">
        <v>5</v>
      </c>
      <c r="B9" s="27"/>
      <c r="C9" s="27" t="s">
        <v>6</v>
      </c>
      <c r="D9" s="27"/>
      <c r="E9" s="27"/>
      <c r="F9" s="27" t="s">
        <v>7</v>
      </c>
      <c r="G9" s="27"/>
      <c r="H9" s="27"/>
    </row>
    <row r="10" spans="1:9">
      <c r="A10" s="30" t="s">
        <v>24</v>
      </c>
      <c r="B10" s="31"/>
      <c r="C10" s="32"/>
      <c r="D10" s="32"/>
      <c r="E10" s="32"/>
      <c r="F10" s="32"/>
      <c r="G10" s="32"/>
      <c r="H10" s="32"/>
    </row>
    <row r="13" spans="1:9">
      <c r="A13" s="27" t="s">
        <v>21</v>
      </c>
      <c r="B13" s="27"/>
      <c r="C13" s="27" t="s">
        <v>22</v>
      </c>
      <c r="D13" s="27"/>
      <c r="E13" s="27"/>
      <c r="F13" s="27" t="s">
        <v>23</v>
      </c>
      <c r="G13" s="27"/>
      <c r="H13" s="27"/>
      <c r="I13" s="1" t="s">
        <v>50</v>
      </c>
    </row>
    <row r="14" spans="1:9">
      <c r="A14" s="27" t="s">
        <v>8</v>
      </c>
      <c r="B14" s="27"/>
      <c r="C14" s="25"/>
      <c r="D14" s="25"/>
      <c r="E14" s="25"/>
      <c r="F14" s="26">
        <f>F28-C14</f>
        <v>0</v>
      </c>
      <c r="G14" s="26"/>
      <c r="H14" s="26"/>
      <c r="I14" s="21" t="str">
        <f>IF(C14&lt;&gt;"",1-(F14/$F$28),"")</f>
        <v/>
      </c>
    </row>
    <row r="15" spans="1:9">
      <c r="A15" s="27" t="s">
        <v>17</v>
      </c>
      <c r="B15" s="27"/>
      <c r="C15" s="25"/>
      <c r="D15" s="25"/>
      <c r="E15" s="25"/>
      <c r="F15" s="26">
        <f>F14-C15</f>
        <v>0</v>
      </c>
      <c r="G15" s="26"/>
      <c r="H15" s="26"/>
      <c r="I15" s="21" t="str">
        <f>IF(C15&lt;&gt;"",1-(F15/$F$28),"")</f>
        <v/>
      </c>
    </row>
    <row r="16" spans="1:9">
      <c r="A16" s="27" t="s">
        <v>9</v>
      </c>
      <c r="B16" s="27"/>
      <c r="C16" s="25"/>
      <c r="D16" s="25"/>
      <c r="E16" s="25"/>
      <c r="F16" s="26">
        <f>F15-C16</f>
        <v>0</v>
      </c>
      <c r="G16" s="26"/>
      <c r="H16" s="26"/>
      <c r="I16" s="21" t="str">
        <f t="shared" ref="I16:I25" si="0">IF(C16&lt;&gt;"",1-(F16/$F$28),"")</f>
        <v/>
      </c>
    </row>
    <row r="17" spans="1:9">
      <c r="A17" s="27" t="s">
        <v>10</v>
      </c>
      <c r="B17" s="27"/>
      <c r="C17" s="25"/>
      <c r="D17" s="25"/>
      <c r="E17" s="25"/>
      <c r="F17" s="26">
        <f t="shared" ref="F17:F25" si="1">F16-C17</f>
        <v>0</v>
      </c>
      <c r="G17" s="26"/>
      <c r="H17" s="26"/>
      <c r="I17" s="21" t="str">
        <f t="shared" si="0"/>
        <v/>
      </c>
    </row>
    <row r="18" spans="1:9">
      <c r="A18" s="27" t="s">
        <v>11</v>
      </c>
      <c r="B18" s="27"/>
      <c r="C18" s="25"/>
      <c r="D18" s="25"/>
      <c r="E18" s="25"/>
      <c r="F18" s="26">
        <f t="shared" si="1"/>
        <v>0</v>
      </c>
      <c r="G18" s="26"/>
      <c r="H18" s="26"/>
      <c r="I18" s="21" t="str">
        <f t="shared" si="0"/>
        <v/>
      </c>
    </row>
    <row r="19" spans="1:9">
      <c r="A19" s="27" t="s">
        <v>12</v>
      </c>
      <c r="B19" s="27"/>
      <c r="C19" s="25"/>
      <c r="D19" s="25"/>
      <c r="E19" s="25"/>
      <c r="F19" s="26">
        <f t="shared" si="1"/>
        <v>0</v>
      </c>
      <c r="G19" s="26"/>
      <c r="H19" s="26"/>
      <c r="I19" s="21" t="str">
        <f t="shared" si="0"/>
        <v/>
      </c>
    </row>
    <row r="20" spans="1:9">
      <c r="A20" s="27" t="s">
        <v>13</v>
      </c>
      <c r="B20" s="27"/>
      <c r="C20" s="25"/>
      <c r="D20" s="25"/>
      <c r="E20" s="25"/>
      <c r="F20" s="26">
        <f t="shared" si="1"/>
        <v>0</v>
      </c>
      <c r="G20" s="26"/>
      <c r="H20" s="26"/>
      <c r="I20" s="21" t="str">
        <f t="shared" si="0"/>
        <v/>
      </c>
    </row>
    <row r="21" spans="1:9">
      <c r="A21" s="27" t="s">
        <v>18</v>
      </c>
      <c r="B21" s="27"/>
      <c r="C21" s="25"/>
      <c r="D21" s="25"/>
      <c r="E21" s="25"/>
      <c r="F21" s="26">
        <f t="shared" si="1"/>
        <v>0</v>
      </c>
      <c r="G21" s="26"/>
      <c r="H21" s="26"/>
      <c r="I21" s="21" t="str">
        <f t="shared" si="0"/>
        <v/>
      </c>
    </row>
    <row r="22" spans="1:9">
      <c r="A22" s="27" t="s">
        <v>14</v>
      </c>
      <c r="B22" s="27"/>
      <c r="C22" s="25"/>
      <c r="D22" s="25"/>
      <c r="E22" s="25"/>
      <c r="F22" s="26">
        <f t="shared" si="1"/>
        <v>0</v>
      </c>
      <c r="G22" s="26"/>
      <c r="H22" s="26"/>
      <c r="I22" s="21" t="str">
        <f t="shared" si="0"/>
        <v/>
      </c>
    </row>
    <row r="23" spans="1:9">
      <c r="A23" s="27" t="s">
        <v>15</v>
      </c>
      <c r="B23" s="27"/>
      <c r="C23" s="25"/>
      <c r="D23" s="25"/>
      <c r="E23" s="25"/>
      <c r="F23" s="26">
        <f t="shared" si="1"/>
        <v>0</v>
      </c>
      <c r="G23" s="26"/>
      <c r="H23" s="26"/>
      <c r="I23" s="21" t="str">
        <f t="shared" si="0"/>
        <v/>
      </c>
    </row>
    <row r="24" spans="1:9">
      <c r="A24" s="27" t="s">
        <v>16</v>
      </c>
      <c r="B24" s="27"/>
      <c r="C24" s="25"/>
      <c r="D24" s="25"/>
      <c r="E24" s="25"/>
      <c r="F24" s="26">
        <f t="shared" si="1"/>
        <v>0</v>
      </c>
      <c r="G24" s="26"/>
      <c r="H24" s="26"/>
      <c r="I24" s="21" t="str">
        <f t="shared" si="0"/>
        <v/>
      </c>
    </row>
    <row r="25" spans="1:9">
      <c r="A25" s="27" t="s">
        <v>19</v>
      </c>
      <c r="B25" s="27"/>
      <c r="C25" s="25"/>
      <c r="D25" s="25"/>
      <c r="E25" s="25"/>
      <c r="F25" s="26">
        <f t="shared" si="1"/>
        <v>0</v>
      </c>
      <c r="G25" s="26"/>
      <c r="H25" s="26"/>
      <c r="I25" s="21" t="str">
        <f t="shared" si="0"/>
        <v/>
      </c>
    </row>
    <row r="26" spans="1:9">
      <c r="A26" s="33"/>
      <c r="B26" s="33"/>
    </row>
    <row r="28" spans="1:9">
      <c r="A28" s="29" t="s">
        <v>20</v>
      </c>
      <c r="B28" s="29"/>
      <c r="C28" s="29"/>
      <c r="D28" s="29"/>
      <c r="E28" s="29"/>
      <c r="F28" s="28">
        <f>VLOOKUP(A10,Feuil2!B1:E13,4,FALSE)</f>
        <v>0</v>
      </c>
      <c r="G28" s="28"/>
      <c r="H28" s="28"/>
    </row>
  </sheetData>
  <sheetProtection selectLockedCells="1"/>
  <mergeCells count="48">
    <mergeCell ref="A9:B9"/>
    <mergeCell ref="C9:E9"/>
    <mergeCell ref="F9:H9"/>
    <mergeCell ref="A10:B10"/>
    <mergeCell ref="C10:E10"/>
    <mergeCell ref="F10:H10"/>
    <mergeCell ref="A13:B13"/>
    <mergeCell ref="C13:E13"/>
    <mergeCell ref="F13:H13"/>
    <mergeCell ref="A14:B14"/>
    <mergeCell ref="C14:E14"/>
    <mergeCell ref="F14:H14"/>
    <mergeCell ref="A15:B15"/>
    <mergeCell ref="C15:E15"/>
    <mergeCell ref="F15:H15"/>
    <mergeCell ref="A16:B16"/>
    <mergeCell ref="C16:E16"/>
    <mergeCell ref="F16:H16"/>
    <mergeCell ref="A17:B17"/>
    <mergeCell ref="C17:E17"/>
    <mergeCell ref="F17:H17"/>
    <mergeCell ref="A18:B18"/>
    <mergeCell ref="C18:E18"/>
    <mergeCell ref="F18:H18"/>
    <mergeCell ref="A19:B19"/>
    <mergeCell ref="C19:E19"/>
    <mergeCell ref="F19:H19"/>
    <mergeCell ref="A20:B20"/>
    <mergeCell ref="C20:E20"/>
    <mergeCell ref="F20:H20"/>
    <mergeCell ref="A21:B21"/>
    <mergeCell ref="C21:E21"/>
    <mergeCell ref="F21:H21"/>
    <mergeCell ref="A22:B22"/>
    <mergeCell ref="C22:E22"/>
    <mergeCell ref="F22:H22"/>
    <mergeCell ref="A23:B23"/>
    <mergeCell ref="C23:E23"/>
    <mergeCell ref="F23:H23"/>
    <mergeCell ref="A24:B24"/>
    <mergeCell ref="C24:E24"/>
    <mergeCell ref="F24:H24"/>
    <mergeCell ref="A25:B25"/>
    <mergeCell ref="C25:E25"/>
    <mergeCell ref="F25:H25"/>
    <mergeCell ref="A26:B26"/>
    <mergeCell ref="A28:E28"/>
    <mergeCell ref="F28:H28"/>
  </mergeCells>
  <conditionalFormatting sqref="I14:I25">
    <cfRule type="colorScale" priority="1">
      <colorScale>
        <cfvo type="min" val="0"/>
        <cfvo type="percentile" val="50"/>
        <cfvo type="max" val="0"/>
        <color rgb="FF63BE7B"/>
        <color rgb="FFFFEB84"/>
        <color rgb="FFF8696B"/>
      </colorScale>
    </cfRule>
  </conditionalFormatting>
  <dataValidations count="2">
    <dataValidation type="custom" showInputMessage="1" showErrorMessage="1" error="Choisir votre grade avant tout dans le menu déroulant" sqref="C10:H10 C14:E25">
      <formula1>$A$10&lt;&gt;""</formula1>
    </dataValidation>
    <dataValidation type="list" allowBlank="1" showInputMessage="1" showErrorMessage="1" error="Merci de choisir déjà votre grade" sqref="A10:B10">
      <formula1>Grade</formula1>
    </dataValidation>
  </dataValidations>
  <pageMargins left="0.7" right="0.7" top="0.75" bottom="0.75" header="0.3" footer="0.3"/>
  <pageSetup paperSize="9" orientation="portrait" horizontalDpi="4294967293" r:id="rId1"/>
  <drawing r:id="rId2"/>
</worksheet>
</file>

<file path=xl/worksheets/sheet16.xml><?xml version="1.0" encoding="utf-8"?>
<worksheet xmlns="http://schemas.openxmlformats.org/spreadsheetml/2006/main" xmlns:r="http://schemas.openxmlformats.org/officeDocument/2006/relationships">
  <sheetPr codeName="Feuil16">
    <tabColor theme="0"/>
  </sheetPr>
  <dimension ref="A1:I28"/>
  <sheetViews>
    <sheetView topLeftCell="A3" zoomScaleNormal="100" workbookViewId="0">
      <selection activeCell="K42" sqref="K42"/>
    </sheetView>
  </sheetViews>
  <sheetFormatPr baseColWidth="10" defaultRowHeight="15"/>
  <cols>
    <col min="3" max="3" width="13" customWidth="1"/>
    <col min="9" max="9" width="12.140625" bestFit="1" customWidth="1"/>
  </cols>
  <sheetData>
    <row r="1" spans="1:9" ht="0.95" customHeight="1">
      <c r="B1" s="22"/>
      <c r="C1" s="23"/>
      <c r="D1" s="23"/>
      <c r="E1" s="23"/>
      <c r="F1" s="22"/>
      <c r="G1" s="22"/>
      <c r="H1" s="22"/>
      <c r="I1" s="22"/>
    </row>
    <row r="2" spans="1:9" ht="0.95" customHeight="1">
      <c r="B2" s="22"/>
      <c r="C2" s="23"/>
      <c r="D2" s="23"/>
      <c r="E2" s="23"/>
      <c r="F2" s="22"/>
      <c r="G2" s="22"/>
      <c r="H2" s="24"/>
      <c r="I2" s="24"/>
    </row>
    <row r="3" spans="1:9" ht="0.95" customHeight="1">
      <c r="B3" s="22"/>
      <c r="C3" s="23"/>
      <c r="D3" s="23"/>
      <c r="E3" s="23"/>
      <c r="F3" s="22"/>
      <c r="G3" s="22"/>
      <c r="H3" s="24"/>
      <c r="I3" s="24"/>
    </row>
    <row r="4" spans="1:9" ht="0.95" customHeight="1">
      <c r="B4" s="22"/>
      <c r="C4" s="23"/>
      <c r="D4" s="23"/>
      <c r="E4" s="23"/>
      <c r="F4" s="22"/>
      <c r="G4" s="22"/>
      <c r="H4" s="24"/>
      <c r="I4" s="24"/>
    </row>
    <row r="5" spans="1:9" ht="0.95" customHeight="1">
      <c r="B5" s="22"/>
      <c r="C5" s="23"/>
      <c r="D5" s="23"/>
      <c r="E5" s="23"/>
      <c r="F5" s="22"/>
      <c r="G5" s="22"/>
      <c r="H5" s="22"/>
      <c r="I5" s="22"/>
    </row>
    <row r="6" spans="1:9" ht="0.95" customHeight="1">
      <c r="B6" s="22"/>
      <c r="C6" s="22"/>
      <c r="D6" s="22"/>
      <c r="E6" s="22"/>
      <c r="F6" s="22"/>
      <c r="G6" s="22"/>
      <c r="H6" s="22"/>
      <c r="I6" s="22"/>
    </row>
    <row r="7" spans="1:9" ht="0.95" customHeight="1"/>
    <row r="9" spans="1:9">
      <c r="A9" s="27" t="s">
        <v>5</v>
      </c>
      <c r="B9" s="27"/>
      <c r="C9" s="27" t="s">
        <v>6</v>
      </c>
      <c r="D9" s="27"/>
      <c r="E9" s="27"/>
      <c r="F9" s="27" t="s">
        <v>7</v>
      </c>
      <c r="G9" s="27"/>
      <c r="H9" s="27"/>
    </row>
    <row r="10" spans="1:9">
      <c r="A10" s="30" t="s">
        <v>24</v>
      </c>
      <c r="B10" s="31"/>
      <c r="C10" s="32"/>
      <c r="D10" s="32"/>
      <c r="E10" s="32"/>
      <c r="F10" s="32"/>
      <c r="G10" s="32"/>
      <c r="H10" s="32"/>
    </row>
    <row r="13" spans="1:9">
      <c r="A13" s="27" t="s">
        <v>21</v>
      </c>
      <c r="B13" s="27"/>
      <c r="C13" s="27" t="s">
        <v>22</v>
      </c>
      <c r="D13" s="27"/>
      <c r="E13" s="27"/>
      <c r="F13" s="27" t="s">
        <v>23</v>
      </c>
      <c r="G13" s="27"/>
      <c r="H13" s="27"/>
      <c r="I13" s="1" t="s">
        <v>50</v>
      </c>
    </row>
    <row r="14" spans="1:9">
      <c r="A14" s="27" t="s">
        <v>8</v>
      </c>
      <c r="B14" s="27"/>
      <c r="C14" s="25"/>
      <c r="D14" s="25"/>
      <c r="E14" s="25"/>
      <c r="F14" s="26">
        <f>F28-C14</f>
        <v>0</v>
      </c>
      <c r="G14" s="26"/>
      <c r="H14" s="26"/>
      <c r="I14" s="21" t="str">
        <f>IF(C14&lt;&gt;"",1-(F14/$F$28),"")</f>
        <v/>
      </c>
    </row>
    <row r="15" spans="1:9">
      <c r="A15" s="27" t="s">
        <v>17</v>
      </c>
      <c r="B15" s="27"/>
      <c r="C15" s="25"/>
      <c r="D15" s="25"/>
      <c r="E15" s="25"/>
      <c r="F15" s="26">
        <f>F14-C15</f>
        <v>0</v>
      </c>
      <c r="G15" s="26"/>
      <c r="H15" s="26"/>
      <c r="I15" s="21" t="str">
        <f>IF(C15&lt;&gt;"",1-(F15/$F$28),"")</f>
        <v/>
      </c>
    </row>
    <row r="16" spans="1:9">
      <c r="A16" s="27" t="s">
        <v>9</v>
      </c>
      <c r="B16" s="27"/>
      <c r="C16" s="25"/>
      <c r="D16" s="25"/>
      <c r="E16" s="25"/>
      <c r="F16" s="26">
        <f>F15-C16</f>
        <v>0</v>
      </c>
      <c r="G16" s="26"/>
      <c r="H16" s="26"/>
      <c r="I16" s="21" t="str">
        <f t="shared" ref="I16:I25" si="0">IF(C16&lt;&gt;"",1-(F16/$F$28),"")</f>
        <v/>
      </c>
    </row>
    <row r="17" spans="1:9">
      <c r="A17" s="27" t="s">
        <v>10</v>
      </c>
      <c r="B17" s="27"/>
      <c r="C17" s="25"/>
      <c r="D17" s="25"/>
      <c r="E17" s="25"/>
      <c r="F17" s="26">
        <f t="shared" ref="F17:F25" si="1">F16-C17</f>
        <v>0</v>
      </c>
      <c r="G17" s="26"/>
      <c r="H17" s="26"/>
      <c r="I17" s="21" t="str">
        <f t="shared" si="0"/>
        <v/>
      </c>
    </row>
    <row r="18" spans="1:9">
      <c r="A18" s="27" t="s">
        <v>11</v>
      </c>
      <c r="B18" s="27"/>
      <c r="C18" s="25"/>
      <c r="D18" s="25"/>
      <c r="E18" s="25"/>
      <c r="F18" s="26">
        <f t="shared" si="1"/>
        <v>0</v>
      </c>
      <c r="G18" s="26"/>
      <c r="H18" s="26"/>
      <c r="I18" s="21" t="str">
        <f t="shared" si="0"/>
        <v/>
      </c>
    </row>
    <row r="19" spans="1:9">
      <c r="A19" s="27" t="s">
        <v>12</v>
      </c>
      <c r="B19" s="27"/>
      <c r="C19" s="25"/>
      <c r="D19" s="25"/>
      <c r="E19" s="25"/>
      <c r="F19" s="26">
        <f t="shared" si="1"/>
        <v>0</v>
      </c>
      <c r="G19" s="26"/>
      <c r="H19" s="26"/>
      <c r="I19" s="21" t="str">
        <f t="shared" si="0"/>
        <v/>
      </c>
    </row>
    <row r="20" spans="1:9">
      <c r="A20" s="27" t="s">
        <v>13</v>
      </c>
      <c r="B20" s="27"/>
      <c r="C20" s="25"/>
      <c r="D20" s="25"/>
      <c r="E20" s="25"/>
      <c r="F20" s="26">
        <f t="shared" si="1"/>
        <v>0</v>
      </c>
      <c r="G20" s="26"/>
      <c r="H20" s="26"/>
      <c r="I20" s="21" t="str">
        <f t="shared" si="0"/>
        <v/>
      </c>
    </row>
    <row r="21" spans="1:9">
      <c r="A21" s="27" t="s">
        <v>18</v>
      </c>
      <c r="B21" s="27"/>
      <c r="C21" s="25"/>
      <c r="D21" s="25"/>
      <c r="E21" s="25"/>
      <c r="F21" s="26">
        <f t="shared" si="1"/>
        <v>0</v>
      </c>
      <c r="G21" s="26"/>
      <c r="H21" s="26"/>
      <c r="I21" s="21" t="str">
        <f t="shared" si="0"/>
        <v/>
      </c>
    </row>
    <row r="22" spans="1:9">
      <c r="A22" s="27" t="s">
        <v>14</v>
      </c>
      <c r="B22" s="27"/>
      <c r="C22" s="25"/>
      <c r="D22" s="25"/>
      <c r="E22" s="25"/>
      <c r="F22" s="26">
        <f t="shared" si="1"/>
        <v>0</v>
      </c>
      <c r="G22" s="26"/>
      <c r="H22" s="26"/>
      <c r="I22" s="21" t="str">
        <f t="shared" si="0"/>
        <v/>
      </c>
    </row>
    <row r="23" spans="1:9">
      <c r="A23" s="27" t="s">
        <v>15</v>
      </c>
      <c r="B23" s="27"/>
      <c r="C23" s="25"/>
      <c r="D23" s="25"/>
      <c r="E23" s="25"/>
      <c r="F23" s="26">
        <f t="shared" si="1"/>
        <v>0</v>
      </c>
      <c r="G23" s="26"/>
      <c r="H23" s="26"/>
      <c r="I23" s="21" t="str">
        <f t="shared" si="0"/>
        <v/>
      </c>
    </row>
    <row r="24" spans="1:9">
      <c r="A24" s="27" t="s">
        <v>16</v>
      </c>
      <c r="B24" s="27"/>
      <c r="C24" s="25"/>
      <c r="D24" s="25"/>
      <c r="E24" s="25"/>
      <c r="F24" s="26">
        <f t="shared" si="1"/>
        <v>0</v>
      </c>
      <c r="G24" s="26"/>
      <c r="H24" s="26"/>
      <c r="I24" s="21" t="str">
        <f t="shared" si="0"/>
        <v/>
      </c>
    </row>
    <row r="25" spans="1:9">
      <c r="A25" s="27" t="s">
        <v>19</v>
      </c>
      <c r="B25" s="27"/>
      <c r="C25" s="25"/>
      <c r="D25" s="25"/>
      <c r="E25" s="25"/>
      <c r="F25" s="26">
        <f t="shared" si="1"/>
        <v>0</v>
      </c>
      <c r="G25" s="26"/>
      <c r="H25" s="26"/>
      <c r="I25" s="21" t="str">
        <f t="shared" si="0"/>
        <v/>
      </c>
    </row>
    <row r="26" spans="1:9">
      <c r="A26" s="33"/>
      <c r="B26" s="33"/>
    </row>
    <row r="28" spans="1:9">
      <c r="A28" s="29" t="s">
        <v>20</v>
      </c>
      <c r="B28" s="29"/>
      <c r="C28" s="29"/>
      <c r="D28" s="29"/>
      <c r="E28" s="29"/>
      <c r="F28" s="28">
        <f>VLOOKUP(A10,Feuil2!B1:E13,4,FALSE)</f>
        <v>0</v>
      </c>
      <c r="G28" s="28"/>
      <c r="H28" s="28"/>
    </row>
  </sheetData>
  <sheetProtection selectLockedCells="1"/>
  <mergeCells count="48">
    <mergeCell ref="A9:B9"/>
    <mergeCell ref="C9:E9"/>
    <mergeCell ref="F9:H9"/>
    <mergeCell ref="A10:B10"/>
    <mergeCell ref="C10:E10"/>
    <mergeCell ref="F10:H10"/>
    <mergeCell ref="A13:B13"/>
    <mergeCell ref="C13:E13"/>
    <mergeCell ref="F13:H13"/>
    <mergeCell ref="A14:B14"/>
    <mergeCell ref="C14:E14"/>
    <mergeCell ref="F14:H14"/>
    <mergeCell ref="A15:B15"/>
    <mergeCell ref="C15:E15"/>
    <mergeCell ref="F15:H15"/>
    <mergeCell ref="A16:B16"/>
    <mergeCell ref="C16:E16"/>
    <mergeCell ref="F16:H16"/>
    <mergeCell ref="A17:B17"/>
    <mergeCell ref="C17:E17"/>
    <mergeCell ref="F17:H17"/>
    <mergeCell ref="A18:B18"/>
    <mergeCell ref="C18:E18"/>
    <mergeCell ref="F18:H18"/>
    <mergeCell ref="A19:B19"/>
    <mergeCell ref="C19:E19"/>
    <mergeCell ref="F19:H19"/>
    <mergeCell ref="A20:B20"/>
    <mergeCell ref="C20:E20"/>
    <mergeCell ref="F20:H20"/>
    <mergeCell ref="A21:B21"/>
    <mergeCell ref="C21:E21"/>
    <mergeCell ref="F21:H21"/>
    <mergeCell ref="A22:B22"/>
    <mergeCell ref="C22:E22"/>
    <mergeCell ref="F22:H22"/>
    <mergeCell ref="A23:B23"/>
    <mergeCell ref="C23:E23"/>
    <mergeCell ref="F23:H23"/>
    <mergeCell ref="A24:B24"/>
    <mergeCell ref="C24:E24"/>
    <mergeCell ref="F24:H24"/>
    <mergeCell ref="A25:B25"/>
    <mergeCell ref="C25:E25"/>
    <mergeCell ref="F25:H25"/>
    <mergeCell ref="A26:B26"/>
    <mergeCell ref="A28:E28"/>
    <mergeCell ref="F28:H28"/>
  </mergeCells>
  <conditionalFormatting sqref="I14:I25">
    <cfRule type="colorScale" priority="1">
      <colorScale>
        <cfvo type="min" val="0"/>
        <cfvo type="percentile" val="50"/>
        <cfvo type="max" val="0"/>
        <color rgb="FF63BE7B"/>
        <color rgb="FFFFEB84"/>
        <color rgb="FFF8696B"/>
      </colorScale>
    </cfRule>
  </conditionalFormatting>
  <dataValidations count="2">
    <dataValidation type="custom" showInputMessage="1" showErrorMessage="1" error="Choisir votre grade avant tout dans le menu déroulant" sqref="C10:H10 C14:E25">
      <formula1>$A$10&lt;&gt;""</formula1>
    </dataValidation>
    <dataValidation type="list" allowBlank="1" showInputMessage="1" showErrorMessage="1" error="Merci de choisir déjà votre grade" sqref="A10:B10">
      <formula1>Grade</formula1>
    </dataValidation>
  </dataValidations>
  <pageMargins left="0.7" right="0.7" top="0.75" bottom="0.75" header="0.3" footer="0.3"/>
  <pageSetup paperSize="9" orientation="portrait" horizontalDpi="4294967293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16</vt:i4>
      </vt:variant>
      <vt:variant>
        <vt:lpstr>Plages nommées</vt:lpstr>
      </vt:variant>
      <vt:variant>
        <vt:i4>1</vt:i4>
      </vt:variant>
    </vt:vector>
  </HeadingPairs>
  <TitlesOfParts>
    <vt:vector size="17" baseType="lpstr">
      <vt:lpstr>Feuil1</vt:lpstr>
      <vt:lpstr>Feuil2</vt:lpstr>
      <vt:lpstr>Feuil4</vt:lpstr>
      <vt:lpstr>parametrage</vt:lpstr>
      <vt:lpstr>accueil</vt:lpstr>
      <vt:lpstr>pe</vt:lpstr>
      <vt:lpstr>fr</vt:lpstr>
      <vt:lpstr>le</vt:lpstr>
      <vt:lpstr>pr</vt:lpstr>
      <vt:lpstr>ch</vt:lpstr>
      <vt:lpstr>va</vt:lpstr>
      <vt:lpstr>au</vt:lpstr>
      <vt:lpstr>bi</vt:lpstr>
      <vt:lpstr>bo</vt:lpstr>
      <vt:lpstr>mo</vt:lpstr>
      <vt:lpstr>pes</vt:lpstr>
      <vt:lpstr>Grade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Jujulepompier</dc:creator>
  <cp:lastModifiedBy>Jujulepompier</cp:lastModifiedBy>
  <dcterms:created xsi:type="dcterms:W3CDTF">2015-12-26T10:10:08Z</dcterms:created>
  <dcterms:modified xsi:type="dcterms:W3CDTF">2016-01-03T17:58:45Z</dcterms:modified>
</cp:coreProperties>
</file>