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trick\OneDrive\Bureau\"/>
    </mc:Choice>
  </mc:AlternateContent>
  <xr:revisionPtr revIDLastSave="0" documentId="13_ncr:1_{003291FF-F5D3-48D7-B19E-D04B169497C9}" xr6:coauthVersionLast="47" xr6:coauthVersionMax="47" xr10:uidLastSave="{00000000-0000-0000-0000-000000000000}"/>
  <bookViews>
    <workbookView xWindow="-108" yWindow="-108" windowWidth="23256" windowHeight="12456" tabRatio="601" xr2:uid="{CB33C294-C4E6-43FD-9D9D-15AAF95ED0E6}"/>
  </bookViews>
  <sheets>
    <sheet name="Résultats" sheetId="1" r:id="rId1"/>
    <sheet name="Graphique barre" sheetId="3" r:id="rId2"/>
    <sheet name="Graphique Camembert" sheetId="2" r:id="rId3"/>
  </sheets>
  <definedNames>
    <definedName name="_xlchart.v1.0" hidden="1">Résultats!$B$1</definedName>
    <definedName name="_xlchart.v1.1" hidden="1">Résultats!$B$2:$B$40</definedName>
    <definedName name="_xlchart.v1.2" hidden="1">Résultats!$C$1</definedName>
    <definedName name="_xlchart.v1.3" hidden="1">Résultats!$C$2:$C$40</definedName>
  </definedNames>
  <calcPr calcId="181029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2" i="1"/>
  <c r="C4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B5" i="2"/>
  <c r="B4" i="2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3" i="1"/>
  <c r="C4" i="1"/>
  <c r="C5" i="1"/>
  <c r="C2" i="1"/>
</calcChain>
</file>

<file path=xl/sharedStrings.xml><?xml version="1.0" encoding="utf-8"?>
<sst xmlns="http://schemas.openxmlformats.org/spreadsheetml/2006/main" count="10" uniqueCount="10">
  <si>
    <t>Bonne réponse</t>
  </si>
  <si>
    <t>mauvaise réponse</t>
  </si>
  <si>
    <t>Série</t>
  </si>
  <si>
    <t>Répartition des Séries (Objectif ≥ 35)</t>
  </si>
  <si>
    <t>Statut</t>
  </si>
  <si>
    <t>Nombre de Séries</t>
  </si>
  <si>
    <t>Réussi (≥ 35)</t>
  </si>
  <si>
    <t>Insuffisant (&lt; 35)</t>
  </si>
  <si>
    <t>mini</t>
  </si>
  <si>
    <t>maxi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</si>
</sst>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4"/>
      <color rgb="FF1F385C"/>
      <name val="Segoe UI"/>
    </font>
    <font>
      <b/>
      <sz val="11"/>
      <color rgb="FFFFFFFF"/>
      <name val="Segoe UI"/>
    </font>
    <font>
      <sz val="11"/>
      <name val="Segoe UI"/>
    </font>
  </fonts>
  <fills count="3">
    <fill>
      <patternFill patternType="none"/>
    </fill>
    <fill>
      <patternFill patternType="gray125"/>
    </fill>
    <fill>
      <patternFill patternType="solid">
        <fgColor rgb="FF2A4B7C"/>
        <bgColor rgb="FF2A4B7C"/>
      </patternFill>
    </fill>
  </fills>
  <borders count="2">
    <border>
      <left/>
      <right/>
      <top/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center"/>
    </xf>
    <xf numFmtId="0" fontId="3" fillId="0" borderId="1" xfId="0" applyFont="1" applyBorder="1"/>
    <xf numFmtId="0" fontId="3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cap="none" spc="20" baseline="0">
                <a:solidFill>
                  <a:schemeClr val="dk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Résultat des séries du code de la route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cap="none" spc="20" baseline="0">
              <a:solidFill>
                <a:schemeClr val="dk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Résultats!$B$1</c:f>
              <c:strCache>
                <c:ptCount val="1"/>
                <c:pt idx="0">
                  <c:v>Bonne réponse</c:v>
                </c:pt>
              </c:strCache>
            </c:strRef>
          </c:tx>
          <c:spPr>
            <a:ln w="22225" cap="rnd" cmpd="sng" algn="ctr">
              <a:gradFill flip="none" rotWithShape="1">
                <a:gsLst>
                  <a:gs pos="9000">
                    <a:srgbClr val="92D050"/>
                  </a:gs>
                  <a:gs pos="0">
                    <a:srgbClr val="92D050"/>
                  </a:gs>
                  <a:gs pos="15000">
                    <a:srgbClr val="FF0000"/>
                  </a:gs>
                  <a:gs pos="100000">
                    <a:srgbClr val="FF0000"/>
                  </a:gs>
                </a:gsLst>
                <a:path path="rect">
                  <a:fillToRect l="100000" t="100000"/>
                </a:path>
                <a:tileRect r="-100000" b="-100000"/>
              </a:gradFill>
              <a:round/>
            </a:ln>
            <a:effectLst/>
          </c:spPr>
          <c:marker>
            <c:symbol val="circle"/>
            <c:size val="4"/>
            <c:spPr>
              <a:gradFill>
                <a:gsLst>
                  <a:gs pos="0">
                    <a:schemeClr val="accent1">
                      <a:lumMod val="8000"/>
                      <a:lumOff val="92000"/>
                      <a:alpha val="91000"/>
                    </a:schemeClr>
                  </a:gs>
                  <a:gs pos="74000">
                    <a:schemeClr val="accent1">
                      <a:lumMod val="45000"/>
                      <a:lumOff val="55000"/>
                    </a:schemeClr>
                  </a:gs>
                  <a:gs pos="83000">
                    <a:schemeClr val="accent1">
                      <a:lumMod val="45000"/>
                      <a:lumOff val="55000"/>
                    </a:schemeClr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ln w="9525" cap="flat" cmpd="sng" algn="ctr">
                <a:solidFill>
                  <a:schemeClr val="accent1"/>
                </a:solidFill>
                <a:round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Résultats!$B$2:$B$40</c:f>
              <c:numCache>
                <c:formatCode>General</c:formatCode>
                <c:ptCount val="39"/>
                <c:pt idx="0">
                  <c:v>22</c:v>
                </c:pt>
                <c:pt idx="1">
                  <c:v>28</c:v>
                </c:pt>
                <c:pt idx="2">
                  <c:v>28</c:v>
                </c:pt>
                <c:pt idx="3">
                  <c:v>25</c:v>
                </c:pt>
                <c:pt idx="4">
                  <c:v>26</c:v>
                </c:pt>
                <c:pt idx="5">
                  <c:v>29</c:v>
                </c:pt>
                <c:pt idx="6">
                  <c:v>31</c:v>
                </c:pt>
                <c:pt idx="7">
                  <c:v>31</c:v>
                </c:pt>
                <c:pt idx="8">
                  <c:v>29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D36-4547-943A-785C2453020D}"/>
            </c:ext>
          </c:extLst>
        </c:ser>
        <c:ser>
          <c:idx val="2"/>
          <c:order val="2"/>
          <c:tx>
            <c:strRef>
              <c:f>Résultats!$D$1</c:f>
              <c:strCache>
                <c:ptCount val="1"/>
                <c:pt idx="0">
                  <c:v>mini</c:v>
                </c:pt>
              </c:strCache>
            </c:strRef>
          </c:tx>
          <c:spPr>
            <a:ln w="22225" cap="rnd" cmpd="sng" algn="ctr">
              <a:solidFill>
                <a:srgbClr val="00B050"/>
              </a:solidFill>
              <a:round/>
            </a:ln>
            <a:effectLst/>
          </c:spPr>
          <c:marker>
            <c:symbol val="circle"/>
            <c:size val="4"/>
            <c:spPr>
              <a:solidFill>
                <a:schemeClr val="accent3"/>
              </a:solidFill>
              <a:ln w="9525" cap="flat" cmpd="sng" algn="ctr">
                <a:solidFill>
                  <a:schemeClr val="accent3"/>
                </a:solidFill>
                <a:round/>
              </a:ln>
              <a:effectLst/>
            </c:spPr>
          </c:marker>
          <c:val>
            <c:numRef>
              <c:f>Résultats!$D$2:$D$40</c:f>
              <c:numCache>
                <c:formatCode>General</c:formatCode>
                <c:ptCount val="39"/>
                <c:pt idx="0">
                  <c:v>35</c:v>
                </c:pt>
                <c:pt idx="1">
                  <c:v>35</c:v>
                </c:pt>
                <c:pt idx="2">
                  <c:v>35</c:v>
                </c:pt>
                <c:pt idx="3">
                  <c:v>35</c:v>
                </c:pt>
                <c:pt idx="4">
                  <c:v>35</c:v>
                </c:pt>
                <c:pt idx="5">
                  <c:v>35</c:v>
                </c:pt>
                <c:pt idx="6">
                  <c:v>35</c:v>
                </c:pt>
                <c:pt idx="7">
                  <c:v>35</c:v>
                </c:pt>
                <c:pt idx="8">
                  <c:v>35</c:v>
                </c:pt>
                <c:pt idx="9">
                  <c:v>35</c:v>
                </c:pt>
                <c:pt idx="10">
                  <c:v>35</c:v>
                </c:pt>
                <c:pt idx="11">
                  <c:v>35</c:v>
                </c:pt>
                <c:pt idx="12">
                  <c:v>35</c:v>
                </c:pt>
                <c:pt idx="13">
                  <c:v>35</c:v>
                </c:pt>
                <c:pt idx="14">
                  <c:v>35</c:v>
                </c:pt>
                <c:pt idx="15">
                  <c:v>35</c:v>
                </c:pt>
                <c:pt idx="16">
                  <c:v>35</c:v>
                </c:pt>
                <c:pt idx="17">
                  <c:v>35</c:v>
                </c:pt>
                <c:pt idx="18">
                  <c:v>35</c:v>
                </c:pt>
                <c:pt idx="19">
                  <c:v>35</c:v>
                </c:pt>
                <c:pt idx="20">
                  <c:v>35</c:v>
                </c:pt>
                <c:pt idx="21">
                  <c:v>35</c:v>
                </c:pt>
                <c:pt idx="22">
                  <c:v>35</c:v>
                </c:pt>
                <c:pt idx="23">
                  <c:v>35</c:v>
                </c:pt>
                <c:pt idx="24">
                  <c:v>35</c:v>
                </c:pt>
                <c:pt idx="25">
                  <c:v>35</c:v>
                </c:pt>
                <c:pt idx="26">
                  <c:v>35</c:v>
                </c:pt>
                <c:pt idx="27">
                  <c:v>35</c:v>
                </c:pt>
                <c:pt idx="28">
                  <c:v>35</c:v>
                </c:pt>
                <c:pt idx="29">
                  <c:v>35</c:v>
                </c:pt>
                <c:pt idx="30">
                  <c:v>35</c:v>
                </c:pt>
                <c:pt idx="31">
                  <c:v>35</c:v>
                </c:pt>
                <c:pt idx="32">
                  <c:v>35</c:v>
                </c:pt>
                <c:pt idx="33">
                  <c:v>35</c:v>
                </c:pt>
                <c:pt idx="34">
                  <c:v>35</c:v>
                </c:pt>
                <c:pt idx="35">
                  <c:v>35</c:v>
                </c:pt>
                <c:pt idx="36">
                  <c:v>35</c:v>
                </c:pt>
                <c:pt idx="37">
                  <c:v>35</c:v>
                </c:pt>
                <c:pt idx="38">
                  <c:v>35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7210-41CB-A79B-49A8584DD98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43243599"/>
        <c:axId val="1043241103"/>
        <c:extLst>
          <c:ext xmlns:c15="http://schemas.microsoft.com/office/drawing/2012/chart" uri="{02D57815-91ED-43cb-92C2-25804820EDAC}">
            <c15:filteredLine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Résultats!$C$1</c15:sqref>
                        </c15:formulaRef>
                      </c:ext>
                    </c:extLst>
                    <c:strCache>
                      <c:ptCount val="1"/>
                      <c:pt idx="0">
                        <c:v>mauvaise réponse</c:v>
                      </c:pt>
                    </c:strCache>
                  </c:strRef>
                </c:tx>
                <c:spPr>
                  <a:ln w="22225" cap="rnd" cmpd="sng" algn="ctr">
                    <a:solidFill>
                      <a:schemeClr val="accent2"/>
                    </a:solidFill>
                    <a:round/>
                  </a:ln>
                  <a:effectLst/>
                </c:spPr>
                <c:marker>
                  <c:symbol val="circle"/>
                  <c:size val="4"/>
                  <c:spPr>
                    <a:solidFill>
                      <a:schemeClr val="accent2"/>
                    </a:solidFill>
                    <a:ln w="9525" cap="flat" cmpd="sng" algn="ctr">
                      <a:solidFill>
                        <a:schemeClr val="accent2"/>
                      </a:solidFill>
                      <a:round/>
                    </a:ln>
                    <a:effectLst/>
                  </c:spPr>
                </c:marker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dk1">
                                <a:lumMod val="35000"/>
                                <a:lumOff val="65000"/>
                              </a:schemeClr>
                            </a:solidFill>
                          </a:ln>
                          <a:effectLst/>
                        </c:spPr>
                      </c15:leaderLines>
                    </c:ext>
                  </c:extLst>
                </c:dLbls>
                <c:val>
                  <c:numRef>
                    <c:extLst>
                      <c:ext uri="{02D57815-91ED-43cb-92C2-25804820EDAC}">
                        <c15:formulaRef>
                          <c15:sqref>Résultats!$C$2:$C$40</c15:sqref>
                        </c15:formulaRef>
                      </c:ext>
                    </c:extLst>
                    <c:numCache>
                      <c:formatCode>General</c:formatCode>
                      <c:ptCount val="39"/>
                      <c:pt idx="0">
                        <c:v>18</c:v>
                      </c:pt>
                      <c:pt idx="1">
                        <c:v>12</c:v>
                      </c:pt>
                      <c:pt idx="2">
                        <c:v>12</c:v>
                      </c:pt>
                      <c:pt idx="3">
                        <c:v>15</c:v>
                      </c:pt>
                      <c:pt idx="4">
                        <c:v>14</c:v>
                      </c:pt>
                      <c:pt idx="5">
                        <c:v>11</c:v>
                      </c:pt>
                      <c:pt idx="6">
                        <c:v>9</c:v>
                      </c:pt>
                      <c:pt idx="7">
                        <c:v>9</c:v>
                      </c:pt>
                      <c:pt idx="8">
                        <c:v>11</c:v>
                      </c:pt>
                      <c:pt idx="9">
                        <c:v>40</c:v>
                      </c:pt>
                      <c:pt idx="10">
                        <c:v>40</c:v>
                      </c:pt>
                      <c:pt idx="11">
                        <c:v>40</c:v>
                      </c:pt>
                      <c:pt idx="12">
                        <c:v>40</c:v>
                      </c:pt>
                      <c:pt idx="13">
                        <c:v>40</c:v>
                      </c:pt>
                      <c:pt idx="14">
                        <c:v>40</c:v>
                      </c:pt>
                      <c:pt idx="15">
                        <c:v>40</c:v>
                      </c:pt>
                      <c:pt idx="16">
                        <c:v>40</c:v>
                      </c:pt>
                      <c:pt idx="17">
                        <c:v>40</c:v>
                      </c:pt>
                      <c:pt idx="18">
                        <c:v>40</c:v>
                      </c:pt>
                      <c:pt idx="19">
                        <c:v>40</c:v>
                      </c:pt>
                      <c:pt idx="20">
                        <c:v>40</c:v>
                      </c:pt>
                      <c:pt idx="21">
                        <c:v>40</c:v>
                      </c:pt>
                      <c:pt idx="22">
                        <c:v>40</c:v>
                      </c:pt>
                      <c:pt idx="23">
                        <c:v>40</c:v>
                      </c:pt>
                      <c:pt idx="24">
                        <c:v>40</c:v>
                      </c:pt>
                      <c:pt idx="25">
                        <c:v>40</c:v>
                      </c:pt>
                      <c:pt idx="26">
                        <c:v>40</c:v>
                      </c:pt>
                      <c:pt idx="27">
                        <c:v>40</c:v>
                      </c:pt>
                      <c:pt idx="28">
                        <c:v>40</c:v>
                      </c:pt>
                      <c:pt idx="29">
                        <c:v>40</c:v>
                      </c:pt>
                      <c:pt idx="30">
                        <c:v>40</c:v>
                      </c:pt>
                      <c:pt idx="31">
                        <c:v>40</c:v>
                      </c:pt>
                      <c:pt idx="32">
                        <c:v>40</c:v>
                      </c:pt>
                      <c:pt idx="33">
                        <c:v>40</c:v>
                      </c:pt>
                      <c:pt idx="34">
                        <c:v>40</c:v>
                      </c:pt>
                      <c:pt idx="35">
                        <c:v>40</c:v>
                      </c:pt>
                      <c:pt idx="36">
                        <c:v>40</c:v>
                      </c:pt>
                      <c:pt idx="37">
                        <c:v>40</c:v>
                      </c:pt>
                      <c:pt idx="38">
                        <c:v>40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1-FD36-4547-943A-785C2453020D}"/>
                  </c:ext>
                </c:extLst>
              </c15:ser>
            </c15:filteredLineSeries>
            <c15:filteredLineSeries>
              <c15:ser>
                <c:idx val="3"/>
                <c:order val="3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Résultats!$E$1</c15:sqref>
                        </c15:formulaRef>
                      </c:ext>
                    </c:extLst>
                    <c:strCache>
                      <c:ptCount val="1"/>
                      <c:pt idx="0">
                        <c:v>maxi</c:v>
                      </c:pt>
                    </c:strCache>
                  </c:strRef>
                </c:tx>
                <c:spPr>
                  <a:ln w="22225" cap="rnd" cmpd="sng" algn="ctr">
                    <a:solidFill>
                      <a:schemeClr val="accent4"/>
                    </a:solidFill>
                    <a:round/>
                  </a:ln>
                  <a:effectLst/>
                </c:spPr>
                <c:marker>
                  <c:symbol val="circle"/>
                  <c:size val="4"/>
                  <c:spPr>
                    <a:solidFill>
                      <a:schemeClr val="accent4"/>
                    </a:solidFill>
                    <a:ln w="9525" cap="flat" cmpd="sng" algn="ctr">
                      <a:solidFill>
                        <a:schemeClr val="accent4"/>
                      </a:solidFill>
                      <a:round/>
                    </a:ln>
                    <a:effectLst/>
                  </c:spPr>
                </c:marker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dk1">
                              <a:lumMod val="65000"/>
                              <a:lumOff val="3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ctr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xmlns:c15="http://schemas.microsoft.com/office/drawing/2012/chart" uri="{CE6537A1-D6FC-4f65-9D91-7224C49458BB}">
                      <c15:showLeaderLines val="1"/>
                      <c15:leaderLines>
                        <c:spPr>
                          <a:ln w="9525">
                            <a:solidFill>
                              <a:schemeClr val="dk1">
                                <a:lumMod val="35000"/>
                                <a:lumOff val="65000"/>
                              </a:schemeClr>
                            </a:solidFill>
                          </a:ln>
                          <a:effectLst/>
                        </c:spPr>
                      </c15:leaderLines>
                    </c:ext>
                  </c:extLst>
                </c:dLbls>
                <c: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Résultats!$E$2:$E$40</c15:sqref>
                        </c15:formulaRef>
                      </c:ext>
                    </c:extLst>
                    <c:numCache>
                      <c:formatCode>General</c:formatCode>
                      <c:ptCount val="39"/>
                      <c:pt idx="0">
                        <c:v>40</c:v>
                      </c:pt>
                      <c:pt idx="1">
                        <c:v>40</c:v>
                      </c:pt>
                      <c:pt idx="2">
                        <c:v>40</c:v>
                      </c:pt>
                      <c:pt idx="3">
                        <c:v>40</c:v>
                      </c:pt>
                      <c:pt idx="4">
                        <c:v>40</c:v>
                      </c:pt>
                      <c:pt idx="5">
                        <c:v>40</c:v>
                      </c:pt>
                      <c:pt idx="6">
                        <c:v>40</c:v>
                      </c:pt>
                      <c:pt idx="7">
                        <c:v>40</c:v>
                      </c:pt>
                      <c:pt idx="8">
                        <c:v>40</c:v>
                      </c:pt>
                      <c:pt idx="9">
                        <c:v>40</c:v>
                      </c:pt>
                      <c:pt idx="10">
                        <c:v>40</c:v>
                      </c:pt>
                      <c:pt idx="11">
                        <c:v>40</c:v>
                      </c:pt>
                      <c:pt idx="12">
                        <c:v>40</c:v>
                      </c:pt>
                      <c:pt idx="13">
                        <c:v>40</c:v>
                      </c:pt>
                      <c:pt idx="14">
                        <c:v>40</c:v>
                      </c:pt>
                      <c:pt idx="15">
                        <c:v>40</c:v>
                      </c:pt>
                      <c:pt idx="16">
                        <c:v>40</c:v>
                      </c:pt>
                      <c:pt idx="17">
                        <c:v>40</c:v>
                      </c:pt>
                      <c:pt idx="18">
                        <c:v>40</c:v>
                      </c:pt>
                      <c:pt idx="19">
                        <c:v>40</c:v>
                      </c:pt>
                      <c:pt idx="20">
                        <c:v>40</c:v>
                      </c:pt>
                      <c:pt idx="21">
                        <c:v>40</c:v>
                      </c:pt>
                      <c:pt idx="22">
                        <c:v>40</c:v>
                      </c:pt>
                      <c:pt idx="23">
                        <c:v>40</c:v>
                      </c:pt>
                      <c:pt idx="24">
                        <c:v>40</c:v>
                      </c:pt>
                      <c:pt idx="25">
                        <c:v>40</c:v>
                      </c:pt>
                      <c:pt idx="26">
                        <c:v>40</c:v>
                      </c:pt>
                      <c:pt idx="27">
                        <c:v>40</c:v>
                      </c:pt>
                      <c:pt idx="28">
                        <c:v>40</c:v>
                      </c:pt>
                      <c:pt idx="29">
                        <c:v>40</c:v>
                      </c:pt>
                      <c:pt idx="30">
                        <c:v>40</c:v>
                      </c:pt>
                      <c:pt idx="31">
                        <c:v>40</c:v>
                      </c:pt>
                      <c:pt idx="32">
                        <c:v>40</c:v>
                      </c:pt>
                      <c:pt idx="33">
                        <c:v>40</c:v>
                      </c:pt>
                      <c:pt idx="34">
                        <c:v>40</c:v>
                      </c:pt>
                      <c:pt idx="35">
                        <c:v>40</c:v>
                      </c:pt>
                      <c:pt idx="36">
                        <c:v>40</c:v>
                      </c:pt>
                      <c:pt idx="37">
                        <c:v>40</c:v>
                      </c:pt>
                      <c:pt idx="38">
                        <c:v>40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6-7210-41CB-A79B-49A8584DD986}"/>
                  </c:ext>
                </c:extLst>
              </c15:ser>
            </c15:filteredLineSeries>
          </c:ext>
        </c:extLst>
      </c:lineChart>
      <c:catAx>
        <c:axId val="1043243599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3241103"/>
        <c:crosses val="autoZero"/>
        <c:auto val="1"/>
        <c:lblAlgn val="ctr"/>
        <c:lblOffset val="100"/>
        <c:noMultiLvlLbl val="0"/>
      </c:catAx>
      <c:valAx>
        <c:axId val="1043241103"/>
        <c:scaling>
          <c:orientation val="minMax"/>
          <c:max val="40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3243599"/>
        <c:crosses val="autoZero"/>
        <c:crossBetween val="between"/>
      </c:valAx>
      <c:spPr>
        <a:gradFill>
          <a:gsLst>
            <a:gs pos="100000">
              <a:schemeClr val="lt1">
                <a:lumMod val="95000"/>
              </a:schemeClr>
            </a:gs>
            <a:gs pos="0">
              <a:schemeClr val="lt1"/>
            </a:gs>
          </a:gsLst>
          <a:lin ang="5400000" scaled="0"/>
        </a:gradFill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Proportion de réussite au code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'Graphique Camembert'!$B$3</c:f>
              <c:strCache>
                <c:ptCount val="1"/>
                <c:pt idx="0">
                  <c:v>Nombre de Séries</c:v>
                </c:pt>
              </c:strCache>
            </c:strRef>
          </c:tx>
          <c:spPr>
            <a:solidFill>
              <a:srgbClr val="00B050"/>
            </a:solidFill>
          </c:spPr>
          <c:dPt>
            <c:idx val="0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2-17BE-468D-A869-54DFDE9140A3}"/>
              </c:ext>
            </c:extLst>
          </c:dPt>
          <c:dPt>
            <c:idx val="1"/>
            <c:bubble3D val="0"/>
            <c:spPr>
              <a:solidFill>
                <a:srgbClr val="FF000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17BE-468D-A869-54DFDE9140A3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'Graphique Camembert'!$A$4:$A$5</c:f>
              <c:strCache>
                <c:ptCount val="2"/>
                <c:pt idx="0">
                  <c:v>Réussi (≥ 35)</c:v>
                </c:pt>
                <c:pt idx="1">
                  <c:v>Insuffisant (&lt; 35)</c:v>
                </c:pt>
              </c:strCache>
            </c:strRef>
          </c:cat>
          <c:val>
            <c:numRef>
              <c:f>'Graphique Camembert'!$B$4:$B$5</c:f>
              <c:numCache>
                <c:formatCode>General</c:formatCode>
                <c:ptCount val="2"/>
                <c:pt idx="0">
                  <c:v>0</c:v>
                </c:pt>
                <c:pt idx="1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7BE-468D-A869-54DFDE9140A3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0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b="0" kern="1200" spc="20" baseline="0"/>
  </cs:categoryAxis>
  <cs:chartArea mods="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 cmpd="sng" algn="ctr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>
        <a:solidFill>
          <a:schemeClr val="dk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  <a:alpha val="33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dk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dk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gradFill>
        <a:gsLst>
          <a:gs pos="100000">
            <a:schemeClr val="lt1">
              <a:lumMod val="95000"/>
            </a:schemeClr>
          </a:gs>
          <a:gs pos="0">
            <a:schemeClr val="lt1"/>
          </a:gs>
        </a:gsLst>
        <a:lin ang="5400000" scaled="0"/>
      </a:gradFill>
    </cs:spPr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dk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152400</xdr:colOff>
      <xdr:row>1</xdr:row>
      <xdr:rowOff>7620</xdr:rowOff>
    </xdr:from>
    <xdr:to>
      <xdr:col>13</xdr:col>
      <xdr:colOff>472440</xdr:colOff>
      <xdr:row>22</xdr:row>
      <xdr:rowOff>64770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0E50E18-D8B5-4A55-A6C9-77643935E12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373380</xdr:colOff>
      <xdr:row>1</xdr:row>
      <xdr:rowOff>106680</xdr:rowOff>
    </xdr:from>
    <xdr:ext cx="6558240" cy="3779520"/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EB067170-5FEF-4075-9D1A-297C8A86492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9494A0-368B-4329-8D6C-229C5C350136}">
  <dimension ref="A1:F41"/>
  <sheetViews>
    <sheetView tabSelected="1" workbookViewId="0">
      <selection activeCell="B11" sqref="B11"/>
    </sheetView>
  </sheetViews>
  <sheetFormatPr baseColWidth="10" defaultRowHeight="14.4" x14ac:dyDescent="0.3"/>
  <cols>
    <col min="1" max="1" width="5.5546875" customWidth="1"/>
    <col min="2" max="2" width="13.44140625" customWidth="1"/>
    <col min="3" max="3" width="15.88671875" customWidth="1"/>
  </cols>
  <sheetData>
    <row r="1" spans="1:6" x14ac:dyDescent="0.3">
      <c r="A1" t="s">
        <v>2</v>
      </c>
      <c r="B1" t="s">
        <v>0</v>
      </c>
      <c r="C1" t="s">
        <v>1</v>
      </c>
      <c r="D1" t="s">
        <v>8</v>
      </c>
      <c r="E1" t="s">
        <v>9</v>
      </c>
    </row>
    <row r="2" spans="1:6" x14ac:dyDescent="0.3">
      <c r="A2">
        <v>1</v>
      </c>
      <c r="B2">
        <v>22</v>
      </c>
      <c r="C2">
        <f>SUM(40-B2)</f>
        <v>18</v>
      </c>
      <c r="D2">
        <f>SUM(E2-5)</f>
        <v>35</v>
      </c>
      <c r="E2">
        <v>40</v>
      </c>
      <c r="F2">
        <v>0</v>
      </c>
    </row>
    <row r="3" spans="1:6" x14ac:dyDescent="0.3">
      <c r="A3">
        <v>2</v>
      </c>
      <c r="B3">
        <v>28</v>
      </c>
      <c r="C3">
        <f t="shared" ref="C3:C41" si="0">SUM(40-B3)</f>
        <v>12</v>
      </c>
      <c r="D3">
        <f t="shared" ref="D3:D41" si="1">SUM(E3-5)</f>
        <v>35</v>
      </c>
      <c r="E3">
        <v>40</v>
      </c>
      <c r="F3">
        <v>5</v>
      </c>
    </row>
    <row r="4" spans="1:6" x14ac:dyDescent="0.3">
      <c r="A4">
        <v>3</v>
      </c>
      <c r="B4">
        <v>28</v>
      </c>
      <c r="C4">
        <f t="shared" si="0"/>
        <v>12</v>
      </c>
      <c r="D4">
        <f t="shared" si="1"/>
        <v>35</v>
      </c>
      <c r="E4">
        <v>40</v>
      </c>
      <c r="F4">
        <v>10</v>
      </c>
    </row>
    <row r="5" spans="1:6" x14ac:dyDescent="0.3">
      <c r="A5">
        <v>4</v>
      </c>
      <c r="B5">
        <v>25</v>
      </c>
      <c r="C5">
        <f t="shared" si="0"/>
        <v>15</v>
      </c>
      <c r="D5">
        <f t="shared" si="1"/>
        <v>35</v>
      </c>
      <c r="E5">
        <v>40</v>
      </c>
      <c r="F5">
        <v>15</v>
      </c>
    </row>
    <row r="6" spans="1:6" x14ac:dyDescent="0.3">
      <c r="A6">
        <v>5</v>
      </c>
      <c r="B6">
        <v>26</v>
      </c>
      <c r="C6">
        <f t="shared" si="0"/>
        <v>14</v>
      </c>
      <c r="D6">
        <f t="shared" si="1"/>
        <v>35</v>
      </c>
      <c r="E6">
        <v>40</v>
      </c>
      <c r="F6">
        <v>20</v>
      </c>
    </row>
    <row r="7" spans="1:6" x14ac:dyDescent="0.3">
      <c r="A7">
        <v>6</v>
      </c>
      <c r="B7">
        <v>29</v>
      </c>
      <c r="C7">
        <f t="shared" si="0"/>
        <v>11</v>
      </c>
      <c r="D7">
        <f t="shared" si="1"/>
        <v>35</v>
      </c>
      <c r="E7">
        <v>40</v>
      </c>
      <c r="F7">
        <v>25</v>
      </c>
    </row>
    <row r="8" spans="1:6" x14ac:dyDescent="0.3">
      <c r="A8">
        <v>7</v>
      </c>
      <c r="B8">
        <v>31</v>
      </c>
      <c r="C8">
        <f t="shared" si="0"/>
        <v>9</v>
      </c>
      <c r="D8">
        <f t="shared" si="1"/>
        <v>35</v>
      </c>
      <c r="E8">
        <v>40</v>
      </c>
      <c r="F8">
        <v>30</v>
      </c>
    </row>
    <row r="9" spans="1:6" x14ac:dyDescent="0.3">
      <c r="A9">
        <v>8</v>
      </c>
      <c r="B9">
        <v>31</v>
      </c>
      <c r="C9">
        <f t="shared" si="0"/>
        <v>9</v>
      </c>
      <c r="D9">
        <f t="shared" si="1"/>
        <v>35</v>
      </c>
      <c r="E9">
        <v>40</v>
      </c>
      <c r="F9">
        <v>35</v>
      </c>
    </row>
    <row r="10" spans="1:6" x14ac:dyDescent="0.3">
      <c r="A10">
        <v>9</v>
      </c>
      <c r="B10">
        <v>29</v>
      </c>
      <c r="C10">
        <f t="shared" si="0"/>
        <v>11</v>
      </c>
      <c r="D10">
        <f t="shared" si="1"/>
        <v>35</v>
      </c>
      <c r="E10">
        <v>40</v>
      </c>
      <c r="F10">
        <v>40</v>
      </c>
    </row>
    <row r="11" spans="1:6" x14ac:dyDescent="0.3">
      <c r="A11">
        <v>10</v>
      </c>
      <c r="C11">
        <f t="shared" si="0"/>
        <v>40</v>
      </c>
      <c r="D11">
        <f t="shared" si="1"/>
        <v>35</v>
      </c>
      <c r="E11">
        <v>40</v>
      </c>
    </row>
    <row r="12" spans="1:6" x14ac:dyDescent="0.3">
      <c r="A12">
        <v>11</v>
      </c>
      <c r="C12">
        <f t="shared" si="0"/>
        <v>40</v>
      </c>
      <c r="D12">
        <f t="shared" si="1"/>
        <v>35</v>
      </c>
      <c r="E12">
        <v>40</v>
      </c>
    </row>
    <row r="13" spans="1:6" x14ac:dyDescent="0.3">
      <c r="A13">
        <v>12</v>
      </c>
      <c r="C13">
        <f t="shared" si="0"/>
        <v>40</v>
      </c>
      <c r="D13">
        <f t="shared" si="1"/>
        <v>35</v>
      </c>
      <c r="E13">
        <v>40</v>
      </c>
    </row>
    <row r="14" spans="1:6" x14ac:dyDescent="0.3">
      <c r="A14">
        <v>13</v>
      </c>
      <c r="C14">
        <f t="shared" si="0"/>
        <v>40</v>
      </c>
      <c r="D14">
        <f t="shared" si="1"/>
        <v>35</v>
      </c>
      <c r="E14">
        <v>40</v>
      </c>
    </row>
    <row r="15" spans="1:6" x14ac:dyDescent="0.3">
      <c r="A15">
        <v>14</v>
      </c>
      <c r="C15">
        <f t="shared" si="0"/>
        <v>40</v>
      </c>
      <c r="D15">
        <f t="shared" si="1"/>
        <v>35</v>
      </c>
      <c r="E15">
        <v>40</v>
      </c>
    </row>
    <row r="16" spans="1:6" x14ac:dyDescent="0.3">
      <c r="A16">
        <v>15</v>
      </c>
      <c r="C16">
        <f t="shared" si="0"/>
        <v>40</v>
      </c>
      <c r="D16">
        <f t="shared" si="1"/>
        <v>35</v>
      </c>
      <c r="E16">
        <v>40</v>
      </c>
    </row>
    <row r="17" spans="1:5" x14ac:dyDescent="0.3">
      <c r="A17">
        <v>16</v>
      </c>
      <c r="C17">
        <f t="shared" si="0"/>
        <v>40</v>
      </c>
      <c r="D17">
        <f t="shared" si="1"/>
        <v>35</v>
      </c>
      <c r="E17">
        <v>40</v>
      </c>
    </row>
    <row r="18" spans="1:5" x14ac:dyDescent="0.3">
      <c r="A18">
        <v>17</v>
      </c>
      <c r="C18">
        <f t="shared" si="0"/>
        <v>40</v>
      </c>
      <c r="D18">
        <f t="shared" si="1"/>
        <v>35</v>
      </c>
      <c r="E18">
        <v>40</v>
      </c>
    </row>
    <row r="19" spans="1:5" x14ac:dyDescent="0.3">
      <c r="A19">
        <v>18</v>
      </c>
      <c r="C19">
        <f t="shared" si="0"/>
        <v>40</v>
      </c>
      <c r="D19">
        <f t="shared" si="1"/>
        <v>35</v>
      </c>
      <c r="E19">
        <v>40</v>
      </c>
    </row>
    <row r="20" spans="1:5" x14ac:dyDescent="0.3">
      <c r="A20">
        <v>19</v>
      </c>
      <c r="C20">
        <f t="shared" si="0"/>
        <v>40</v>
      </c>
      <c r="D20">
        <f t="shared" si="1"/>
        <v>35</v>
      </c>
      <c r="E20">
        <v>40</v>
      </c>
    </row>
    <row r="21" spans="1:5" x14ac:dyDescent="0.3">
      <c r="A21">
        <v>20</v>
      </c>
      <c r="C21">
        <f t="shared" si="0"/>
        <v>40</v>
      </c>
      <c r="D21">
        <f t="shared" si="1"/>
        <v>35</v>
      </c>
      <c r="E21">
        <v>40</v>
      </c>
    </row>
    <row r="22" spans="1:5" x14ac:dyDescent="0.3">
      <c r="A22">
        <v>21</v>
      </c>
      <c r="C22">
        <f>SUM(40-B22)</f>
        <v>40</v>
      </c>
      <c r="D22">
        <f t="shared" si="1"/>
        <v>35</v>
      </c>
      <c r="E22">
        <v>40</v>
      </c>
    </row>
    <row r="23" spans="1:5" x14ac:dyDescent="0.3">
      <c r="A23">
        <v>22</v>
      </c>
      <c r="C23">
        <f t="shared" si="0"/>
        <v>40</v>
      </c>
      <c r="D23">
        <f t="shared" si="1"/>
        <v>35</v>
      </c>
      <c r="E23">
        <v>40</v>
      </c>
    </row>
    <row r="24" spans="1:5" x14ac:dyDescent="0.3">
      <c r="A24">
        <v>23</v>
      </c>
      <c r="C24">
        <f t="shared" si="0"/>
        <v>40</v>
      </c>
      <c r="D24">
        <f t="shared" si="1"/>
        <v>35</v>
      </c>
      <c r="E24">
        <v>40</v>
      </c>
    </row>
    <row r="25" spans="1:5" x14ac:dyDescent="0.3">
      <c r="A25">
        <v>24</v>
      </c>
      <c r="C25">
        <f t="shared" si="0"/>
        <v>40</v>
      </c>
      <c r="D25">
        <f t="shared" si="1"/>
        <v>35</v>
      </c>
      <c r="E25">
        <v>40</v>
      </c>
    </row>
    <row r="26" spans="1:5" x14ac:dyDescent="0.3">
      <c r="A26">
        <v>25</v>
      </c>
      <c r="C26">
        <f t="shared" si="0"/>
        <v>40</v>
      </c>
      <c r="D26">
        <f t="shared" si="1"/>
        <v>35</v>
      </c>
      <c r="E26">
        <v>40</v>
      </c>
    </row>
    <row r="27" spans="1:5" x14ac:dyDescent="0.3">
      <c r="A27">
        <v>26</v>
      </c>
      <c r="C27">
        <f t="shared" si="0"/>
        <v>40</v>
      </c>
      <c r="D27">
        <f t="shared" si="1"/>
        <v>35</v>
      </c>
      <c r="E27">
        <v>40</v>
      </c>
    </row>
    <row r="28" spans="1:5" x14ac:dyDescent="0.3">
      <c r="A28">
        <v>27</v>
      </c>
      <c r="C28">
        <f t="shared" si="0"/>
        <v>40</v>
      </c>
      <c r="D28">
        <f t="shared" si="1"/>
        <v>35</v>
      </c>
      <c r="E28">
        <v>40</v>
      </c>
    </row>
    <row r="29" spans="1:5" x14ac:dyDescent="0.3">
      <c r="A29">
        <v>28</v>
      </c>
      <c r="C29">
        <f t="shared" si="0"/>
        <v>40</v>
      </c>
      <c r="D29">
        <f t="shared" si="1"/>
        <v>35</v>
      </c>
      <c r="E29">
        <v>40</v>
      </c>
    </row>
    <row r="30" spans="1:5" x14ac:dyDescent="0.3">
      <c r="A30">
        <v>29</v>
      </c>
      <c r="C30">
        <f t="shared" si="0"/>
        <v>40</v>
      </c>
      <c r="D30">
        <f t="shared" si="1"/>
        <v>35</v>
      </c>
      <c r="E30">
        <v>40</v>
      </c>
    </row>
    <row r="31" spans="1:5" x14ac:dyDescent="0.3">
      <c r="A31">
        <v>30</v>
      </c>
      <c r="C31">
        <f t="shared" si="0"/>
        <v>40</v>
      </c>
      <c r="D31">
        <f t="shared" si="1"/>
        <v>35</v>
      </c>
      <c r="E31">
        <v>40</v>
      </c>
    </row>
    <row r="32" spans="1:5" x14ac:dyDescent="0.3">
      <c r="A32">
        <v>31</v>
      </c>
      <c r="C32">
        <f t="shared" si="0"/>
        <v>40</v>
      </c>
      <c r="D32">
        <f t="shared" si="1"/>
        <v>35</v>
      </c>
      <c r="E32">
        <v>40</v>
      </c>
    </row>
    <row r="33" spans="1:5" x14ac:dyDescent="0.3">
      <c r="A33">
        <v>32</v>
      </c>
      <c r="C33">
        <f t="shared" si="0"/>
        <v>40</v>
      </c>
      <c r="D33">
        <f t="shared" si="1"/>
        <v>35</v>
      </c>
      <c r="E33">
        <v>40</v>
      </c>
    </row>
    <row r="34" spans="1:5" x14ac:dyDescent="0.3">
      <c r="A34">
        <v>33</v>
      </c>
      <c r="C34">
        <f t="shared" si="0"/>
        <v>40</v>
      </c>
      <c r="D34">
        <f t="shared" si="1"/>
        <v>35</v>
      </c>
      <c r="E34">
        <v>40</v>
      </c>
    </row>
    <row r="35" spans="1:5" x14ac:dyDescent="0.3">
      <c r="A35">
        <v>34</v>
      </c>
      <c r="C35">
        <f t="shared" si="0"/>
        <v>40</v>
      </c>
      <c r="D35">
        <f t="shared" si="1"/>
        <v>35</v>
      </c>
      <c r="E35">
        <v>40</v>
      </c>
    </row>
    <row r="36" spans="1:5" x14ac:dyDescent="0.3">
      <c r="A36">
        <v>35</v>
      </c>
      <c r="C36">
        <f t="shared" si="0"/>
        <v>40</v>
      </c>
      <c r="D36">
        <f t="shared" si="1"/>
        <v>35</v>
      </c>
      <c r="E36">
        <v>40</v>
      </c>
    </row>
    <row r="37" spans="1:5" x14ac:dyDescent="0.3">
      <c r="A37">
        <v>36</v>
      </c>
      <c r="C37">
        <f t="shared" si="0"/>
        <v>40</v>
      </c>
      <c r="D37">
        <f t="shared" si="1"/>
        <v>35</v>
      </c>
      <c r="E37">
        <v>40</v>
      </c>
    </row>
    <row r="38" spans="1:5" x14ac:dyDescent="0.3">
      <c r="A38">
        <v>37</v>
      </c>
      <c r="C38">
        <f t="shared" si="0"/>
        <v>40</v>
      </c>
      <c r="D38">
        <f t="shared" si="1"/>
        <v>35</v>
      </c>
      <c r="E38">
        <v>40</v>
      </c>
    </row>
    <row r="39" spans="1:5" x14ac:dyDescent="0.3">
      <c r="A39">
        <v>38</v>
      </c>
      <c r="C39">
        <f t="shared" si="0"/>
        <v>40</v>
      </c>
      <c r="D39">
        <f t="shared" si="1"/>
        <v>35</v>
      </c>
      <c r="E39">
        <v>40</v>
      </c>
    </row>
    <row r="40" spans="1:5" x14ac:dyDescent="0.3">
      <c r="A40">
        <v>39</v>
      </c>
      <c r="C40">
        <f t="shared" si="0"/>
        <v>40</v>
      </c>
      <c r="D40">
        <f t="shared" si="1"/>
        <v>35</v>
      </c>
      <c r="E40">
        <v>40</v>
      </c>
    </row>
    <row r="41" spans="1:5" x14ac:dyDescent="0.3">
      <c r="A41">
        <v>40</v>
      </c>
      <c r="C41">
        <f t="shared" si="0"/>
        <v>40</v>
      </c>
      <c r="D41">
        <f t="shared" si="1"/>
        <v>35</v>
      </c>
      <c r="E41">
        <v>40</v>
      </c>
    </row>
  </sheetData>
  <conditionalFormatting sqref="B2:B41">
    <cfRule type="iconSet" priority="4">
      <iconSet iconSet="3Symbols2">
        <cfvo type="percent" val="0"/>
        <cfvo type="num" val="35"/>
        <cfvo type="num" val="35"/>
      </iconSet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144BDD-E92D-48D1-B52D-EA0F0C0265A7}">
  <dimension ref="A1"/>
  <sheetViews>
    <sheetView workbookViewId="0">
      <selection activeCell="O13" sqref="O13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A4D441-8398-4D4E-BE74-29E386BE6BB9}">
  <dimension ref="A1:B5"/>
  <sheetViews>
    <sheetView workbookViewId="0">
      <selection activeCell="Q12" sqref="Q12"/>
    </sheetView>
  </sheetViews>
  <sheetFormatPr baseColWidth="10" defaultColWidth="8.88671875" defaultRowHeight="14.4" x14ac:dyDescent="0.3"/>
  <cols>
    <col min="1" max="1" width="22" customWidth="1"/>
    <col min="2" max="2" width="18" customWidth="1"/>
  </cols>
  <sheetData>
    <row r="1" spans="1:2" ht="20.399999999999999" x14ac:dyDescent="0.45">
      <c r="A1" s="1" t="s">
        <v>3</v>
      </c>
    </row>
    <row r="3" spans="1:2" ht="16.8" x14ac:dyDescent="0.4">
      <c r="A3" s="2" t="s">
        <v>4</v>
      </c>
      <c r="B3" s="2" t="s">
        <v>5</v>
      </c>
    </row>
    <row r="4" spans="1:2" ht="16.8" x14ac:dyDescent="0.4">
      <c r="A4" s="3" t="s">
        <v>6</v>
      </c>
      <c r="B4" s="4">
        <f>COUNTIF(Résultats!B2:B21,"&gt;=35")</f>
        <v>0</v>
      </c>
    </row>
    <row r="5" spans="1:2" ht="16.8" x14ac:dyDescent="0.4">
      <c r="A5" s="3" t="s">
        <v>7</v>
      </c>
      <c r="B5" s="4">
        <f>COUNTIF(Résultats!B2:B21,"&lt;35")</f>
        <v>9</v>
      </c>
    </row>
  </sheetData>
  <pageMargins left="0.75" right="0.75" top="1" bottom="1" header="0.5" footer="0.5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Résultats</vt:lpstr>
      <vt:lpstr>Graphique barre</vt:lpstr>
      <vt:lpstr>Graphique Camembert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FRONTEAU</dc:creator>
  <cp:lastModifiedBy>Julien FRONTEAU</cp:lastModifiedBy>
  <dcterms:created xsi:type="dcterms:W3CDTF">2026-07-08T14:45:28Z</dcterms:created>
  <dcterms:modified xsi:type="dcterms:W3CDTF">2026-07-10T11:30:31Z</dcterms:modified>
</cp:coreProperties>
</file>