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0" windowWidth="20490" windowHeight="6555" activeTab="1"/>
  </bookViews>
  <sheets>
    <sheet name="TARKETT" sheetId="1" r:id="rId1"/>
    <sheet name="SIDEC" sheetId="2" r:id="rId2"/>
    <sheet name="SOLDE CP + RECUP" sheetId="4" r:id="rId3"/>
  </sheets>
  <calcPr calcId="125725"/>
</workbook>
</file>

<file path=xl/calcChain.xml><?xml version="1.0" encoding="utf-8"?>
<calcChain xmlns="http://schemas.openxmlformats.org/spreadsheetml/2006/main">
  <c r="AI3" i="2"/>
  <c r="AW4"/>
  <c r="AW5"/>
  <c r="AV91" s="1"/>
  <c r="AW6"/>
  <c r="AW7"/>
  <c r="AW8"/>
  <c r="AW9"/>
  <c r="AW10"/>
  <c r="AW11"/>
  <c r="AW3"/>
  <c r="AV89" s="1"/>
  <c r="AV4"/>
  <c r="AU90" s="1"/>
  <c r="AV5"/>
  <c r="AV6"/>
  <c r="AV7"/>
  <c r="AU93" s="1"/>
  <c r="AV8"/>
  <c r="AV9"/>
  <c r="AV10"/>
  <c r="AV11"/>
  <c r="AV3"/>
  <c r="AU89" s="1"/>
  <c r="AU3"/>
  <c r="AT89" s="1"/>
  <c r="AU4"/>
  <c r="AT90" s="1"/>
  <c r="AU5"/>
  <c r="AT91" s="1"/>
  <c r="AU6"/>
  <c r="AU7"/>
  <c r="AU8"/>
  <c r="AT94" s="1"/>
  <c r="AU9"/>
  <c r="AT95" s="1"/>
  <c r="AU10"/>
  <c r="AU11"/>
  <c r="AT4"/>
  <c r="AT5"/>
  <c r="AT6"/>
  <c r="AT7"/>
  <c r="AT8"/>
  <c r="AT9"/>
  <c r="AT10"/>
  <c r="AT11"/>
  <c r="AT3"/>
  <c r="AS4"/>
  <c r="AV90"/>
  <c r="AU91"/>
  <c r="AT92"/>
  <c r="AU92"/>
  <c r="AV92"/>
  <c r="AT93"/>
  <c r="AV93"/>
  <c r="AU94"/>
  <c r="AV94"/>
  <c r="AU95"/>
  <c r="AV95"/>
  <c r="AT96"/>
  <c r="AU96"/>
  <c r="AV96"/>
  <c r="AT97"/>
  <c r="AU97"/>
  <c r="AV97"/>
  <c r="AT98"/>
  <c r="AU98"/>
  <c r="AV98"/>
  <c r="AT99"/>
  <c r="AU99"/>
  <c r="AV99"/>
  <c r="AT100"/>
  <c r="AU100"/>
  <c r="AV100"/>
  <c r="AT101"/>
  <c r="AU101"/>
  <c r="AV101"/>
  <c r="AT102"/>
  <c r="AU102"/>
  <c r="AV102"/>
  <c r="AS5"/>
  <c r="AS6"/>
  <c r="AS7"/>
  <c r="AS8"/>
  <c r="AS9"/>
  <c r="AS10"/>
  <c r="AS11"/>
  <c r="AS3"/>
  <c r="AR4"/>
  <c r="AR5"/>
  <c r="AR6"/>
  <c r="AR7"/>
  <c r="AR8"/>
  <c r="AR9"/>
  <c r="AR10"/>
  <c r="AR11"/>
  <c r="AR3"/>
  <c r="AQ3"/>
  <c r="AK7" l="1"/>
  <c r="AN4" i="1"/>
  <c r="AN5"/>
  <c r="AN6"/>
  <c r="AN7"/>
  <c r="AN8"/>
  <c r="AN9"/>
  <c r="AN10"/>
  <c r="AN11"/>
  <c r="AN3"/>
  <c r="AM4"/>
  <c r="AM5"/>
  <c r="AM6"/>
  <c r="AM7"/>
  <c r="AM8"/>
  <c r="AM9"/>
  <c r="AM10"/>
  <c r="AM11"/>
  <c r="AM3"/>
  <c r="AL4"/>
  <c r="AL5"/>
  <c r="AL6"/>
  <c r="AL7"/>
  <c r="AL8"/>
  <c r="AL9"/>
  <c r="AL10"/>
  <c r="AL11"/>
  <c r="AL3"/>
  <c r="AK3"/>
  <c r="AI8" i="2"/>
  <c r="AQ4"/>
  <c r="AQ5"/>
  <c r="AQ6"/>
  <c r="AQ7"/>
  <c r="AQ8"/>
  <c r="AQ9"/>
  <c r="AQ10"/>
  <c r="AQ11"/>
  <c r="AP4"/>
  <c r="AP5"/>
  <c r="AP6"/>
  <c r="AP7"/>
  <c r="AP8"/>
  <c r="AP9"/>
  <c r="AP10"/>
  <c r="AP11"/>
  <c r="AP3"/>
  <c r="AO4"/>
  <c r="AY4" s="1"/>
  <c r="AO5"/>
  <c r="AY5" s="1"/>
  <c r="AO6"/>
  <c r="AY6" s="1"/>
  <c r="AO7"/>
  <c r="AY7" s="1"/>
  <c r="AO8"/>
  <c r="AY8" s="1"/>
  <c r="AO9"/>
  <c r="AY9" s="1"/>
  <c r="AO10"/>
  <c r="AY10" s="1"/>
  <c r="AO11"/>
  <c r="AY11" s="1"/>
  <c r="AO3"/>
  <c r="AY3" s="1"/>
  <c r="AN3"/>
  <c r="AJ4"/>
  <c r="AK4"/>
  <c r="AL4"/>
  <c r="AM4"/>
  <c r="AN4"/>
  <c r="AJ5"/>
  <c r="AK5"/>
  <c r="AL5"/>
  <c r="AM5"/>
  <c r="AN5"/>
  <c r="AJ6"/>
  <c r="AK6"/>
  <c r="AL6"/>
  <c r="AM6"/>
  <c r="AN6"/>
  <c r="AJ7"/>
  <c r="AL7"/>
  <c r="AM7"/>
  <c r="AN7"/>
  <c r="AJ8"/>
  <c r="AK8"/>
  <c r="AL8"/>
  <c r="AM8"/>
  <c r="AN8"/>
  <c r="AJ9"/>
  <c r="AK9"/>
  <c r="AL9"/>
  <c r="AM9"/>
  <c r="AN9"/>
  <c r="AJ10"/>
  <c r="AK10"/>
  <c r="AL10"/>
  <c r="AM10"/>
  <c r="AN10"/>
  <c r="AJ11"/>
  <c r="AK11"/>
  <c r="AL11"/>
  <c r="AM11"/>
  <c r="AN11"/>
  <c r="AM3"/>
  <c r="AL3"/>
  <c r="AK3"/>
  <c r="AJ3"/>
  <c r="AI4"/>
  <c r="C4" s="1"/>
  <c r="AX4" s="1"/>
  <c r="AI5"/>
  <c r="AI6"/>
  <c r="C6" s="1"/>
  <c r="AX6" s="1"/>
  <c r="AI7"/>
  <c r="C7" s="1"/>
  <c r="AX7" s="1"/>
  <c r="AI9"/>
  <c r="AI10"/>
  <c r="C10" s="1"/>
  <c r="AX10" s="1"/>
  <c r="AI11"/>
  <c r="C11" s="1"/>
  <c r="AX11" s="1"/>
  <c r="AI3" i="1"/>
  <c r="AI4"/>
  <c r="AJ4"/>
  <c r="AK4"/>
  <c r="AI5"/>
  <c r="AJ5"/>
  <c r="AK5"/>
  <c r="AI6"/>
  <c r="AJ6"/>
  <c r="AK6"/>
  <c r="AI7"/>
  <c r="AJ7"/>
  <c r="AK7"/>
  <c r="AI8"/>
  <c r="AJ8"/>
  <c r="AK8"/>
  <c r="AI9"/>
  <c r="AJ9"/>
  <c r="AK9"/>
  <c r="AI10"/>
  <c r="AJ10"/>
  <c r="AK10"/>
  <c r="AI11"/>
  <c r="AJ11"/>
  <c r="AK11"/>
  <c r="AJ3"/>
  <c r="C9" i="2" l="1"/>
  <c r="AX9" s="1"/>
  <c r="C8"/>
  <c r="AX8" s="1"/>
  <c r="C5"/>
  <c r="AX5" s="1"/>
  <c r="C8" i="1"/>
  <c r="AO8" s="1"/>
  <c r="C9"/>
  <c r="AO9" s="1"/>
  <c r="C7"/>
  <c r="AO7" s="1"/>
  <c r="C11"/>
  <c r="AO11" s="1"/>
  <c r="C10"/>
  <c r="AO10" s="1"/>
  <c r="C6"/>
  <c r="AO6" s="1"/>
  <c r="C4"/>
  <c r="AO4" s="1"/>
  <c r="C5"/>
  <c r="AO5" s="1"/>
  <c r="C3"/>
  <c r="AO3" s="1"/>
  <c r="AY89" i="2" l="1"/>
  <c r="AZ89"/>
  <c r="BA89"/>
  <c r="BB89"/>
  <c r="BC89"/>
  <c r="BD89"/>
  <c r="BE89"/>
  <c r="BF89"/>
  <c r="BG89"/>
  <c r="BH89"/>
  <c r="BI89"/>
  <c r="BJ89"/>
  <c r="BK89"/>
  <c r="BL89"/>
  <c r="BM89"/>
  <c r="BN89"/>
  <c r="BO89"/>
  <c r="BP89"/>
  <c r="BQ89"/>
  <c r="BR89"/>
  <c r="BS89"/>
  <c r="BT89"/>
  <c r="BU89"/>
  <c r="BV89"/>
  <c r="BW89"/>
  <c r="BX89"/>
  <c r="BY89"/>
  <c r="BZ89"/>
  <c r="CA89"/>
  <c r="CB89"/>
  <c r="CC89"/>
  <c r="CD89"/>
  <c r="CE89"/>
  <c r="CF89"/>
  <c r="CG89"/>
  <c r="CH89"/>
  <c r="CI89"/>
  <c r="CJ89"/>
  <c r="CK89"/>
  <c r="CL89"/>
  <c r="CM89"/>
  <c r="CN89"/>
  <c r="CO89"/>
  <c r="CP89"/>
  <c r="CQ89"/>
  <c r="CR89"/>
  <c r="CS89"/>
  <c r="CT89"/>
  <c r="CU89"/>
  <c r="CV89"/>
  <c r="CW89"/>
  <c r="CX89"/>
  <c r="CY89"/>
  <c r="CZ89"/>
  <c r="DA89"/>
  <c r="DB89"/>
  <c r="DC89"/>
  <c r="DD89"/>
  <c r="DE89"/>
  <c r="DF89"/>
  <c r="DG89"/>
  <c r="DH89"/>
  <c r="DI89"/>
  <c r="DJ89"/>
  <c r="DK89"/>
  <c r="DL89"/>
  <c r="DM89"/>
  <c r="DN89"/>
  <c r="DO89"/>
  <c r="DP89"/>
  <c r="DQ89"/>
  <c r="DR89"/>
  <c r="DS89"/>
  <c r="DT89"/>
  <c r="DU89"/>
  <c r="DV89"/>
  <c r="DW89"/>
  <c r="DX89"/>
  <c r="DY89"/>
  <c r="DZ89"/>
  <c r="EA89"/>
  <c r="EB89"/>
  <c r="EC89"/>
  <c r="ED89"/>
  <c r="EE89"/>
  <c r="EF89"/>
  <c r="EG89"/>
  <c r="EH89"/>
  <c r="EI89"/>
  <c r="EJ89"/>
  <c r="EK89"/>
  <c r="EL89"/>
  <c r="EM89"/>
  <c r="EN89"/>
  <c r="EO89"/>
  <c r="EP89"/>
  <c r="EQ89"/>
  <c r="ER89"/>
  <c r="ES89"/>
  <c r="ET89"/>
  <c r="EU89"/>
  <c r="EV89"/>
  <c r="EW89"/>
  <c r="EX89"/>
  <c r="EY89"/>
  <c r="EZ89"/>
  <c r="FA89"/>
  <c r="FB89"/>
  <c r="FC89"/>
  <c r="FD89"/>
  <c r="FE89"/>
  <c r="FF89"/>
  <c r="FG89"/>
  <c r="FH89"/>
  <c r="FI89"/>
  <c r="FJ89"/>
  <c r="FK89"/>
  <c r="FL89"/>
  <c r="FM89"/>
  <c r="FN89"/>
  <c r="FO89"/>
  <c r="FP89"/>
  <c r="FQ89"/>
  <c r="FR89"/>
  <c r="FS89"/>
  <c r="FT89"/>
  <c r="FU89"/>
  <c r="AY90"/>
  <c r="AZ90"/>
  <c r="BA90"/>
  <c r="BB90"/>
  <c r="BC90"/>
  <c r="BD90"/>
  <c r="BE90"/>
  <c r="BF90"/>
  <c r="BG90"/>
  <c r="BH90"/>
  <c r="BI90"/>
  <c r="BJ90"/>
  <c r="BK90"/>
  <c r="BL90"/>
  <c r="BM90"/>
  <c r="BN90"/>
  <c r="BO90"/>
  <c r="BP90"/>
  <c r="BQ90"/>
  <c r="BR90"/>
  <c r="BS90"/>
  <c r="BT90"/>
  <c r="BU90"/>
  <c r="BV90"/>
  <c r="BW90"/>
  <c r="BX90"/>
  <c r="BY90"/>
  <c r="BZ90"/>
  <c r="CA90"/>
  <c r="CB90"/>
  <c r="CC90"/>
  <c r="CD90"/>
  <c r="CE90"/>
  <c r="CF90"/>
  <c r="CG90"/>
  <c r="CH90"/>
  <c r="CI90"/>
  <c r="CJ90"/>
  <c r="CK90"/>
  <c r="CL90"/>
  <c r="CM90"/>
  <c r="CN90"/>
  <c r="CO90"/>
  <c r="CP90"/>
  <c r="CQ90"/>
  <c r="CR90"/>
  <c r="CS90"/>
  <c r="CT90"/>
  <c r="CU90"/>
  <c r="CV90"/>
  <c r="CW90"/>
  <c r="CX90"/>
  <c r="CY90"/>
  <c r="CZ90"/>
  <c r="DA90"/>
  <c r="DB90"/>
  <c r="DC90"/>
  <c r="DD90"/>
  <c r="DE90"/>
  <c r="DF90"/>
  <c r="DG90"/>
  <c r="DH90"/>
  <c r="DI90"/>
  <c r="DJ90"/>
  <c r="DK90"/>
  <c r="DL90"/>
  <c r="DM90"/>
  <c r="DN90"/>
  <c r="DO90"/>
  <c r="DP90"/>
  <c r="DQ90"/>
  <c r="DR90"/>
  <c r="DS90"/>
  <c r="DT90"/>
  <c r="DU90"/>
  <c r="DV90"/>
  <c r="DW90"/>
  <c r="DX90"/>
  <c r="DY90"/>
  <c r="DZ90"/>
  <c r="EA90"/>
  <c r="EB90"/>
  <c r="EC90"/>
  <c r="ED90"/>
  <c r="EE90"/>
  <c r="EF90"/>
  <c r="EG90"/>
  <c r="EH90"/>
  <c r="EI90"/>
  <c r="EJ90"/>
  <c r="EK90"/>
  <c r="EL90"/>
  <c r="EM90"/>
  <c r="EN90"/>
  <c r="EO90"/>
  <c r="EP90"/>
  <c r="EQ90"/>
  <c r="ER90"/>
  <c r="ES90"/>
  <c r="ET90"/>
  <c r="EU90"/>
  <c r="EV90"/>
  <c r="EW90"/>
  <c r="EX90"/>
  <c r="EY90"/>
  <c r="EZ90"/>
  <c r="FA90"/>
  <c r="FB90"/>
  <c r="FC90"/>
  <c r="FD90"/>
  <c r="FE90"/>
  <c r="FF90"/>
  <c r="FG90"/>
  <c r="FH90"/>
  <c r="FI90"/>
  <c r="FJ90"/>
  <c r="FK90"/>
  <c r="FL90"/>
  <c r="FM90"/>
  <c r="FN90"/>
  <c r="FO90"/>
  <c r="FP90"/>
  <c r="FQ90"/>
  <c r="FR90"/>
  <c r="FS90"/>
  <c r="FT90"/>
  <c r="FU90"/>
  <c r="AY91"/>
  <c r="AZ91"/>
  <c r="BA91"/>
  <c r="BB91"/>
  <c r="BC91"/>
  <c r="BD91"/>
  <c r="BE91"/>
  <c r="BF91"/>
  <c r="BG91"/>
  <c r="BH91"/>
  <c r="BI91"/>
  <c r="BJ91"/>
  <c r="BK91"/>
  <c r="BL91"/>
  <c r="BM91"/>
  <c r="BN91"/>
  <c r="BO91"/>
  <c r="BP91"/>
  <c r="BQ91"/>
  <c r="BR91"/>
  <c r="BS91"/>
  <c r="BT91"/>
  <c r="BU91"/>
  <c r="BV91"/>
  <c r="BW91"/>
  <c r="BX91"/>
  <c r="BY91"/>
  <c r="BZ91"/>
  <c r="CA91"/>
  <c r="CB91"/>
  <c r="CC91"/>
  <c r="CD91"/>
  <c r="CE91"/>
  <c r="CF91"/>
  <c r="CG91"/>
  <c r="CH91"/>
  <c r="CI91"/>
  <c r="CJ91"/>
  <c r="CK91"/>
  <c r="CL91"/>
  <c r="CM91"/>
  <c r="CN91"/>
  <c r="CO91"/>
  <c r="CP91"/>
  <c r="CQ91"/>
  <c r="CR91"/>
  <c r="CS91"/>
  <c r="CT91"/>
  <c r="CU91"/>
  <c r="CV91"/>
  <c r="CW91"/>
  <c r="CX91"/>
  <c r="CY91"/>
  <c r="CZ91"/>
  <c r="DA91"/>
  <c r="DB91"/>
  <c r="DC91"/>
  <c r="DD91"/>
  <c r="DE91"/>
  <c r="DF91"/>
  <c r="DG91"/>
  <c r="DH91"/>
  <c r="DI91"/>
  <c r="DJ91"/>
  <c r="DK91"/>
  <c r="DL91"/>
  <c r="DM91"/>
  <c r="DN91"/>
  <c r="DO91"/>
  <c r="DP91"/>
  <c r="DQ91"/>
  <c r="DR91"/>
  <c r="DS91"/>
  <c r="DT91"/>
  <c r="DU91"/>
  <c r="DV91"/>
  <c r="DW91"/>
  <c r="DX91"/>
  <c r="DY91"/>
  <c r="DZ91"/>
  <c r="EA91"/>
  <c r="EB91"/>
  <c r="EC91"/>
  <c r="ED91"/>
  <c r="EE91"/>
  <c r="EF91"/>
  <c r="EG91"/>
  <c r="EH91"/>
  <c r="EI91"/>
  <c r="EJ91"/>
  <c r="EK91"/>
  <c r="EL91"/>
  <c r="EM91"/>
  <c r="EN91"/>
  <c r="EO91"/>
  <c r="EP91"/>
  <c r="EQ91"/>
  <c r="ER91"/>
  <c r="ES91"/>
  <c r="ET91"/>
  <c r="EU91"/>
  <c r="EV91"/>
  <c r="EW91"/>
  <c r="EX91"/>
  <c r="EY91"/>
  <c r="EZ91"/>
  <c r="FA91"/>
  <c r="FB91"/>
  <c r="FC91"/>
  <c r="FD91"/>
  <c r="FE91"/>
  <c r="FF91"/>
  <c r="FG91"/>
  <c r="FH91"/>
  <c r="FI91"/>
  <c r="FJ91"/>
  <c r="FK91"/>
  <c r="FL91"/>
  <c r="FM91"/>
  <c r="FN91"/>
  <c r="FO91"/>
  <c r="FP91"/>
  <c r="FQ91"/>
  <c r="FR91"/>
  <c r="FS91"/>
  <c r="FT91"/>
  <c r="FU91"/>
  <c r="AY92"/>
  <c r="AZ92"/>
  <c r="BA92"/>
  <c r="BB92"/>
  <c r="BC92"/>
  <c r="BD92"/>
  <c r="BE92"/>
  <c r="BF92"/>
  <c r="BG92"/>
  <c r="BH92"/>
  <c r="BI92"/>
  <c r="BJ92"/>
  <c r="BK92"/>
  <c r="BL92"/>
  <c r="BM92"/>
  <c r="BN92"/>
  <c r="BO92"/>
  <c r="BP92"/>
  <c r="BQ92"/>
  <c r="BR92"/>
  <c r="BS92"/>
  <c r="BT92"/>
  <c r="BU92"/>
  <c r="BV92"/>
  <c r="BW92"/>
  <c r="BX92"/>
  <c r="BY92"/>
  <c r="BZ92"/>
  <c r="CA92"/>
  <c r="CB92"/>
  <c r="CC92"/>
  <c r="CD92"/>
  <c r="CE92"/>
  <c r="CF92"/>
  <c r="CG92"/>
  <c r="CH92"/>
  <c r="CI92"/>
  <c r="CJ92"/>
  <c r="CK92"/>
  <c r="CL92"/>
  <c r="CM92"/>
  <c r="CN92"/>
  <c r="CO92"/>
  <c r="CP92"/>
  <c r="CQ92"/>
  <c r="CR92"/>
  <c r="CS92"/>
  <c r="CT92"/>
  <c r="CU92"/>
  <c r="CV92"/>
  <c r="CW92"/>
  <c r="CX92"/>
  <c r="CY92"/>
  <c r="CZ92"/>
  <c r="DA92"/>
  <c r="DB92"/>
  <c r="DC92"/>
  <c r="DD92"/>
  <c r="DE92"/>
  <c r="DF92"/>
  <c r="DG92"/>
  <c r="DH92"/>
  <c r="DI92"/>
  <c r="DJ92"/>
  <c r="DK92"/>
  <c r="DL92"/>
  <c r="DM92"/>
  <c r="DN92"/>
  <c r="DO92"/>
  <c r="DP92"/>
  <c r="DQ92"/>
  <c r="DR92"/>
  <c r="DS92"/>
  <c r="DT92"/>
  <c r="DU92"/>
  <c r="DV92"/>
  <c r="DW92"/>
  <c r="DX92"/>
  <c r="DY92"/>
  <c r="DZ92"/>
  <c r="EA92"/>
  <c r="EB92"/>
  <c r="EC92"/>
  <c r="ED92"/>
  <c r="EE92"/>
  <c r="EF92"/>
  <c r="EG92"/>
  <c r="EH92"/>
  <c r="EI92"/>
  <c r="EJ92"/>
  <c r="EK92"/>
  <c r="EL92"/>
  <c r="EM92"/>
  <c r="EN92"/>
  <c r="EO92"/>
  <c r="EP92"/>
  <c r="EQ92"/>
  <c r="ER92"/>
  <c r="ES92"/>
  <c r="ET92"/>
  <c r="EU92"/>
  <c r="EV92"/>
  <c r="EW92"/>
  <c r="EX92"/>
  <c r="EY92"/>
  <c r="EZ92"/>
  <c r="FA92"/>
  <c r="FB92"/>
  <c r="FC92"/>
  <c r="FD92"/>
  <c r="FE92"/>
  <c r="FF92"/>
  <c r="FG92"/>
  <c r="FH92"/>
  <c r="FI92"/>
  <c r="FJ92"/>
  <c r="FK92"/>
  <c r="FL92"/>
  <c r="FM92"/>
  <c r="FN92"/>
  <c r="FO92"/>
  <c r="FP92"/>
  <c r="FQ92"/>
  <c r="FR92"/>
  <c r="FS92"/>
  <c r="FT92"/>
  <c r="FU92"/>
  <c r="AY93"/>
  <c r="AZ93"/>
  <c r="BA93"/>
  <c r="BB93"/>
  <c r="BC93"/>
  <c r="BD93"/>
  <c r="BE93"/>
  <c r="BF93"/>
  <c r="BG93"/>
  <c r="BH93"/>
  <c r="BI93"/>
  <c r="BJ93"/>
  <c r="BK93"/>
  <c r="BL93"/>
  <c r="BM93"/>
  <c r="BN93"/>
  <c r="BO93"/>
  <c r="BP93"/>
  <c r="BQ93"/>
  <c r="BR93"/>
  <c r="BS93"/>
  <c r="BT93"/>
  <c r="BU93"/>
  <c r="BV93"/>
  <c r="BW93"/>
  <c r="BX93"/>
  <c r="BY93"/>
  <c r="BZ93"/>
  <c r="CA93"/>
  <c r="CB93"/>
  <c r="CC93"/>
  <c r="CD93"/>
  <c r="CE93"/>
  <c r="CF93"/>
  <c r="CG93"/>
  <c r="CH93"/>
  <c r="CI93"/>
  <c r="CJ93"/>
  <c r="CK93"/>
  <c r="CL93"/>
  <c r="CM93"/>
  <c r="CN93"/>
  <c r="CO93"/>
  <c r="CP93"/>
  <c r="CQ93"/>
  <c r="CR93"/>
  <c r="CS93"/>
  <c r="CT93"/>
  <c r="CU93"/>
  <c r="CV93"/>
  <c r="CW93"/>
  <c r="CX93"/>
  <c r="CY93"/>
  <c r="CZ93"/>
  <c r="DA93"/>
  <c r="DB93"/>
  <c r="DC93"/>
  <c r="DD93"/>
  <c r="DE93"/>
  <c r="DF93"/>
  <c r="DG93"/>
  <c r="DH93"/>
  <c r="DI93"/>
  <c r="DJ93"/>
  <c r="DK93"/>
  <c r="DL93"/>
  <c r="DM93"/>
  <c r="DN93"/>
  <c r="DO93"/>
  <c r="DP93"/>
  <c r="DQ93"/>
  <c r="DR93"/>
  <c r="DS93"/>
  <c r="DT93"/>
  <c r="DU93"/>
  <c r="DV93"/>
  <c r="DW93"/>
  <c r="DX93"/>
  <c r="DY93"/>
  <c r="DZ93"/>
  <c r="EA93"/>
  <c r="EB93"/>
  <c r="EC93"/>
  <c r="ED93"/>
  <c r="EE93"/>
  <c r="EF93"/>
  <c r="EG93"/>
  <c r="EH93"/>
  <c r="EI93"/>
  <c r="EJ93"/>
  <c r="EK93"/>
  <c r="EL93"/>
  <c r="EM93"/>
  <c r="EN93"/>
  <c r="EO93"/>
  <c r="EP93"/>
  <c r="EQ93"/>
  <c r="ER93"/>
  <c r="ES93"/>
  <c r="ET93"/>
  <c r="EU93"/>
  <c r="EV93"/>
  <c r="EW93"/>
  <c r="EX93"/>
  <c r="EY93"/>
  <c r="EZ93"/>
  <c r="FA93"/>
  <c r="FB93"/>
  <c r="FC93"/>
  <c r="FD93"/>
  <c r="FE93"/>
  <c r="FF93"/>
  <c r="FG93"/>
  <c r="FH93"/>
  <c r="FI93"/>
  <c r="FJ93"/>
  <c r="FK93"/>
  <c r="FL93"/>
  <c r="FM93"/>
  <c r="FN93"/>
  <c r="FO93"/>
  <c r="FP93"/>
  <c r="FQ93"/>
  <c r="FR93"/>
  <c r="FS93"/>
  <c r="FT93"/>
  <c r="FU93"/>
  <c r="AY94"/>
  <c r="AZ94"/>
  <c r="BA94"/>
  <c r="BB94"/>
  <c r="BC94"/>
  <c r="BD94"/>
  <c r="BE94"/>
  <c r="BF94"/>
  <c r="BG94"/>
  <c r="BH94"/>
  <c r="BI94"/>
  <c r="BJ94"/>
  <c r="BK94"/>
  <c r="BL94"/>
  <c r="BM94"/>
  <c r="BN94"/>
  <c r="BO94"/>
  <c r="BP94"/>
  <c r="BQ94"/>
  <c r="BR94"/>
  <c r="BS94"/>
  <c r="BT94"/>
  <c r="BU94"/>
  <c r="BV94"/>
  <c r="BW94"/>
  <c r="BX94"/>
  <c r="BY94"/>
  <c r="BZ94"/>
  <c r="CA94"/>
  <c r="CB94"/>
  <c r="CC94"/>
  <c r="CD94"/>
  <c r="CE94"/>
  <c r="CF94"/>
  <c r="CG94"/>
  <c r="CH94"/>
  <c r="CI94"/>
  <c r="CJ94"/>
  <c r="CK94"/>
  <c r="CL94"/>
  <c r="CM94"/>
  <c r="CN94"/>
  <c r="CO94"/>
  <c r="CP94"/>
  <c r="CQ94"/>
  <c r="CR94"/>
  <c r="CS94"/>
  <c r="CT94"/>
  <c r="CU94"/>
  <c r="CV94"/>
  <c r="CW94"/>
  <c r="CX94"/>
  <c r="CY94"/>
  <c r="CZ94"/>
  <c r="DA94"/>
  <c r="DB94"/>
  <c r="DC94"/>
  <c r="DD94"/>
  <c r="DE94"/>
  <c r="DF94"/>
  <c r="DG94"/>
  <c r="DH94"/>
  <c r="DI94"/>
  <c r="DJ94"/>
  <c r="DK94"/>
  <c r="DL94"/>
  <c r="DM94"/>
  <c r="DN94"/>
  <c r="DO94"/>
  <c r="DP94"/>
  <c r="DQ94"/>
  <c r="DR94"/>
  <c r="DS94"/>
  <c r="DT94"/>
  <c r="DU94"/>
  <c r="DV94"/>
  <c r="DW94"/>
  <c r="DX94"/>
  <c r="DY94"/>
  <c r="DZ94"/>
  <c r="EA94"/>
  <c r="EB94"/>
  <c r="EC94"/>
  <c r="ED94"/>
  <c r="EE94"/>
  <c r="EF94"/>
  <c r="EG94"/>
  <c r="EH94"/>
  <c r="EI94"/>
  <c r="EJ94"/>
  <c r="EK94"/>
  <c r="EL94"/>
  <c r="EM94"/>
  <c r="EN94"/>
  <c r="EO94"/>
  <c r="EP94"/>
  <c r="EQ94"/>
  <c r="ER94"/>
  <c r="ES94"/>
  <c r="ET94"/>
  <c r="EU94"/>
  <c r="EV94"/>
  <c r="EW94"/>
  <c r="EX94"/>
  <c r="EY94"/>
  <c r="EZ94"/>
  <c r="FA94"/>
  <c r="FB94"/>
  <c r="FC94"/>
  <c r="FD94"/>
  <c r="FE94"/>
  <c r="FF94"/>
  <c r="FG94"/>
  <c r="FH94"/>
  <c r="FI94"/>
  <c r="FJ94"/>
  <c r="FK94"/>
  <c r="FL94"/>
  <c r="FM94"/>
  <c r="FN94"/>
  <c r="FO94"/>
  <c r="FP94"/>
  <c r="FQ94"/>
  <c r="FR94"/>
  <c r="FS94"/>
  <c r="FT94"/>
  <c r="FU94"/>
  <c r="AY95"/>
  <c r="AZ95"/>
  <c r="BA95"/>
  <c r="BB95"/>
  <c r="BC95"/>
  <c r="BD95"/>
  <c r="BE95"/>
  <c r="BF95"/>
  <c r="BG95"/>
  <c r="BH95"/>
  <c r="BI95"/>
  <c r="BJ95"/>
  <c r="BK95"/>
  <c r="BL95"/>
  <c r="BM95"/>
  <c r="BN95"/>
  <c r="BO95"/>
  <c r="BP95"/>
  <c r="BQ95"/>
  <c r="BR95"/>
  <c r="BS95"/>
  <c r="BT95"/>
  <c r="BU95"/>
  <c r="BV95"/>
  <c r="BW95"/>
  <c r="BX95"/>
  <c r="BY95"/>
  <c r="BZ95"/>
  <c r="CA95"/>
  <c r="CB95"/>
  <c r="CC95"/>
  <c r="CD95"/>
  <c r="CE95"/>
  <c r="CF95"/>
  <c r="CG95"/>
  <c r="CH95"/>
  <c r="CI95"/>
  <c r="CJ95"/>
  <c r="CK95"/>
  <c r="CL95"/>
  <c r="CM95"/>
  <c r="CN95"/>
  <c r="CO95"/>
  <c r="CP95"/>
  <c r="CQ95"/>
  <c r="CR95"/>
  <c r="CS95"/>
  <c r="CT95"/>
  <c r="CU95"/>
  <c r="CV95"/>
  <c r="CW95"/>
  <c r="CX95"/>
  <c r="CY95"/>
  <c r="CZ95"/>
  <c r="DA95"/>
  <c r="DB95"/>
  <c r="DC95"/>
  <c r="DD95"/>
  <c r="DE95"/>
  <c r="DF95"/>
  <c r="DG95"/>
  <c r="DH95"/>
  <c r="DI95"/>
  <c r="DJ95"/>
  <c r="DK95"/>
  <c r="DL95"/>
  <c r="DM95"/>
  <c r="DN95"/>
  <c r="DO95"/>
  <c r="DP95"/>
  <c r="DQ95"/>
  <c r="DR95"/>
  <c r="DS95"/>
  <c r="DT95"/>
  <c r="DU95"/>
  <c r="DV95"/>
  <c r="DW95"/>
  <c r="DX95"/>
  <c r="DY95"/>
  <c r="DZ95"/>
  <c r="EA95"/>
  <c r="EB95"/>
  <c r="EC95"/>
  <c r="ED95"/>
  <c r="EE95"/>
  <c r="EF95"/>
  <c r="EG95"/>
  <c r="EH95"/>
  <c r="EI95"/>
  <c r="EJ95"/>
  <c r="EK95"/>
  <c r="EL95"/>
  <c r="EM95"/>
  <c r="EN95"/>
  <c r="EO95"/>
  <c r="EP95"/>
  <c r="EQ95"/>
  <c r="ER95"/>
  <c r="ES95"/>
  <c r="ET95"/>
  <c r="EU95"/>
  <c r="EV95"/>
  <c r="EW95"/>
  <c r="EX95"/>
  <c r="EY95"/>
  <c r="EZ95"/>
  <c r="FA95"/>
  <c r="FB95"/>
  <c r="FC95"/>
  <c r="FD95"/>
  <c r="FE95"/>
  <c r="FF95"/>
  <c r="FG95"/>
  <c r="FH95"/>
  <c r="FI95"/>
  <c r="FJ95"/>
  <c r="FK95"/>
  <c r="FL95"/>
  <c r="FM95"/>
  <c r="FN95"/>
  <c r="FO95"/>
  <c r="FP95"/>
  <c r="FQ95"/>
  <c r="FR95"/>
  <c r="FS95"/>
  <c r="FT95"/>
  <c r="FU95"/>
  <c r="AY96"/>
  <c r="AZ96"/>
  <c r="BA96"/>
  <c r="BB96"/>
  <c r="BC96"/>
  <c r="BD96"/>
  <c r="BE96"/>
  <c r="BF96"/>
  <c r="BG96"/>
  <c r="BH96"/>
  <c r="BI96"/>
  <c r="BJ96"/>
  <c r="BK96"/>
  <c r="BL96"/>
  <c r="BM96"/>
  <c r="BN96"/>
  <c r="BO96"/>
  <c r="BP96"/>
  <c r="BQ96"/>
  <c r="BR96"/>
  <c r="BS96"/>
  <c r="BT96"/>
  <c r="BU96"/>
  <c r="BV96"/>
  <c r="BW96"/>
  <c r="BX96"/>
  <c r="BY96"/>
  <c r="BZ96"/>
  <c r="CA96"/>
  <c r="CB96"/>
  <c r="CC96"/>
  <c r="CD96"/>
  <c r="CE96"/>
  <c r="CF96"/>
  <c r="CG96"/>
  <c r="CH96"/>
  <c r="CI96"/>
  <c r="CJ96"/>
  <c r="CK96"/>
  <c r="CL96"/>
  <c r="CM96"/>
  <c r="CN96"/>
  <c r="CO96"/>
  <c r="CP96"/>
  <c r="CQ96"/>
  <c r="CR96"/>
  <c r="CS96"/>
  <c r="CT96"/>
  <c r="CU96"/>
  <c r="CV96"/>
  <c r="CW96"/>
  <c r="CX96"/>
  <c r="CY96"/>
  <c r="CZ96"/>
  <c r="DA96"/>
  <c r="DB96"/>
  <c r="DC96"/>
  <c r="DD96"/>
  <c r="DE96"/>
  <c r="DF96"/>
  <c r="DG96"/>
  <c r="DH96"/>
  <c r="DI96"/>
  <c r="DJ96"/>
  <c r="DK96"/>
  <c r="DL96"/>
  <c r="DM96"/>
  <c r="DN96"/>
  <c r="DO96"/>
  <c r="DP96"/>
  <c r="DQ96"/>
  <c r="DR96"/>
  <c r="DS96"/>
  <c r="DT96"/>
  <c r="DU96"/>
  <c r="DV96"/>
  <c r="DW96"/>
  <c r="DX96"/>
  <c r="DY96"/>
  <c r="DZ96"/>
  <c r="EA96"/>
  <c r="EB96"/>
  <c r="EC96"/>
  <c r="ED96"/>
  <c r="EE96"/>
  <c r="EF96"/>
  <c r="EG96"/>
  <c r="EH96"/>
  <c r="EI96"/>
  <c r="EJ96"/>
  <c r="EK96"/>
  <c r="EL96"/>
  <c r="EM96"/>
  <c r="EN96"/>
  <c r="EO96"/>
  <c r="EP96"/>
  <c r="EQ96"/>
  <c r="ER96"/>
  <c r="ES96"/>
  <c r="ET96"/>
  <c r="EU96"/>
  <c r="EV96"/>
  <c r="EW96"/>
  <c r="EX96"/>
  <c r="EY96"/>
  <c r="EZ96"/>
  <c r="FA96"/>
  <c r="FB96"/>
  <c r="FC96"/>
  <c r="FD96"/>
  <c r="FE96"/>
  <c r="FF96"/>
  <c r="FG96"/>
  <c r="FH96"/>
  <c r="FI96"/>
  <c r="FJ96"/>
  <c r="FK96"/>
  <c r="FL96"/>
  <c r="FM96"/>
  <c r="FN96"/>
  <c r="FO96"/>
  <c r="FP96"/>
  <c r="FQ96"/>
  <c r="FR96"/>
  <c r="FS96"/>
  <c r="FT96"/>
  <c r="FU96"/>
  <c r="AY97"/>
  <c r="AZ97"/>
  <c r="BA97"/>
  <c r="BB97"/>
  <c r="BC97"/>
  <c r="BD97"/>
  <c r="BE97"/>
  <c r="BF97"/>
  <c r="BG97"/>
  <c r="BH97"/>
  <c r="BI97"/>
  <c r="BJ97"/>
  <c r="BK97"/>
  <c r="BL97"/>
  <c r="BM97"/>
  <c r="BN97"/>
  <c r="BO97"/>
  <c r="BP97"/>
  <c r="BQ97"/>
  <c r="BR97"/>
  <c r="BS97"/>
  <c r="BT97"/>
  <c r="BU97"/>
  <c r="BV97"/>
  <c r="BW97"/>
  <c r="BX97"/>
  <c r="BY97"/>
  <c r="BZ97"/>
  <c r="CA97"/>
  <c r="CB97"/>
  <c r="CC97"/>
  <c r="CD97"/>
  <c r="CE97"/>
  <c r="CF97"/>
  <c r="CG97"/>
  <c r="CH97"/>
  <c r="CI97"/>
  <c r="CJ97"/>
  <c r="CK97"/>
  <c r="CL97"/>
  <c r="CM97"/>
  <c r="CN97"/>
  <c r="CO97"/>
  <c r="CP97"/>
  <c r="CQ97"/>
  <c r="CR97"/>
  <c r="CS97"/>
  <c r="CT97"/>
  <c r="CU97"/>
  <c r="CV97"/>
  <c r="CW97"/>
  <c r="CX97"/>
  <c r="CY97"/>
  <c r="CZ97"/>
  <c r="DA97"/>
  <c r="DB97"/>
  <c r="DC97"/>
  <c r="DD97"/>
  <c r="DE97"/>
  <c r="DF97"/>
  <c r="DG97"/>
  <c r="DH97"/>
  <c r="DI97"/>
  <c r="DJ97"/>
  <c r="DK97"/>
  <c r="DL97"/>
  <c r="DM97"/>
  <c r="DN97"/>
  <c r="DO97"/>
  <c r="DP97"/>
  <c r="DQ97"/>
  <c r="DR97"/>
  <c r="DS97"/>
  <c r="DT97"/>
  <c r="DU97"/>
  <c r="DV97"/>
  <c r="DW97"/>
  <c r="DX97"/>
  <c r="DY97"/>
  <c r="DZ97"/>
  <c r="EA97"/>
  <c r="EB97"/>
  <c r="EC97"/>
  <c r="ED97"/>
  <c r="EE97"/>
  <c r="EF97"/>
  <c r="EG97"/>
  <c r="EH97"/>
  <c r="EI97"/>
  <c r="EJ97"/>
  <c r="EK97"/>
  <c r="EL97"/>
  <c r="EM97"/>
  <c r="EN97"/>
  <c r="EO97"/>
  <c r="EP97"/>
  <c r="EQ97"/>
  <c r="ER97"/>
  <c r="ES97"/>
  <c r="ET97"/>
  <c r="EU97"/>
  <c r="EV97"/>
  <c r="EW97"/>
  <c r="EX97"/>
  <c r="EY97"/>
  <c r="EZ97"/>
  <c r="FA97"/>
  <c r="FB97"/>
  <c r="FC97"/>
  <c r="FD97"/>
  <c r="FE97"/>
  <c r="FF97"/>
  <c r="FG97"/>
  <c r="FH97"/>
  <c r="FI97"/>
  <c r="FJ97"/>
  <c r="FK97"/>
  <c r="FL97"/>
  <c r="FM97"/>
  <c r="FN97"/>
  <c r="FO97"/>
  <c r="FP97"/>
  <c r="FQ97"/>
  <c r="FR97"/>
  <c r="FS97"/>
  <c r="FT97"/>
  <c r="FU97"/>
  <c r="AY98"/>
  <c r="AZ98"/>
  <c r="BA98"/>
  <c r="BB98"/>
  <c r="BC98"/>
  <c r="BD98"/>
  <c r="BE98"/>
  <c r="BF98"/>
  <c r="BG98"/>
  <c r="BH98"/>
  <c r="BI98"/>
  <c r="BJ98"/>
  <c r="BK98"/>
  <c r="BL98"/>
  <c r="BM98"/>
  <c r="BN98"/>
  <c r="BO98"/>
  <c r="BP98"/>
  <c r="BQ98"/>
  <c r="BR98"/>
  <c r="BS98"/>
  <c r="BT98"/>
  <c r="BU98"/>
  <c r="BV98"/>
  <c r="BW98"/>
  <c r="BX98"/>
  <c r="BY98"/>
  <c r="BZ98"/>
  <c r="CA98"/>
  <c r="CB98"/>
  <c r="CC98"/>
  <c r="CD98"/>
  <c r="CE98"/>
  <c r="CF98"/>
  <c r="CG98"/>
  <c r="CH98"/>
  <c r="CI98"/>
  <c r="CJ98"/>
  <c r="CK98"/>
  <c r="CL98"/>
  <c r="CM98"/>
  <c r="CN98"/>
  <c r="CO98"/>
  <c r="CP98"/>
  <c r="CQ98"/>
  <c r="CR98"/>
  <c r="CS98"/>
  <c r="CT98"/>
  <c r="CU98"/>
  <c r="CV98"/>
  <c r="CW98"/>
  <c r="CX98"/>
  <c r="CY98"/>
  <c r="CZ98"/>
  <c r="DA98"/>
  <c r="DB98"/>
  <c r="DC98"/>
  <c r="DD98"/>
  <c r="DE98"/>
  <c r="DF98"/>
  <c r="DG98"/>
  <c r="DH98"/>
  <c r="DI98"/>
  <c r="DJ98"/>
  <c r="DK98"/>
  <c r="DL98"/>
  <c r="DM98"/>
  <c r="DN98"/>
  <c r="DO98"/>
  <c r="DP98"/>
  <c r="DQ98"/>
  <c r="DR98"/>
  <c r="DS98"/>
  <c r="DT98"/>
  <c r="DU98"/>
  <c r="DV98"/>
  <c r="DW98"/>
  <c r="DX98"/>
  <c r="DY98"/>
  <c r="DZ98"/>
  <c r="EA98"/>
  <c r="EB98"/>
  <c r="EC98"/>
  <c r="ED98"/>
  <c r="EE98"/>
  <c r="EF98"/>
  <c r="EG98"/>
  <c r="EH98"/>
  <c r="EI98"/>
  <c r="EJ98"/>
  <c r="EK98"/>
  <c r="EL98"/>
  <c r="EM98"/>
  <c r="EN98"/>
  <c r="EO98"/>
  <c r="EP98"/>
  <c r="EQ98"/>
  <c r="ER98"/>
  <c r="ES98"/>
  <c r="ET98"/>
  <c r="EU98"/>
  <c r="EV98"/>
  <c r="EW98"/>
  <c r="EX98"/>
  <c r="EY98"/>
  <c r="EZ98"/>
  <c r="FA98"/>
  <c r="FB98"/>
  <c r="FC98"/>
  <c r="FD98"/>
  <c r="FE98"/>
  <c r="FF98"/>
  <c r="FG98"/>
  <c r="FH98"/>
  <c r="FI98"/>
  <c r="FJ98"/>
  <c r="FK98"/>
  <c r="FL98"/>
  <c r="FM98"/>
  <c r="FN98"/>
  <c r="FO98"/>
  <c r="FP98"/>
  <c r="FQ98"/>
  <c r="FR98"/>
  <c r="FS98"/>
  <c r="FT98"/>
  <c r="FU98"/>
  <c r="AY99"/>
  <c r="AZ99"/>
  <c r="BA99"/>
  <c r="BB99"/>
  <c r="BC99"/>
  <c r="BD99"/>
  <c r="BE99"/>
  <c r="BF99"/>
  <c r="BG99"/>
  <c r="BH99"/>
  <c r="BI99"/>
  <c r="BJ99"/>
  <c r="BK99"/>
  <c r="BL99"/>
  <c r="BM99"/>
  <c r="BN99"/>
  <c r="BO99"/>
  <c r="BP99"/>
  <c r="BQ99"/>
  <c r="BR99"/>
  <c r="BS99"/>
  <c r="BT99"/>
  <c r="BU99"/>
  <c r="BV99"/>
  <c r="BW99"/>
  <c r="BX99"/>
  <c r="BY99"/>
  <c r="BZ99"/>
  <c r="CA99"/>
  <c r="CB99"/>
  <c r="CC99"/>
  <c r="CD99"/>
  <c r="CE99"/>
  <c r="CF99"/>
  <c r="CG99"/>
  <c r="CH99"/>
  <c r="CI99"/>
  <c r="CJ99"/>
  <c r="CK99"/>
  <c r="CL99"/>
  <c r="CM99"/>
  <c r="CN99"/>
  <c r="CO99"/>
  <c r="CP99"/>
  <c r="CQ99"/>
  <c r="CR99"/>
  <c r="CS99"/>
  <c r="CT99"/>
  <c r="CU99"/>
  <c r="CV99"/>
  <c r="CW99"/>
  <c r="CX99"/>
  <c r="CY99"/>
  <c r="CZ99"/>
  <c r="DA99"/>
  <c r="DB99"/>
  <c r="DC99"/>
  <c r="DD99"/>
  <c r="DE99"/>
  <c r="DF99"/>
  <c r="DG99"/>
  <c r="DH99"/>
  <c r="DI99"/>
  <c r="DJ99"/>
  <c r="DK99"/>
  <c r="DL99"/>
  <c r="DM99"/>
  <c r="DN99"/>
  <c r="DO99"/>
  <c r="DP99"/>
  <c r="DQ99"/>
  <c r="DR99"/>
  <c r="DS99"/>
  <c r="DT99"/>
  <c r="DU99"/>
  <c r="DV99"/>
  <c r="DW99"/>
  <c r="DX99"/>
  <c r="DY99"/>
  <c r="DZ99"/>
  <c r="EA99"/>
  <c r="EB99"/>
  <c r="EC99"/>
  <c r="ED99"/>
  <c r="EE99"/>
  <c r="EF99"/>
  <c r="EG99"/>
  <c r="EH99"/>
  <c r="EI99"/>
  <c r="EJ99"/>
  <c r="EK99"/>
  <c r="EL99"/>
  <c r="EM99"/>
  <c r="EN99"/>
  <c r="EO99"/>
  <c r="EP99"/>
  <c r="EQ99"/>
  <c r="ER99"/>
  <c r="ES99"/>
  <c r="ET99"/>
  <c r="EU99"/>
  <c r="EV99"/>
  <c r="EW99"/>
  <c r="EX99"/>
  <c r="EY99"/>
  <c r="EZ99"/>
  <c r="FA99"/>
  <c r="FB99"/>
  <c r="FC99"/>
  <c r="FD99"/>
  <c r="FE99"/>
  <c r="FF99"/>
  <c r="FG99"/>
  <c r="FH99"/>
  <c r="FI99"/>
  <c r="FJ99"/>
  <c r="FK99"/>
  <c r="FL99"/>
  <c r="FM99"/>
  <c r="FN99"/>
  <c r="FO99"/>
  <c r="FP99"/>
  <c r="FQ99"/>
  <c r="FR99"/>
  <c r="FS99"/>
  <c r="FT99"/>
  <c r="FU99"/>
  <c r="AY100"/>
  <c r="AZ100"/>
  <c r="BA100"/>
  <c r="BB100"/>
  <c r="BC100"/>
  <c r="BD100"/>
  <c r="BE100"/>
  <c r="BF100"/>
  <c r="BG100"/>
  <c r="BH100"/>
  <c r="BI100"/>
  <c r="BJ100"/>
  <c r="BK100"/>
  <c r="AY101"/>
  <c r="AZ101"/>
  <c r="BA101"/>
  <c r="BB101"/>
  <c r="BC101"/>
  <c r="BD101"/>
  <c r="BE101"/>
  <c r="BF101"/>
  <c r="BG101"/>
  <c r="BH101"/>
  <c r="BI101"/>
  <c r="BJ101"/>
  <c r="BK101"/>
  <c r="AY102"/>
  <c r="AZ102"/>
  <c r="BA102"/>
  <c r="BB102"/>
  <c r="BC102"/>
  <c r="BD102"/>
  <c r="BE102"/>
  <c r="BF102"/>
  <c r="BG102"/>
  <c r="BH102"/>
  <c r="BI102"/>
  <c r="BJ102"/>
  <c r="BK102"/>
  <c r="AG116" l="1"/>
  <c r="AF116"/>
  <c r="AE116"/>
  <c r="AD116"/>
  <c r="AC116"/>
  <c r="AB116"/>
  <c r="AA116"/>
  <c r="Z116"/>
  <c r="Y116"/>
  <c r="X116"/>
  <c r="W116"/>
  <c r="V116"/>
  <c r="U116"/>
  <c r="T116"/>
  <c r="S116"/>
  <c r="R116"/>
  <c r="Q116"/>
  <c r="P116"/>
  <c r="O116"/>
  <c r="N116"/>
  <c r="M116"/>
  <c r="L116"/>
  <c r="K116"/>
  <c r="J116"/>
  <c r="I116"/>
  <c r="H116"/>
  <c r="G116"/>
  <c r="F116"/>
  <c r="E116"/>
  <c r="D116"/>
  <c r="AG115"/>
  <c r="AF115"/>
  <c r="AE115"/>
  <c r="AD115"/>
  <c r="AC115"/>
  <c r="AB115"/>
  <c r="AA115"/>
  <c r="Z115"/>
  <c r="Y115"/>
  <c r="X115"/>
  <c r="W115"/>
  <c r="V115"/>
  <c r="U115"/>
  <c r="T115"/>
  <c r="S115"/>
  <c r="R115"/>
  <c r="Q115"/>
  <c r="P115"/>
  <c r="O115"/>
  <c r="N115"/>
  <c r="M115"/>
  <c r="L115"/>
  <c r="K115"/>
  <c r="J115"/>
  <c r="I115"/>
  <c r="H115"/>
  <c r="G115"/>
  <c r="F115"/>
  <c r="E115"/>
  <c r="D115"/>
  <c r="AG114"/>
  <c r="AF114"/>
  <c r="AE114"/>
  <c r="AD114"/>
  <c r="AC114"/>
  <c r="AB114"/>
  <c r="AA114"/>
  <c r="Z114"/>
  <c r="Y114"/>
  <c r="X114"/>
  <c r="W114"/>
  <c r="V114"/>
  <c r="U114"/>
  <c r="T114"/>
  <c r="S114"/>
  <c r="R114"/>
  <c r="Q114"/>
  <c r="P114"/>
  <c r="O114"/>
  <c r="N114"/>
  <c r="M114"/>
  <c r="L114"/>
  <c r="K114"/>
  <c r="J114"/>
  <c r="I114"/>
  <c r="H114"/>
  <c r="G114"/>
  <c r="F114"/>
  <c r="E114"/>
  <c r="D114"/>
  <c r="AG113"/>
  <c r="AF113"/>
  <c r="AE113"/>
  <c r="AD113"/>
  <c r="AC113"/>
  <c r="AB113"/>
  <c r="AA113"/>
  <c r="Z113"/>
  <c r="Y113"/>
  <c r="X113"/>
  <c r="W113"/>
  <c r="V113"/>
  <c r="U113"/>
  <c r="T113"/>
  <c r="S113"/>
  <c r="R113"/>
  <c r="Q113"/>
  <c r="P113"/>
  <c r="O113"/>
  <c r="N113"/>
  <c r="M113"/>
  <c r="L113"/>
  <c r="K113"/>
  <c r="J113"/>
  <c r="I113"/>
  <c r="H113"/>
  <c r="G113"/>
  <c r="F113"/>
  <c r="E113"/>
  <c r="D113"/>
  <c r="C3"/>
  <c r="AX3" s="1"/>
</calcChain>
</file>

<file path=xl/sharedStrings.xml><?xml version="1.0" encoding="utf-8"?>
<sst xmlns="http://schemas.openxmlformats.org/spreadsheetml/2006/main" count="214" uniqueCount="63">
  <si>
    <t>Ma</t>
  </si>
  <si>
    <t>Me</t>
  </si>
  <si>
    <t>Je</t>
  </si>
  <si>
    <t>Ve</t>
  </si>
  <si>
    <t>Sa</t>
  </si>
  <si>
    <t>Di</t>
  </si>
  <si>
    <t>Lu</t>
  </si>
  <si>
    <t>Nombre d'heures</t>
  </si>
  <si>
    <t>CHEF DE POSTE</t>
  </si>
  <si>
    <t>AGENT STATIQUE DE BASE</t>
  </si>
  <si>
    <t>Lundi au Dimanche</t>
  </si>
  <si>
    <t>AGENT</t>
  </si>
  <si>
    <t>J01</t>
  </si>
  <si>
    <t xml:space="preserve">Total  heures par crénaux </t>
  </si>
  <si>
    <t>J02</t>
  </si>
  <si>
    <t>N01</t>
  </si>
  <si>
    <t>J03</t>
  </si>
  <si>
    <t>J04</t>
  </si>
  <si>
    <t>J05</t>
  </si>
  <si>
    <t>Total des créneaux horaires</t>
  </si>
  <si>
    <t>Conges</t>
  </si>
  <si>
    <t>Autre site</t>
  </si>
  <si>
    <t>Maladie</t>
  </si>
  <si>
    <t>Congés</t>
  </si>
  <si>
    <t>MARS 2016/SIDEC</t>
  </si>
  <si>
    <t>DI SANO Christophe</t>
  </si>
  <si>
    <t>ASTGEN Yannick</t>
  </si>
  <si>
    <t>BOURAHLA Sidali</t>
  </si>
  <si>
    <t>BARBETTA Emanuel</t>
  </si>
  <si>
    <t>MATHIEU Thierry</t>
  </si>
  <si>
    <t>CHOUPAUD Pol</t>
  </si>
  <si>
    <t>SPODEN Dietmar</t>
  </si>
  <si>
    <t>MINGUET Arnaud</t>
  </si>
  <si>
    <t>06:00  14:00</t>
  </si>
  <si>
    <t>14:00  22:00</t>
  </si>
  <si>
    <t>22:00   06:00</t>
  </si>
  <si>
    <t>AVRIL 2016/TARKETT</t>
  </si>
  <si>
    <t>C</t>
  </si>
  <si>
    <t>SOLDE POT</t>
  </si>
  <si>
    <t>SOLDE CP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</si>
  <si>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</si>
  <si>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</si>
  <si>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</si>
  <si>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</si>
  <si>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</si>
  <si>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</si>
  <si>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</si>
  <si>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</si>
  <si>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</si>
  <si>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</si>
  <si>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CP</t>
  </si>
  <si>
    <t>TOTAL POT</t>
  </si>
  <si>
    <t>SOLDE</t>
  </si>
  <si>
    <t>CP</t>
  </si>
  <si>
    <t>RECUP</t>
  </si>
  <si>
    <t>17h20/04:00</t>
  </si>
  <si>
    <t>14h20/01h00</t>
  </si>
  <si>
    <t>11h30/22h00</t>
  </si>
  <si>
    <t>04h00/14h30</t>
  </si>
  <si>
    <t>01h00/11h30</t>
  </si>
  <si>
    <t>22h00/08h30</t>
  </si>
  <si>
    <t>autre  site</t>
  </si>
  <si>
    <t>Cwk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</si>
</sst>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$-F400]h:mm:ss\ AM/PM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2" borderId="1" xfId="0" applyFill="1" applyBorder="1" applyAlignment="1">
      <alignment horizontal="center"/>
    </xf>
    <xf numFmtId="49" fontId="1" fillId="0" borderId="1" xfId="0" quotePrefix="1" applyNumberFormat="1" applyFon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1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top"/>
    </xf>
    <xf numFmtId="49" fontId="1" fillId="0" borderId="5" xfId="0" quotePrefix="1" applyNumberFormat="1" applyFont="1" applyBorder="1" applyAlignment="1">
      <alignment horizontal="center"/>
    </xf>
    <xf numFmtId="0" fontId="0" fillId="2" borderId="3" xfId="0" applyFill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0" fontId="0" fillId="0" borderId="0" xfId="0" applyFill="1"/>
    <xf numFmtId="0" fontId="0" fillId="4" borderId="2" xfId="0" applyFill="1" applyBorder="1" applyAlignment="1">
      <alignment horizontal="center" vertical="top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49" fontId="1" fillId="0" borderId="1" xfId="0" quotePrefix="1" applyNumberFormat="1" applyFont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0" fontId="0" fillId="0" borderId="0" xfId="0" applyProtection="1">
      <protection hidden="1"/>
    </xf>
    <xf numFmtId="1" fontId="0" fillId="7" borderId="2" xfId="0" applyNumberFormat="1" applyFill="1" applyBorder="1" applyAlignment="1" applyProtection="1">
      <alignment horizontal="center"/>
      <protection hidden="1"/>
    </xf>
    <xf numFmtId="1" fontId="0" fillId="6" borderId="2" xfId="0" applyNumberFormat="1" applyFill="1" applyBorder="1" applyAlignment="1" applyProtection="1">
      <alignment horizontal="center"/>
      <protection hidden="1"/>
    </xf>
    <xf numFmtId="1" fontId="0" fillId="6" borderId="0" xfId="0" applyNumberFormat="1" applyFill="1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 applyProtection="1">
      <alignment horizontal="center" vertical="center"/>
      <protection locked="0"/>
    </xf>
    <xf numFmtId="1" fontId="3" fillId="8" borderId="2" xfId="0" applyNumberFormat="1" applyFont="1" applyFill="1" applyBorder="1" applyAlignment="1" applyProtection="1">
      <alignment horizontal="center"/>
      <protection hidden="1"/>
    </xf>
    <xf numFmtId="1" fontId="0" fillId="9" borderId="2" xfId="0" applyNumberFormat="1" applyFont="1" applyFill="1" applyBorder="1" applyAlignment="1" applyProtection="1">
      <alignment horizontal="center"/>
      <protection hidden="1"/>
    </xf>
    <xf numFmtId="0" fontId="0" fillId="9" borderId="2" xfId="0" applyFill="1" applyBorder="1" applyAlignment="1" applyProtection="1">
      <alignment horizontal="center" vertical="top"/>
      <protection hidden="1"/>
    </xf>
    <xf numFmtId="0" fontId="3" fillId="8" borderId="2" xfId="0" applyFont="1" applyFill="1" applyBorder="1" applyAlignment="1" applyProtection="1">
      <alignment horizontal="center" vertical="top"/>
      <protection hidden="1"/>
    </xf>
    <xf numFmtId="0" fontId="0" fillId="7" borderId="2" xfId="0" applyFill="1" applyBorder="1" applyAlignment="1" applyProtection="1">
      <alignment horizontal="center" vertical="top"/>
      <protection hidden="1"/>
    </xf>
    <xf numFmtId="0" fontId="0" fillId="6" borderId="2" xfId="0" applyFill="1" applyBorder="1" applyAlignment="1" applyProtection="1">
      <alignment horizontal="center" vertical="top"/>
      <protection hidden="1"/>
    </xf>
    <xf numFmtId="1" fontId="0" fillId="9" borderId="2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 vertical="top"/>
    </xf>
    <xf numFmtId="1" fontId="3" fillId="8" borderId="2" xfId="0" applyNumberFormat="1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 vertical="top"/>
    </xf>
    <xf numFmtId="1" fontId="0" fillId="4" borderId="0" xfId="0" applyNumberFormat="1" applyFill="1" applyAlignment="1">
      <alignment horizontal="center"/>
    </xf>
    <xf numFmtId="1" fontId="4" fillId="7" borderId="0" xfId="0" applyNumberFormat="1" applyFont="1" applyFill="1" applyAlignment="1">
      <alignment horizontal="center"/>
    </xf>
    <xf numFmtId="0" fontId="4" fillId="7" borderId="2" xfId="0" applyFont="1" applyFill="1" applyBorder="1" applyAlignment="1">
      <alignment horizontal="center" vertical="top"/>
    </xf>
    <xf numFmtId="0" fontId="0" fillId="2" borderId="4" xfId="0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/>
    </xf>
    <xf numFmtId="0" fontId="5" fillId="1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5" fillId="10" borderId="8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0" fillId="3" borderId="1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top"/>
    </xf>
    <xf numFmtId="1" fontId="0" fillId="0" borderId="2" xfId="0" applyNumberFormat="1" applyBorder="1" applyAlignment="1">
      <alignment horizontal="center"/>
    </xf>
    <xf numFmtId="0" fontId="0" fillId="2" borderId="2" xfId="0" applyFill="1" applyBorder="1" applyAlignment="1">
      <alignment horizontal="center" vertical="top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top"/>
    </xf>
    <xf numFmtId="0" fontId="0" fillId="11" borderId="0" xfId="0" applyFill="1" applyBorder="1" applyAlignment="1">
      <alignment horizontal="center" vertical="top"/>
    </xf>
    <xf numFmtId="1" fontId="0" fillId="9" borderId="9" xfId="0" applyNumberFormat="1" applyFill="1" applyBorder="1" applyAlignment="1">
      <alignment horizontal="center"/>
    </xf>
    <xf numFmtId="0" fontId="0" fillId="9" borderId="9" xfId="0" applyFill="1" applyBorder="1" applyAlignment="1">
      <alignment horizontal="center" vertical="top"/>
    </xf>
    <xf numFmtId="1" fontId="0" fillId="10" borderId="2" xfId="0" applyNumberFormat="1" applyFill="1" applyBorder="1" applyAlignment="1" applyProtection="1">
      <alignment horizontal="center"/>
      <protection hidden="1"/>
    </xf>
    <xf numFmtId="0" fontId="0" fillId="10" borderId="2" xfId="0" applyFill="1" applyBorder="1" applyAlignment="1" applyProtection="1">
      <alignment horizontal="center" vertical="top"/>
      <protection hidden="1"/>
    </xf>
    <xf numFmtId="0" fontId="0" fillId="3" borderId="0" xfId="0" applyFill="1" applyBorder="1" applyAlignment="1">
      <alignment horizontal="center" vertical="top"/>
    </xf>
    <xf numFmtId="0" fontId="1" fillId="4" borderId="2" xfId="0" applyFont="1" applyFill="1" applyBorder="1" applyAlignment="1">
      <alignment horizontal="center"/>
    </xf>
    <xf numFmtId="0" fontId="0" fillId="5" borderId="2" xfId="0" applyFill="1" applyBorder="1" applyAlignment="1" applyProtection="1">
      <alignment horizontal="center"/>
      <protection hidden="1"/>
    </xf>
    <xf numFmtId="0" fontId="1" fillId="2" borderId="2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0" borderId="2" xfId="0" applyNumberFormat="1" applyBorder="1" applyAlignment="1">
      <alignment horizontal="center" vertical="top"/>
    </xf>
  </cellXfs>
  <cellStyles count="1">
    <cellStyle name="Normal" xfId="0" builtinId="0"/>
  </cellStyles>
  <dxfs count="24">
    <dxf>
      <font>
        <color rgb="FFFFFF0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FF660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66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FF00"/>
      </font>
      <fill>
        <patternFill>
          <bgColor rgb="FF002060"/>
        </patternFill>
      </fill>
    </dxf>
    <dxf>
      <font>
        <color theme="1"/>
      </font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002060"/>
        </patternFill>
      </fill>
    </dxf>
    <dxf>
      <font>
        <color rgb="FFFFFF00"/>
      </font>
      <fill>
        <patternFill>
          <bgColor rgb="FF00206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660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119062</xdr:colOff>
      <xdr:row>12</xdr:row>
      <xdr:rowOff>166687</xdr:rowOff>
    </xdr:from>
    <xdr:to>
      <xdr:col>20</xdr:col>
      <xdr:colOff>40819</xdr:colOff>
      <xdr:row>13</xdr:row>
      <xdr:rowOff>0</xdr:rowOff>
    </xdr:to>
    <xdr:sp macro="[0]!RTT" textlink="">
      <xdr:nvSpPr>
        <xdr:cNvPr id="6" name="Rectangle 5"/>
        <xdr:cNvSpPr/>
      </xdr:nvSpPr>
      <xdr:spPr>
        <a:xfrm>
          <a:off x="12168187" y="5667375"/>
          <a:ext cx="386101" cy="202406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14</xdr:col>
      <xdr:colOff>367393</xdr:colOff>
      <xdr:row>25</xdr:row>
      <xdr:rowOff>54428</xdr:rowOff>
    </xdr:from>
    <xdr:ext cx="184731" cy="264560"/>
    <xdr:sp macro="" textlink="">
      <xdr:nvSpPr>
        <xdr:cNvPr id="7" name="ZoneTexte 6"/>
        <xdr:cNvSpPr txBox="1"/>
      </xdr:nvSpPr>
      <xdr:spPr>
        <a:xfrm>
          <a:off x="10069286" y="859971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18</xdr:col>
      <xdr:colOff>452437</xdr:colOff>
      <xdr:row>12</xdr:row>
      <xdr:rowOff>11907</xdr:rowOff>
    </xdr:from>
    <xdr:to>
      <xdr:col>19</xdr:col>
      <xdr:colOff>452437</xdr:colOff>
      <xdr:row>13</xdr:row>
      <xdr:rowOff>11907</xdr:rowOff>
    </xdr:to>
    <xdr:sp macro="[0]!rose" textlink="">
      <xdr:nvSpPr>
        <xdr:cNvPr id="9" name="Rectangle 8"/>
        <xdr:cNvSpPr/>
      </xdr:nvSpPr>
      <xdr:spPr>
        <a:xfrm>
          <a:off x="12037218" y="5512595"/>
          <a:ext cx="464344" cy="369093"/>
        </a:xfrm>
        <a:prstGeom prst="rect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M</a:t>
          </a:r>
        </a:p>
      </xdr:txBody>
    </xdr:sp>
    <xdr:clientData/>
  </xdr:twoCellAnchor>
  <xdr:twoCellAnchor>
    <xdr:from>
      <xdr:col>16</xdr:col>
      <xdr:colOff>11906</xdr:colOff>
      <xdr:row>12</xdr:row>
      <xdr:rowOff>11906</xdr:rowOff>
    </xdr:from>
    <xdr:to>
      <xdr:col>18</xdr:col>
      <xdr:colOff>11906</xdr:colOff>
      <xdr:row>13</xdr:row>
      <xdr:rowOff>11906</xdr:rowOff>
    </xdr:to>
    <xdr:sp macro="[0]!rouge" textlink="">
      <xdr:nvSpPr>
        <xdr:cNvPr id="10" name="Rectangle 9"/>
        <xdr:cNvSpPr/>
      </xdr:nvSpPr>
      <xdr:spPr>
        <a:xfrm>
          <a:off x="10668000" y="5512594"/>
          <a:ext cx="928687" cy="36909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Autre site</a:t>
          </a:r>
        </a:p>
      </xdr:txBody>
    </xdr:sp>
    <xdr:clientData/>
  </xdr:twoCellAnchor>
  <xdr:twoCellAnchor>
    <xdr:from>
      <xdr:col>12</xdr:col>
      <xdr:colOff>0</xdr:colOff>
      <xdr:row>12</xdr:row>
      <xdr:rowOff>0</xdr:rowOff>
    </xdr:from>
    <xdr:to>
      <xdr:col>13</xdr:col>
      <xdr:colOff>0</xdr:colOff>
      <xdr:row>13</xdr:row>
      <xdr:rowOff>0</xdr:rowOff>
    </xdr:to>
    <xdr:sp macro="[0]!vert" textlink="">
      <xdr:nvSpPr>
        <xdr:cNvPr id="11" name="Rectangle 10"/>
        <xdr:cNvSpPr/>
      </xdr:nvSpPr>
      <xdr:spPr>
        <a:xfrm>
          <a:off x="8798719" y="5500688"/>
          <a:ext cx="464344" cy="369093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/>
            <a:t>C</a:t>
          </a:r>
        </a:p>
      </xdr:txBody>
    </xdr:sp>
    <xdr:clientData/>
  </xdr:twoCellAnchor>
  <xdr:twoCellAnchor>
    <xdr:from>
      <xdr:col>9</xdr:col>
      <xdr:colOff>-1</xdr:colOff>
      <xdr:row>12</xdr:row>
      <xdr:rowOff>0</xdr:rowOff>
    </xdr:from>
    <xdr:to>
      <xdr:col>11</xdr:col>
      <xdr:colOff>0</xdr:colOff>
      <xdr:row>13</xdr:row>
      <xdr:rowOff>0</xdr:rowOff>
    </xdr:to>
    <xdr:sp macro="[0]!bleu" textlink="">
      <xdr:nvSpPr>
        <xdr:cNvPr id="13" name="Rectangle 12"/>
        <xdr:cNvSpPr/>
      </xdr:nvSpPr>
      <xdr:spPr>
        <a:xfrm>
          <a:off x="7405687" y="5500688"/>
          <a:ext cx="928688" cy="369093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22:00</a:t>
          </a:r>
          <a:r>
            <a:rPr lang="fr-FR" sz="1000" baseline="0">
              <a:solidFill>
                <a:srgbClr val="FFFF00"/>
              </a:solidFill>
            </a:rPr>
            <a:t>  06:00</a:t>
          </a:r>
          <a:endParaRPr lang="fr-FR" sz="1000">
            <a:solidFill>
              <a:srgbClr val="FFFF00"/>
            </a:solidFill>
          </a:endParaRPr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5</xdr:col>
      <xdr:colOff>0</xdr:colOff>
      <xdr:row>13</xdr:row>
      <xdr:rowOff>0</xdr:rowOff>
    </xdr:to>
    <xdr:sp macro="[0]!orange" textlink="">
      <xdr:nvSpPr>
        <xdr:cNvPr id="14" name="Rectangle 13"/>
        <xdr:cNvSpPr/>
      </xdr:nvSpPr>
      <xdr:spPr>
        <a:xfrm>
          <a:off x="4619625" y="5500688"/>
          <a:ext cx="928688" cy="369093"/>
        </a:xfrm>
        <a:prstGeom prst="rect">
          <a:avLst/>
        </a:prstGeom>
        <a:solidFill>
          <a:srgbClr val="FFFF00"/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06:00 14:00</a:t>
          </a:r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8</xdr:col>
      <xdr:colOff>0</xdr:colOff>
      <xdr:row>13</xdr:row>
      <xdr:rowOff>0</xdr:rowOff>
    </xdr:to>
    <xdr:sp macro="[0]!jaune" textlink="">
      <xdr:nvSpPr>
        <xdr:cNvPr id="15" name="Rectangle 14"/>
        <xdr:cNvSpPr/>
      </xdr:nvSpPr>
      <xdr:spPr>
        <a:xfrm>
          <a:off x="6012656" y="5500688"/>
          <a:ext cx="928688" cy="3690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14:00 22:00</a:t>
          </a:r>
        </a:p>
      </xdr:txBody>
    </xdr:sp>
    <xdr:clientData/>
  </xdr:twoCellAnchor>
  <xdr:twoCellAnchor>
    <xdr:from>
      <xdr:col>14</xdr:col>
      <xdr:colOff>0</xdr:colOff>
      <xdr:row>12</xdr:row>
      <xdr:rowOff>0</xdr:rowOff>
    </xdr:from>
    <xdr:to>
      <xdr:col>15</xdr:col>
      <xdr:colOff>202406</xdr:colOff>
      <xdr:row>13</xdr:row>
      <xdr:rowOff>0</xdr:rowOff>
    </xdr:to>
    <xdr:sp macro="[0]!vertwk" textlink="">
      <xdr:nvSpPr>
        <xdr:cNvPr id="12" name="Rectangle 11"/>
        <xdr:cNvSpPr/>
      </xdr:nvSpPr>
      <xdr:spPr>
        <a:xfrm>
          <a:off x="9727406" y="5500688"/>
          <a:ext cx="666750" cy="369093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/>
            <a:t>Cwk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13606</xdr:colOff>
      <xdr:row>12</xdr:row>
      <xdr:rowOff>122464</xdr:rowOff>
    </xdr:from>
    <xdr:to>
      <xdr:col>28</xdr:col>
      <xdr:colOff>367392</xdr:colOff>
      <xdr:row>13</xdr:row>
      <xdr:rowOff>0</xdr:rowOff>
    </xdr:to>
    <xdr:sp macro="[0]!RTT" textlink="">
      <xdr:nvSpPr>
        <xdr:cNvPr id="3" name="Rectangle 2"/>
        <xdr:cNvSpPr/>
      </xdr:nvSpPr>
      <xdr:spPr>
        <a:xfrm>
          <a:off x="16355785" y="5728607"/>
          <a:ext cx="353786" cy="244929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27</xdr:col>
      <xdr:colOff>449034</xdr:colOff>
      <xdr:row>12</xdr:row>
      <xdr:rowOff>27214</xdr:rowOff>
    </xdr:from>
    <xdr:to>
      <xdr:col>28</xdr:col>
      <xdr:colOff>449034</xdr:colOff>
      <xdr:row>13</xdr:row>
      <xdr:rowOff>31296</xdr:rowOff>
    </xdr:to>
    <xdr:sp macro="[0]!rose" textlink="">
      <xdr:nvSpPr>
        <xdr:cNvPr id="5" name="Rectangle 4"/>
        <xdr:cNvSpPr/>
      </xdr:nvSpPr>
      <xdr:spPr>
        <a:xfrm>
          <a:off x="16328570" y="5633357"/>
          <a:ext cx="462643" cy="371475"/>
        </a:xfrm>
        <a:prstGeom prst="rect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</a:t>
          </a:r>
        </a:p>
      </xdr:txBody>
    </xdr:sp>
    <xdr:clientData/>
  </xdr:twoCellAnchor>
  <xdr:twoCellAnchor>
    <xdr:from>
      <xdr:col>24</xdr:col>
      <xdr:colOff>462642</xdr:colOff>
      <xdr:row>12</xdr:row>
      <xdr:rowOff>40822</xdr:rowOff>
    </xdr:from>
    <xdr:to>
      <xdr:col>26</xdr:col>
      <xdr:colOff>449034</xdr:colOff>
      <xdr:row>13</xdr:row>
      <xdr:rowOff>27215</xdr:rowOff>
    </xdr:to>
    <xdr:sp macro="[0]!rouge" textlink="">
      <xdr:nvSpPr>
        <xdr:cNvPr id="6" name="Rectangle 5"/>
        <xdr:cNvSpPr/>
      </xdr:nvSpPr>
      <xdr:spPr>
        <a:xfrm>
          <a:off x="14954249" y="5646965"/>
          <a:ext cx="911678" cy="353786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200">
              <a:solidFill>
                <a:schemeClr val="tx1"/>
              </a:solidFill>
            </a:rPr>
            <a:t>Autre</a:t>
          </a:r>
          <a:r>
            <a:rPr lang="fr-FR" sz="1200" baseline="0">
              <a:solidFill>
                <a:schemeClr val="tx1"/>
              </a:solidFill>
            </a:rPr>
            <a:t>  site</a:t>
          </a:r>
        </a:p>
      </xdr:txBody>
    </xdr:sp>
    <xdr:clientData/>
  </xdr:twoCellAnchor>
  <xdr:oneCellAnchor>
    <xdr:from>
      <xdr:col>13</xdr:col>
      <xdr:colOff>0</xdr:colOff>
      <xdr:row>16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9402536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13606</xdr:colOff>
      <xdr:row>12</xdr:row>
      <xdr:rowOff>0</xdr:rowOff>
    </xdr:from>
    <xdr:to>
      <xdr:col>22</xdr:col>
      <xdr:colOff>13607</xdr:colOff>
      <xdr:row>13</xdr:row>
      <xdr:rowOff>0</xdr:rowOff>
    </xdr:to>
    <xdr:sp macro="[0]!vert" textlink="">
      <xdr:nvSpPr>
        <xdr:cNvPr id="8" name="Rectangle 7"/>
        <xdr:cNvSpPr/>
      </xdr:nvSpPr>
      <xdr:spPr>
        <a:xfrm>
          <a:off x="13117285" y="5606143"/>
          <a:ext cx="462643" cy="394607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C</a:t>
          </a:r>
        </a:p>
      </xdr:txBody>
    </xdr:sp>
    <xdr:clientData/>
  </xdr:twoCellAnchor>
  <xdr:twoCellAnchor>
    <xdr:from>
      <xdr:col>18</xdr:col>
      <xdr:colOff>27214</xdr:colOff>
      <xdr:row>12</xdr:row>
      <xdr:rowOff>13607</xdr:rowOff>
    </xdr:from>
    <xdr:to>
      <xdr:col>20</xdr:col>
      <xdr:colOff>27214</xdr:colOff>
      <xdr:row>13</xdr:row>
      <xdr:rowOff>0</xdr:rowOff>
    </xdr:to>
    <xdr:sp macro="[0]!jaune23590830" textlink="">
      <xdr:nvSpPr>
        <xdr:cNvPr id="9" name="Rectangle 8"/>
        <xdr:cNvSpPr/>
      </xdr:nvSpPr>
      <xdr:spPr>
        <a:xfrm>
          <a:off x="11742964" y="5619750"/>
          <a:ext cx="925286" cy="394607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rgbClr val="FFFF00"/>
              </a:solidFill>
            </a:rPr>
            <a:t>23:59 08:30</a:t>
          </a:r>
        </a:p>
      </xdr:txBody>
    </xdr:sp>
    <xdr:clientData/>
  </xdr:twoCellAnchor>
  <xdr:twoCellAnchor>
    <xdr:from>
      <xdr:col>15</xdr:col>
      <xdr:colOff>27214</xdr:colOff>
      <xdr:row>12</xdr:row>
      <xdr:rowOff>13607</xdr:rowOff>
    </xdr:from>
    <xdr:to>
      <xdr:col>17</xdr:col>
      <xdr:colOff>27214</xdr:colOff>
      <xdr:row>13</xdr:row>
      <xdr:rowOff>0</xdr:rowOff>
    </xdr:to>
    <xdr:sp macro="[0]!jaune17302359" textlink="">
      <xdr:nvSpPr>
        <xdr:cNvPr id="10" name="Rectangle 9"/>
        <xdr:cNvSpPr/>
      </xdr:nvSpPr>
      <xdr:spPr>
        <a:xfrm>
          <a:off x="10355035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17:30 23:59</a:t>
          </a:r>
        </a:p>
      </xdr:txBody>
    </xdr:sp>
    <xdr:clientData/>
  </xdr:twoCellAnchor>
  <xdr:twoCellAnchor>
    <xdr:from>
      <xdr:col>12</xdr:col>
      <xdr:colOff>27214</xdr:colOff>
      <xdr:row>12</xdr:row>
      <xdr:rowOff>13607</xdr:rowOff>
    </xdr:from>
    <xdr:to>
      <xdr:col>14</xdr:col>
      <xdr:colOff>27213</xdr:colOff>
      <xdr:row>13</xdr:row>
      <xdr:rowOff>0</xdr:rowOff>
    </xdr:to>
    <xdr:sp macro="[0]!jaune17202359" textlink="">
      <xdr:nvSpPr>
        <xdr:cNvPr id="11" name="Rectangle 10"/>
        <xdr:cNvSpPr/>
      </xdr:nvSpPr>
      <xdr:spPr>
        <a:xfrm>
          <a:off x="8967107" y="5619750"/>
          <a:ext cx="925285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17:20 23:59</a:t>
          </a:r>
        </a:p>
      </xdr:txBody>
    </xdr:sp>
    <xdr:clientData/>
  </xdr:twoCellAnchor>
  <xdr:twoCellAnchor>
    <xdr:from>
      <xdr:col>9</xdr:col>
      <xdr:colOff>27214</xdr:colOff>
      <xdr:row>12</xdr:row>
      <xdr:rowOff>13607</xdr:rowOff>
    </xdr:from>
    <xdr:to>
      <xdr:col>11</xdr:col>
      <xdr:colOff>27214</xdr:colOff>
      <xdr:row>13</xdr:row>
      <xdr:rowOff>0</xdr:rowOff>
    </xdr:to>
    <xdr:sp macro="[0]!jaune16202359" textlink="">
      <xdr:nvSpPr>
        <xdr:cNvPr id="12" name="Rectangle 11"/>
        <xdr:cNvSpPr/>
      </xdr:nvSpPr>
      <xdr:spPr>
        <a:xfrm>
          <a:off x="7579178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16:20 23:59</a:t>
          </a:r>
        </a:p>
      </xdr:txBody>
    </xdr:sp>
    <xdr:clientData/>
  </xdr:twoCellAnchor>
  <xdr:twoCellAnchor>
    <xdr:from>
      <xdr:col>6</xdr:col>
      <xdr:colOff>27214</xdr:colOff>
      <xdr:row>12</xdr:row>
      <xdr:rowOff>13607</xdr:rowOff>
    </xdr:from>
    <xdr:to>
      <xdr:col>8</xdr:col>
      <xdr:colOff>27214</xdr:colOff>
      <xdr:row>13</xdr:row>
      <xdr:rowOff>0</xdr:rowOff>
    </xdr:to>
    <xdr:sp macro="[0]!jaune08301730" textlink="">
      <xdr:nvSpPr>
        <xdr:cNvPr id="13" name="Rectangle 12"/>
        <xdr:cNvSpPr/>
      </xdr:nvSpPr>
      <xdr:spPr>
        <a:xfrm>
          <a:off x="6191250" y="5619750"/>
          <a:ext cx="925285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08:30 17:30</a:t>
          </a:r>
        </a:p>
      </xdr:txBody>
    </xdr:sp>
    <xdr:clientData/>
  </xdr:twoCellAnchor>
  <xdr:twoCellAnchor>
    <xdr:from>
      <xdr:col>3</xdr:col>
      <xdr:colOff>27214</xdr:colOff>
      <xdr:row>12</xdr:row>
      <xdr:rowOff>13607</xdr:rowOff>
    </xdr:from>
    <xdr:to>
      <xdr:col>5</xdr:col>
      <xdr:colOff>27214</xdr:colOff>
      <xdr:row>13</xdr:row>
      <xdr:rowOff>0</xdr:rowOff>
    </xdr:to>
    <xdr:sp macro="[0]!jaune08301620" textlink="">
      <xdr:nvSpPr>
        <xdr:cNvPr id="14" name="Rectangle 13"/>
        <xdr:cNvSpPr/>
      </xdr:nvSpPr>
      <xdr:spPr>
        <a:xfrm>
          <a:off x="4803321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08:30 16:20</a:t>
          </a:r>
        </a:p>
      </xdr:txBody>
    </xdr:sp>
    <xdr:clientData/>
  </xdr:twoCellAnchor>
  <xdr:twoCellAnchor>
    <xdr:from>
      <xdr:col>6</xdr:col>
      <xdr:colOff>-1</xdr:colOff>
      <xdr:row>13</xdr:row>
      <xdr:rowOff>0</xdr:rowOff>
    </xdr:from>
    <xdr:to>
      <xdr:col>8</xdr:col>
      <xdr:colOff>40821</xdr:colOff>
      <xdr:row>13</xdr:row>
      <xdr:rowOff>0</xdr:rowOff>
    </xdr:to>
    <xdr:sp macro="[0]!bleu04001430" textlink="">
      <xdr:nvSpPr>
        <xdr:cNvPr id="17" name="Rectangle 16"/>
        <xdr:cNvSpPr/>
      </xdr:nvSpPr>
      <xdr:spPr>
        <a:xfrm>
          <a:off x="6164035" y="6164035"/>
          <a:ext cx="966107" cy="367393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rgbClr val="FFFF00"/>
              </a:solidFill>
            </a:rPr>
            <a:t>04:00</a:t>
          </a:r>
          <a:r>
            <a:rPr lang="fr-FR" sz="1200" baseline="0">
              <a:solidFill>
                <a:srgbClr val="FFFF00"/>
              </a:solidFill>
            </a:rPr>
            <a:t> 14:30</a:t>
          </a:r>
          <a:endParaRPr lang="fr-FR" sz="1200">
            <a:solidFill>
              <a:srgbClr val="FFFF00"/>
            </a:solidFill>
          </a:endParaRPr>
        </a:p>
      </xdr:txBody>
    </xdr:sp>
    <xdr:clientData/>
  </xdr:twoCellAnchor>
  <xdr:twoCellAnchor>
    <xdr:from>
      <xdr:col>3</xdr:col>
      <xdr:colOff>13607</xdr:colOff>
      <xdr:row>14</xdr:row>
      <xdr:rowOff>13607</xdr:rowOff>
    </xdr:from>
    <xdr:to>
      <xdr:col>5</xdr:col>
      <xdr:colOff>13607</xdr:colOff>
      <xdr:row>15</xdr:row>
      <xdr:rowOff>13607</xdr:rowOff>
    </xdr:to>
    <xdr:sp macro="[0]!jaune17200400" textlink="">
      <xdr:nvSpPr>
        <xdr:cNvPr id="2" name="Rectangle 1"/>
        <xdr:cNvSpPr/>
      </xdr:nvSpPr>
      <xdr:spPr>
        <a:xfrm>
          <a:off x="4789714" y="6177643"/>
          <a:ext cx="925286" cy="3673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0">
              <a:solidFill>
                <a:sysClr val="windowText" lastClr="000000"/>
              </a:solidFill>
            </a:rPr>
            <a:t>17:20 04:00</a:t>
          </a:r>
        </a:p>
      </xdr:txBody>
    </xdr:sp>
    <xdr:clientData/>
  </xdr:twoCellAnchor>
  <xdr:twoCellAnchor>
    <xdr:from>
      <xdr:col>6</xdr:col>
      <xdr:colOff>-1</xdr:colOff>
      <xdr:row>14</xdr:row>
      <xdr:rowOff>13607</xdr:rowOff>
    </xdr:from>
    <xdr:to>
      <xdr:col>8</xdr:col>
      <xdr:colOff>40821</xdr:colOff>
      <xdr:row>15</xdr:row>
      <xdr:rowOff>13607</xdr:rowOff>
    </xdr:to>
    <xdr:sp macro="[0]!jaune14300100" textlink="">
      <xdr:nvSpPr>
        <xdr:cNvPr id="4" name="Rectangle 3"/>
        <xdr:cNvSpPr/>
      </xdr:nvSpPr>
      <xdr:spPr>
        <a:xfrm>
          <a:off x="6164035" y="6177643"/>
          <a:ext cx="966107" cy="3673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ysClr val="windowText" lastClr="000000"/>
              </a:solidFill>
            </a:rPr>
            <a:t>14:30 01:00</a:t>
          </a:r>
        </a:p>
      </xdr:txBody>
    </xdr:sp>
    <xdr:clientData/>
  </xdr:twoCellAnchor>
  <xdr:twoCellAnchor>
    <xdr:from>
      <xdr:col>9</xdr:col>
      <xdr:colOff>0</xdr:colOff>
      <xdr:row>14</xdr:row>
      <xdr:rowOff>13607</xdr:rowOff>
    </xdr:from>
    <xdr:to>
      <xdr:col>11</xdr:col>
      <xdr:colOff>27213</xdr:colOff>
      <xdr:row>15</xdr:row>
      <xdr:rowOff>13607</xdr:rowOff>
    </xdr:to>
    <xdr:sp macro="[0]!jaune11302200" textlink="">
      <xdr:nvSpPr>
        <xdr:cNvPr id="15" name="Rectangle 14"/>
        <xdr:cNvSpPr/>
      </xdr:nvSpPr>
      <xdr:spPr>
        <a:xfrm>
          <a:off x="7551964" y="6177643"/>
          <a:ext cx="952499" cy="3673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ysClr val="windowText" lastClr="000000"/>
              </a:solidFill>
            </a:rPr>
            <a:t>11:30 22:00</a:t>
          </a:r>
        </a:p>
      </xdr:txBody>
    </xdr:sp>
    <xdr:clientData/>
  </xdr:twoCellAnchor>
  <xdr:twoCellAnchor>
    <xdr:from>
      <xdr:col>12</xdr:col>
      <xdr:colOff>13606</xdr:colOff>
      <xdr:row>14</xdr:row>
      <xdr:rowOff>13607</xdr:rowOff>
    </xdr:from>
    <xdr:to>
      <xdr:col>14</xdr:col>
      <xdr:colOff>27213</xdr:colOff>
      <xdr:row>15</xdr:row>
      <xdr:rowOff>0</xdr:rowOff>
    </xdr:to>
    <xdr:sp macro="[0]!jaune04001430" textlink="">
      <xdr:nvSpPr>
        <xdr:cNvPr id="16" name="Rectangle 15"/>
        <xdr:cNvSpPr/>
      </xdr:nvSpPr>
      <xdr:spPr>
        <a:xfrm>
          <a:off x="8953499" y="6177643"/>
          <a:ext cx="938893" cy="353786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rgbClr val="FFFF00"/>
              </a:solidFill>
            </a:rPr>
            <a:t>04:00 14:30</a:t>
          </a:r>
        </a:p>
      </xdr:txBody>
    </xdr:sp>
    <xdr:clientData/>
  </xdr:twoCellAnchor>
  <xdr:twoCellAnchor>
    <xdr:from>
      <xdr:col>15</xdr:col>
      <xdr:colOff>0</xdr:colOff>
      <xdr:row>14</xdr:row>
      <xdr:rowOff>13606</xdr:rowOff>
    </xdr:from>
    <xdr:to>
      <xdr:col>17</xdr:col>
      <xdr:colOff>40822</xdr:colOff>
      <xdr:row>15</xdr:row>
      <xdr:rowOff>0</xdr:rowOff>
    </xdr:to>
    <xdr:sp macro="[0]!jaune01001130" textlink="">
      <xdr:nvSpPr>
        <xdr:cNvPr id="18" name="Rectangle 17"/>
        <xdr:cNvSpPr/>
      </xdr:nvSpPr>
      <xdr:spPr>
        <a:xfrm>
          <a:off x="10327821" y="6177642"/>
          <a:ext cx="966108" cy="353787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rgbClr val="FFFF00"/>
              </a:solidFill>
            </a:rPr>
            <a:t>01:00 11:30</a:t>
          </a:r>
        </a:p>
      </xdr:txBody>
    </xdr:sp>
    <xdr:clientData/>
  </xdr:twoCellAnchor>
  <xdr:twoCellAnchor>
    <xdr:from>
      <xdr:col>18</xdr:col>
      <xdr:colOff>13607</xdr:colOff>
      <xdr:row>14</xdr:row>
      <xdr:rowOff>13607</xdr:rowOff>
    </xdr:from>
    <xdr:to>
      <xdr:col>20</xdr:col>
      <xdr:colOff>40821</xdr:colOff>
      <xdr:row>15</xdr:row>
      <xdr:rowOff>0</xdr:rowOff>
    </xdr:to>
    <xdr:sp macro="[0]!jaune22000830" textlink="">
      <xdr:nvSpPr>
        <xdr:cNvPr id="19" name="Rectangle 18"/>
        <xdr:cNvSpPr/>
      </xdr:nvSpPr>
      <xdr:spPr>
        <a:xfrm>
          <a:off x="11729357" y="6177643"/>
          <a:ext cx="952500" cy="353786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rgbClr val="FFFF00"/>
              </a:solidFill>
            </a:rPr>
            <a:t>22:00 08:30</a:t>
          </a:r>
        </a:p>
      </xdr:txBody>
    </xdr:sp>
    <xdr:clientData/>
  </xdr:twoCellAnchor>
  <xdr:twoCellAnchor>
    <xdr:from>
      <xdr:col>23</xdr:col>
      <xdr:colOff>0</xdr:colOff>
      <xdr:row>12</xdr:row>
      <xdr:rowOff>0</xdr:rowOff>
    </xdr:from>
    <xdr:to>
      <xdr:col>24</xdr:col>
      <xdr:colOff>176893</xdr:colOff>
      <xdr:row>13</xdr:row>
      <xdr:rowOff>40821</xdr:rowOff>
    </xdr:to>
    <xdr:sp macro="[0]!vertwk" textlink="">
      <xdr:nvSpPr>
        <xdr:cNvPr id="20" name="Rectangle 19"/>
        <xdr:cNvSpPr/>
      </xdr:nvSpPr>
      <xdr:spPr>
        <a:xfrm>
          <a:off x="14028964" y="5606143"/>
          <a:ext cx="639536" cy="408214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Cwk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P102"/>
  <sheetViews>
    <sheetView zoomScale="80" zoomScaleNormal="80" workbookViewId="0">
      <selection activeCell="AK17" sqref="AK17"/>
    </sheetView>
  </sheetViews>
  <sheetFormatPr baseColWidth="10" defaultColWidth="11.42578125" defaultRowHeight="15"/>
  <cols>
    <col min="1" max="1" width="23.85546875" customWidth="1"/>
    <col min="2" max="2" width="25.28515625" customWidth="1"/>
    <col min="3" max="3" width="20" customWidth="1"/>
    <col min="4" max="33" width="7" customWidth="1"/>
  </cols>
  <sheetData>
    <row r="1" spans="1:42" ht="15.75" thickBot="1">
      <c r="D1" s="1" t="s">
        <v>3</v>
      </c>
      <c r="E1" s="60" t="s">
        <v>4</v>
      </c>
      <c r="F1" s="60" t="s">
        <v>5</v>
      </c>
      <c r="G1" s="1" t="s">
        <v>6</v>
      </c>
      <c r="H1" s="1" t="s">
        <v>0</v>
      </c>
      <c r="I1" s="1" t="s">
        <v>1</v>
      </c>
      <c r="J1" s="1" t="s">
        <v>2</v>
      </c>
      <c r="K1" s="1" t="s">
        <v>3</v>
      </c>
      <c r="L1" s="60" t="s">
        <v>4</v>
      </c>
      <c r="M1" s="60" t="s">
        <v>5</v>
      </c>
      <c r="N1" s="1" t="s">
        <v>6</v>
      </c>
      <c r="O1" s="1" t="s">
        <v>0</v>
      </c>
      <c r="P1" s="1" t="s">
        <v>1</v>
      </c>
      <c r="Q1" s="1" t="s">
        <v>2</v>
      </c>
      <c r="R1" s="1" t="s">
        <v>3</v>
      </c>
      <c r="S1" s="60" t="s">
        <v>4</v>
      </c>
      <c r="T1" s="60" t="s">
        <v>5</v>
      </c>
      <c r="U1" s="1" t="s">
        <v>6</v>
      </c>
      <c r="V1" s="1" t="s">
        <v>0</v>
      </c>
      <c r="W1" s="1" t="s">
        <v>1</v>
      </c>
      <c r="X1" s="1" t="s">
        <v>2</v>
      </c>
      <c r="Y1" s="1" t="s">
        <v>3</v>
      </c>
      <c r="Z1" s="60" t="s">
        <v>4</v>
      </c>
      <c r="AA1" s="60" t="s">
        <v>5</v>
      </c>
      <c r="AB1" s="1" t="s">
        <v>6</v>
      </c>
      <c r="AC1" s="1" t="s">
        <v>0</v>
      </c>
      <c r="AD1" s="1" t="s">
        <v>1</v>
      </c>
      <c r="AE1" s="1" t="s">
        <v>2</v>
      </c>
      <c r="AF1" s="1" t="s">
        <v>3</v>
      </c>
      <c r="AG1" s="60" t="s">
        <v>4</v>
      </c>
      <c r="AI1" s="81" t="s">
        <v>13</v>
      </c>
      <c r="AJ1" s="81"/>
      <c r="AK1" s="81"/>
    </row>
    <row r="2" spans="1:42" s="7" customFormat="1" ht="15.75" thickBot="1">
      <c r="A2" s="2" t="s">
        <v>11</v>
      </c>
      <c r="B2" s="11" t="s">
        <v>36</v>
      </c>
      <c r="C2" s="11" t="s">
        <v>7</v>
      </c>
      <c r="D2" s="3">
        <v>1</v>
      </c>
      <c r="E2" s="61">
        <v>2</v>
      </c>
      <c r="F2" s="61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61">
        <v>9</v>
      </c>
      <c r="M2" s="61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61">
        <v>16</v>
      </c>
      <c r="T2" s="61">
        <v>17</v>
      </c>
      <c r="U2" s="3">
        <v>18</v>
      </c>
      <c r="V2" s="3">
        <v>19</v>
      </c>
      <c r="W2" s="3">
        <v>20</v>
      </c>
      <c r="X2" s="3">
        <v>21</v>
      </c>
      <c r="Y2" s="3">
        <v>22</v>
      </c>
      <c r="Z2" s="61">
        <v>23</v>
      </c>
      <c r="AA2" s="61">
        <v>24</v>
      </c>
      <c r="AB2" s="3">
        <v>25</v>
      </c>
      <c r="AC2" s="3">
        <v>26</v>
      </c>
      <c r="AD2" s="3">
        <v>27</v>
      </c>
      <c r="AE2" s="3">
        <v>28</v>
      </c>
      <c r="AF2" s="3">
        <v>29</v>
      </c>
      <c r="AG2" s="61">
        <v>30</v>
      </c>
      <c r="AI2" s="39" t="s">
        <v>12</v>
      </c>
      <c r="AJ2" s="39" t="s">
        <v>14</v>
      </c>
      <c r="AK2" s="41" t="s">
        <v>15</v>
      </c>
      <c r="AL2" s="43" t="s">
        <v>23</v>
      </c>
      <c r="AM2" s="44" t="s">
        <v>21</v>
      </c>
      <c r="AN2" s="28" t="s">
        <v>22</v>
      </c>
      <c r="AO2" s="65" t="s">
        <v>38</v>
      </c>
      <c r="AP2" s="65" t="s">
        <v>39</v>
      </c>
    </row>
    <row r="3" spans="1:42" s="5" customFormat="1" ht="43.9" customHeight="1" thickBot="1">
      <c r="A3" s="12" t="s">
        <v>25</v>
      </c>
      <c r="B3" s="10" t="s">
        <v>8</v>
      </c>
      <c r="C3" s="13">
        <f>SUM(AI3:AK3)*8</f>
        <v>184</v>
      </c>
      <c r="D3" s="46" t="s">
        <v>33</v>
      </c>
      <c r="E3" s="62"/>
      <c r="F3" s="62" t="s">
        <v>33</v>
      </c>
      <c r="G3" s="4" t="s">
        <v>33</v>
      </c>
      <c r="H3" s="4" t="s">
        <v>33</v>
      </c>
      <c r="I3" s="4" t="s">
        <v>34</v>
      </c>
      <c r="J3" s="4" t="s">
        <v>34</v>
      </c>
      <c r="K3" s="4"/>
      <c r="L3" s="62"/>
      <c r="M3" s="62" t="s">
        <v>33</v>
      </c>
      <c r="N3" s="4" t="s">
        <v>33</v>
      </c>
      <c r="O3" s="4" t="s">
        <v>33</v>
      </c>
      <c r="P3" s="4" t="s">
        <v>33</v>
      </c>
      <c r="Q3" s="4" t="s">
        <v>33</v>
      </c>
      <c r="R3" s="4"/>
      <c r="S3" s="62"/>
      <c r="T3" s="62" t="s">
        <v>34</v>
      </c>
      <c r="U3" s="4" t="s">
        <v>33</v>
      </c>
      <c r="V3" s="4"/>
      <c r="W3" s="4" t="s">
        <v>33</v>
      </c>
      <c r="X3" s="4" t="s">
        <v>33</v>
      </c>
      <c r="Y3" s="4" t="s">
        <v>33</v>
      </c>
      <c r="Z3" s="63"/>
      <c r="AA3" s="62" t="s">
        <v>33</v>
      </c>
      <c r="AB3" s="4" t="s">
        <v>34</v>
      </c>
      <c r="AC3" s="4" t="s">
        <v>34</v>
      </c>
      <c r="AD3" s="4" t="s">
        <v>34</v>
      </c>
      <c r="AE3" s="4" t="s">
        <v>34</v>
      </c>
      <c r="AF3" s="4" t="s">
        <v>33</v>
      </c>
      <c r="AG3" s="62" t="s">
        <v>35</v>
      </c>
      <c r="AI3" s="40">
        <f>COUNTIFS(TARKETT!D3:AG3,"06:00  14:00")</f>
        <v>15</v>
      </c>
      <c r="AJ3" s="40">
        <f>COUNTIFS(TARKETT!D3:AG3,"14:00  22:00")</f>
        <v>7</v>
      </c>
      <c r="AK3" s="42">
        <f>COUNTIFS(TARKETT!D3:AG3,"22:00   06:00")</f>
        <v>1</v>
      </c>
      <c r="AL3" s="15">
        <f>COUNTIFS(TARKETT!D3:AG3,"C")</f>
        <v>0</v>
      </c>
      <c r="AM3" s="45">
        <f>COUNTIFS(TARKETT!D3:AG3,"Autre  site")</f>
        <v>0</v>
      </c>
      <c r="AN3" s="64">
        <f>COUNTIFS(TARKETT!D3:AG3,"M")</f>
        <v>0</v>
      </c>
      <c r="AO3" s="10">
        <f>SUM(C3-173)</f>
        <v>11</v>
      </c>
      <c r="AP3" s="10"/>
    </row>
    <row r="4" spans="1:42" s="5" customFormat="1" ht="43.9" customHeight="1" thickBot="1">
      <c r="A4" s="12" t="s">
        <v>31</v>
      </c>
      <c r="B4" s="10" t="s">
        <v>9</v>
      </c>
      <c r="C4" s="13">
        <f>SUM(AI4:AK4)*8</f>
        <v>120</v>
      </c>
      <c r="D4" s="46"/>
      <c r="E4" s="62"/>
      <c r="F4" s="62"/>
      <c r="G4" s="4" t="s">
        <v>34</v>
      </c>
      <c r="H4" s="4" t="s">
        <v>34</v>
      </c>
      <c r="I4" s="4" t="s">
        <v>35</v>
      </c>
      <c r="J4" s="4" t="s">
        <v>35</v>
      </c>
      <c r="K4" s="4" t="s">
        <v>35</v>
      </c>
      <c r="L4" s="62"/>
      <c r="M4" s="62"/>
      <c r="N4" s="4"/>
      <c r="O4" s="4"/>
      <c r="P4" s="4" t="s">
        <v>34</v>
      </c>
      <c r="Q4" s="4" t="s">
        <v>34</v>
      </c>
      <c r="R4" s="4" t="s">
        <v>34</v>
      </c>
      <c r="S4" s="62"/>
      <c r="T4" s="62"/>
      <c r="U4" s="4" t="s">
        <v>35</v>
      </c>
      <c r="V4" s="4" t="s">
        <v>35</v>
      </c>
      <c r="W4" s="4"/>
      <c r="X4" s="4"/>
      <c r="Y4" s="4" t="s">
        <v>34</v>
      </c>
      <c r="Z4" s="63"/>
      <c r="AA4" s="62"/>
      <c r="AB4" s="4" t="s">
        <v>35</v>
      </c>
      <c r="AC4" s="4" t="s">
        <v>35</v>
      </c>
      <c r="AD4" s="4" t="s">
        <v>35</v>
      </c>
      <c r="AE4" s="4" t="s">
        <v>35</v>
      </c>
      <c r="AF4" s="4"/>
      <c r="AG4" s="62"/>
      <c r="AI4" s="40">
        <f>COUNTIFS(TARKETT!D4:AG4,"06:00  14:00")</f>
        <v>0</v>
      </c>
      <c r="AJ4" s="40">
        <f>COUNTIFS(TARKETT!D4:AG4,"14:00  22:00")</f>
        <v>6</v>
      </c>
      <c r="AK4" s="42">
        <f>COUNTIFS(TARKETT!D4:AG4,"22:00   06:00")</f>
        <v>9</v>
      </c>
      <c r="AL4" s="15">
        <f>COUNTIFS(TARKETT!D4:AG4,"C")</f>
        <v>0</v>
      </c>
      <c r="AM4" s="45">
        <f>COUNTIFS(TARKETT!D4:AG4,"Autre  site")</f>
        <v>0</v>
      </c>
      <c r="AN4" s="64">
        <f>COUNTIFS(TARKETT!D4:AG4,"M")</f>
        <v>0</v>
      </c>
      <c r="AO4" s="10">
        <f>SUM(C4-173)</f>
        <v>-53</v>
      </c>
      <c r="AP4" s="10"/>
    </row>
    <row r="5" spans="1:42" s="5" customFormat="1" ht="43.9" customHeight="1" thickBot="1">
      <c r="A5" s="12" t="s">
        <v>26</v>
      </c>
      <c r="B5" s="10" t="s">
        <v>9</v>
      </c>
      <c r="C5" s="13">
        <f>SUM(AI5:AK5)*8</f>
        <v>0</v>
      </c>
      <c r="D5" s="46"/>
      <c r="E5" s="62"/>
      <c r="F5" s="62"/>
      <c r="G5" s="4"/>
      <c r="H5" s="4"/>
      <c r="I5" s="4"/>
      <c r="J5" s="4"/>
      <c r="K5" s="4"/>
      <c r="L5" s="62"/>
      <c r="M5" s="62"/>
      <c r="N5" s="4"/>
      <c r="O5" s="4"/>
      <c r="P5" s="4" t="s">
        <v>37</v>
      </c>
      <c r="Q5" s="4" t="s">
        <v>37</v>
      </c>
      <c r="R5" s="4" t="s">
        <v>37</v>
      </c>
      <c r="S5" s="62" t="s">
        <v>62</v>
      </c>
      <c r="T5" s="62" t="s">
        <v>62</v>
      </c>
      <c r="U5" s="4"/>
      <c r="V5" s="4"/>
      <c r="W5" s="4"/>
      <c r="X5" s="4"/>
      <c r="Y5" s="4"/>
      <c r="Z5" s="63"/>
      <c r="AA5" s="62"/>
      <c r="AB5" s="4"/>
      <c r="AC5" s="4"/>
      <c r="AD5" s="4"/>
      <c r="AE5" s="4"/>
      <c r="AF5" s="4"/>
      <c r="AG5" s="62"/>
      <c r="AI5" s="40">
        <f>COUNTIFS(TARKETT!D5:AG5,"06:00  14:00")</f>
        <v>0</v>
      </c>
      <c r="AJ5" s="40">
        <f>COUNTIFS(TARKETT!D5:AG5,"14:00  22:00")</f>
        <v>0</v>
      </c>
      <c r="AK5" s="42">
        <f>COUNTIFS(TARKETT!D5:AG5,"22:00   06:00")</f>
        <v>0</v>
      </c>
      <c r="AL5" s="15">
        <f>COUNTIFS(TARKETT!D5:AG5,"C")</f>
        <v>3</v>
      </c>
      <c r="AM5" s="45">
        <f>COUNTIFS(TARKETT!D5:AG5,"Autre  site")</f>
        <v>0</v>
      </c>
      <c r="AN5" s="64">
        <f>COUNTIFS(TARKETT!D5:AG5,"M")</f>
        <v>0</v>
      </c>
      <c r="AO5" s="10">
        <f>SUM(C5-173)</f>
        <v>-173</v>
      </c>
      <c r="AP5" s="10"/>
    </row>
    <row r="6" spans="1:42" s="5" customFormat="1" ht="43.9" customHeight="1" thickBot="1">
      <c r="A6" s="12" t="s">
        <v>30</v>
      </c>
      <c r="B6" s="10" t="s">
        <v>9</v>
      </c>
      <c r="C6" s="13">
        <f>SUM(AI6:AK6)*8</f>
        <v>0</v>
      </c>
      <c r="D6" s="46"/>
      <c r="E6" s="62"/>
      <c r="F6" s="62"/>
      <c r="G6" s="4"/>
      <c r="H6" s="4"/>
      <c r="I6" s="4"/>
      <c r="J6" s="4"/>
      <c r="K6" s="4"/>
      <c r="L6" s="62"/>
      <c r="M6" s="62"/>
      <c r="N6" s="4"/>
      <c r="O6" s="4"/>
      <c r="P6" s="4"/>
      <c r="Q6" s="4"/>
      <c r="R6" s="4"/>
      <c r="S6" s="62"/>
      <c r="T6" s="62"/>
      <c r="U6" s="4"/>
      <c r="V6" s="4"/>
      <c r="W6" s="4"/>
      <c r="X6" s="4"/>
      <c r="Y6" s="4"/>
      <c r="Z6" s="63"/>
      <c r="AA6" s="62"/>
      <c r="AB6" s="4"/>
      <c r="AC6" s="4"/>
      <c r="AD6" s="4"/>
      <c r="AE6" s="4"/>
      <c r="AF6" s="4"/>
      <c r="AG6" s="62"/>
      <c r="AI6" s="40">
        <f>COUNTIFS(TARKETT!D6:AG6,"06:00  14:00")</f>
        <v>0</v>
      </c>
      <c r="AJ6" s="40">
        <f>COUNTIFS(TARKETT!D6:AG6,"14:00  22:00")</f>
        <v>0</v>
      </c>
      <c r="AK6" s="42">
        <f>COUNTIFS(TARKETT!D6:AG6,"22:00   06:00")</f>
        <v>0</v>
      </c>
      <c r="AL6" s="15">
        <f>COUNTIFS(TARKETT!D6:AG6,"C")</f>
        <v>0</v>
      </c>
      <c r="AM6" s="45">
        <f>COUNTIFS(TARKETT!D6:AG6,"Autre  site")</f>
        <v>0</v>
      </c>
      <c r="AN6" s="64">
        <f>COUNTIFS(TARKETT!D6:AG6,"M")</f>
        <v>0</v>
      </c>
      <c r="AO6" s="10">
        <f>SUM(C6-173)</f>
        <v>-173</v>
      </c>
      <c r="AP6" s="10"/>
    </row>
    <row r="7" spans="1:42" s="5" customFormat="1" ht="43.9" customHeight="1" thickBot="1">
      <c r="A7" s="12" t="s">
        <v>32</v>
      </c>
      <c r="B7" s="10" t="s">
        <v>9</v>
      </c>
      <c r="C7" s="13">
        <f>SUM(AI7:AK7)*8</f>
        <v>0</v>
      </c>
      <c r="D7" s="46"/>
      <c r="E7" s="62"/>
      <c r="F7" s="62"/>
      <c r="G7" s="4"/>
      <c r="H7" s="4" t="s">
        <v>61</v>
      </c>
      <c r="I7" s="4"/>
      <c r="J7" s="4"/>
      <c r="K7" s="4"/>
      <c r="L7" s="62"/>
      <c r="M7" s="62"/>
      <c r="N7" s="4"/>
      <c r="O7" s="4"/>
      <c r="P7" s="4"/>
      <c r="Q7" s="4"/>
      <c r="R7" s="4"/>
      <c r="S7" s="62"/>
      <c r="T7" s="62"/>
      <c r="U7" s="4"/>
      <c r="V7" s="4"/>
      <c r="W7" s="4"/>
      <c r="X7" s="4"/>
      <c r="Y7" s="4"/>
      <c r="Z7" s="63"/>
      <c r="AA7" s="62"/>
      <c r="AB7" s="4"/>
      <c r="AC7" s="4"/>
      <c r="AD7" s="4"/>
      <c r="AE7" s="4"/>
      <c r="AF7" s="4"/>
      <c r="AG7" s="62"/>
      <c r="AI7" s="40">
        <f>COUNTIFS(TARKETT!D7:AG7,"06:00  14:00")</f>
        <v>0</v>
      </c>
      <c r="AJ7" s="40">
        <f>COUNTIFS(TARKETT!D7:AG7,"14:00  22:00")</f>
        <v>0</v>
      </c>
      <c r="AK7" s="42">
        <f>COUNTIFS(TARKETT!D7:AG7,"22:00   06:00")</f>
        <v>0</v>
      </c>
      <c r="AL7" s="15">
        <f>COUNTIFS(TARKETT!D7:AG7,"C")</f>
        <v>0</v>
      </c>
      <c r="AM7" s="45">
        <f>COUNTIFS(TARKETT!D7:AG7,"Autre  site")</f>
        <v>1</v>
      </c>
      <c r="AN7" s="64">
        <f>COUNTIFS(TARKETT!D7:AG7,"M")</f>
        <v>0</v>
      </c>
      <c r="AO7" s="10">
        <f>SUM(C7-173)</f>
        <v>-173</v>
      </c>
      <c r="AP7" s="10"/>
    </row>
    <row r="8" spans="1:42" s="5" customFormat="1" ht="43.9" customHeight="1" thickBot="1">
      <c r="A8" s="12"/>
      <c r="B8" s="10" t="s">
        <v>9</v>
      </c>
      <c r="C8" s="13">
        <f>SUM(AI8:AK8)*8</f>
        <v>0</v>
      </c>
      <c r="D8" s="46"/>
      <c r="E8" s="62"/>
      <c r="F8" s="62"/>
      <c r="G8" s="4" t="s">
        <v>61</v>
      </c>
      <c r="H8" s="4"/>
      <c r="I8" s="4"/>
      <c r="J8" s="4"/>
      <c r="K8" s="4"/>
      <c r="L8" s="62"/>
      <c r="M8" s="62"/>
      <c r="N8" s="4"/>
      <c r="O8" s="4"/>
      <c r="P8" s="4"/>
      <c r="Q8" s="4"/>
      <c r="R8" s="4"/>
      <c r="S8" s="62"/>
      <c r="T8" s="62"/>
      <c r="U8" s="4"/>
      <c r="V8" s="4"/>
      <c r="W8" s="4"/>
      <c r="X8" s="4"/>
      <c r="Y8" s="4"/>
      <c r="Z8" s="63"/>
      <c r="AA8" s="62"/>
      <c r="AB8" s="4"/>
      <c r="AC8" s="4"/>
      <c r="AD8" s="4"/>
      <c r="AE8" s="4"/>
      <c r="AF8" s="4"/>
      <c r="AG8" s="62"/>
      <c r="AI8" s="40">
        <f>COUNTIFS(TARKETT!D8:AG8,"06:00  14:00")</f>
        <v>0</v>
      </c>
      <c r="AJ8" s="40">
        <f>COUNTIFS(TARKETT!D8:AG8,"14:00  22:00")</f>
        <v>0</v>
      </c>
      <c r="AK8" s="42">
        <f>COUNTIFS(TARKETT!D8:AG8,"22:00   06:00")</f>
        <v>0</v>
      </c>
      <c r="AL8" s="15">
        <f>COUNTIFS(TARKETT!D8:AG8,"C")</f>
        <v>0</v>
      </c>
      <c r="AM8" s="45">
        <f>COUNTIFS(TARKETT!D8:AG8,"Autre  site")</f>
        <v>1</v>
      </c>
      <c r="AN8" s="64">
        <f>COUNTIFS(TARKETT!D8:AG8,"M")</f>
        <v>0</v>
      </c>
      <c r="AO8" s="10">
        <f>SUM(C8-173)</f>
        <v>-173</v>
      </c>
      <c r="AP8" s="10"/>
    </row>
    <row r="9" spans="1:42" s="5" customFormat="1" ht="43.9" customHeight="1" thickBot="1">
      <c r="A9" s="12"/>
      <c r="B9" s="10" t="s">
        <v>9</v>
      </c>
      <c r="C9" s="13">
        <f>SUM(AI9:AK9)*8</f>
        <v>0</v>
      </c>
      <c r="D9" s="46"/>
      <c r="E9" s="62"/>
      <c r="F9" s="62"/>
      <c r="G9" s="4"/>
      <c r="H9" s="4"/>
      <c r="I9" s="4"/>
      <c r="J9" s="4"/>
      <c r="K9" s="4"/>
      <c r="L9" s="62"/>
      <c r="M9" s="62"/>
      <c r="N9" s="4"/>
      <c r="O9" s="4"/>
      <c r="P9" s="4"/>
      <c r="Q9" s="4"/>
      <c r="R9" s="4"/>
      <c r="S9" s="62"/>
      <c r="T9" s="62"/>
      <c r="U9" s="4"/>
      <c r="V9" s="4"/>
      <c r="W9" s="4"/>
      <c r="X9" s="4"/>
      <c r="Y9" s="4"/>
      <c r="Z9" s="63"/>
      <c r="AA9" s="62"/>
      <c r="AB9" s="4"/>
      <c r="AC9" s="4"/>
      <c r="AD9" s="4"/>
      <c r="AE9" s="4"/>
      <c r="AF9" s="4"/>
      <c r="AG9" s="62"/>
      <c r="AI9" s="40">
        <f>COUNTIFS(TARKETT!D9:AG9,"06:00  14:00")</f>
        <v>0</v>
      </c>
      <c r="AJ9" s="40">
        <f>COUNTIFS(TARKETT!D9:AG9,"14:00  22:00")</f>
        <v>0</v>
      </c>
      <c r="AK9" s="42">
        <f>COUNTIFS(TARKETT!D9:AG9,"22:00   06:00")</f>
        <v>0</v>
      </c>
      <c r="AL9" s="15">
        <f>COUNTIFS(TARKETT!D9:AG9,"C")</f>
        <v>0</v>
      </c>
      <c r="AM9" s="45">
        <f>COUNTIFS(TARKETT!D9:AG9,"Autre  site")</f>
        <v>0</v>
      </c>
      <c r="AN9" s="64">
        <f>COUNTIFS(TARKETT!D9:AG9,"M")</f>
        <v>0</v>
      </c>
      <c r="AO9" s="10">
        <f>SUM(C9-173)</f>
        <v>-173</v>
      </c>
      <c r="AP9" s="10"/>
    </row>
    <row r="10" spans="1:42" s="5" customFormat="1" ht="43.9" customHeight="1" thickBot="1">
      <c r="A10" s="12"/>
      <c r="B10" s="10" t="s">
        <v>9</v>
      </c>
      <c r="C10" s="13">
        <f>SUM(AI10:AK10)*8</f>
        <v>0</v>
      </c>
      <c r="D10" s="46"/>
      <c r="E10" s="62"/>
      <c r="F10" s="62"/>
      <c r="G10" s="4"/>
      <c r="H10" s="4"/>
      <c r="I10" s="4"/>
      <c r="J10" s="4"/>
      <c r="K10" s="4"/>
      <c r="L10" s="62"/>
      <c r="M10" s="62"/>
      <c r="N10" s="4"/>
      <c r="O10" s="4"/>
      <c r="P10" s="4"/>
      <c r="Q10" s="4"/>
      <c r="R10" s="4"/>
      <c r="S10" s="62"/>
      <c r="T10" s="62"/>
      <c r="U10" s="4"/>
      <c r="V10" s="4"/>
      <c r="W10" s="4"/>
      <c r="X10" s="4"/>
      <c r="Y10" s="4"/>
      <c r="Z10" s="63"/>
      <c r="AA10" s="62"/>
      <c r="AB10" s="4"/>
      <c r="AC10" s="4"/>
      <c r="AD10" s="4"/>
      <c r="AE10" s="4"/>
      <c r="AF10" s="4"/>
      <c r="AG10" s="62"/>
      <c r="AI10" s="40">
        <f>COUNTIFS(TARKETT!D10:AG10,"06:00  14:00")</f>
        <v>0</v>
      </c>
      <c r="AJ10" s="40">
        <f>COUNTIFS(TARKETT!D10:AG10,"14:00  22:00")</f>
        <v>0</v>
      </c>
      <c r="AK10" s="42">
        <f>COUNTIFS(TARKETT!D10:AG10,"22:00   06:00")</f>
        <v>0</v>
      </c>
      <c r="AL10" s="15">
        <f>COUNTIFS(TARKETT!D10:AG10,"C")</f>
        <v>0</v>
      </c>
      <c r="AM10" s="45">
        <f>COUNTIFS(TARKETT!D10:AG10,"Autre  site")</f>
        <v>0</v>
      </c>
      <c r="AN10" s="64">
        <f>COUNTIFS(TARKETT!D10:AG10,"M")</f>
        <v>0</v>
      </c>
      <c r="AO10" s="10">
        <f>SUM(C10-173)</f>
        <v>-173</v>
      </c>
      <c r="AP10" s="10"/>
    </row>
    <row r="11" spans="1:42" s="5" customFormat="1" ht="43.9" customHeight="1" thickBot="1">
      <c r="A11" s="12"/>
      <c r="B11" s="10" t="s">
        <v>9</v>
      </c>
      <c r="C11" s="13">
        <f>SUM(AI11:AK11)*8</f>
        <v>0</v>
      </c>
      <c r="D11" s="46"/>
      <c r="E11" s="62"/>
      <c r="F11" s="62"/>
      <c r="G11" s="4"/>
      <c r="H11" s="4"/>
      <c r="I11" s="4"/>
      <c r="J11" s="4"/>
      <c r="K11" s="4"/>
      <c r="L11" s="62"/>
      <c r="M11" s="62"/>
      <c r="N11" s="4"/>
      <c r="O11" s="4"/>
      <c r="P11" s="4"/>
      <c r="Q11" s="4"/>
      <c r="R11" s="4"/>
      <c r="S11" s="62"/>
      <c r="T11" s="62"/>
      <c r="U11" s="4"/>
      <c r="V11" s="4"/>
      <c r="W11" s="4"/>
      <c r="X11" s="4"/>
      <c r="Y11" s="4"/>
      <c r="Z11" s="62"/>
      <c r="AA11" s="62"/>
      <c r="AB11" s="4"/>
      <c r="AC11" s="4"/>
      <c r="AD11" s="4"/>
      <c r="AE11" s="4"/>
      <c r="AF11" s="4"/>
      <c r="AG11" s="62"/>
      <c r="AI11" s="40">
        <f>COUNTIFS(TARKETT!D11:AG11,"06:00  14:00")</f>
        <v>0</v>
      </c>
      <c r="AJ11" s="40">
        <f>COUNTIFS(TARKETT!D11:AG11,"14:00  22:00")</f>
        <v>0</v>
      </c>
      <c r="AK11" s="42">
        <f>COUNTIFS(TARKETT!D11:AG11,"22:00   06:00")</f>
        <v>0</v>
      </c>
      <c r="AL11" s="15">
        <f>COUNTIFS(TARKETT!D11:AG11,"C")</f>
        <v>0</v>
      </c>
      <c r="AM11" s="45">
        <f>COUNTIFS(TARKETT!D11:AG11,"Autre  site")</f>
        <v>0</v>
      </c>
      <c r="AN11" s="64">
        <f>COUNTIFS(TARKETT!D11:AG11,"M")</f>
        <v>0</v>
      </c>
      <c r="AO11" s="10">
        <f>SUM(C11-173)</f>
        <v>-173</v>
      </c>
      <c r="AP11" s="10"/>
    </row>
    <row r="12" spans="1:42" s="80" customFormat="1" ht="13.5" customHeight="1" thickBot="1"/>
    <row r="13" spans="1:42" ht="29.25" customHeight="1" thickBot="1">
      <c r="B13" s="6" t="s">
        <v>10</v>
      </c>
      <c r="C13" s="31"/>
      <c r="D13" s="9"/>
      <c r="E13" s="9"/>
      <c r="F13" s="9"/>
      <c r="G13" s="9"/>
      <c r="H13" s="9"/>
      <c r="I13" s="9"/>
      <c r="J13" s="9"/>
      <c r="K13" s="9"/>
      <c r="P13" s="30"/>
    </row>
    <row r="14" spans="1:42" ht="22.5" customHeight="1"/>
    <row r="15" spans="1:42" ht="15.75">
      <c r="D15" s="47">
        <v>8</v>
      </c>
      <c r="E15" s="48">
        <v>8</v>
      </c>
      <c r="F15" s="48">
        <v>8</v>
      </c>
      <c r="G15" s="49">
        <v>8</v>
      </c>
      <c r="H15" s="49">
        <v>8</v>
      </c>
      <c r="I15" s="49"/>
      <c r="J15" s="49"/>
      <c r="K15" s="49"/>
      <c r="L15" s="48"/>
      <c r="M15" s="48">
        <v>8</v>
      </c>
      <c r="N15" s="49">
        <v>8</v>
      </c>
      <c r="O15" s="49">
        <v>8</v>
      </c>
      <c r="P15" s="49">
        <v>8</v>
      </c>
      <c r="Q15" s="50">
        <v>8</v>
      </c>
      <c r="R15" s="49"/>
      <c r="S15" s="48"/>
      <c r="T15" s="48"/>
      <c r="U15" s="49">
        <v>8</v>
      </c>
      <c r="V15" s="49"/>
      <c r="W15" s="49">
        <v>8</v>
      </c>
      <c r="X15" s="49">
        <v>8</v>
      </c>
      <c r="Y15" s="49">
        <v>8</v>
      </c>
      <c r="Z15" s="48">
        <v>8</v>
      </c>
      <c r="AA15" s="48">
        <v>8</v>
      </c>
      <c r="AB15" s="50"/>
      <c r="AC15" s="49"/>
      <c r="AD15" s="49"/>
      <c r="AE15" s="49"/>
      <c r="AF15" s="49">
        <v>8</v>
      </c>
      <c r="AG15" s="48">
        <v>8</v>
      </c>
    </row>
    <row r="16" spans="1:42" ht="15.75">
      <c r="D16" s="47"/>
      <c r="E16" s="48"/>
      <c r="F16" s="48"/>
      <c r="G16" s="49">
        <v>8</v>
      </c>
      <c r="H16" s="51">
        <v>8</v>
      </c>
      <c r="I16" s="49">
        <v>8</v>
      </c>
      <c r="J16" s="49">
        <v>8</v>
      </c>
      <c r="K16" s="49"/>
      <c r="L16" s="48"/>
      <c r="M16" s="48">
        <v>8</v>
      </c>
      <c r="N16" s="49"/>
      <c r="O16" s="49"/>
      <c r="P16" s="49">
        <v>8</v>
      </c>
      <c r="Q16" s="52">
        <v>8</v>
      </c>
      <c r="R16" s="49">
        <v>8</v>
      </c>
      <c r="S16" s="48">
        <v>8</v>
      </c>
      <c r="T16" s="48">
        <v>8</v>
      </c>
      <c r="U16" s="49"/>
      <c r="V16" s="49"/>
      <c r="W16" s="49"/>
      <c r="X16" s="49"/>
      <c r="Y16" s="49">
        <v>8</v>
      </c>
      <c r="Z16" s="48">
        <v>8</v>
      </c>
      <c r="AA16" s="48">
        <v>8</v>
      </c>
      <c r="AB16" s="50">
        <v>8</v>
      </c>
      <c r="AC16" s="49">
        <v>8</v>
      </c>
      <c r="AD16" s="49"/>
      <c r="AE16" s="49"/>
      <c r="AF16" s="49"/>
      <c r="AG16" s="48"/>
    </row>
    <row r="17" spans="4:33" ht="16.5" thickBot="1">
      <c r="D17" s="53"/>
      <c r="E17" s="54"/>
      <c r="F17" s="54"/>
      <c r="G17" s="55"/>
      <c r="H17" s="55"/>
      <c r="I17" s="55">
        <v>8</v>
      </c>
      <c r="J17" s="55">
        <v>8</v>
      </c>
      <c r="K17" s="55">
        <v>8</v>
      </c>
      <c r="L17" s="54">
        <v>8</v>
      </c>
      <c r="M17" s="54">
        <v>8</v>
      </c>
      <c r="N17" s="55"/>
      <c r="O17" s="55"/>
      <c r="P17" s="55"/>
      <c r="Q17" s="56"/>
      <c r="R17" s="55">
        <v>8</v>
      </c>
      <c r="S17" s="54">
        <v>8</v>
      </c>
      <c r="T17" s="54">
        <v>8</v>
      </c>
      <c r="U17" s="55">
        <v>8</v>
      </c>
      <c r="V17" s="55">
        <v>8</v>
      </c>
      <c r="W17" s="55"/>
      <c r="X17" s="55"/>
      <c r="Y17" s="55"/>
      <c r="Z17" s="54"/>
      <c r="AA17" s="54"/>
      <c r="AB17" s="56">
        <v>8</v>
      </c>
      <c r="AC17" s="55">
        <v>8</v>
      </c>
      <c r="AD17" s="55">
        <v>8</v>
      </c>
      <c r="AE17" s="55">
        <v>8</v>
      </c>
      <c r="AF17" s="55"/>
      <c r="AG17" s="54"/>
    </row>
    <row r="20" spans="4:33">
      <c r="P20" s="14"/>
    </row>
    <row r="23" spans="4:33">
      <c r="R23" s="14"/>
    </row>
    <row r="90" spans="4:33"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</row>
    <row r="91" spans="4:33"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</row>
    <row r="92" spans="4:33"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</row>
    <row r="93" spans="4:33"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</row>
    <row r="94" spans="4:33"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</row>
    <row r="95" spans="4:33"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</row>
    <row r="96" spans="4:33"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</row>
    <row r="97" spans="4:33"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</row>
    <row r="98" spans="4:33"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</row>
    <row r="99" spans="4:33"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</row>
    <row r="100" spans="4:33"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</row>
    <row r="101" spans="4:33"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</row>
    <row r="102" spans="4:33"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</row>
  </sheetData>
  <sheetProtection formatCells="0" formatColumns="0" formatRows="0" insertColumns="0" insertRows="0" insertHyperlinks="0" deleteColumns="0" deleteRows="0" sort="0" autoFilter="0" pivotTables="0"/>
  <protectedRanges>
    <protectedRange password="D9B0" sqref="AI3:AN11" name="Plage1"/>
  </protectedRanges>
  <mergeCells count="2">
    <mergeCell ref="A12:XFD12"/>
    <mergeCell ref="AI1:AK1"/>
  </mergeCells>
  <conditionalFormatting sqref="J10:J11 D11 S11 Z11 AG11 O11:P11 V11:X11 AB11:AE11 H11:J11 L7:AG10 E7:J10 P7:P11 D3:AG9">
    <cfRule type="cellIs" dxfId="7" priority="52" operator="equal">
      <formula>0</formula>
    </cfRule>
  </conditionalFormatting>
  <conditionalFormatting sqref="D3:AG11">
    <cfRule type="containsText" dxfId="6" priority="41" operator="containsText" text="RTT">
      <formula>NOT(ISERROR(SEARCH("RTT",D3)))</formula>
    </cfRule>
    <cfRule type="containsText" dxfId="5" priority="42" operator="containsText" text="M">
      <formula>NOT(ISERROR(SEARCH("M",D3)))</formula>
    </cfRule>
    <cfRule type="containsText" dxfId="4" priority="43" operator="containsText" text="Autre site">
      <formula>NOT(ISERROR(SEARCH("Autre site",D3)))</formula>
    </cfRule>
    <cfRule type="containsText" dxfId="3" priority="44" operator="containsText" text="C">
      <formula>NOT(ISERROR(SEARCH("C",D3)))</formula>
    </cfRule>
    <cfRule type="containsText" dxfId="2" priority="45" operator="containsText" text="14:00  22:00">
      <formula>NOT(ISERROR(SEARCH("14:00  22:00",D3)))</formula>
    </cfRule>
    <cfRule type="containsText" dxfId="1" priority="46" operator="containsText" text="06:00  14:00">
      <formula>NOT(ISERROR(SEARCH("06:00  14:00",D3)))</formula>
    </cfRule>
    <cfRule type="containsText" dxfId="0" priority="47" operator="containsText" text="22:00   06:00">
      <formula>NOT(ISERROR(SEARCH("22:00   06:00",D3)))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U116"/>
  <sheetViews>
    <sheetView tabSelected="1" zoomScale="70" zoomScaleNormal="70" workbookViewId="0">
      <selection activeCell="AG24" sqref="AG24"/>
    </sheetView>
  </sheetViews>
  <sheetFormatPr baseColWidth="10" defaultColWidth="11.42578125" defaultRowHeight="15"/>
  <cols>
    <col min="1" max="1" width="23.85546875" customWidth="1"/>
    <col min="2" max="2" width="27.7109375" customWidth="1"/>
    <col min="3" max="3" width="20" customWidth="1"/>
    <col min="4" max="33" width="7" customWidth="1"/>
    <col min="43" max="43" width="12.42578125" customWidth="1"/>
    <col min="44" max="51" width="13.28515625" customWidth="1"/>
  </cols>
  <sheetData>
    <row r="1" spans="1:51" ht="15.75" thickBot="1">
      <c r="A1" s="16"/>
      <c r="B1" s="16"/>
      <c r="C1" s="16"/>
      <c r="D1" s="17" t="s">
        <v>3</v>
      </c>
      <c r="E1" s="57" t="s">
        <v>4</v>
      </c>
      <c r="F1" s="57" t="s">
        <v>5</v>
      </c>
      <c r="G1" s="17" t="s">
        <v>6</v>
      </c>
      <c r="H1" s="17" t="s">
        <v>0</v>
      </c>
      <c r="I1" s="17" t="s">
        <v>1</v>
      </c>
      <c r="J1" s="17" t="s">
        <v>2</v>
      </c>
      <c r="K1" s="17" t="s">
        <v>3</v>
      </c>
      <c r="L1" s="57" t="s">
        <v>4</v>
      </c>
      <c r="M1" s="57" t="s">
        <v>5</v>
      </c>
      <c r="N1" s="17" t="s">
        <v>6</v>
      </c>
      <c r="O1" s="17" t="s">
        <v>0</v>
      </c>
      <c r="P1" s="17" t="s">
        <v>1</v>
      </c>
      <c r="Q1" s="17" t="s">
        <v>2</v>
      </c>
      <c r="R1" s="17" t="s">
        <v>3</v>
      </c>
      <c r="S1" s="57" t="s">
        <v>4</v>
      </c>
      <c r="T1" s="57" t="s">
        <v>5</v>
      </c>
      <c r="U1" s="17" t="s">
        <v>6</v>
      </c>
      <c r="V1" s="17" t="s">
        <v>0</v>
      </c>
      <c r="W1" s="17" t="s">
        <v>1</v>
      </c>
      <c r="X1" s="17" t="s">
        <v>2</v>
      </c>
      <c r="Y1" s="17" t="s">
        <v>3</v>
      </c>
      <c r="Z1" s="57" t="s">
        <v>4</v>
      </c>
      <c r="AA1" s="57" t="s">
        <v>5</v>
      </c>
      <c r="AB1" s="17" t="s">
        <v>6</v>
      </c>
      <c r="AC1" s="17" t="s">
        <v>0</v>
      </c>
      <c r="AD1" s="17" t="s">
        <v>1</v>
      </c>
      <c r="AE1" s="17" t="s">
        <v>2</v>
      </c>
      <c r="AF1" s="17" t="s">
        <v>3</v>
      </c>
      <c r="AG1" s="57" t="s">
        <v>4</v>
      </c>
      <c r="AI1" s="82" t="s">
        <v>19</v>
      </c>
      <c r="AJ1" s="82"/>
      <c r="AK1" s="82"/>
      <c r="AL1" s="82"/>
      <c r="AM1" s="82"/>
      <c r="AN1" s="82"/>
      <c r="AO1" s="25"/>
      <c r="AP1" s="25"/>
      <c r="AQ1" s="25"/>
    </row>
    <row r="2" spans="1:51" s="7" customFormat="1" ht="15.75" thickBot="1">
      <c r="A2" s="18" t="s">
        <v>11</v>
      </c>
      <c r="B2" s="18" t="s">
        <v>24</v>
      </c>
      <c r="C2" s="18" t="s">
        <v>7</v>
      </c>
      <c r="D2" s="19">
        <v>1</v>
      </c>
      <c r="E2" s="58">
        <v>2</v>
      </c>
      <c r="F2" s="58">
        <v>3</v>
      </c>
      <c r="G2" s="19">
        <v>4</v>
      </c>
      <c r="H2" s="19">
        <v>5</v>
      </c>
      <c r="I2" s="19">
        <v>6</v>
      </c>
      <c r="J2" s="19">
        <v>7</v>
      </c>
      <c r="K2" s="19">
        <v>8</v>
      </c>
      <c r="L2" s="58">
        <v>9</v>
      </c>
      <c r="M2" s="58">
        <v>10</v>
      </c>
      <c r="N2" s="19">
        <v>11</v>
      </c>
      <c r="O2" s="19">
        <v>12</v>
      </c>
      <c r="P2" s="19">
        <v>13</v>
      </c>
      <c r="Q2" s="19">
        <v>14</v>
      </c>
      <c r="R2" s="19">
        <v>15</v>
      </c>
      <c r="S2" s="58">
        <v>16</v>
      </c>
      <c r="T2" s="58">
        <v>17</v>
      </c>
      <c r="U2" s="19">
        <v>18</v>
      </c>
      <c r="V2" s="19">
        <v>19</v>
      </c>
      <c r="W2" s="19">
        <v>20</v>
      </c>
      <c r="X2" s="19">
        <v>21</v>
      </c>
      <c r="Y2" s="19">
        <v>22</v>
      </c>
      <c r="Z2" s="58">
        <v>23</v>
      </c>
      <c r="AA2" s="58">
        <v>24</v>
      </c>
      <c r="AB2" s="19">
        <v>25</v>
      </c>
      <c r="AC2" s="19">
        <v>26</v>
      </c>
      <c r="AD2" s="19">
        <v>27</v>
      </c>
      <c r="AE2" s="19">
        <v>28</v>
      </c>
      <c r="AF2" s="19">
        <v>29</v>
      </c>
      <c r="AG2" s="58">
        <v>30</v>
      </c>
      <c r="AI2" s="34" t="s">
        <v>12</v>
      </c>
      <c r="AJ2" s="34" t="s">
        <v>14</v>
      </c>
      <c r="AK2" s="34" t="s">
        <v>16</v>
      </c>
      <c r="AL2" s="34" t="s">
        <v>17</v>
      </c>
      <c r="AM2" s="34" t="s">
        <v>18</v>
      </c>
      <c r="AN2" s="33" t="s">
        <v>15</v>
      </c>
      <c r="AO2" s="78" t="s">
        <v>20</v>
      </c>
      <c r="AP2" s="26" t="s">
        <v>21</v>
      </c>
      <c r="AQ2" s="27" t="s">
        <v>22</v>
      </c>
      <c r="AR2" s="76" t="s">
        <v>55</v>
      </c>
      <c r="AS2" s="39" t="s">
        <v>56</v>
      </c>
      <c r="AT2" s="39" t="s">
        <v>57</v>
      </c>
      <c r="AU2" s="41" t="s">
        <v>58</v>
      </c>
      <c r="AV2" s="41" t="s">
        <v>59</v>
      </c>
      <c r="AW2" s="41" t="s">
        <v>60</v>
      </c>
      <c r="AX2" s="65" t="s">
        <v>51</v>
      </c>
      <c r="AY2" s="65" t="s">
        <v>50</v>
      </c>
    </row>
    <row r="3" spans="1:51" s="5" customFormat="1" ht="43.9" customHeight="1" thickBot="1">
      <c r="A3" s="20" t="s">
        <v>25</v>
      </c>
      <c r="B3" s="21" t="s">
        <v>8</v>
      </c>
      <c r="C3" s="22">
        <f>SUMPRODUCT(AI3*7.5)+(AJ3*9)+(AK3*7.39)+(AL3*6.39)+(AM3*6.29)+(AN3*8.31)+(AR3*10.4)+(AS3*10.3)+(AT3*10.3)+(AU3*10.3)+(AV3*10.3)+(AW3*10.3)</f>
        <v>0</v>
      </c>
      <c r="D3" s="23"/>
      <c r="E3" s="59"/>
      <c r="F3" s="59"/>
      <c r="G3" s="23"/>
      <c r="H3" s="23"/>
      <c r="I3" s="23"/>
      <c r="J3" s="23"/>
      <c r="K3" s="23"/>
      <c r="L3" s="59"/>
      <c r="M3" s="59"/>
      <c r="N3" s="23"/>
      <c r="O3" s="23"/>
      <c r="P3" s="23"/>
      <c r="Q3" s="23"/>
      <c r="R3" s="23"/>
      <c r="S3" s="59"/>
      <c r="T3" s="59"/>
      <c r="U3" s="23"/>
      <c r="V3" s="23"/>
      <c r="W3" s="23"/>
      <c r="X3" s="23"/>
      <c r="Y3" s="23"/>
      <c r="Z3" s="59"/>
      <c r="AA3" s="59"/>
      <c r="AB3" s="23"/>
      <c r="AC3" s="23"/>
      <c r="AD3" s="23"/>
      <c r="AE3" s="23"/>
      <c r="AF3" s="23"/>
      <c r="AG3" s="59"/>
      <c r="AI3" s="35">
        <f>COUNTIFS(SIDEC!D3:AG3,"08:30  16:20")</f>
        <v>0</v>
      </c>
      <c r="AJ3" s="35">
        <f>COUNTIFS(SIDEC!D3:AG3,"08:30  17:30")</f>
        <v>0</v>
      </c>
      <c r="AK3" s="35">
        <f>COUNTIFS(SIDEC!D3:AG3,"16:20  23:59")</f>
        <v>0</v>
      </c>
      <c r="AL3" s="35">
        <f>COUNTIFS(SIDEC!D3:AG3,"17:20  23:59")</f>
        <v>0</v>
      </c>
      <c r="AM3" s="35">
        <f>COUNTIFS(SIDEC!D3:AG3,"17:30  23:59")</f>
        <v>0</v>
      </c>
      <c r="AN3" s="36">
        <f>COUNTIFS(SIDEC!D3:AG3,"23:59  08:30")</f>
        <v>0</v>
      </c>
      <c r="AO3" s="79">
        <f>COUNTIFS(SIDEC!D3:AG3,"C")</f>
        <v>0</v>
      </c>
      <c r="AP3" s="37">
        <f>COUNTIFS(SIDEC!D3:AG3,"Autre  site")</f>
        <v>0</v>
      </c>
      <c r="AQ3" s="38">
        <f>COUNTIFS(SIDEC!D3:AG3,"M")</f>
        <v>0</v>
      </c>
      <c r="AR3" s="77">
        <f>COUNTIFS(SIDEC!D3:AG3,"17:20 04:00")</f>
        <v>0</v>
      </c>
      <c r="AS3" s="40">
        <f>COUNTIFS(SIDEC!D3:AG3,"14:30 01:00")</f>
        <v>0</v>
      </c>
      <c r="AT3" s="40">
        <f>COUNTIFS(SIDEC!D3:AG3,"11:30 22:00")</f>
        <v>0</v>
      </c>
      <c r="AU3" s="42">
        <f>COUNTIFS(SIDEC!D3:AG3,"04:00 14:30")</f>
        <v>0</v>
      </c>
      <c r="AV3" s="42">
        <f>COUNTIFS(SIDEC!D3:AG3,"01:00 11:30")</f>
        <v>0</v>
      </c>
      <c r="AW3" s="42">
        <f>COUNTIFS(SIDEC!D3:AG3,"22:00 08:30")</f>
        <v>0</v>
      </c>
      <c r="AX3" s="10">
        <f>SUM(C3-173)</f>
        <v>-173</v>
      </c>
      <c r="AY3" s="86">
        <f>AO3*8</f>
        <v>0</v>
      </c>
    </row>
    <row r="4" spans="1:51" s="5" customFormat="1" ht="43.9" customHeight="1" thickBot="1">
      <c r="A4" s="20" t="s">
        <v>27</v>
      </c>
      <c r="B4" s="21" t="s">
        <v>9</v>
      </c>
      <c r="C4" s="22">
        <f>SUMPRODUCT(AI4*7.5)+(AJ4*9)+(AK4*7.39)+(AL4*6.39)+(AM4*6.29)+(AN4*8.31)+(AR4*10.4)+(AS4*10.3)+(AT4*10.3)+(AU4*10.3)+(AV4*10.3)+(AW4*10.3)</f>
        <v>0</v>
      </c>
      <c r="D4" s="23"/>
      <c r="E4" s="59"/>
      <c r="F4" s="59"/>
      <c r="G4" s="23"/>
      <c r="H4" s="23"/>
      <c r="I4" s="23"/>
      <c r="J4" s="23"/>
      <c r="K4" s="23"/>
      <c r="L4" s="59"/>
      <c r="M4" s="59"/>
      <c r="N4" s="23"/>
      <c r="O4" s="23"/>
      <c r="P4" s="23"/>
      <c r="Q4" s="23"/>
      <c r="R4" s="23"/>
      <c r="S4" s="59"/>
      <c r="T4" s="59"/>
      <c r="U4" s="23"/>
      <c r="V4" s="23"/>
      <c r="W4" s="23"/>
      <c r="X4" s="23"/>
      <c r="Y4" s="23"/>
      <c r="Z4" s="59"/>
      <c r="AA4" s="59"/>
      <c r="AB4" s="23"/>
      <c r="AC4" s="23"/>
      <c r="AD4" s="23"/>
      <c r="AE4" s="23"/>
      <c r="AF4" s="23"/>
      <c r="AG4" s="59"/>
      <c r="AI4" s="35">
        <f>COUNTIFS(SIDEC!D4:AG4,"08:30  16:20")</f>
        <v>0</v>
      </c>
      <c r="AJ4" s="35">
        <f>COUNTIFS(SIDEC!D4:AG4,"08:30  17:30")</f>
        <v>0</v>
      </c>
      <c r="AK4" s="35">
        <f>COUNTIFS(SIDEC!D4:AG4,"16:20  23:59")</f>
        <v>0</v>
      </c>
      <c r="AL4" s="35">
        <f>COUNTIFS(SIDEC!D4:AG4,"17:20  23:59")</f>
        <v>0</v>
      </c>
      <c r="AM4" s="35">
        <f>COUNTIFS(SIDEC!D4:AG4,"17:30  23:59")</f>
        <v>0</v>
      </c>
      <c r="AN4" s="36">
        <f>COUNTIFS(SIDEC!D4:AG4,"23:59  08:30")</f>
        <v>0</v>
      </c>
      <c r="AO4" s="79">
        <f>COUNTIFS(SIDEC!D4:AG4,"C")</f>
        <v>0</v>
      </c>
      <c r="AP4" s="37">
        <f>COUNTIFS(SIDEC!D4:AG4,"Autre  site")</f>
        <v>0</v>
      </c>
      <c r="AQ4" s="38">
        <f>COUNTIFS(SIDEC!D4:AG4,"M")</f>
        <v>0</v>
      </c>
      <c r="AR4" s="77">
        <f>COUNTIFS(SIDEC!D4:AG4,"17:20 04:00")</f>
        <v>0</v>
      </c>
      <c r="AS4" s="40">
        <f>COUNTIFS(SIDEC!D4:AG4,"14:30 01:00")</f>
        <v>0</v>
      </c>
      <c r="AT4" s="40">
        <f>COUNTIFS(SIDEC!D4:AG4,"11:30 22:00")</f>
        <v>0</v>
      </c>
      <c r="AU4" s="42">
        <f>COUNTIFS(SIDEC!D4:AG4,"04:00 14:30")</f>
        <v>0</v>
      </c>
      <c r="AV4" s="42">
        <f>COUNTIFS(SIDEC!D4:AG4,"01:00 11:30")</f>
        <v>0</v>
      </c>
      <c r="AW4" s="42">
        <f>COUNTIFS(SIDEC!D4:AG4,"22:00 08:30")</f>
        <v>0</v>
      </c>
      <c r="AX4" s="10">
        <f>SUM(C4-173)</f>
        <v>-173</v>
      </c>
      <c r="AY4" s="86">
        <f t="shared" ref="AY4:AY11" si="0">AO4*8</f>
        <v>0</v>
      </c>
    </row>
    <row r="5" spans="1:51" s="5" customFormat="1" ht="43.9" customHeight="1" thickBot="1">
      <c r="A5" s="20" t="s">
        <v>26</v>
      </c>
      <c r="B5" s="21" t="s">
        <v>9</v>
      </c>
      <c r="C5" s="22">
        <f>SUMPRODUCT(AI5*7.5)+(AJ5*9)+(AK5*7.39)+(AL5*6.39)+(AM5*6.29)+(AN5*8.31)+(AR5*10.4)+(AS5*10.3)+(AT5*10.3)+(AU5*10.3)+(AV5*10.3)+(AW5*10.3)</f>
        <v>0</v>
      </c>
      <c r="D5" s="23"/>
      <c r="E5" s="59"/>
      <c r="F5" s="59"/>
      <c r="G5" s="23"/>
      <c r="H5" s="23"/>
      <c r="I5" s="23"/>
      <c r="J5" s="23"/>
      <c r="K5" s="23"/>
      <c r="L5" s="59"/>
      <c r="M5" s="59"/>
      <c r="N5" s="23"/>
      <c r="O5" s="23"/>
      <c r="P5" s="23" t="s">
        <v>37</v>
      </c>
      <c r="Q5" s="23" t="s">
        <v>37</v>
      </c>
      <c r="R5" s="23" t="s">
        <v>37</v>
      </c>
      <c r="S5" s="59" t="s">
        <v>62</v>
      </c>
      <c r="T5" s="59" t="s">
        <v>62</v>
      </c>
      <c r="U5" s="23"/>
      <c r="V5" s="23"/>
      <c r="W5" s="23"/>
      <c r="X5" s="23"/>
      <c r="Y5" s="23"/>
      <c r="Z5" s="59"/>
      <c r="AA5" s="59"/>
      <c r="AB5" s="23"/>
      <c r="AC5" s="23"/>
      <c r="AD5" s="23"/>
      <c r="AE5" s="23"/>
      <c r="AF5" s="23"/>
      <c r="AG5" s="59"/>
      <c r="AI5" s="35">
        <f>COUNTIFS(SIDEC!D5:AG5,"08:30  16:20")</f>
        <v>0</v>
      </c>
      <c r="AJ5" s="35">
        <f>COUNTIFS(SIDEC!D5:AG5,"08:30  17:30")</f>
        <v>0</v>
      </c>
      <c r="AK5" s="35">
        <f>COUNTIFS(SIDEC!D5:AG5,"16:20  23:59")</f>
        <v>0</v>
      </c>
      <c r="AL5" s="35">
        <f>COUNTIFS(SIDEC!D5:AG5,"17:20  23:59")</f>
        <v>0</v>
      </c>
      <c r="AM5" s="35">
        <f>COUNTIFS(SIDEC!D5:AG5,"17:30  23:59")</f>
        <v>0</v>
      </c>
      <c r="AN5" s="36">
        <f>COUNTIFS(SIDEC!D5:AG5,"23:59  08:30")</f>
        <v>0</v>
      </c>
      <c r="AO5" s="79">
        <f>COUNTIFS(SIDEC!D5:AG5,"C")</f>
        <v>3</v>
      </c>
      <c r="AP5" s="37">
        <f>COUNTIFS(SIDEC!D5:AG5,"Autre  site")</f>
        <v>0</v>
      </c>
      <c r="AQ5" s="38">
        <f>COUNTIFS(SIDEC!D5:AG5,"M")</f>
        <v>0</v>
      </c>
      <c r="AR5" s="77">
        <f>COUNTIFS(SIDEC!D5:AG5,"17:20 04:00")</f>
        <v>0</v>
      </c>
      <c r="AS5" s="40">
        <f>COUNTIFS(SIDEC!D5:AG5,"14:30 01:00")</f>
        <v>0</v>
      </c>
      <c r="AT5" s="40">
        <f>COUNTIFS(SIDEC!D5:AG5,"11:30 22:00")</f>
        <v>0</v>
      </c>
      <c r="AU5" s="42">
        <f>COUNTIFS(SIDEC!D5:AG5,"04:00 14:30")</f>
        <v>0</v>
      </c>
      <c r="AV5" s="42">
        <f>COUNTIFS(SIDEC!D5:AG5,"01:00 11:30")</f>
        <v>0</v>
      </c>
      <c r="AW5" s="42">
        <f>COUNTIFS(SIDEC!D5:AG5,"22:00 08:30")</f>
        <v>0</v>
      </c>
      <c r="AX5" s="10">
        <f>SUM(C5-173)</f>
        <v>-173</v>
      </c>
      <c r="AY5" s="86">
        <f t="shared" si="0"/>
        <v>24</v>
      </c>
    </row>
    <row r="6" spans="1:51" s="5" customFormat="1" ht="43.9" customHeight="1" thickBot="1">
      <c r="A6" s="20" t="s">
        <v>28</v>
      </c>
      <c r="B6" s="21" t="s">
        <v>9</v>
      </c>
      <c r="C6" s="22">
        <f>SUMPRODUCT(AI6*7.5)+(AJ6*9)+(AK6*7.39)+(AL6*6.39)+(AM6*6.29)+(AN6*8.31)+(AR6*10.4)+(AS6*10.3)+(AT6*10.3)+(AU6*10.3)+(AV6*10.3)+(AW6*10.3)</f>
        <v>0</v>
      </c>
      <c r="D6" s="23"/>
      <c r="E6" s="59"/>
      <c r="F6" s="59"/>
      <c r="G6" s="23"/>
      <c r="H6" s="23"/>
      <c r="I6" s="23"/>
      <c r="J6" s="23"/>
      <c r="K6" s="23"/>
      <c r="L6" s="59"/>
      <c r="M6" s="59"/>
      <c r="N6" s="23"/>
      <c r="O6" s="23"/>
      <c r="P6" s="23"/>
      <c r="Q6" s="23"/>
      <c r="R6" s="23"/>
      <c r="S6" s="59"/>
      <c r="T6" s="59"/>
      <c r="U6" s="23"/>
      <c r="V6" s="23"/>
      <c r="W6" s="23"/>
      <c r="X6" s="23"/>
      <c r="Y6" s="23"/>
      <c r="Z6" s="59"/>
      <c r="AA6" s="59"/>
      <c r="AB6" s="23"/>
      <c r="AC6" s="23"/>
      <c r="AD6" s="23"/>
      <c r="AE6" s="23"/>
      <c r="AF6" s="23"/>
      <c r="AG6" s="59"/>
      <c r="AI6" s="35">
        <f>COUNTIFS(SIDEC!D6:AG6,"08:30  16:20")</f>
        <v>0</v>
      </c>
      <c r="AJ6" s="35">
        <f>COUNTIFS(SIDEC!D6:AG6,"08:30  17:30")</f>
        <v>0</v>
      </c>
      <c r="AK6" s="35">
        <f>COUNTIFS(SIDEC!D6:AG6,"16:20  23:59")</f>
        <v>0</v>
      </c>
      <c r="AL6" s="35">
        <f>COUNTIFS(SIDEC!D6:AG6,"17:20  23:59")</f>
        <v>0</v>
      </c>
      <c r="AM6" s="35">
        <f>COUNTIFS(SIDEC!D6:AG6,"17:30  23:59")</f>
        <v>0</v>
      </c>
      <c r="AN6" s="36">
        <f>COUNTIFS(SIDEC!D6:AG6,"23:59  08:30")</f>
        <v>0</v>
      </c>
      <c r="AO6" s="79">
        <f>COUNTIFS(SIDEC!D6:AG6,"C")</f>
        <v>0</v>
      </c>
      <c r="AP6" s="37">
        <f>COUNTIFS(SIDEC!D6:AG6,"Autre  site")</f>
        <v>0</v>
      </c>
      <c r="AQ6" s="38">
        <f>COUNTIFS(SIDEC!D6:AG6,"M")</f>
        <v>0</v>
      </c>
      <c r="AR6" s="77">
        <f>COUNTIFS(SIDEC!D6:AG6,"17:20 04:00")</f>
        <v>0</v>
      </c>
      <c r="AS6" s="40">
        <f>COUNTIFS(SIDEC!D6:AG6,"14:30 01:00")</f>
        <v>0</v>
      </c>
      <c r="AT6" s="40">
        <f>COUNTIFS(SIDEC!D6:AG6,"11:30 22:00")</f>
        <v>0</v>
      </c>
      <c r="AU6" s="42">
        <f>COUNTIFS(SIDEC!D6:AG6,"04:00 14:30")</f>
        <v>0</v>
      </c>
      <c r="AV6" s="42">
        <f>COUNTIFS(SIDEC!D6:AG6,"01:00 11:30")</f>
        <v>0</v>
      </c>
      <c r="AW6" s="42">
        <f>COUNTIFS(SIDEC!D6:AG6,"22:00 08:30")</f>
        <v>0</v>
      </c>
      <c r="AX6" s="10">
        <f>SUM(C6-173)</f>
        <v>-173</v>
      </c>
      <c r="AY6" s="86">
        <f t="shared" si="0"/>
        <v>0</v>
      </c>
    </row>
    <row r="7" spans="1:51" s="5" customFormat="1" ht="43.9" customHeight="1" thickBot="1">
      <c r="A7" s="20" t="s">
        <v>29</v>
      </c>
      <c r="B7" s="21" t="s">
        <v>9</v>
      </c>
      <c r="C7" s="22">
        <f>SUMPRODUCT(AI7*7.5)+(AJ7*9)+(AK7*7.39)+(AL7*6.39)+(AM7*6.29)+(AN7*8.31)+(AR7*10.4)+(AS7*10.3)+(AT7*10.3)+(AU7*10.3)+(AV7*10.3)+(AW7*10.3)</f>
        <v>0</v>
      </c>
      <c r="D7" s="23"/>
      <c r="E7" s="59"/>
      <c r="F7" s="59"/>
      <c r="G7" s="23"/>
      <c r="H7" s="23"/>
      <c r="I7" s="23"/>
      <c r="J7" s="23"/>
      <c r="K7" s="23"/>
      <c r="L7" s="59"/>
      <c r="M7" s="59"/>
      <c r="N7" s="23"/>
      <c r="O7" s="23"/>
      <c r="P7" s="23"/>
      <c r="Q7" s="23"/>
      <c r="R7" s="23"/>
      <c r="S7" s="59"/>
      <c r="T7" s="59"/>
      <c r="U7" s="23"/>
      <c r="V7" s="23"/>
      <c r="W7" s="23"/>
      <c r="X7" s="23"/>
      <c r="Y7" s="23"/>
      <c r="Z7" s="59"/>
      <c r="AA7" s="59"/>
      <c r="AB7" s="23"/>
      <c r="AC7" s="23"/>
      <c r="AD7" s="23"/>
      <c r="AE7" s="23"/>
      <c r="AF7" s="23"/>
      <c r="AG7" s="59"/>
      <c r="AI7" s="35">
        <f>COUNTIFS(SIDEC!D7:AG7,"08:30  16:20")</f>
        <v>0</v>
      </c>
      <c r="AJ7" s="35">
        <f>COUNTIFS(SIDEC!D7:AG7,"08:30  17:30")</f>
        <v>0</v>
      </c>
      <c r="AK7" s="35">
        <f>COUNTIFS(SIDEC!D7:AG7,"16:20  23:59")</f>
        <v>0</v>
      </c>
      <c r="AL7" s="35">
        <f>COUNTIFS(SIDEC!D7:AG7,"17:20  23:59")</f>
        <v>0</v>
      </c>
      <c r="AM7" s="35">
        <f>COUNTIFS(SIDEC!D7:AG7,"17:30  23:59")</f>
        <v>0</v>
      </c>
      <c r="AN7" s="36">
        <f>COUNTIFS(SIDEC!D7:AG7,"23:59  08:30")</f>
        <v>0</v>
      </c>
      <c r="AO7" s="79">
        <f>COUNTIFS(SIDEC!D7:AG7,"C")</f>
        <v>0</v>
      </c>
      <c r="AP7" s="37">
        <f>COUNTIFS(SIDEC!D7:AG7,"Autre  site")</f>
        <v>0</v>
      </c>
      <c r="AQ7" s="38">
        <f>COUNTIFS(SIDEC!D7:AG7,"M")</f>
        <v>0</v>
      </c>
      <c r="AR7" s="77">
        <f>COUNTIFS(SIDEC!D7:AG7,"17:20 04:00")</f>
        <v>0</v>
      </c>
      <c r="AS7" s="40">
        <f>COUNTIFS(SIDEC!D7:AG7,"14:30 01:00")</f>
        <v>0</v>
      </c>
      <c r="AT7" s="40">
        <f>COUNTIFS(SIDEC!D7:AG7,"11:30 22:00")</f>
        <v>0</v>
      </c>
      <c r="AU7" s="42">
        <f>COUNTIFS(SIDEC!D7:AG7,"04:00 14:30")</f>
        <v>0</v>
      </c>
      <c r="AV7" s="42">
        <f>COUNTIFS(SIDEC!D7:AG7,"01:00 11:30")</f>
        <v>0</v>
      </c>
      <c r="AW7" s="42">
        <f>COUNTIFS(SIDEC!D7:AG7,"22:00 08:30")</f>
        <v>0</v>
      </c>
      <c r="AX7" s="10">
        <f>SUM(C7-173)</f>
        <v>-173</v>
      </c>
      <c r="AY7" s="86">
        <f t="shared" si="0"/>
        <v>0</v>
      </c>
    </row>
    <row r="8" spans="1:51" s="5" customFormat="1" ht="43.9" customHeight="1" thickBot="1">
      <c r="A8" s="20" t="s">
        <v>30</v>
      </c>
      <c r="B8" s="21" t="s">
        <v>9</v>
      </c>
      <c r="C8" s="22">
        <f>SUMPRODUCT(AI8*7.5)+(AJ8*9)+(AK8*7.39)+(AL8*6.39)+(AM8*6.29)+(AN8*8.31)+(AR8*10.4)+(AS8*10.3)+(AT8*10.3)+(AU8*10.3)+(AV8*10.3)+(AW8*10.3)</f>
        <v>0</v>
      </c>
      <c r="D8" s="23"/>
      <c r="E8" s="59"/>
      <c r="F8" s="59"/>
      <c r="G8" s="23"/>
      <c r="H8" s="23"/>
      <c r="I8" s="23"/>
      <c r="J8" s="23"/>
      <c r="K8" s="23"/>
      <c r="L8" s="59"/>
      <c r="M8" s="59"/>
      <c r="N8" s="23"/>
      <c r="O8" s="23"/>
      <c r="P8" s="23"/>
      <c r="Q8" s="23"/>
      <c r="R8" s="23"/>
      <c r="S8" s="59"/>
      <c r="T8" s="59"/>
      <c r="U8" s="23"/>
      <c r="V8" s="23"/>
      <c r="W8" s="23"/>
      <c r="X8" s="23"/>
      <c r="Y8" s="23"/>
      <c r="Z8" s="59"/>
      <c r="AA8" s="59"/>
      <c r="AB8" s="23"/>
      <c r="AC8" s="23"/>
      <c r="AD8" s="23"/>
      <c r="AE8" s="23"/>
      <c r="AF8" s="23"/>
      <c r="AG8" s="59"/>
      <c r="AI8" s="35">
        <f>COUNTIFS(SIDEC!D8:AG8,"08:30  16:20")</f>
        <v>0</v>
      </c>
      <c r="AJ8" s="35">
        <f>COUNTIFS(SIDEC!D8:AG8,"08:30  17:30")</f>
        <v>0</v>
      </c>
      <c r="AK8" s="35">
        <f>COUNTIFS(SIDEC!D8:AG8,"16:20  23:59")</f>
        <v>0</v>
      </c>
      <c r="AL8" s="35">
        <f>COUNTIFS(SIDEC!D8:AG8,"17:20  23:59")</f>
        <v>0</v>
      </c>
      <c r="AM8" s="35">
        <f>COUNTIFS(SIDEC!D8:AG8,"17:30  23:59")</f>
        <v>0</v>
      </c>
      <c r="AN8" s="36">
        <f>COUNTIFS(SIDEC!D8:AG8,"23:59  08:30")</f>
        <v>0</v>
      </c>
      <c r="AO8" s="79">
        <f>COUNTIFS(SIDEC!D8:AG8,"C")</f>
        <v>0</v>
      </c>
      <c r="AP8" s="37">
        <f>COUNTIFS(SIDEC!D8:AG8,"Autre  site")</f>
        <v>0</v>
      </c>
      <c r="AQ8" s="38">
        <f>COUNTIFS(SIDEC!D8:AG8,"M")</f>
        <v>0</v>
      </c>
      <c r="AR8" s="77">
        <f>COUNTIFS(SIDEC!D8:AG8,"17:20 04:00")</f>
        <v>0</v>
      </c>
      <c r="AS8" s="40">
        <f>COUNTIFS(SIDEC!D8:AG8,"14:30 01:00")</f>
        <v>0</v>
      </c>
      <c r="AT8" s="40">
        <f>COUNTIFS(SIDEC!D8:AG8,"11:30 22:00")</f>
        <v>0</v>
      </c>
      <c r="AU8" s="42">
        <f>COUNTIFS(SIDEC!D8:AG8,"04:00 14:30")</f>
        <v>0</v>
      </c>
      <c r="AV8" s="42">
        <f>COUNTIFS(SIDEC!D8:AG8,"01:00 11:30")</f>
        <v>0</v>
      </c>
      <c r="AW8" s="42">
        <f>COUNTIFS(SIDEC!D8:AG8,"22:00 08:30")</f>
        <v>0</v>
      </c>
      <c r="AX8" s="10">
        <f>SUM(C8-173)</f>
        <v>-173</v>
      </c>
      <c r="AY8" s="86">
        <f t="shared" si="0"/>
        <v>0</v>
      </c>
    </row>
    <row r="9" spans="1:51" s="5" customFormat="1" ht="43.9" customHeight="1" thickBot="1">
      <c r="A9" s="20" t="s">
        <v>31</v>
      </c>
      <c r="B9" s="21" t="s">
        <v>9</v>
      </c>
      <c r="C9" s="22">
        <f>SUMPRODUCT(AI9*7.5)+(AJ9*9)+(AK9*7.39)+(AL9*6.39)+(AM9*6.29)+(AN9*8.31)+(AR9*10.4)+(AS9*10.3)+(AT9*10.3)+(AU9*10.3)+(AV9*10.3)+(AW9*10.3)</f>
        <v>0</v>
      </c>
      <c r="D9" s="23"/>
      <c r="E9" s="59"/>
      <c r="F9" s="59"/>
      <c r="G9" s="23"/>
      <c r="H9" s="23"/>
      <c r="I9" s="23"/>
      <c r="J9" s="23"/>
      <c r="K9" s="23"/>
      <c r="L9" s="59"/>
      <c r="M9" s="59"/>
      <c r="N9" s="23"/>
      <c r="O9" s="23"/>
      <c r="P9" s="23"/>
      <c r="Q9" s="23"/>
      <c r="R9" s="23"/>
      <c r="S9" s="59"/>
      <c r="T9" s="59"/>
      <c r="U9" s="23"/>
      <c r="V9" s="23"/>
      <c r="W9" s="23"/>
      <c r="X9" s="23"/>
      <c r="Y9" s="23"/>
      <c r="Z9" s="59"/>
      <c r="AA9" s="59"/>
      <c r="AB9" s="23"/>
      <c r="AC9" s="23"/>
      <c r="AD9" s="23"/>
      <c r="AE9" s="23"/>
      <c r="AF9" s="23"/>
      <c r="AG9" s="59"/>
      <c r="AI9" s="35">
        <f>COUNTIFS(SIDEC!D9:AG9,"08:30  16:20")</f>
        <v>0</v>
      </c>
      <c r="AJ9" s="35">
        <f>COUNTIFS(SIDEC!D9:AG9,"08:30  17:30")</f>
        <v>0</v>
      </c>
      <c r="AK9" s="35">
        <f>COUNTIFS(SIDEC!D9:AG9,"16:20  23:59")</f>
        <v>0</v>
      </c>
      <c r="AL9" s="35">
        <f>COUNTIFS(SIDEC!D9:AG9,"17:20  23:59")</f>
        <v>0</v>
      </c>
      <c r="AM9" s="35">
        <f>COUNTIFS(SIDEC!D9:AG9,"17:30  23:59")</f>
        <v>0</v>
      </c>
      <c r="AN9" s="36">
        <f>COUNTIFS(SIDEC!D9:AG9,"23:59  08:30")</f>
        <v>0</v>
      </c>
      <c r="AO9" s="79">
        <f>COUNTIFS(SIDEC!D9:AG9,"C")</f>
        <v>0</v>
      </c>
      <c r="AP9" s="37">
        <f>COUNTIFS(SIDEC!D9:AG9,"Autre  site")</f>
        <v>0</v>
      </c>
      <c r="AQ9" s="38">
        <f>COUNTIFS(SIDEC!D9:AG9,"M")</f>
        <v>0</v>
      </c>
      <c r="AR9" s="77">
        <f>COUNTIFS(SIDEC!D9:AG9,"17:20 04:00")</f>
        <v>0</v>
      </c>
      <c r="AS9" s="40">
        <f>COUNTIFS(SIDEC!D9:AG9,"14:30 01:00")</f>
        <v>0</v>
      </c>
      <c r="AT9" s="40">
        <f>COUNTIFS(SIDEC!D9:AG9,"11:30 22:00")</f>
        <v>0</v>
      </c>
      <c r="AU9" s="42">
        <f>COUNTIFS(SIDEC!D9:AG9,"04:00 14:30")</f>
        <v>0</v>
      </c>
      <c r="AV9" s="42">
        <f>COUNTIFS(SIDEC!D9:AG9,"01:00 11:30")</f>
        <v>0</v>
      </c>
      <c r="AW9" s="42">
        <f>COUNTIFS(SIDEC!D9:AG9,"22:00 08:30")</f>
        <v>0</v>
      </c>
      <c r="AX9" s="10">
        <f>SUM(C9-173)</f>
        <v>-173</v>
      </c>
      <c r="AY9" s="86">
        <f t="shared" si="0"/>
        <v>0</v>
      </c>
    </row>
    <row r="10" spans="1:51" s="5" customFormat="1" ht="43.9" customHeight="1" thickBot="1">
      <c r="A10" s="20"/>
      <c r="B10" s="21" t="s">
        <v>9</v>
      </c>
      <c r="C10" s="22">
        <f>SUMPRODUCT(AI10*7.5)+(AJ10*9)+(AK10*7.39)+(AL10*6.39)+(AM10*6.29)+(AN10*8.31)+(AR10*10.4)+(AS10*10.3)+(AT10*10.3)+(AU10*10.3)+(AV10*10.3)+(AW10*10.3)</f>
        <v>0</v>
      </c>
      <c r="D10" s="23"/>
      <c r="E10" s="59"/>
      <c r="F10" s="59"/>
      <c r="G10" s="23"/>
      <c r="H10" s="23"/>
      <c r="I10" s="23"/>
      <c r="J10" s="23"/>
      <c r="K10" s="23"/>
      <c r="L10" s="59"/>
      <c r="M10" s="59"/>
      <c r="N10" s="23"/>
      <c r="O10" s="23"/>
      <c r="P10" s="23"/>
      <c r="Q10" s="23"/>
      <c r="R10" s="23"/>
      <c r="S10" s="59"/>
      <c r="T10" s="59"/>
      <c r="U10" s="23"/>
      <c r="V10" s="23"/>
      <c r="W10" s="23"/>
      <c r="X10" s="23"/>
      <c r="Y10" s="23"/>
      <c r="Z10" s="59"/>
      <c r="AA10" s="59"/>
      <c r="AB10" s="23"/>
      <c r="AC10" s="23"/>
      <c r="AD10" s="23"/>
      <c r="AE10" s="23"/>
      <c r="AF10" s="23"/>
      <c r="AG10" s="59"/>
      <c r="AI10" s="35">
        <f>COUNTIFS(SIDEC!D10:AG10,"08:30  16:20")</f>
        <v>0</v>
      </c>
      <c r="AJ10" s="35">
        <f>COUNTIFS(SIDEC!D10:AG10,"08:30  17:30")</f>
        <v>0</v>
      </c>
      <c r="AK10" s="35">
        <f>COUNTIFS(SIDEC!D10:AG10,"16:20  23:59")</f>
        <v>0</v>
      </c>
      <c r="AL10" s="35">
        <f>COUNTIFS(SIDEC!D10:AG10,"17:20  23:59")</f>
        <v>0</v>
      </c>
      <c r="AM10" s="35">
        <f>COUNTIFS(SIDEC!D10:AG10,"17:30  23:59")</f>
        <v>0</v>
      </c>
      <c r="AN10" s="36">
        <f>COUNTIFS(SIDEC!D10:AG10,"23:59  08:30")</f>
        <v>0</v>
      </c>
      <c r="AO10" s="79">
        <f>COUNTIFS(SIDEC!D10:AG10,"C")</f>
        <v>0</v>
      </c>
      <c r="AP10" s="37">
        <f>COUNTIFS(SIDEC!D10:AG10,"Autre  site")</f>
        <v>0</v>
      </c>
      <c r="AQ10" s="38">
        <f>COUNTIFS(SIDEC!D10:AG10,"M")</f>
        <v>0</v>
      </c>
      <c r="AR10" s="77">
        <f>COUNTIFS(SIDEC!D10:AG10,"17:20 04:00")</f>
        <v>0</v>
      </c>
      <c r="AS10" s="40">
        <f>COUNTIFS(SIDEC!D10:AG10,"14:30 01:00")</f>
        <v>0</v>
      </c>
      <c r="AT10" s="40">
        <f>COUNTIFS(SIDEC!D10:AG10,"11:30 22:00")</f>
        <v>0</v>
      </c>
      <c r="AU10" s="42">
        <f>COUNTIFS(SIDEC!D10:AG10,"04:00 14:30")</f>
        <v>0</v>
      </c>
      <c r="AV10" s="42">
        <f>COUNTIFS(SIDEC!D10:AG10,"01:00 11:30")</f>
        <v>0</v>
      </c>
      <c r="AW10" s="42">
        <f>COUNTIFS(SIDEC!D10:AG10,"22:00 08:30")</f>
        <v>0</v>
      </c>
      <c r="AX10" s="10">
        <f>SUM(C10-173)</f>
        <v>-173</v>
      </c>
      <c r="AY10" s="86">
        <f t="shared" si="0"/>
        <v>0</v>
      </c>
    </row>
    <row r="11" spans="1:51" s="5" customFormat="1" ht="43.9" customHeight="1" thickBot="1">
      <c r="A11" s="20"/>
      <c r="B11" s="21" t="s">
        <v>9</v>
      </c>
      <c r="C11" s="22">
        <f>SUMPRODUCT(AI11*7.5)+(AJ11*9)+(AK11*7.39)+(AL11*6.39)+(AM11*6.29)+(AN11*8.31)+(AR11*10.4)+(AS11*10.3)+(AT11*10.3)+(AU11*10.3)+(AV11*10.3)+(AW11*10.3)</f>
        <v>0</v>
      </c>
      <c r="D11" s="23"/>
      <c r="E11" s="59"/>
      <c r="F11" s="59"/>
      <c r="G11" s="23"/>
      <c r="H11" s="23"/>
      <c r="I11" s="23"/>
      <c r="J11" s="23"/>
      <c r="K11" s="23"/>
      <c r="L11" s="59"/>
      <c r="M11" s="59"/>
      <c r="N11" s="23"/>
      <c r="O11" s="23"/>
      <c r="P11" s="23"/>
      <c r="Q11" s="23"/>
      <c r="R11" s="23"/>
      <c r="S11" s="59"/>
      <c r="T11" s="59"/>
      <c r="U11" s="23"/>
      <c r="V11" s="23"/>
      <c r="W11" s="23"/>
      <c r="X11" s="23"/>
      <c r="Y11" s="23"/>
      <c r="Z11" s="59"/>
      <c r="AA11" s="59"/>
      <c r="AB11" s="23"/>
      <c r="AC11" s="23"/>
      <c r="AD11" s="23"/>
      <c r="AE11" s="23"/>
      <c r="AF11" s="23"/>
      <c r="AG11" s="59"/>
      <c r="AI11" s="35">
        <f>COUNTIFS(SIDEC!D11:AG11,"08:30  16:20")</f>
        <v>0</v>
      </c>
      <c r="AJ11" s="35">
        <f>COUNTIFS(SIDEC!D11:AG11,"08:30  17:30")</f>
        <v>0</v>
      </c>
      <c r="AK11" s="35">
        <f>COUNTIFS(SIDEC!D11:AG11,"16:20  23:59")</f>
        <v>0</v>
      </c>
      <c r="AL11" s="35">
        <f>COUNTIFS(SIDEC!D11:AG11,"17:20  23:59")</f>
        <v>0</v>
      </c>
      <c r="AM11" s="35">
        <f>COUNTIFS(SIDEC!D11:AG11,"17:30  23:59")</f>
        <v>0</v>
      </c>
      <c r="AN11" s="36">
        <f>COUNTIFS(SIDEC!D11:AG11,"23:59  08:30")</f>
        <v>0</v>
      </c>
      <c r="AO11" s="79">
        <f>COUNTIFS(SIDEC!D11:AG11,"C")</f>
        <v>0</v>
      </c>
      <c r="AP11" s="37">
        <f>COUNTIFS(SIDEC!D11:AG11,"Autre  site")</f>
        <v>0</v>
      </c>
      <c r="AQ11" s="38">
        <f>COUNTIFS(SIDEC!D11:AG11,"M")</f>
        <v>0</v>
      </c>
      <c r="AR11" s="77">
        <f>COUNTIFS(SIDEC!D11:AG11,"17:20 04:00")</f>
        <v>0</v>
      </c>
      <c r="AS11" s="40">
        <f>COUNTIFS(SIDEC!D11:AG11,"14:30 01:00")</f>
        <v>0</v>
      </c>
      <c r="AT11" s="40">
        <f>COUNTIFS(SIDEC!D11:AG11,"11:30 22:00")</f>
        <v>0</v>
      </c>
      <c r="AU11" s="42">
        <f>COUNTIFS(SIDEC!D11:AG11,"04:00 14:30")</f>
        <v>0</v>
      </c>
      <c r="AV11" s="42">
        <f>COUNTIFS(SIDEC!D11:AG11,"01:00 11:30")</f>
        <v>0</v>
      </c>
      <c r="AW11" s="42">
        <f>COUNTIFS(SIDEC!D11:AG11,"22:00 08:30")</f>
        <v>0</v>
      </c>
      <c r="AX11" s="10">
        <f>SUM(C11-173)</f>
        <v>-173</v>
      </c>
      <c r="AY11" s="86">
        <f t="shared" si="0"/>
        <v>0</v>
      </c>
    </row>
    <row r="12" spans="1:51" s="80" customFormat="1" ht="13.5" customHeight="1" thickBot="1"/>
    <row r="13" spans="1:51" ht="29.45" customHeight="1" thickBot="1">
      <c r="B13" s="24" t="s">
        <v>10</v>
      </c>
      <c r="C13" s="32"/>
      <c r="D13" s="29"/>
      <c r="E13" s="29"/>
      <c r="F13" s="29"/>
      <c r="G13" s="29"/>
      <c r="H13" s="29"/>
      <c r="I13" s="29"/>
      <c r="J13" s="29"/>
      <c r="K13" s="29"/>
      <c r="L13" s="16"/>
      <c r="M13" s="16"/>
      <c r="N13" s="16"/>
    </row>
    <row r="14" spans="1:51">
      <c r="M14" s="9"/>
    </row>
    <row r="15" spans="1:51" ht="29.25" customHeight="1"/>
    <row r="88" spans="4:177">
      <c r="D88" s="8"/>
      <c r="E88" s="8"/>
      <c r="F88" s="8"/>
      <c r="G88" s="8"/>
      <c r="H88" s="8"/>
    </row>
    <row r="89" spans="4:177"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>
        <f>IFERROR(MOD((RIGHT(AU3,5)- LEFT(AU3,5)),1),"")</f>
        <v>0</v>
      </c>
      <c r="AU89" s="8">
        <f>IFERROR(MOD((RIGHT(AV3,5)- LEFT(AV3,5)),1),"")</f>
        <v>0</v>
      </c>
      <c r="AV89" s="8">
        <f>IFERROR(MOD((RIGHT(AW3,5)- LEFT(AW3,5)),1),"")</f>
        <v>0</v>
      </c>
      <c r="AW89" s="8"/>
      <c r="AX89" s="8"/>
      <c r="AY89" s="8" t="str">
        <f>IFERROR(MOD((RIGHT(#REF!,5)- LEFT(#REF!,5)),1),"")</f>
        <v/>
      </c>
      <c r="AZ89" s="8" t="str">
        <f t="shared" ref="AT89:BN89" si="1">IFERROR(MOD((RIGHT(AZ3,5)- LEFT(AZ3,5)),1),"")</f>
        <v/>
      </c>
      <c r="BA89" s="8" t="str">
        <f t="shared" si="1"/>
        <v/>
      </c>
      <c r="BB89" s="8" t="str">
        <f t="shared" si="1"/>
        <v/>
      </c>
      <c r="BC89" s="8" t="str">
        <f t="shared" si="1"/>
        <v/>
      </c>
      <c r="BD89" s="8" t="str">
        <f t="shared" si="1"/>
        <v/>
      </c>
      <c r="BE89" s="8" t="str">
        <f t="shared" si="1"/>
        <v/>
      </c>
      <c r="BF89" s="8" t="str">
        <f t="shared" si="1"/>
        <v/>
      </c>
      <c r="BG89" s="8" t="str">
        <f t="shared" si="1"/>
        <v/>
      </c>
      <c r="BH89" s="8" t="str">
        <f t="shared" si="1"/>
        <v/>
      </c>
      <c r="BI89" s="8" t="str">
        <f t="shared" si="1"/>
        <v/>
      </c>
      <c r="BJ89" s="8" t="str">
        <f t="shared" si="1"/>
        <v/>
      </c>
      <c r="BK89" s="8" t="str">
        <f t="shared" si="1"/>
        <v/>
      </c>
      <c r="BL89" s="8" t="str">
        <f t="shared" si="1"/>
        <v/>
      </c>
      <c r="BM89" s="8" t="str">
        <f t="shared" si="1"/>
        <v/>
      </c>
      <c r="BN89" s="8" t="str">
        <f t="shared" si="1"/>
        <v/>
      </c>
      <c r="BO89" s="8" t="str">
        <f t="shared" ref="BO89:CT89" si="2">IFERROR(MOD((RIGHT(BO3,5)- LEFT(BO3,5)),1),"")</f>
        <v/>
      </c>
      <c r="BP89" s="8" t="str">
        <f t="shared" si="2"/>
        <v/>
      </c>
      <c r="BQ89" s="8" t="str">
        <f t="shared" si="2"/>
        <v/>
      </c>
      <c r="BR89" s="8" t="str">
        <f t="shared" si="2"/>
        <v/>
      </c>
      <c r="BS89" s="8" t="str">
        <f t="shared" si="2"/>
        <v/>
      </c>
      <c r="BT89" s="8" t="str">
        <f t="shared" si="2"/>
        <v/>
      </c>
      <c r="BU89" s="8" t="str">
        <f t="shared" si="2"/>
        <v/>
      </c>
      <c r="BV89" s="8" t="str">
        <f t="shared" si="2"/>
        <v/>
      </c>
      <c r="BW89" s="8" t="str">
        <f t="shared" si="2"/>
        <v/>
      </c>
      <c r="BX89" s="8" t="str">
        <f t="shared" si="2"/>
        <v/>
      </c>
      <c r="BY89" s="8" t="str">
        <f t="shared" si="2"/>
        <v/>
      </c>
      <c r="BZ89" s="8" t="str">
        <f t="shared" si="2"/>
        <v/>
      </c>
      <c r="CA89" s="8" t="str">
        <f t="shared" si="2"/>
        <v/>
      </c>
      <c r="CB89" s="8" t="str">
        <f t="shared" si="2"/>
        <v/>
      </c>
      <c r="CC89" s="8" t="str">
        <f t="shared" si="2"/>
        <v/>
      </c>
      <c r="CD89" s="8" t="str">
        <f t="shared" si="2"/>
        <v/>
      </c>
      <c r="CE89" s="8" t="str">
        <f t="shared" si="2"/>
        <v/>
      </c>
      <c r="CF89" s="8" t="str">
        <f t="shared" si="2"/>
        <v/>
      </c>
      <c r="CG89" s="8" t="str">
        <f t="shared" si="2"/>
        <v/>
      </c>
      <c r="CH89" s="8" t="str">
        <f t="shared" si="2"/>
        <v/>
      </c>
      <c r="CI89" s="8" t="str">
        <f t="shared" si="2"/>
        <v/>
      </c>
      <c r="CJ89" s="8" t="str">
        <f t="shared" si="2"/>
        <v/>
      </c>
      <c r="CK89" s="8" t="str">
        <f t="shared" si="2"/>
        <v/>
      </c>
      <c r="CL89" s="8" t="str">
        <f t="shared" si="2"/>
        <v/>
      </c>
      <c r="CM89" s="8" t="str">
        <f t="shared" si="2"/>
        <v/>
      </c>
      <c r="CN89" s="8" t="str">
        <f t="shared" si="2"/>
        <v/>
      </c>
      <c r="CO89" s="8" t="str">
        <f t="shared" si="2"/>
        <v/>
      </c>
      <c r="CP89" s="8" t="str">
        <f t="shared" si="2"/>
        <v/>
      </c>
      <c r="CQ89" s="8" t="str">
        <f t="shared" si="2"/>
        <v/>
      </c>
      <c r="CR89" s="8" t="str">
        <f t="shared" si="2"/>
        <v/>
      </c>
      <c r="CS89" s="8" t="str">
        <f t="shared" si="2"/>
        <v/>
      </c>
      <c r="CT89" s="8" t="str">
        <f t="shared" si="2"/>
        <v/>
      </c>
      <c r="CU89" s="8" t="str">
        <f t="shared" ref="CU89:DZ89" si="3">IFERROR(MOD((RIGHT(CU3,5)- LEFT(CU3,5)),1),"")</f>
        <v/>
      </c>
      <c r="CV89" s="8" t="str">
        <f t="shared" si="3"/>
        <v/>
      </c>
      <c r="CW89" s="8" t="str">
        <f t="shared" si="3"/>
        <v/>
      </c>
      <c r="CX89" s="8" t="str">
        <f t="shared" si="3"/>
        <v/>
      </c>
      <c r="CY89" s="8" t="str">
        <f t="shared" si="3"/>
        <v/>
      </c>
      <c r="CZ89" s="8" t="str">
        <f t="shared" si="3"/>
        <v/>
      </c>
      <c r="DA89" s="8" t="str">
        <f t="shared" si="3"/>
        <v/>
      </c>
      <c r="DB89" s="8" t="str">
        <f t="shared" si="3"/>
        <v/>
      </c>
      <c r="DC89" s="8" t="str">
        <f t="shared" si="3"/>
        <v/>
      </c>
      <c r="DD89" s="8" t="str">
        <f t="shared" si="3"/>
        <v/>
      </c>
      <c r="DE89" s="8" t="str">
        <f t="shared" si="3"/>
        <v/>
      </c>
      <c r="DF89" s="8" t="str">
        <f t="shared" si="3"/>
        <v/>
      </c>
      <c r="DG89" s="8" t="str">
        <f t="shared" si="3"/>
        <v/>
      </c>
      <c r="DH89" s="8" t="str">
        <f t="shared" si="3"/>
        <v/>
      </c>
      <c r="DI89" s="8" t="str">
        <f t="shared" si="3"/>
        <v/>
      </c>
      <c r="DJ89" s="8" t="str">
        <f t="shared" si="3"/>
        <v/>
      </c>
      <c r="DK89" s="8" t="str">
        <f t="shared" si="3"/>
        <v/>
      </c>
      <c r="DL89" s="8" t="str">
        <f t="shared" si="3"/>
        <v/>
      </c>
      <c r="DM89" s="8" t="str">
        <f t="shared" si="3"/>
        <v/>
      </c>
      <c r="DN89" s="8" t="str">
        <f t="shared" si="3"/>
        <v/>
      </c>
      <c r="DO89" s="8" t="str">
        <f t="shared" si="3"/>
        <v/>
      </c>
      <c r="DP89" s="8" t="str">
        <f t="shared" si="3"/>
        <v/>
      </c>
      <c r="DQ89" s="8" t="str">
        <f t="shared" si="3"/>
        <v/>
      </c>
      <c r="DR89" s="8" t="str">
        <f t="shared" si="3"/>
        <v/>
      </c>
      <c r="DS89" s="8" t="str">
        <f t="shared" si="3"/>
        <v/>
      </c>
      <c r="DT89" s="8" t="str">
        <f t="shared" si="3"/>
        <v/>
      </c>
      <c r="DU89" s="8" t="str">
        <f t="shared" si="3"/>
        <v/>
      </c>
      <c r="DV89" s="8" t="str">
        <f t="shared" si="3"/>
        <v/>
      </c>
      <c r="DW89" s="8" t="str">
        <f t="shared" si="3"/>
        <v/>
      </c>
      <c r="DX89" s="8" t="str">
        <f t="shared" si="3"/>
        <v/>
      </c>
      <c r="DY89" s="8" t="str">
        <f t="shared" si="3"/>
        <v/>
      </c>
      <c r="DZ89" s="8" t="str">
        <f t="shared" si="3"/>
        <v/>
      </c>
      <c r="EA89" s="8" t="str">
        <f t="shared" ref="EA89:FF89" si="4">IFERROR(MOD((RIGHT(EA3,5)- LEFT(EA3,5)),1),"")</f>
        <v/>
      </c>
      <c r="EB89" s="8" t="str">
        <f t="shared" si="4"/>
        <v/>
      </c>
      <c r="EC89" s="8" t="str">
        <f t="shared" si="4"/>
        <v/>
      </c>
      <c r="ED89" s="8" t="str">
        <f t="shared" si="4"/>
        <v/>
      </c>
      <c r="EE89" s="8" t="str">
        <f t="shared" si="4"/>
        <v/>
      </c>
      <c r="EF89" s="8" t="str">
        <f t="shared" si="4"/>
        <v/>
      </c>
      <c r="EG89" s="8" t="str">
        <f t="shared" si="4"/>
        <v/>
      </c>
      <c r="EH89" s="8" t="str">
        <f t="shared" si="4"/>
        <v/>
      </c>
      <c r="EI89" s="8" t="str">
        <f t="shared" si="4"/>
        <v/>
      </c>
      <c r="EJ89" s="8" t="str">
        <f t="shared" si="4"/>
        <v/>
      </c>
      <c r="EK89" s="8" t="str">
        <f t="shared" si="4"/>
        <v/>
      </c>
      <c r="EL89" s="8" t="str">
        <f t="shared" si="4"/>
        <v/>
      </c>
      <c r="EM89" s="8" t="str">
        <f t="shared" si="4"/>
        <v/>
      </c>
      <c r="EN89" s="8" t="str">
        <f t="shared" si="4"/>
        <v/>
      </c>
      <c r="EO89" s="8" t="str">
        <f t="shared" si="4"/>
        <v/>
      </c>
      <c r="EP89" s="8" t="str">
        <f t="shared" si="4"/>
        <v/>
      </c>
      <c r="EQ89" s="8" t="str">
        <f t="shared" si="4"/>
        <v/>
      </c>
      <c r="ER89" s="8" t="str">
        <f t="shared" si="4"/>
        <v/>
      </c>
      <c r="ES89" s="8" t="str">
        <f t="shared" si="4"/>
        <v/>
      </c>
      <c r="ET89" s="8" t="str">
        <f t="shared" si="4"/>
        <v/>
      </c>
      <c r="EU89" s="8" t="str">
        <f t="shared" si="4"/>
        <v/>
      </c>
      <c r="EV89" s="8" t="str">
        <f t="shared" si="4"/>
        <v/>
      </c>
      <c r="EW89" s="8" t="str">
        <f t="shared" si="4"/>
        <v/>
      </c>
      <c r="EX89" s="8" t="str">
        <f t="shared" si="4"/>
        <v/>
      </c>
      <c r="EY89" s="8" t="str">
        <f t="shared" si="4"/>
        <v/>
      </c>
      <c r="EZ89" s="8" t="str">
        <f t="shared" si="4"/>
        <v/>
      </c>
      <c r="FA89" s="8" t="str">
        <f t="shared" si="4"/>
        <v/>
      </c>
      <c r="FB89" s="8" t="str">
        <f t="shared" si="4"/>
        <v/>
      </c>
      <c r="FC89" s="8" t="str">
        <f t="shared" si="4"/>
        <v/>
      </c>
      <c r="FD89" s="8" t="str">
        <f t="shared" si="4"/>
        <v/>
      </c>
      <c r="FE89" s="8" t="str">
        <f t="shared" si="4"/>
        <v/>
      </c>
      <c r="FF89" s="8" t="str">
        <f t="shared" si="4"/>
        <v/>
      </c>
      <c r="FG89" s="8" t="str">
        <f t="shared" ref="FG89:FU89" si="5">IFERROR(MOD((RIGHT(FG3,5)- LEFT(FG3,5)),1),"")</f>
        <v/>
      </c>
      <c r="FH89" s="8" t="str">
        <f t="shared" si="5"/>
        <v/>
      </c>
      <c r="FI89" s="8" t="str">
        <f t="shared" si="5"/>
        <v/>
      </c>
      <c r="FJ89" s="8" t="str">
        <f t="shared" si="5"/>
        <v/>
      </c>
      <c r="FK89" s="8" t="str">
        <f t="shared" si="5"/>
        <v/>
      </c>
      <c r="FL89" s="8" t="str">
        <f t="shared" si="5"/>
        <v/>
      </c>
      <c r="FM89" s="8" t="str">
        <f t="shared" si="5"/>
        <v/>
      </c>
      <c r="FN89" s="8" t="str">
        <f t="shared" si="5"/>
        <v/>
      </c>
      <c r="FO89" s="8" t="str">
        <f t="shared" si="5"/>
        <v/>
      </c>
      <c r="FP89" s="8" t="str">
        <f t="shared" si="5"/>
        <v/>
      </c>
      <c r="FQ89" s="8" t="str">
        <f t="shared" si="5"/>
        <v/>
      </c>
      <c r="FR89" s="8" t="str">
        <f t="shared" si="5"/>
        <v/>
      </c>
      <c r="FS89" s="8" t="str">
        <f t="shared" si="5"/>
        <v/>
      </c>
      <c r="FT89" s="8" t="str">
        <f t="shared" si="5"/>
        <v/>
      </c>
      <c r="FU89" s="8" t="str">
        <f t="shared" si="5"/>
        <v/>
      </c>
    </row>
    <row r="90" spans="4:177"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>
        <f>IFERROR(MOD((RIGHT(AU4,5)- LEFT(AU4,5)),1),"")</f>
        <v>0</v>
      </c>
      <c r="AU90" s="8">
        <f>IFERROR(MOD((RIGHT(AV4,5)- LEFT(AV4,5)),1),"")</f>
        <v>0</v>
      </c>
      <c r="AV90" s="8">
        <f>IFERROR(MOD((RIGHT(AW4,5)- LEFT(AW4,5)),1),"")</f>
        <v>0</v>
      </c>
      <c r="AW90" s="8"/>
      <c r="AX90" s="8"/>
      <c r="AY90" s="8" t="str">
        <f>IFERROR(MOD((RIGHT(#REF!,5)- LEFT(#REF!,5)),1),"")</f>
        <v/>
      </c>
      <c r="AZ90" s="8" t="str">
        <f t="shared" ref="AT90:BN90" si="6">IFERROR(MOD((RIGHT(AZ4,5)- LEFT(AZ4,5)),1),"")</f>
        <v/>
      </c>
      <c r="BA90" s="8" t="str">
        <f t="shared" si="6"/>
        <v/>
      </c>
      <c r="BB90" s="8" t="str">
        <f t="shared" si="6"/>
        <v/>
      </c>
      <c r="BC90" s="8" t="str">
        <f t="shared" si="6"/>
        <v/>
      </c>
      <c r="BD90" s="8" t="str">
        <f t="shared" si="6"/>
        <v/>
      </c>
      <c r="BE90" s="8" t="str">
        <f t="shared" si="6"/>
        <v/>
      </c>
      <c r="BF90" s="8" t="str">
        <f t="shared" si="6"/>
        <v/>
      </c>
      <c r="BG90" s="8" t="str">
        <f t="shared" si="6"/>
        <v/>
      </c>
      <c r="BH90" s="8" t="str">
        <f t="shared" si="6"/>
        <v/>
      </c>
      <c r="BI90" s="8" t="str">
        <f t="shared" si="6"/>
        <v/>
      </c>
      <c r="BJ90" s="8" t="str">
        <f t="shared" si="6"/>
        <v/>
      </c>
      <c r="BK90" s="8" t="str">
        <f t="shared" si="6"/>
        <v/>
      </c>
      <c r="BL90" s="8" t="str">
        <f t="shared" si="6"/>
        <v/>
      </c>
      <c r="BM90" s="8" t="str">
        <f t="shared" si="6"/>
        <v/>
      </c>
      <c r="BN90" s="8" t="str">
        <f t="shared" si="6"/>
        <v/>
      </c>
      <c r="BO90" s="8" t="str">
        <f t="shared" ref="BO90:CT90" si="7">IFERROR(MOD((RIGHT(BO4,5)- LEFT(BO4,5)),1),"")</f>
        <v/>
      </c>
      <c r="BP90" s="8" t="str">
        <f t="shared" si="7"/>
        <v/>
      </c>
      <c r="BQ90" s="8" t="str">
        <f t="shared" si="7"/>
        <v/>
      </c>
      <c r="BR90" s="8" t="str">
        <f t="shared" si="7"/>
        <v/>
      </c>
      <c r="BS90" s="8" t="str">
        <f t="shared" si="7"/>
        <v/>
      </c>
      <c r="BT90" s="8" t="str">
        <f t="shared" si="7"/>
        <v/>
      </c>
      <c r="BU90" s="8" t="str">
        <f t="shared" si="7"/>
        <v/>
      </c>
      <c r="BV90" s="8" t="str">
        <f t="shared" si="7"/>
        <v/>
      </c>
      <c r="BW90" s="8" t="str">
        <f t="shared" si="7"/>
        <v/>
      </c>
      <c r="BX90" s="8" t="str">
        <f t="shared" si="7"/>
        <v/>
      </c>
      <c r="BY90" s="8" t="str">
        <f t="shared" si="7"/>
        <v/>
      </c>
      <c r="BZ90" s="8" t="str">
        <f t="shared" si="7"/>
        <v/>
      </c>
      <c r="CA90" s="8" t="str">
        <f t="shared" si="7"/>
        <v/>
      </c>
      <c r="CB90" s="8" t="str">
        <f t="shared" si="7"/>
        <v/>
      </c>
      <c r="CC90" s="8" t="str">
        <f t="shared" si="7"/>
        <v/>
      </c>
      <c r="CD90" s="8" t="str">
        <f t="shared" si="7"/>
        <v/>
      </c>
      <c r="CE90" s="8" t="str">
        <f t="shared" si="7"/>
        <v/>
      </c>
      <c r="CF90" s="8" t="str">
        <f t="shared" si="7"/>
        <v/>
      </c>
      <c r="CG90" s="8" t="str">
        <f t="shared" si="7"/>
        <v/>
      </c>
      <c r="CH90" s="8" t="str">
        <f t="shared" si="7"/>
        <v/>
      </c>
      <c r="CI90" s="8" t="str">
        <f t="shared" si="7"/>
        <v/>
      </c>
      <c r="CJ90" s="8" t="str">
        <f t="shared" si="7"/>
        <v/>
      </c>
      <c r="CK90" s="8" t="str">
        <f t="shared" si="7"/>
        <v/>
      </c>
      <c r="CL90" s="8" t="str">
        <f t="shared" si="7"/>
        <v/>
      </c>
      <c r="CM90" s="8" t="str">
        <f t="shared" si="7"/>
        <v/>
      </c>
      <c r="CN90" s="8" t="str">
        <f t="shared" si="7"/>
        <v/>
      </c>
      <c r="CO90" s="8" t="str">
        <f t="shared" si="7"/>
        <v/>
      </c>
      <c r="CP90" s="8" t="str">
        <f t="shared" si="7"/>
        <v/>
      </c>
      <c r="CQ90" s="8" t="str">
        <f t="shared" si="7"/>
        <v/>
      </c>
      <c r="CR90" s="8" t="str">
        <f t="shared" si="7"/>
        <v/>
      </c>
      <c r="CS90" s="8" t="str">
        <f t="shared" si="7"/>
        <v/>
      </c>
      <c r="CT90" s="8" t="str">
        <f t="shared" si="7"/>
        <v/>
      </c>
      <c r="CU90" s="8" t="str">
        <f t="shared" ref="CU90:DZ90" si="8">IFERROR(MOD((RIGHT(CU4,5)- LEFT(CU4,5)),1),"")</f>
        <v/>
      </c>
      <c r="CV90" s="8" t="str">
        <f t="shared" si="8"/>
        <v/>
      </c>
      <c r="CW90" s="8" t="str">
        <f t="shared" si="8"/>
        <v/>
      </c>
      <c r="CX90" s="8" t="str">
        <f t="shared" si="8"/>
        <v/>
      </c>
      <c r="CY90" s="8" t="str">
        <f t="shared" si="8"/>
        <v/>
      </c>
      <c r="CZ90" s="8" t="str">
        <f t="shared" si="8"/>
        <v/>
      </c>
      <c r="DA90" s="8" t="str">
        <f t="shared" si="8"/>
        <v/>
      </c>
      <c r="DB90" s="8" t="str">
        <f t="shared" si="8"/>
        <v/>
      </c>
      <c r="DC90" s="8" t="str">
        <f t="shared" si="8"/>
        <v/>
      </c>
      <c r="DD90" s="8" t="str">
        <f t="shared" si="8"/>
        <v/>
      </c>
      <c r="DE90" s="8" t="str">
        <f t="shared" si="8"/>
        <v/>
      </c>
      <c r="DF90" s="8" t="str">
        <f t="shared" si="8"/>
        <v/>
      </c>
      <c r="DG90" s="8" t="str">
        <f t="shared" si="8"/>
        <v/>
      </c>
      <c r="DH90" s="8" t="str">
        <f t="shared" si="8"/>
        <v/>
      </c>
      <c r="DI90" s="8" t="str">
        <f t="shared" si="8"/>
        <v/>
      </c>
      <c r="DJ90" s="8" t="str">
        <f t="shared" si="8"/>
        <v/>
      </c>
      <c r="DK90" s="8" t="str">
        <f t="shared" si="8"/>
        <v/>
      </c>
      <c r="DL90" s="8" t="str">
        <f t="shared" si="8"/>
        <v/>
      </c>
      <c r="DM90" s="8" t="str">
        <f t="shared" si="8"/>
        <v/>
      </c>
      <c r="DN90" s="8" t="str">
        <f t="shared" si="8"/>
        <v/>
      </c>
      <c r="DO90" s="8" t="str">
        <f t="shared" si="8"/>
        <v/>
      </c>
      <c r="DP90" s="8" t="str">
        <f t="shared" si="8"/>
        <v/>
      </c>
      <c r="DQ90" s="8" t="str">
        <f t="shared" si="8"/>
        <v/>
      </c>
      <c r="DR90" s="8" t="str">
        <f t="shared" si="8"/>
        <v/>
      </c>
      <c r="DS90" s="8" t="str">
        <f t="shared" si="8"/>
        <v/>
      </c>
      <c r="DT90" s="8" t="str">
        <f t="shared" si="8"/>
        <v/>
      </c>
      <c r="DU90" s="8" t="str">
        <f t="shared" si="8"/>
        <v/>
      </c>
      <c r="DV90" s="8" t="str">
        <f t="shared" si="8"/>
        <v/>
      </c>
      <c r="DW90" s="8" t="str">
        <f t="shared" si="8"/>
        <v/>
      </c>
      <c r="DX90" s="8" t="str">
        <f t="shared" si="8"/>
        <v/>
      </c>
      <c r="DY90" s="8" t="str">
        <f t="shared" si="8"/>
        <v/>
      </c>
      <c r="DZ90" s="8" t="str">
        <f t="shared" si="8"/>
        <v/>
      </c>
      <c r="EA90" s="8" t="str">
        <f t="shared" ref="EA90:FF90" si="9">IFERROR(MOD((RIGHT(EA4,5)- LEFT(EA4,5)),1),"")</f>
        <v/>
      </c>
      <c r="EB90" s="8" t="str">
        <f t="shared" si="9"/>
        <v/>
      </c>
      <c r="EC90" s="8" t="str">
        <f t="shared" si="9"/>
        <v/>
      </c>
      <c r="ED90" s="8" t="str">
        <f t="shared" si="9"/>
        <v/>
      </c>
      <c r="EE90" s="8" t="str">
        <f t="shared" si="9"/>
        <v/>
      </c>
      <c r="EF90" s="8" t="str">
        <f t="shared" si="9"/>
        <v/>
      </c>
      <c r="EG90" s="8" t="str">
        <f t="shared" si="9"/>
        <v/>
      </c>
      <c r="EH90" s="8" t="str">
        <f t="shared" si="9"/>
        <v/>
      </c>
      <c r="EI90" s="8" t="str">
        <f t="shared" si="9"/>
        <v/>
      </c>
      <c r="EJ90" s="8" t="str">
        <f t="shared" si="9"/>
        <v/>
      </c>
      <c r="EK90" s="8" t="str">
        <f t="shared" si="9"/>
        <v/>
      </c>
      <c r="EL90" s="8" t="str">
        <f t="shared" si="9"/>
        <v/>
      </c>
      <c r="EM90" s="8" t="str">
        <f t="shared" si="9"/>
        <v/>
      </c>
      <c r="EN90" s="8" t="str">
        <f t="shared" si="9"/>
        <v/>
      </c>
      <c r="EO90" s="8" t="str">
        <f t="shared" si="9"/>
        <v/>
      </c>
      <c r="EP90" s="8" t="str">
        <f t="shared" si="9"/>
        <v/>
      </c>
      <c r="EQ90" s="8" t="str">
        <f t="shared" si="9"/>
        <v/>
      </c>
      <c r="ER90" s="8" t="str">
        <f t="shared" si="9"/>
        <v/>
      </c>
      <c r="ES90" s="8" t="str">
        <f t="shared" si="9"/>
        <v/>
      </c>
      <c r="ET90" s="8" t="str">
        <f t="shared" si="9"/>
        <v/>
      </c>
      <c r="EU90" s="8" t="str">
        <f t="shared" si="9"/>
        <v/>
      </c>
      <c r="EV90" s="8" t="str">
        <f t="shared" si="9"/>
        <v/>
      </c>
      <c r="EW90" s="8" t="str">
        <f t="shared" si="9"/>
        <v/>
      </c>
      <c r="EX90" s="8" t="str">
        <f t="shared" si="9"/>
        <v/>
      </c>
      <c r="EY90" s="8" t="str">
        <f t="shared" si="9"/>
        <v/>
      </c>
      <c r="EZ90" s="8" t="str">
        <f t="shared" si="9"/>
        <v/>
      </c>
      <c r="FA90" s="8" t="str">
        <f t="shared" si="9"/>
        <v/>
      </c>
      <c r="FB90" s="8" t="str">
        <f t="shared" si="9"/>
        <v/>
      </c>
      <c r="FC90" s="8" t="str">
        <f t="shared" si="9"/>
        <v/>
      </c>
      <c r="FD90" s="8" t="str">
        <f t="shared" si="9"/>
        <v/>
      </c>
      <c r="FE90" s="8" t="str">
        <f t="shared" si="9"/>
        <v/>
      </c>
      <c r="FF90" s="8" t="str">
        <f t="shared" si="9"/>
        <v/>
      </c>
      <c r="FG90" s="8" t="str">
        <f t="shared" ref="FG90:FU90" si="10">IFERROR(MOD((RIGHT(FG4,5)- LEFT(FG4,5)),1),"")</f>
        <v/>
      </c>
      <c r="FH90" s="8" t="str">
        <f t="shared" si="10"/>
        <v/>
      </c>
      <c r="FI90" s="8" t="str">
        <f t="shared" si="10"/>
        <v/>
      </c>
      <c r="FJ90" s="8" t="str">
        <f t="shared" si="10"/>
        <v/>
      </c>
      <c r="FK90" s="8" t="str">
        <f t="shared" si="10"/>
        <v/>
      </c>
      <c r="FL90" s="8" t="str">
        <f t="shared" si="10"/>
        <v/>
      </c>
      <c r="FM90" s="8" t="str">
        <f t="shared" si="10"/>
        <v/>
      </c>
      <c r="FN90" s="8" t="str">
        <f t="shared" si="10"/>
        <v/>
      </c>
      <c r="FO90" s="8" t="str">
        <f t="shared" si="10"/>
        <v/>
      </c>
      <c r="FP90" s="8" t="str">
        <f t="shared" si="10"/>
        <v/>
      </c>
      <c r="FQ90" s="8" t="str">
        <f t="shared" si="10"/>
        <v/>
      </c>
      <c r="FR90" s="8" t="str">
        <f t="shared" si="10"/>
        <v/>
      </c>
      <c r="FS90" s="8" t="str">
        <f t="shared" si="10"/>
        <v/>
      </c>
      <c r="FT90" s="8" t="str">
        <f t="shared" si="10"/>
        <v/>
      </c>
      <c r="FU90" s="8" t="str">
        <f t="shared" si="10"/>
        <v/>
      </c>
    </row>
    <row r="91" spans="4:177"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>
        <f>IFERROR(MOD((RIGHT(AU5,5)- LEFT(AU5,5)),1),"")</f>
        <v>0</v>
      </c>
      <c r="AU91" s="8">
        <f>IFERROR(MOD((RIGHT(AV5,5)- LEFT(AV5,5)),1),"")</f>
        <v>0</v>
      </c>
      <c r="AV91" s="8">
        <f>IFERROR(MOD((RIGHT(AW5,5)- LEFT(AW5,5)),1),"")</f>
        <v>0</v>
      </c>
      <c r="AW91" s="8"/>
      <c r="AX91" s="8"/>
      <c r="AY91" s="8" t="str">
        <f>IFERROR(MOD((RIGHT(#REF!,5)- LEFT(#REF!,5)),1),"")</f>
        <v/>
      </c>
      <c r="AZ91" s="8" t="str">
        <f t="shared" ref="AT91:BN91" si="11">IFERROR(MOD((RIGHT(AZ5,5)- LEFT(AZ5,5)),1),"")</f>
        <v/>
      </c>
      <c r="BA91" s="8" t="str">
        <f t="shared" si="11"/>
        <v/>
      </c>
      <c r="BB91" s="8" t="str">
        <f t="shared" si="11"/>
        <v/>
      </c>
      <c r="BC91" s="8" t="str">
        <f t="shared" si="11"/>
        <v/>
      </c>
      <c r="BD91" s="8" t="str">
        <f t="shared" si="11"/>
        <v/>
      </c>
      <c r="BE91" s="8" t="str">
        <f t="shared" si="11"/>
        <v/>
      </c>
      <c r="BF91" s="8" t="str">
        <f t="shared" si="11"/>
        <v/>
      </c>
      <c r="BG91" s="8" t="str">
        <f t="shared" si="11"/>
        <v/>
      </c>
      <c r="BH91" s="8" t="str">
        <f t="shared" si="11"/>
        <v/>
      </c>
      <c r="BI91" s="8" t="str">
        <f t="shared" si="11"/>
        <v/>
      </c>
      <c r="BJ91" s="8" t="str">
        <f t="shared" si="11"/>
        <v/>
      </c>
      <c r="BK91" s="8" t="str">
        <f t="shared" si="11"/>
        <v/>
      </c>
      <c r="BL91" s="8" t="str">
        <f t="shared" si="11"/>
        <v/>
      </c>
      <c r="BM91" s="8" t="str">
        <f t="shared" si="11"/>
        <v/>
      </c>
      <c r="BN91" s="8" t="str">
        <f t="shared" si="11"/>
        <v/>
      </c>
      <c r="BO91" s="8" t="str">
        <f t="shared" ref="BO91:CT91" si="12">IFERROR(MOD((RIGHT(BO5,5)- LEFT(BO5,5)),1),"")</f>
        <v/>
      </c>
      <c r="BP91" s="8" t="str">
        <f t="shared" si="12"/>
        <v/>
      </c>
      <c r="BQ91" s="8" t="str">
        <f t="shared" si="12"/>
        <v/>
      </c>
      <c r="BR91" s="8" t="str">
        <f t="shared" si="12"/>
        <v/>
      </c>
      <c r="BS91" s="8" t="str">
        <f t="shared" si="12"/>
        <v/>
      </c>
      <c r="BT91" s="8" t="str">
        <f t="shared" si="12"/>
        <v/>
      </c>
      <c r="BU91" s="8" t="str">
        <f t="shared" si="12"/>
        <v/>
      </c>
      <c r="BV91" s="8" t="str">
        <f t="shared" si="12"/>
        <v/>
      </c>
      <c r="BW91" s="8" t="str">
        <f t="shared" si="12"/>
        <v/>
      </c>
      <c r="BX91" s="8" t="str">
        <f t="shared" si="12"/>
        <v/>
      </c>
      <c r="BY91" s="8" t="str">
        <f t="shared" si="12"/>
        <v/>
      </c>
      <c r="BZ91" s="8" t="str">
        <f t="shared" si="12"/>
        <v/>
      </c>
      <c r="CA91" s="8" t="str">
        <f t="shared" si="12"/>
        <v/>
      </c>
      <c r="CB91" s="8" t="str">
        <f t="shared" si="12"/>
        <v/>
      </c>
      <c r="CC91" s="8" t="str">
        <f t="shared" si="12"/>
        <v/>
      </c>
      <c r="CD91" s="8" t="str">
        <f t="shared" si="12"/>
        <v/>
      </c>
      <c r="CE91" s="8" t="str">
        <f t="shared" si="12"/>
        <v/>
      </c>
      <c r="CF91" s="8" t="str">
        <f t="shared" si="12"/>
        <v/>
      </c>
      <c r="CG91" s="8" t="str">
        <f t="shared" si="12"/>
        <v/>
      </c>
      <c r="CH91" s="8" t="str">
        <f t="shared" si="12"/>
        <v/>
      </c>
      <c r="CI91" s="8" t="str">
        <f t="shared" si="12"/>
        <v/>
      </c>
      <c r="CJ91" s="8" t="str">
        <f t="shared" si="12"/>
        <v/>
      </c>
      <c r="CK91" s="8" t="str">
        <f t="shared" si="12"/>
        <v/>
      </c>
      <c r="CL91" s="8" t="str">
        <f t="shared" si="12"/>
        <v/>
      </c>
      <c r="CM91" s="8" t="str">
        <f t="shared" si="12"/>
        <v/>
      </c>
      <c r="CN91" s="8" t="str">
        <f t="shared" si="12"/>
        <v/>
      </c>
      <c r="CO91" s="8" t="str">
        <f t="shared" si="12"/>
        <v/>
      </c>
      <c r="CP91" s="8" t="str">
        <f t="shared" si="12"/>
        <v/>
      </c>
      <c r="CQ91" s="8" t="str">
        <f t="shared" si="12"/>
        <v/>
      </c>
      <c r="CR91" s="8" t="str">
        <f t="shared" si="12"/>
        <v/>
      </c>
      <c r="CS91" s="8" t="str">
        <f t="shared" si="12"/>
        <v/>
      </c>
      <c r="CT91" s="8" t="str">
        <f t="shared" si="12"/>
        <v/>
      </c>
      <c r="CU91" s="8" t="str">
        <f t="shared" ref="CU91:DZ91" si="13">IFERROR(MOD((RIGHT(CU5,5)- LEFT(CU5,5)),1),"")</f>
        <v/>
      </c>
      <c r="CV91" s="8" t="str">
        <f t="shared" si="13"/>
        <v/>
      </c>
      <c r="CW91" s="8" t="str">
        <f t="shared" si="13"/>
        <v/>
      </c>
      <c r="CX91" s="8" t="str">
        <f t="shared" si="13"/>
        <v/>
      </c>
      <c r="CY91" s="8" t="str">
        <f t="shared" si="13"/>
        <v/>
      </c>
      <c r="CZ91" s="8" t="str">
        <f t="shared" si="13"/>
        <v/>
      </c>
      <c r="DA91" s="8" t="str">
        <f t="shared" si="13"/>
        <v/>
      </c>
      <c r="DB91" s="8" t="str">
        <f t="shared" si="13"/>
        <v/>
      </c>
      <c r="DC91" s="8" t="str">
        <f t="shared" si="13"/>
        <v/>
      </c>
      <c r="DD91" s="8" t="str">
        <f t="shared" si="13"/>
        <v/>
      </c>
      <c r="DE91" s="8" t="str">
        <f t="shared" si="13"/>
        <v/>
      </c>
      <c r="DF91" s="8" t="str">
        <f t="shared" si="13"/>
        <v/>
      </c>
      <c r="DG91" s="8" t="str">
        <f t="shared" si="13"/>
        <v/>
      </c>
      <c r="DH91" s="8" t="str">
        <f t="shared" si="13"/>
        <v/>
      </c>
      <c r="DI91" s="8" t="str">
        <f t="shared" si="13"/>
        <v/>
      </c>
      <c r="DJ91" s="8" t="str">
        <f t="shared" si="13"/>
        <v/>
      </c>
      <c r="DK91" s="8" t="str">
        <f t="shared" si="13"/>
        <v/>
      </c>
      <c r="DL91" s="8" t="str">
        <f t="shared" si="13"/>
        <v/>
      </c>
      <c r="DM91" s="8" t="str">
        <f t="shared" si="13"/>
        <v/>
      </c>
      <c r="DN91" s="8" t="str">
        <f t="shared" si="13"/>
        <v/>
      </c>
      <c r="DO91" s="8" t="str">
        <f t="shared" si="13"/>
        <v/>
      </c>
      <c r="DP91" s="8" t="str">
        <f t="shared" si="13"/>
        <v/>
      </c>
      <c r="DQ91" s="8" t="str">
        <f t="shared" si="13"/>
        <v/>
      </c>
      <c r="DR91" s="8" t="str">
        <f t="shared" si="13"/>
        <v/>
      </c>
      <c r="DS91" s="8" t="str">
        <f t="shared" si="13"/>
        <v/>
      </c>
      <c r="DT91" s="8" t="str">
        <f t="shared" si="13"/>
        <v/>
      </c>
      <c r="DU91" s="8" t="str">
        <f t="shared" si="13"/>
        <v/>
      </c>
      <c r="DV91" s="8" t="str">
        <f t="shared" si="13"/>
        <v/>
      </c>
      <c r="DW91" s="8" t="str">
        <f t="shared" si="13"/>
        <v/>
      </c>
      <c r="DX91" s="8" t="str">
        <f t="shared" si="13"/>
        <v/>
      </c>
      <c r="DY91" s="8" t="str">
        <f t="shared" si="13"/>
        <v/>
      </c>
      <c r="DZ91" s="8" t="str">
        <f t="shared" si="13"/>
        <v/>
      </c>
      <c r="EA91" s="8" t="str">
        <f t="shared" ref="EA91:FF91" si="14">IFERROR(MOD((RIGHT(EA5,5)- LEFT(EA5,5)),1),"")</f>
        <v/>
      </c>
      <c r="EB91" s="8" t="str">
        <f t="shared" si="14"/>
        <v/>
      </c>
      <c r="EC91" s="8" t="str">
        <f t="shared" si="14"/>
        <v/>
      </c>
      <c r="ED91" s="8" t="str">
        <f t="shared" si="14"/>
        <v/>
      </c>
      <c r="EE91" s="8" t="str">
        <f t="shared" si="14"/>
        <v/>
      </c>
      <c r="EF91" s="8" t="str">
        <f t="shared" si="14"/>
        <v/>
      </c>
      <c r="EG91" s="8" t="str">
        <f t="shared" si="14"/>
        <v/>
      </c>
      <c r="EH91" s="8" t="str">
        <f t="shared" si="14"/>
        <v/>
      </c>
      <c r="EI91" s="8" t="str">
        <f t="shared" si="14"/>
        <v/>
      </c>
      <c r="EJ91" s="8" t="str">
        <f t="shared" si="14"/>
        <v/>
      </c>
      <c r="EK91" s="8" t="str">
        <f t="shared" si="14"/>
        <v/>
      </c>
      <c r="EL91" s="8" t="str">
        <f t="shared" si="14"/>
        <v/>
      </c>
      <c r="EM91" s="8" t="str">
        <f t="shared" si="14"/>
        <v/>
      </c>
      <c r="EN91" s="8" t="str">
        <f t="shared" si="14"/>
        <v/>
      </c>
      <c r="EO91" s="8" t="str">
        <f t="shared" si="14"/>
        <v/>
      </c>
      <c r="EP91" s="8" t="str">
        <f t="shared" si="14"/>
        <v/>
      </c>
      <c r="EQ91" s="8" t="str">
        <f t="shared" si="14"/>
        <v/>
      </c>
      <c r="ER91" s="8" t="str">
        <f t="shared" si="14"/>
        <v/>
      </c>
      <c r="ES91" s="8" t="str">
        <f t="shared" si="14"/>
        <v/>
      </c>
      <c r="ET91" s="8" t="str">
        <f t="shared" si="14"/>
        <v/>
      </c>
      <c r="EU91" s="8" t="str">
        <f t="shared" si="14"/>
        <v/>
      </c>
      <c r="EV91" s="8" t="str">
        <f t="shared" si="14"/>
        <v/>
      </c>
      <c r="EW91" s="8" t="str">
        <f t="shared" si="14"/>
        <v/>
      </c>
      <c r="EX91" s="8" t="str">
        <f t="shared" si="14"/>
        <v/>
      </c>
      <c r="EY91" s="8" t="str">
        <f t="shared" si="14"/>
        <v/>
      </c>
      <c r="EZ91" s="8" t="str">
        <f t="shared" si="14"/>
        <v/>
      </c>
      <c r="FA91" s="8" t="str">
        <f t="shared" si="14"/>
        <v/>
      </c>
      <c r="FB91" s="8" t="str">
        <f t="shared" si="14"/>
        <v/>
      </c>
      <c r="FC91" s="8" t="str">
        <f t="shared" si="14"/>
        <v/>
      </c>
      <c r="FD91" s="8" t="str">
        <f t="shared" si="14"/>
        <v/>
      </c>
      <c r="FE91" s="8" t="str">
        <f t="shared" si="14"/>
        <v/>
      </c>
      <c r="FF91" s="8" t="str">
        <f t="shared" si="14"/>
        <v/>
      </c>
      <c r="FG91" s="8" t="str">
        <f t="shared" ref="FG91:FU91" si="15">IFERROR(MOD((RIGHT(FG5,5)- LEFT(FG5,5)),1),"")</f>
        <v/>
      </c>
      <c r="FH91" s="8" t="str">
        <f t="shared" si="15"/>
        <v/>
      </c>
      <c r="FI91" s="8" t="str">
        <f t="shared" si="15"/>
        <v/>
      </c>
      <c r="FJ91" s="8" t="str">
        <f t="shared" si="15"/>
        <v/>
      </c>
      <c r="FK91" s="8" t="str">
        <f t="shared" si="15"/>
        <v/>
      </c>
      <c r="FL91" s="8" t="str">
        <f t="shared" si="15"/>
        <v/>
      </c>
      <c r="FM91" s="8" t="str">
        <f t="shared" si="15"/>
        <v/>
      </c>
      <c r="FN91" s="8" t="str">
        <f t="shared" si="15"/>
        <v/>
      </c>
      <c r="FO91" s="8" t="str">
        <f t="shared" si="15"/>
        <v/>
      </c>
      <c r="FP91" s="8" t="str">
        <f t="shared" si="15"/>
        <v/>
      </c>
      <c r="FQ91" s="8" t="str">
        <f t="shared" si="15"/>
        <v/>
      </c>
      <c r="FR91" s="8" t="str">
        <f t="shared" si="15"/>
        <v/>
      </c>
      <c r="FS91" s="8" t="str">
        <f t="shared" si="15"/>
        <v/>
      </c>
      <c r="FT91" s="8" t="str">
        <f t="shared" si="15"/>
        <v/>
      </c>
      <c r="FU91" s="8" t="str">
        <f t="shared" si="15"/>
        <v/>
      </c>
    </row>
    <row r="92" spans="4:177"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>
        <f>IFERROR(MOD((RIGHT(AU6,5)- LEFT(AU6,5)),1),"")</f>
        <v>0</v>
      </c>
      <c r="AU92" s="8">
        <f>IFERROR(MOD((RIGHT(AV6,5)- LEFT(AV6,5)),1),"")</f>
        <v>0</v>
      </c>
      <c r="AV92" s="8">
        <f>IFERROR(MOD((RIGHT(AW6,5)- LEFT(AW6,5)),1),"")</f>
        <v>0</v>
      </c>
      <c r="AW92" s="8"/>
      <c r="AX92" s="8"/>
      <c r="AY92" s="8" t="str">
        <f>IFERROR(MOD((RIGHT(#REF!,5)- LEFT(#REF!,5)),1),"")</f>
        <v/>
      </c>
      <c r="AZ92" s="8" t="str">
        <f t="shared" ref="AT92:BN92" si="16">IFERROR(MOD((RIGHT(AZ6,5)- LEFT(AZ6,5)),1),"")</f>
        <v/>
      </c>
      <c r="BA92" s="8" t="str">
        <f t="shared" si="16"/>
        <v/>
      </c>
      <c r="BB92" s="8" t="str">
        <f t="shared" si="16"/>
        <v/>
      </c>
      <c r="BC92" s="8" t="str">
        <f t="shared" si="16"/>
        <v/>
      </c>
      <c r="BD92" s="8" t="str">
        <f t="shared" si="16"/>
        <v/>
      </c>
      <c r="BE92" s="8" t="str">
        <f t="shared" si="16"/>
        <v/>
      </c>
      <c r="BF92" s="8" t="str">
        <f t="shared" si="16"/>
        <v/>
      </c>
      <c r="BG92" s="8" t="str">
        <f t="shared" si="16"/>
        <v/>
      </c>
      <c r="BH92" s="8" t="str">
        <f t="shared" si="16"/>
        <v/>
      </c>
      <c r="BI92" s="8" t="str">
        <f t="shared" si="16"/>
        <v/>
      </c>
      <c r="BJ92" s="8" t="str">
        <f t="shared" si="16"/>
        <v/>
      </c>
      <c r="BK92" s="8" t="str">
        <f t="shared" si="16"/>
        <v/>
      </c>
      <c r="BL92" s="8" t="str">
        <f t="shared" si="16"/>
        <v/>
      </c>
      <c r="BM92" s="8" t="str">
        <f t="shared" si="16"/>
        <v/>
      </c>
      <c r="BN92" s="8" t="str">
        <f t="shared" si="16"/>
        <v/>
      </c>
      <c r="BO92" s="8" t="str">
        <f t="shared" ref="BO92:CT92" si="17">IFERROR(MOD((RIGHT(BO6,5)- LEFT(BO6,5)),1),"")</f>
        <v/>
      </c>
      <c r="BP92" s="8" t="str">
        <f t="shared" si="17"/>
        <v/>
      </c>
      <c r="BQ92" s="8" t="str">
        <f t="shared" si="17"/>
        <v/>
      </c>
      <c r="BR92" s="8" t="str">
        <f t="shared" si="17"/>
        <v/>
      </c>
      <c r="BS92" s="8" t="str">
        <f t="shared" si="17"/>
        <v/>
      </c>
      <c r="BT92" s="8" t="str">
        <f t="shared" si="17"/>
        <v/>
      </c>
      <c r="BU92" s="8" t="str">
        <f t="shared" si="17"/>
        <v/>
      </c>
      <c r="BV92" s="8" t="str">
        <f t="shared" si="17"/>
        <v/>
      </c>
      <c r="BW92" s="8" t="str">
        <f t="shared" si="17"/>
        <v/>
      </c>
      <c r="BX92" s="8" t="str">
        <f t="shared" si="17"/>
        <v/>
      </c>
      <c r="BY92" s="8" t="str">
        <f t="shared" si="17"/>
        <v/>
      </c>
      <c r="BZ92" s="8" t="str">
        <f t="shared" si="17"/>
        <v/>
      </c>
      <c r="CA92" s="8" t="str">
        <f t="shared" si="17"/>
        <v/>
      </c>
      <c r="CB92" s="8" t="str">
        <f t="shared" si="17"/>
        <v/>
      </c>
      <c r="CC92" s="8" t="str">
        <f t="shared" si="17"/>
        <v/>
      </c>
      <c r="CD92" s="8" t="str">
        <f t="shared" si="17"/>
        <v/>
      </c>
      <c r="CE92" s="8" t="str">
        <f t="shared" si="17"/>
        <v/>
      </c>
      <c r="CF92" s="8" t="str">
        <f t="shared" si="17"/>
        <v/>
      </c>
      <c r="CG92" s="8" t="str">
        <f t="shared" si="17"/>
        <v/>
      </c>
      <c r="CH92" s="8" t="str">
        <f t="shared" si="17"/>
        <v/>
      </c>
      <c r="CI92" s="8" t="str">
        <f t="shared" si="17"/>
        <v/>
      </c>
      <c r="CJ92" s="8" t="str">
        <f t="shared" si="17"/>
        <v/>
      </c>
      <c r="CK92" s="8" t="str">
        <f t="shared" si="17"/>
        <v/>
      </c>
      <c r="CL92" s="8" t="str">
        <f t="shared" si="17"/>
        <v/>
      </c>
      <c r="CM92" s="8" t="str">
        <f t="shared" si="17"/>
        <v/>
      </c>
      <c r="CN92" s="8" t="str">
        <f t="shared" si="17"/>
        <v/>
      </c>
      <c r="CO92" s="8" t="str">
        <f t="shared" si="17"/>
        <v/>
      </c>
      <c r="CP92" s="8" t="str">
        <f t="shared" si="17"/>
        <v/>
      </c>
      <c r="CQ92" s="8" t="str">
        <f t="shared" si="17"/>
        <v/>
      </c>
      <c r="CR92" s="8" t="str">
        <f t="shared" si="17"/>
        <v/>
      </c>
      <c r="CS92" s="8" t="str">
        <f t="shared" si="17"/>
        <v/>
      </c>
      <c r="CT92" s="8" t="str">
        <f t="shared" si="17"/>
        <v/>
      </c>
      <c r="CU92" s="8" t="str">
        <f t="shared" ref="CU92:DZ92" si="18">IFERROR(MOD((RIGHT(CU6,5)- LEFT(CU6,5)),1),"")</f>
        <v/>
      </c>
      <c r="CV92" s="8" t="str">
        <f t="shared" si="18"/>
        <v/>
      </c>
      <c r="CW92" s="8" t="str">
        <f t="shared" si="18"/>
        <v/>
      </c>
      <c r="CX92" s="8" t="str">
        <f t="shared" si="18"/>
        <v/>
      </c>
      <c r="CY92" s="8" t="str">
        <f t="shared" si="18"/>
        <v/>
      </c>
      <c r="CZ92" s="8" t="str">
        <f t="shared" si="18"/>
        <v/>
      </c>
      <c r="DA92" s="8" t="str">
        <f t="shared" si="18"/>
        <v/>
      </c>
      <c r="DB92" s="8" t="str">
        <f t="shared" si="18"/>
        <v/>
      </c>
      <c r="DC92" s="8" t="str">
        <f t="shared" si="18"/>
        <v/>
      </c>
      <c r="DD92" s="8" t="str">
        <f t="shared" si="18"/>
        <v/>
      </c>
      <c r="DE92" s="8" t="str">
        <f t="shared" si="18"/>
        <v/>
      </c>
      <c r="DF92" s="8" t="str">
        <f t="shared" si="18"/>
        <v/>
      </c>
      <c r="DG92" s="8" t="str">
        <f t="shared" si="18"/>
        <v/>
      </c>
      <c r="DH92" s="8" t="str">
        <f t="shared" si="18"/>
        <v/>
      </c>
      <c r="DI92" s="8" t="str">
        <f t="shared" si="18"/>
        <v/>
      </c>
      <c r="DJ92" s="8" t="str">
        <f t="shared" si="18"/>
        <v/>
      </c>
      <c r="DK92" s="8" t="str">
        <f t="shared" si="18"/>
        <v/>
      </c>
      <c r="DL92" s="8" t="str">
        <f t="shared" si="18"/>
        <v/>
      </c>
      <c r="DM92" s="8" t="str">
        <f t="shared" si="18"/>
        <v/>
      </c>
      <c r="DN92" s="8" t="str">
        <f t="shared" si="18"/>
        <v/>
      </c>
      <c r="DO92" s="8" t="str">
        <f t="shared" si="18"/>
        <v/>
      </c>
      <c r="DP92" s="8" t="str">
        <f t="shared" si="18"/>
        <v/>
      </c>
      <c r="DQ92" s="8" t="str">
        <f t="shared" si="18"/>
        <v/>
      </c>
      <c r="DR92" s="8" t="str">
        <f t="shared" si="18"/>
        <v/>
      </c>
      <c r="DS92" s="8" t="str">
        <f t="shared" si="18"/>
        <v/>
      </c>
      <c r="DT92" s="8" t="str">
        <f t="shared" si="18"/>
        <v/>
      </c>
      <c r="DU92" s="8" t="str">
        <f t="shared" si="18"/>
        <v/>
      </c>
      <c r="DV92" s="8" t="str">
        <f t="shared" si="18"/>
        <v/>
      </c>
      <c r="DW92" s="8" t="str">
        <f t="shared" si="18"/>
        <v/>
      </c>
      <c r="DX92" s="8" t="str">
        <f t="shared" si="18"/>
        <v/>
      </c>
      <c r="DY92" s="8" t="str">
        <f t="shared" si="18"/>
        <v/>
      </c>
      <c r="DZ92" s="8" t="str">
        <f t="shared" si="18"/>
        <v/>
      </c>
      <c r="EA92" s="8" t="str">
        <f t="shared" ref="EA92:FF92" si="19">IFERROR(MOD((RIGHT(EA6,5)- LEFT(EA6,5)),1),"")</f>
        <v/>
      </c>
      <c r="EB92" s="8" t="str">
        <f t="shared" si="19"/>
        <v/>
      </c>
      <c r="EC92" s="8" t="str">
        <f t="shared" si="19"/>
        <v/>
      </c>
      <c r="ED92" s="8" t="str">
        <f t="shared" si="19"/>
        <v/>
      </c>
      <c r="EE92" s="8" t="str">
        <f t="shared" si="19"/>
        <v/>
      </c>
      <c r="EF92" s="8" t="str">
        <f t="shared" si="19"/>
        <v/>
      </c>
      <c r="EG92" s="8" t="str">
        <f t="shared" si="19"/>
        <v/>
      </c>
      <c r="EH92" s="8" t="str">
        <f t="shared" si="19"/>
        <v/>
      </c>
      <c r="EI92" s="8" t="str">
        <f t="shared" si="19"/>
        <v/>
      </c>
      <c r="EJ92" s="8" t="str">
        <f t="shared" si="19"/>
        <v/>
      </c>
      <c r="EK92" s="8" t="str">
        <f t="shared" si="19"/>
        <v/>
      </c>
      <c r="EL92" s="8" t="str">
        <f t="shared" si="19"/>
        <v/>
      </c>
      <c r="EM92" s="8" t="str">
        <f t="shared" si="19"/>
        <v/>
      </c>
      <c r="EN92" s="8" t="str">
        <f t="shared" si="19"/>
        <v/>
      </c>
      <c r="EO92" s="8" t="str">
        <f t="shared" si="19"/>
        <v/>
      </c>
      <c r="EP92" s="8" t="str">
        <f t="shared" si="19"/>
        <v/>
      </c>
      <c r="EQ92" s="8" t="str">
        <f t="shared" si="19"/>
        <v/>
      </c>
      <c r="ER92" s="8" t="str">
        <f t="shared" si="19"/>
        <v/>
      </c>
      <c r="ES92" s="8" t="str">
        <f t="shared" si="19"/>
        <v/>
      </c>
      <c r="ET92" s="8" t="str">
        <f t="shared" si="19"/>
        <v/>
      </c>
      <c r="EU92" s="8" t="str">
        <f t="shared" si="19"/>
        <v/>
      </c>
      <c r="EV92" s="8" t="str">
        <f t="shared" si="19"/>
        <v/>
      </c>
      <c r="EW92" s="8" t="str">
        <f t="shared" si="19"/>
        <v/>
      </c>
      <c r="EX92" s="8" t="str">
        <f t="shared" si="19"/>
        <v/>
      </c>
      <c r="EY92" s="8" t="str">
        <f t="shared" si="19"/>
        <v/>
      </c>
      <c r="EZ92" s="8" t="str">
        <f t="shared" si="19"/>
        <v/>
      </c>
      <c r="FA92" s="8" t="str">
        <f t="shared" si="19"/>
        <v/>
      </c>
      <c r="FB92" s="8" t="str">
        <f t="shared" si="19"/>
        <v/>
      </c>
      <c r="FC92" s="8" t="str">
        <f t="shared" si="19"/>
        <v/>
      </c>
      <c r="FD92" s="8" t="str">
        <f t="shared" si="19"/>
        <v/>
      </c>
      <c r="FE92" s="8" t="str">
        <f t="shared" si="19"/>
        <v/>
      </c>
      <c r="FF92" s="8" t="str">
        <f t="shared" si="19"/>
        <v/>
      </c>
      <c r="FG92" s="8" t="str">
        <f t="shared" ref="FG92:FU92" si="20">IFERROR(MOD((RIGHT(FG6,5)- LEFT(FG6,5)),1),"")</f>
        <v/>
      </c>
      <c r="FH92" s="8" t="str">
        <f t="shared" si="20"/>
        <v/>
      </c>
      <c r="FI92" s="8" t="str">
        <f t="shared" si="20"/>
        <v/>
      </c>
      <c r="FJ92" s="8" t="str">
        <f t="shared" si="20"/>
        <v/>
      </c>
      <c r="FK92" s="8" t="str">
        <f t="shared" si="20"/>
        <v/>
      </c>
      <c r="FL92" s="8" t="str">
        <f t="shared" si="20"/>
        <v/>
      </c>
      <c r="FM92" s="8" t="str">
        <f t="shared" si="20"/>
        <v/>
      </c>
      <c r="FN92" s="8" t="str">
        <f t="shared" si="20"/>
        <v/>
      </c>
      <c r="FO92" s="8" t="str">
        <f t="shared" si="20"/>
        <v/>
      </c>
      <c r="FP92" s="8" t="str">
        <f t="shared" si="20"/>
        <v/>
      </c>
      <c r="FQ92" s="8" t="str">
        <f t="shared" si="20"/>
        <v/>
      </c>
      <c r="FR92" s="8" t="str">
        <f t="shared" si="20"/>
        <v/>
      </c>
      <c r="FS92" s="8" t="str">
        <f t="shared" si="20"/>
        <v/>
      </c>
      <c r="FT92" s="8" t="str">
        <f t="shared" si="20"/>
        <v/>
      </c>
      <c r="FU92" s="8" t="str">
        <f t="shared" si="20"/>
        <v/>
      </c>
    </row>
    <row r="93" spans="4:177"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>
        <f>IFERROR(MOD((RIGHT(AU7,5)- LEFT(AU7,5)),1),"")</f>
        <v>0</v>
      </c>
      <c r="AU93" s="8">
        <f>IFERROR(MOD((RIGHT(AV7,5)- LEFT(AV7,5)),1),"")</f>
        <v>0</v>
      </c>
      <c r="AV93" s="8">
        <f>IFERROR(MOD((RIGHT(AW7,5)- LEFT(AW7,5)),1),"")</f>
        <v>0</v>
      </c>
      <c r="AW93" s="8"/>
      <c r="AX93" s="8"/>
      <c r="AY93" s="8" t="str">
        <f>IFERROR(MOD((RIGHT(#REF!,5)- LEFT(#REF!,5)),1),"")</f>
        <v/>
      </c>
      <c r="AZ93" s="8" t="str">
        <f t="shared" ref="AT93:BN93" si="21">IFERROR(MOD((RIGHT(AZ7,5)- LEFT(AZ7,5)),1),"")</f>
        <v/>
      </c>
      <c r="BA93" s="8" t="str">
        <f t="shared" si="21"/>
        <v/>
      </c>
      <c r="BB93" s="8" t="str">
        <f t="shared" si="21"/>
        <v/>
      </c>
      <c r="BC93" s="8" t="str">
        <f t="shared" si="21"/>
        <v/>
      </c>
      <c r="BD93" s="8" t="str">
        <f t="shared" si="21"/>
        <v/>
      </c>
      <c r="BE93" s="8" t="str">
        <f t="shared" si="21"/>
        <v/>
      </c>
      <c r="BF93" s="8" t="str">
        <f t="shared" si="21"/>
        <v/>
      </c>
      <c r="BG93" s="8" t="str">
        <f t="shared" si="21"/>
        <v/>
      </c>
      <c r="BH93" s="8" t="str">
        <f t="shared" si="21"/>
        <v/>
      </c>
      <c r="BI93" s="8" t="str">
        <f t="shared" si="21"/>
        <v/>
      </c>
      <c r="BJ93" s="8" t="str">
        <f t="shared" si="21"/>
        <v/>
      </c>
      <c r="BK93" s="8" t="str">
        <f t="shared" si="21"/>
        <v/>
      </c>
      <c r="BL93" s="8" t="str">
        <f t="shared" si="21"/>
        <v/>
      </c>
      <c r="BM93" s="8" t="str">
        <f t="shared" si="21"/>
        <v/>
      </c>
      <c r="BN93" s="8" t="str">
        <f t="shared" si="21"/>
        <v/>
      </c>
      <c r="BO93" s="8" t="str">
        <f t="shared" ref="BO93:CT93" si="22">IFERROR(MOD((RIGHT(BO7,5)- LEFT(BO7,5)),1),"")</f>
        <v/>
      </c>
      <c r="BP93" s="8" t="str">
        <f t="shared" si="22"/>
        <v/>
      </c>
      <c r="BQ93" s="8" t="str">
        <f t="shared" si="22"/>
        <v/>
      </c>
      <c r="BR93" s="8" t="str">
        <f t="shared" si="22"/>
        <v/>
      </c>
      <c r="BS93" s="8" t="str">
        <f t="shared" si="22"/>
        <v/>
      </c>
      <c r="BT93" s="8" t="str">
        <f t="shared" si="22"/>
        <v/>
      </c>
      <c r="BU93" s="8" t="str">
        <f t="shared" si="22"/>
        <v/>
      </c>
      <c r="BV93" s="8" t="str">
        <f t="shared" si="22"/>
        <v/>
      </c>
      <c r="BW93" s="8" t="str">
        <f t="shared" si="22"/>
        <v/>
      </c>
      <c r="BX93" s="8" t="str">
        <f t="shared" si="22"/>
        <v/>
      </c>
      <c r="BY93" s="8" t="str">
        <f t="shared" si="22"/>
        <v/>
      </c>
      <c r="BZ93" s="8" t="str">
        <f t="shared" si="22"/>
        <v/>
      </c>
      <c r="CA93" s="8" t="str">
        <f t="shared" si="22"/>
        <v/>
      </c>
      <c r="CB93" s="8" t="str">
        <f t="shared" si="22"/>
        <v/>
      </c>
      <c r="CC93" s="8" t="str">
        <f t="shared" si="22"/>
        <v/>
      </c>
      <c r="CD93" s="8" t="str">
        <f t="shared" si="22"/>
        <v/>
      </c>
      <c r="CE93" s="8" t="str">
        <f t="shared" si="22"/>
        <v/>
      </c>
      <c r="CF93" s="8" t="str">
        <f t="shared" si="22"/>
        <v/>
      </c>
      <c r="CG93" s="8" t="str">
        <f t="shared" si="22"/>
        <v/>
      </c>
      <c r="CH93" s="8" t="str">
        <f t="shared" si="22"/>
        <v/>
      </c>
      <c r="CI93" s="8" t="str">
        <f t="shared" si="22"/>
        <v/>
      </c>
      <c r="CJ93" s="8" t="str">
        <f t="shared" si="22"/>
        <v/>
      </c>
      <c r="CK93" s="8" t="str">
        <f t="shared" si="22"/>
        <v/>
      </c>
      <c r="CL93" s="8" t="str">
        <f t="shared" si="22"/>
        <v/>
      </c>
      <c r="CM93" s="8" t="str">
        <f t="shared" si="22"/>
        <v/>
      </c>
      <c r="CN93" s="8" t="str">
        <f t="shared" si="22"/>
        <v/>
      </c>
      <c r="CO93" s="8" t="str">
        <f t="shared" si="22"/>
        <v/>
      </c>
      <c r="CP93" s="8" t="str">
        <f t="shared" si="22"/>
        <v/>
      </c>
      <c r="CQ93" s="8" t="str">
        <f t="shared" si="22"/>
        <v/>
      </c>
      <c r="CR93" s="8" t="str">
        <f t="shared" si="22"/>
        <v/>
      </c>
      <c r="CS93" s="8" t="str">
        <f t="shared" si="22"/>
        <v/>
      </c>
      <c r="CT93" s="8" t="str">
        <f t="shared" si="22"/>
        <v/>
      </c>
      <c r="CU93" s="8" t="str">
        <f t="shared" ref="CU93:DZ93" si="23">IFERROR(MOD((RIGHT(CU7,5)- LEFT(CU7,5)),1),"")</f>
        <v/>
      </c>
      <c r="CV93" s="8" t="str">
        <f t="shared" si="23"/>
        <v/>
      </c>
      <c r="CW93" s="8" t="str">
        <f t="shared" si="23"/>
        <v/>
      </c>
      <c r="CX93" s="8" t="str">
        <f t="shared" si="23"/>
        <v/>
      </c>
      <c r="CY93" s="8" t="str">
        <f t="shared" si="23"/>
        <v/>
      </c>
      <c r="CZ93" s="8" t="str">
        <f t="shared" si="23"/>
        <v/>
      </c>
      <c r="DA93" s="8" t="str">
        <f t="shared" si="23"/>
        <v/>
      </c>
      <c r="DB93" s="8" t="str">
        <f t="shared" si="23"/>
        <v/>
      </c>
      <c r="DC93" s="8" t="str">
        <f t="shared" si="23"/>
        <v/>
      </c>
      <c r="DD93" s="8" t="str">
        <f t="shared" si="23"/>
        <v/>
      </c>
      <c r="DE93" s="8" t="str">
        <f t="shared" si="23"/>
        <v/>
      </c>
      <c r="DF93" s="8" t="str">
        <f t="shared" si="23"/>
        <v/>
      </c>
      <c r="DG93" s="8" t="str">
        <f t="shared" si="23"/>
        <v/>
      </c>
      <c r="DH93" s="8" t="str">
        <f t="shared" si="23"/>
        <v/>
      </c>
      <c r="DI93" s="8" t="str">
        <f t="shared" si="23"/>
        <v/>
      </c>
      <c r="DJ93" s="8" t="str">
        <f t="shared" si="23"/>
        <v/>
      </c>
      <c r="DK93" s="8" t="str">
        <f t="shared" si="23"/>
        <v/>
      </c>
      <c r="DL93" s="8" t="str">
        <f t="shared" si="23"/>
        <v/>
      </c>
      <c r="DM93" s="8" t="str">
        <f t="shared" si="23"/>
        <v/>
      </c>
      <c r="DN93" s="8" t="str">
        <f t="shared" si="23"/>
        <v/>
      </c>
      <c r="DO93" s="8" t="str">
        <f t="shared" si="23"/>
        <v/>
      </c>
      <c r="DP93" s="8" t="str">
        <f t="shared" si="23"/>
        <v/>
      </c>
      <c r="DQ93" s="8" t="str">
        <f t="shared" si="23"/>
        <v/>
      </c>
      <c r="DR93" s="8" t="str">
        <f t="shared" si="23"/>
        <v/>
      </c>
      <c r="DS93" s="8" t="str">
        <f t="shared" si="23"/>
        <v/>
      </c>
      <c r="DT93" s="8" t="str">
        <f t="shared" si="23"/>
        <v/>
      </c>
      <c r="DU93" s="8" t="str">
        <f t="shared" si="23"/>
        <v/>
      </c>
      <c r="DV93" s="8" t="str">
        <f t="shared" si="23"/>
        <v/>
      </c>
      <c r="DW93" s="8" t="str">
        <f t="shared" si="23"/>
        <v/>
      </c>
      <c r="DX93" s="8" t="str">
        <f t="shared" si="23"/>
        <v/>
      </c>
      <c r="DY93" s="8" t="str">
        <f t="shared" si="23"/>
        <v/>
      </c>
      <c r="DZ93" s="8" t="str">
        <f t="shared" si="23"/>
        <v/>
      </c>
      <c r="EA93" s="8" t="str">
        <f t="shared" ref="EA93:FF93" si="24">IFERROR(MOD((RIGHT(EA7,5)- LEFT(EA7,5)),1),"")</f>
        <v/>
      </c>
      <c r="EB93" s="8" t="str">
        <f t="shared" si="24"/>
        <v/>
      </c>
      <c r="EC93" s="8" t="str">
        <f t="shared" si="24"/>
        <v/>
      </c>
      <c r="ED93" s="8" t="str">
        <f t="shared" si="24"/>
        <v/>
      </c>
      <c r="EE93" s="8" t="str">
        <f t="shared" si="24"/>
        <v/>
      </c>
      <c r="EF93" s="8" t="str">
        <f t="shared" si="24"/>
        <v/>
      </c>
      <c r="EG93" s="8" t="str">
        <f t="shared" si="24"/>
        <v/>
      </c>
      <c r="EH93" s="8" t="str">
        <f t="shared" si="24"/>
        <v/>
      </c>
      <c r="EI93" s="8" t="str">
        <f t="shared" si="24"/>
        <v/>
      </c>
      <c r="EJ93" s="8" t="str">
        <f t="shared" si="24"/>
        <v/>
      </c>
      <c r="EK93" s="8" t="str">
        <f t="shared" si="24"/>
        <v/>
      </c>
      <c r="EL93" s="8" t="str">
        <f t="shared" si="24"/>
        <v/>
      </c>
      <c r="EM93" s="8" t="str">
        <f t="shared" si="24"/>
        <v/>
      </c>
      <c r="EN93" s="8" t="str">
        <f t="shared" si="24"/>
        <v/>
      </c>
      <c r="EO93" s="8" t="str">
        <f t="shared" si="24"/>
        <v/>
      </c>
      <c r="EP93" s="8" t="str">
        <f t="shared" si="24"/>
        <v/>
      </c>
      <c r="EQ93" s="8" t="str">
        <f t="shared" si="24"/>
        <v/>
      </c>
      <c r="ER93" s="8" t="str">
        <f t="shared" si="24"/>
        <v/>
      </c>
      <c r="ES93" s="8" t="str">
        <f t="shared" si="24"/>
        <v/>
      </c>
      <c r="ET93" s="8" t="str">
        <f t="shared" si="24"/>
        <v/>
      </c>
      <c r="EU93" s="8" t="str">
        <f t="shared" si="24"/>
        <v/>
      </c>
      <c r="EV93" s="8" t="str">
        <f t="shared" si="24"/>
        <v/>
      </c>
      <c r="EW93" s="8" t="str">
        <f t="shared" si="24"/>
        <v/>
      </c>
      <c r="EX93" s="8" t="str">
        <f t="shared" si="24"/>
        <v/>
      </c>
      <c r="EY93" s="8" t="str">
        <f t="shared" si="24"/>
        <v/>
      </c>
      <c r="EZ93" s="8" t="str">
        <f t="shared" si="24"/>
        <v/>
      </c>
      <c r="FA93" s="8" t="str">
        <f t="shared" si="24"/>
        <v/>
      </c>
      <c r="FB93" s="8" t="str">
        <f t="shared" si="24"/>
        <v/>
      </c>
      <c r="FC93" s="8" t="str">
        <f t="shared" si="24"/>
        <v/>
      </c>
      <c r="FD93" s="8" t="str">
        <f t="shared" si="24"/>
        <v/>
      </c>
      <c r="FE93" s="8" t="str">
        <f t="shared" si="24"/>
        <v/>
      </c>
      <c r="FF93" s="8" t="str">
        <f t="shared" si="24"/>
        <v/>
      </c>
      <c r="FG93" s="8" t="str">
        <f t="shared" ref="FG93:FU93" si="25">IFERROR(MOD((RIGHT(FG7,5)- LEFT(FG7,5)),1),"")</f>
        <v/>
      </c>
      <c r="FH93" s="8" t="str">
        <f t="shared" si="25"/>
        <v/>
      </c>
      <c r="FI93" s="8" t="str">
        <f t="shared" si="25"/>
        <v/>
      </c>
      <c r="FJ93" s="8" t="str">
        <f t="shared" si="25"/>
        <v/>
      </c>
      <c r="FK93" s="8" t="str">
        <f t="shared" si="25"/>
        <v/>
      </c>
      <c r="FL93" s="8" t="str">
        <f t="shared" si="25"/>
        <v/>
      </c>
      <c r="FM93" s="8" t="str">
        <f t="shared" si="25"/>
        <v/>
      </c>
      <c r="FN93" s="8" t="str">
        <f t="shared" si="25"/>
        <v/>
      </c>
      <c r="FO93" s="8" t="str">
        <f t="shared" si="25"/>
        <v/>
      </c>
      <c r="FP93" s="8" t="str">
        <f t="shared" si="25"/>
        <v/>
      </c>
      <c r="FQ93" s="8" t="str">
        <f t="shared" si="25"/>
        <v/>
      </c>
      <c r="FR93" s="8" t="str">
        <f t="shared" si="25"/>
        <v/>
      </c>
      <c r="FS93" s="8" t="str">
        <f t="shared" si="25"/>
        <v/>
      </c>
      <c r="FT93" s="8" t="str">
        <f t="shared" si="25"/>
        <v/>
      </c>
      <c r="FU93" s="8" t="str">
        <f t="shared" si="25"/>
        <v/>
      </c>
    </row>
    <row r="94" spans="4:177"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>
        <f>IFERROR(MOD((RIGHT(AU8,5)- LEFT(AU8,5)),1),"")</f>
        <v>0</v>
      </c>
      <c r="AU94" s="8">
        <f>IFERROR(MOD((RIGHT(AV8,5)- LEFT(AV8,5)),1),"")</f>
        <v>0</v>
      </c>
      <c r="AV94" s="8">
        <f>IFERROR(MOD((RIGHT(AW8,5)- LEFT(AW8,5)),1),"")</f>
        <v>0</v>
      </c>
      <c r="AW94" s="8"/>
      <c r="AX94" s="8"/>
      <c r="AY94" s="8" t="str">
        <f>IFERROR(MOD((RIGHT(#REF!,5)- LEFT(#REF!,5)),1),"")</f>
        <v/>
      </c>
      <c r="AZ94" s="8" t="str">
        <f t="shared" ref="AT94:BN94" si="26">IFERROR(MOD((RIGHT(AZ8,5)- LEFT(AZ8,5)),1),"")</f>
        <v/>
      </c>
      <c r="BA94" s="8" t="str">
        <f t="shared" si="26"/>
        <v/>
      </c>
      <c r="BB94" s="8" t="str">
        <f t="shared" si="26"/>
        <v/>
      </c>
      <c r="BC94" s="8" t="str">
        <f t="shared" si="26"/>
        <v/>
      </c>
      <c r="BD94" s="8" t="str">
        <f t="shared" si="26"/>
        <v/>
      </c>
      <c r="BE94" s="8" t="str">
        <f t="shared" si="26"/>
        <v/>
      </c>
      <c r="BF94" s="8" t="str">
        <f t="shared" si="26"/>
        <v/>
      </c>
      <c r="BG94" s="8" t="str">
        <f t="shared" si="26"/>
        <v/>
      </c>
      <c r="BH94" s="8" t="str">
        <f t="shared" si="26"/>
        <v/>
      </c>
      <c r="BI94" s="8" t="str">
        <f t="shared" si="26"/>
        <v/>
      </c>
      <c r="BJ94" s="8" t="str">
        <f t="shared" si="26"/>
        <v/>
      </c>
      <c r="BK94" s="8" t="str">
        <f t="shared" si="26"/>
        <v/>
      </c>
      <c r="BL94" s="8" t="str">
        <f t="shared" si="26"/>
        <v/>
      </c>
      <c r="BM94" s="8" t="str">
        <f t="shared" si="26"/>
        <v/>
      </c>
      <c r="BN94" s="8" t="str">
        <f t="shared" si="26"/>
        <v/>
      </c>
      <c r="BO94" s="8" t="str">
        <f t="shared" ref="BO94:CT94" si="27">IFERROR(MOD((RIGHT(BO8,5)- LEFT(BO8,5)),1),"")</f>
        <v/>
      </c>
      <c r="BP94" s="8" t="str">
        <f t="shared" si="27"/>
        <v/>
      </c>
      <c r="BQ94" s="8" t="str">
        <f t="shared" si="27"/>
        <v/>
      </c>
      <c r="BR94" s="8" t="str">
        <f t="shared" si="27"/>
        <v/>
      </c>
      <c r="BS94" s="8" t="str">
        <f t="shared" si="27"/>
        <v/>
      </c>
      <c r="BT94" s="8" t="str">
        <f t="shared" si="27"/>
        <v/>
      </c>
      <c r="BU94" s="8" t="str">
        <f t="shared" si="27"/>
        <v/>
      </c>
      <c r="BV94" s="8" t="str">
        <f t="shared" si="27"/>
        <v/>
      </c>
      <c r="BW94" s="8" t="str">
        <f t="shared" si="27"/>
        <v/>
      </c>
      <c r="BX94" s="8" t="str">
        <f t="shared" si="27"/>
        <v/>
      </c>
      <c r="BY94" s="8" t="str">
        <f t="shared" si="27"/>
        <v/>
      </c>
      <c r="BZ94" s="8" t="str">
        <f t="shared" si="27"/>
        <v/>
      </c>
      <c r="CA94" s="8" t="str">
        <f t="shared" si="27"/>
        <v/>
      </c>
      <c r="CB94" s="8" t="str">
        <f t="shared" si="27"/>
        <v/>
      </c>
      <c r="CC94" s="8" t="str">
        <f t="shared" si="27"/>
        <v/>
      </c>
      <c r="CD94" s="8" t="str">
        <f t="shared" si="27"/>
        <v/>
      </c>
      <c r="CE94" s="8" t="str">
        <f t="shared" si="27"/>
        <v/>
      </c>
      <c r="CF94" s="8" t="str">
        <f t="shared" si="27"/>
        <v/>
      </c>
      <c r="CG94" s="8" t="str">
        <f t="shared" si="27"/>
        <v/>
      </c>
      <c r="CH94" s="8" t="str">
        <f t="shared" si="27"/>
        <v/>
      </c>
      <c r="CI94" s="8" t="str">
        <f t="shared" si="27"/>
        <v/>
      </c>
      <c r="CJ94" s="8" t="str">
        <f t="shared" si="27"/>
        <v/>
      </c>
      <c r="CK94" s="8" t="str">
        <f t="shared" si="27"/>
        <v/>
      </c>
      <c r="CL94" s="8" t="str">
        <f t="shared" si="27"/>
        <v/>
      </c>
      <c r="CM94" s="8" t="str">
        <f t="shared" si="27"/>
        <v/>
      </c>
      <c r="CN94" s="8" t="str">
        <f t="shared" si="27"/>
        <v/>
      </c>
      <c r="CO94" s="8" t="str">
        <f t="shared" si="27"/>
        <v/>
      </c>
      <c r="CP94" s="8" t="str">
        <f t="shared" si="27"/>
        <v/>
      </c>
      <c r="CQ94" s="8" t="str">
        <f t="shared" si="27"/>
        <v/>
      </c>
      <c r="CR94" s="8" t="str">
        <f t="shared" si="27"/>
        <v/>
      </c>
      <c r="CS94" s="8" t="str">
        <f t="shared" si="27"/>
        <v/>
      </c>
      <c r="CT94" s="8" t="str">
        <f t="shared" si="27"/>
        <v/>
      </c>
      <c r="CU94" s="8" t="str">
        <f t="shared" ref="CU94:DZ94" si="28">IFERROR(MOD((RIGHT(CU8,5)- LEFT(CU8,5)),1),"")</f>
        <v/>
      </c>
      <c r="CV94" s="8" t="str">
        <f t="shared" si="28"/>
        <v/>
      </c>
      <c r="CW94" s="8" t="str">
        <f t="shared" si="28"/>
        <v/>
      </c>
      <c r="CX94" s="8" t="str">
        <f t="shared" si="28"/>
        <v/>
      </c>
      <c r="CY94" s="8" t="str">
        <f t="shared" si="28"/>
        <v/>
      </c>
      <c r="CZ94" s="8" t="str">
        <f t="shared" si="28"/>
        <v/>
      </c>
      <c r="DA94" s="8" t="str">
        <f t="shared" si="28"/>
        <v/>
      </c>
      <c r="DB94" s="8" t="str">
        <f t="shared" si="28"/>
        <v/>
      </c>
      <c r="DC94" s="8" t="str">
        <f t="shared" si="28"/>
        <v/>
      </c>
      <c r="DD94" s="8" t="str">
        <f t="shared" si="28"/>
        <v/>
      </c>
      <c r="DE94" s="8" t="str">
        <f t="shared" si="28"/>
        <v/>
      </c>
      <c r="DF94" s="8" t="str">
        <f t="shared" si="28"/>
        <v/>
      </c>
      <c r="DG94" s="8" t="str">
        <f t="shared" si="28"/>
        <v/>
      </c>
      <c r="DH94" s="8" t="str">
        <f t="shared" si="28"/>
        <v/>
      </c>
      <c r="DI94" s="8" t="str">
        <f t="shared" si="28"/>
        <v/>
      </c>
      <c r="DJ94" s="8" t="str">
        <f t="shared" si="28"/>
        <v/>
      </c>
      <c r="DK94" s="8" t="str">
        <f t="shared" si="28"/>
        <v/>
      </c>
      <c r="DL94" s="8" t="str">
        <f t="shared" si="28"/>
        <v/>
      </c>
      <c r="DM94" s="8" t="str">
        <f t="shared" si="28"/>
        <v/>
      </c>
      <c r="DN94" s="8" t="str">
        <f t="shared" si="28"/>
        <v/>
      </c>
      <c r="DO94" s="8" t="str">
        <f t="shared" si="28"/>
        <v/>
      </c>
      <c r="DP94" s="8" t="str">
        <f t="shared" si="28"/>
        <v/>
      </c>
      <c r="DQ94" s="8" t="str">
        <f t="shared" si="28"/>
        <v/>
      </c>
      <c r="DR94" s="8" t="str">
        <f t="shared" si="28"/>
        <v/>
      </c>
      <c r="DS94" s="8" t="str">
        <f t="shared" si="28"/>
        <v/>
      </c>
      <c r="DT94" s="8" t="str">
        <f t="shared" si="28"/>
        <v/>
      </c>
      <c r="DU94" s="8" t="str">
        <f t="shared" si="28"/>
        <v/>
      </c>
      <c r="DV94" s="8" t="str">
        <f t="shared" si="28"/>
        <v/>
      </c>
      <c r="DW94" s="8" t="str">
        <f t="shared" si="28"/>
        <v/>
      </c>
      <c r="DX94" s="8" t="str">
        <f t="shared" si="28"/>
        <v/>
      </c>
      <c r="DY94" s="8" t="str">
        <f t="shared" si="28"/>
        <v/>
      </c>
      <c r="DZ94" s="8" t="str">
        <f t="shared" si="28"/>
        <v/>
      </c>
      <c r="EA94" s="8" t="str">
        <f t="shared" ref="EA94:FF94" si="29">IFERROR(MOD((RIGHT(EA8,5)- LEFT(EA8,5)),1),"")</f>
        <v/>
      </c>
      <c r="EB94" s="8" t="str">
        <f t="shared" si="29"/>
        <v/>
      </c>
      <c r="EC94" s="8" t="str">
        <f t="shared" si="29"/>
        <v/>
      </c>
      <c r="ED94" s="8" t="str">
        <f t="shared" si="29"/>
        <v/>
      </c>
      <c r="EE94" s="8" t="str">
        <f t="shared" si="29"/>
        <v/>
      </c>
      <c r="EF94" s="8" t="str">
        <f t="shared" si="29"/>
        <v/>
      </c>
      <c r="EG94" s="8" t="str">
        <f t="shared" si="29"/>
        <v/>
      </c>
      <c r="EH94" s="8" t="str">
        <f t="shared" si="29"/>
        <v/>
      </c>
      <c r="EI94" s="8" t="str">
        <f t="shared" si="29"/>
        <v/>
      </c>
      <c r="EJ94" s="8" t="str">
        <f t="shared" si="29"/>
        <v/>
      </c>
      <c r="EK94" s="8" t="str">
        <f t="shared" si="29"/>
        <v/>
      </c>
      <c r="EL94" s="8" t="str">
        <f t="shared" si="29"/>
        <v/>
      </c>
      <c r="EM94" s="8" t="str">
        <f t="shared" si="29"/>
        <v/>
      </c>
      <c r="EN94" s="8" t="str">
        <f t="shared" si="29"/>
        <v/>
      </c>
      <c r="EO94" s="8" t="str">
        <f t="shared" si="29"/>
        <v/>
      </c>
      <c r="EP94" s="8" t="str">
        <f t="shared" si="29"/>
        <v/>
      </c>
      <c r="EQ94" s="8" t="str">
        <f t="shared" si="29"/>
        <v/>
      </c>
      <c r="ER94" s="8" t="str">
        <f t="shared" si="29"/>
        <v/>
      </c>
      <c r="ES94" s="8" t="str">
        <f t="shared" si="29"/>
        <v/>
      </c>
      <c r="ET94" s="8" t="str">
        <f t="shared" si="29"/>
        <v/>
      </c>
      <c r="EU94" s="8" t="str">
        <f t="shared" si="29"/>
        <v/>
      </c>
      <c r="EV94" s="8" t="str">
        <f t="shared" si="29"/>
        <v/>
      </c>
      <c r="EW94" s="8" t="str">
        <f t="shared" si="29"/>
        <v/>
      </c>
      <c r="EX94" s="8" t="str">
        <f t="shared" si="29"/>
        <v/>
      </c>
      <c r="EY94" s="8" t="str">
        <f t="shared" si="29"/>
        <v/>
      </c>
      <c r="EZ94" s="8" t="str">
        <f t="shared" si="29"/>
        <v/>
      </c>
      <c r="FA94" s="8" t="str">
        <f t="shared" si="29"/>
        <v/>
      </c>
      <c r="FB94" s="8" t="str">
        <f t="shared" si="29"/>
        <v/>
      </c>
      <c r="FC94" s="8" t="str">
        <f t="shared" si="29"/>
        <v/>
      </c>
      <c r="FD94" s="8" t="str">
        <f t="shared" si="29"/>
        <v/>
      </c>
      <c r="FE94" s="8" t="str">
        <f t="shared" si="29"/>
        <v/>
      </c>
      <c r="FF94" s="8" t="str">
        <f t="shared" si="29"/>
        <v/>
      </c>
      <c r="FG94" s="8" t="str">
        <f t="shared" ref="FG94:FU94" si="30">IFERROR(MOD((RIGHT(FG8,5)- LEFT(FG8,5)),1),"")</f>
        <v/>
      </c>
      <c r="FH94" s="8" t="str">
        <f t="shared" si="30"/>
        <v/>
      </c>
      <c r="FI94" s="8" t="str">
        <f t="shared" si="30"/>
        <v/>
      </c>
      <c r="FJ94" s="8" t="str">
        <f t="shared" si="30"/>
        <v/>
      </c>
      <c r="FK94" s="8" t="str">
        <f t="shared" si="30"/>
        <v/>
      </c>
      <c r="FL94" s="8" t="str">
        <f t="shared" si="30"/>
        <v/>
      </c>
      <c r="FM94" s="8" t="str">
        <f t="shared" si="30"/>
        <v/>
      </c>
      <c r="FN94" s="8" t="str">
        <f t="shared" si="30"/>
        <v/>
      </c>
      <c r="FO94" s="8" t="str">
        <f t="shared" si="30"/>
        <v/>
      </c>
      <c r="FP94" s="8" t="str">
        <f t="shared" si="30"/>
        <v/>
      </c>
      <c r="FQ94" s="8" t="str">
        <f t="shared" si="30"/>
        <v/>
      </c>
      <c r="FR94" s="8" t="str">
        <f t="shared" si="30"/>
        <v/>
      </c>
      <c r="FS94" s="8" t="str">
        <f t="shared" si="30"/>
        <v/>
      </c>
      <c r="FT94" s="8" t="str">
        <f t="shared" si="30"/>
        <v/>
      </c>
      <c r="FU94" s="8" t="str">
        <f t="shared" si="30"/>
        <v/>
      </c>
    </row>
    <row r="95" spans="4:177"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>
        <f>IFERROR(MOD((RIGHT(AU9,5)- LEFT(AU9,5)),1),"")</f>
        <v>0</v>
      </c>
      <c r="AU95" s="8">
        <f>IFERROR(MOD((RIGHT(AV9,5)- LEFT(AV9,5)),1),"")</f>
        <v>0</v>
      </c>
      <c r="AV95" s="8">
        <f>IFERROR(MOD((RIGHT(AW9,5)- LEFT(AW9,5)),1),"")</f>
        <v>0</v>
      </c>
      <c r="AW95" s="8"/>
      <c r="AX95" s="8"/>
      <c r="AY95" s="8" t="str">
        <f>IFERROR(MOD((RIGHT(#REF!,5)- LEFT(#REF!,5)),1),"")</f>
        <v/>
      </c>
      <c r="AZ95" s="8" t="str">
        <f t="shared" ref="AT95:BN95" si="31">IFERROR(MOD((RIGHT(AZ9,5)- LEFT(AZ9,5)),1),"")</f>
        <v/>
      </c>
      <c r="BA95" s="8" t="str">
        <f t="shared" si="31"/>
        <v/>
      </c>
      <c r="BB95" s="8" t="str">
        <f t="shared" si="31"/>
        <v/>
      </c>
      <c r="BC95" s="8" t="str">
        <f t="shared" si="31"/>
        <v/>
      </c>
      <c r="BD95" s="8" t="str">
        <f t="shared" si="31"/>
        <v/>
      </c>
      <c r="BE95" s="8" t="str">
        <f t="shared" si="31"/>
        <v/>
      </c>
      <c r="BF95" s="8" t="str">
        <f t="shared" si="31"/>
        <v/>
      </c>
      <c r="BG95" s="8" t="str">
        <f t="shared" si="31"/>
        <v/>
      </c>
      <c r="BH95" s="8" t="str">
        <f t="shared" si="31"/>
        <v/>
      </c>
      <c r="BI95" s="8" t="str">
        <f t="shared" si="31"/>
        <v/>
      </c>
      <c r="BJ95" s="8" t="str">
        <f t="shared" si="31"/>
        <v/>
      </c>
      <c r="BK95" s="8" t="str">
        <f t="shared" si="31"/>
        <v/>
      </c>
      <c r="BL95" s="8" t="str">
        <f t="shared" si="31"/>
        <v/>
      </c>
      <c r="BM95" s="8" t="str">
        <f t="shared" si="31"/>
        <v/>
      </c>
      <c r="BN95" s="8" t="str">
        <f t="shared" si="31"/>
        <v/>
      </c>
      <c r="BO95" s="8" t="str">
        <f t="shared" ref="BO95:CT95" si="32">IFERROR(MOD((RIGHT(BO9,5)- LEFT(BO9,5)),1),"")</f>
        <v/>
      </c>
      <c r="BP95" s="8" t="str">
        <f t="shared" si="32"/>
        <v/>
      </c>
      <c r="BQ95" s="8" t="str">
        <f t="shared" si="32"/>
        <v/>
      </c>
      <c r="BR95" s="8" t="str">
        <f t="shared" si="32"/>
        <v/>
      </c>
      <c r="BS95" s="8" t="str">
        <f t="shared" si="32"/>
        <v/>
      </c>
      <c r="BT95" s="8" t="str">
        <f t="shared" si="32"/>
        <v/>
      </c>
      <c r="BU95" s="8" t="str">
        <f t="shared" si="32"/>
        <v/>
      </c>
      <c r="BV95" s="8" t="str">
        <f t="shared" si="32"/>
        <v/>
      </c>
      <c r="BW95" s="8" t="str">
        <f t="shared" si="32"/>
        <v/>
      </c>
      <c r="BX95" s="8" t="str">
        <f t="shared" si="32"/>
        <v/>
      </c>
      <c r="BY95" s="8" t="str">
        <f t="shared" si="32"/>
        <v/>
      </c>
      <c r="BZ95" s="8" t="str">
        <f t="shared" si="32"/>
        <v/>
      </c>
      <c r="CA95" s="8" t="str">
        <f t="shared" si="32"/>
        <v/>
      </c>
      <c r="CB95" s="8" t="str">
        <f t="shared" si="32"/>
        <v/>
      </c>
      <c r="CC95" s="8" t="str">
        <f t="shared" si="32"/>
        <v/>
      </c>
      <c r="CD95" s="8" t="str">
        <f t="shared" si="32"/>
        <v/>
      </c>
      <c r="CE95" s="8" t="str">
        <f t="shared" si="32"/>
        <v/>
      </c>
      <c r="CF95" s="8" t="str">
        <f t="shared" si="32"/>
        <v/>
      </c>
      <c r="CG95" s="8" t="str">
        <f t="shared" si="32"/>
        <v/>
      </c>
      <c r="CH95" s="8" t="str">
        <f t="shared" si="32"/>
        <v/>
      </c>
      <c r="CI95" s="8" t="str">
        <f t="shared" si="32"/>
        <v/>
      </c>
      <c r="CJ95" s="8" t="str">
        <f t="shared" si="32"/>
        <v/>
      </c>
      <c r="CK95" s="8" t="str">
        <f t="shared" si="32"/>
        <v/>
      </c>
      <c r="CL95" s="8" t="str">
        <f t="shared" si="32"/>
        <v/>
      </c>
      <c r="CM95" s="8" t="str">
        <f t="shared" si="32"/>
        <v/>
      </c>
      <c r="CN95" s="8" t="str">
        <f t="shared" si="32"/>
        <v/>
      </c>
      <c r="CO95" s="8" t="str">
        <f t="shared" si="32"/>
        <v/>
      </c>
      <c r="CP95" s="8" t="str">
        <f t="shared" si="32"/>
        <v/>
      </c>
      <c r="CQ95" s="8" t="str">
        <f t="shared" si="32"/>
        <v/>
      </c>
      <c r="CR95" s="8" t="str">
        <f t="shared" si="32"/>
        <v/>
      </c>
      <c r="CS95" s="8" t="str">
        <f t="shared" si="32"/>
        <v/>
      </c>
      <c r="CT95" s="8" t="str">
        <f t="shared" si="32"/>
        <v/>
      </c>
      <c r="CU95" s="8" t="str">
        <f t="shared" ref="CU95:DZ95" si="33">IFERROR(MOD((RIGHT(CU9,5)- LEFT(CU9,5)),1),"")</f>
        <v/>
      </c>
      <c r="CV95" s="8" t="str">
        <f t="shared" si="33"/>
        <v/>
      </c>
      <c r="CW95" s="8" t="str">
        <f t="shared" si="33"/>
        <v/>
      </c>
      <c r="CX95" s="8" t="str">
        <f t="shared" si="33"/>
        <v/>
      </c>
      <c r="CY95" s="8" t="str">
        <f t="shared" si="33"/>
        <v/>
      </c>
      <c r="CZ95" s="8" t="str">
        <f t="shared" si="33"/>
        <v/>
      </c>
      <c r="DA95" s="8" t="str">
        <f t="shared" si="33"/>
        <v/>
      </c>
      <c r="DB95" s="8" t="str">
        <f t="shared" si="33"/>
        <v/>
      </c>
      <c r="DC95" s="8" t="str">
        <f t="shared" si="33"/>
        <v/>
      </c>
      <c r="DD95" s="8" t="str">
        <f t="shared" si="33"/>
        <v/>
      </c>
      <c r="DE95" s="8" t="str">
        <f t="shared" si="33"/>
        <v/>
      </c>
      <c r="DF95" s="8" t="str">
        <f t="shared" si="33"/>
        <v/>
      </c>
      <c r="DG95" s="8" t="str">
        <f t="shared" si="33"/>
        <v/>
      </c>
      <c r="DH95" s="8" t="str">
        <f t="shared" si="33"/>
        <v/>
      </c>
      <c r="DI95" s="8" t="str">
        <f t="shared" si="33"/>
        <v/>
      </c>
      <c r="DJ95" s="8" t="str">
        <f t="shared" si="33"/>
        <v/>
      </c>
      <c r="DK95" s="8" t="str">
        <f t="shared" si="33"/>
        <v/>
      </c>
      <c r="DL95" s="8" t="str">
        <f t="shared" si="33"/>
        <v/>
      </c>
      <c r="DM95" s="8" t="str">
        <f t="shared" si="33"/>
        <v/>
      </c>
      <c r="DN95" s="8" t="str">
        <f t="shared" si="33"/>
        <v/>
      </c>
      <c r="DO95" s="8" t="str">
        <f t="shared" si="33"/>
        <v/>
      </c>
      <c r="DP95" s="8" t="str">
        <f t="shared" si="33"/>
        <v/>
      </c>
      <c r="DQ95" s="8" t="str">
        <f t="shared" si="33"/>
        <v/>
      </c>
      <c r="DR95" s="8" t="str">
        <f t="shared" si="33"/>
        <v/>
      </c>
      <c r="DS95" s="8" t="str">
        <f t="shared" si="33"/>
        <v/>
      </c>
      <c r="DT95" s="8" t="str">
        <f t="shared" si="33"/>
        <v/>
      </c>
      <c r="DU95" s="8" t="str">
        <f t="shared" si="33"/>
        <v/>
      </c>
      <c r="DV95" s="8" t="str">
        <f t="shared" si="33"/>
        <v/>
      </c>
      <c r="DW95" s="8" t="str">
        <f t="shared" si="33"/>
        <v/>
      </c>
      <c r="DX95" s="8" t="str">
        <f t="shared" si="33"/>
        <v/>
      </c>
      <c r="DY95" s="8" t="str">
        <f t="shared" si="33"/>
        <v/>
      </c>
      <c r="DZ95" s="8" t="str">
        <f t="shared" si="33"/>
        <v/>
      </c>
      <c r="EA95" s="8" t="str">
        <f t="shared" ref="EA95:FF95" si="34">IFERROR(MOD((RIGHT(EA9,5)- LEFT(EA9,5)),1),"")</f>
        <v/>
      </c>
      <c r="EB95" s="8" t="str">
        <f t="shared" si="34"/>
        <v/>
      </c>
      <c r="EC95" s="8" t="str">
        <f t="shared" si="34"/>
        <v/>
      </c>
      <c r="ED95" s="8" t="str">
        <f t="shared" si="34"/>
        <v/>
      </c>
      <c r="EE95" s="8" t="str">
        <f t="shared" si="34"/>
        <v/>
      </c>
      <c r="EF95" s="8" t="str">
        <f t="shared" si="34"/>
        <v/>
      </c>
      <c r="EG95" s="8" t="str">
        <f t="shared" si="34"/>
        <v/>
      </c>
      <c r="EH95" s="8" t="str">
        <f t="shared" si="34"/>
        <v/>
      </c>
      <c r="EI95" s="8" t="str">
        <f t="shared" si="34"/>
        <v/>
      </c>
      <c r="EJ95" s="8" t="str">
        <f t="shared" si="34"/>
        <v/>
      </c>
      <c r="EK95" s="8" t="str">
        <f t="shared" si="34"/>
        <v/>
      </c>
      <c r="EL95" s="8" t="str">
        <f t="shared" si="34"/>
        <v/>
      </c>
      <c r="EM95" s="8" t="str">
        <f t="shared" si="34"/>
        <v/>
      </c>
      <c r="EN95" s="8" t="str">
        <f t="shared" si="34"/>
        <v/>
      </c>
      <c r="EO95" s="8" t="str">
        <f t="shared" si="34"/>
        <v/>
      </c>
      <c r="EP95" s="8" t="str">
        <f t="shared" si="34"/>
        <v/>
      </c>
      <c r="EQ95" s="8" t="str">
        <f t="shared" si="34"/>
        <v/>
      </c>
      <c r="ER95" s="8" t="str">
        <f t="shared" si="34"/>
        <v/>
      </c>
      <c r="ES95" s="8" t="str">
        <f t="shared" si="34"/>
        <v/>
      </c>
      <c r="ET95" s="8" t="str">
        <f t="shared" si="34"/>
        <v/>
      </c>
      <c r="EU95" s="8" t="str">
        <f t="shared" si="34"/>
        <v/>
      </c>
      <c r="EV95" s="8" t="str">
        <f t="shared" si="34"/>
        <v/>
      </c>
      <c r="EW95" s="8" t="str">
        <f t="shared" si="34"/>
        <v/>
      </c>
      <c r="EX95" s="8" t="str">
        <f t="shared" si="34"/>
        <v/>
      </c>
      <c r="EY95" s="8" t="str">
        <f t="shared" si="34"/>
        <v/>
      </c>
      <c r="EZ95" s="8" t="str">
        <f t="shared" si="34"/>
        <v/>
      </c>
      <c r="FA95" s="8" t="str">
        <f t="shared" si="34"/>
        <v/>
      </c>
      <c r="FB95" s="8" t="str">
        <f t="shared" si="34"/>
        <v/>
      </c>
      <c r="FC95" s="8" t="str">
        <f t="shared" si="34"/>
        <v/>
      </c>
      <c r="FD95" s="8" t="str">
        <f t="shared" si="34"/>
        <v/>
      </c>
      <c r="FE95" s="8" t="str">
        <f t="shared" si="34"/>
        <v/>
      </c>
      <c r="FF95" s="8" t="str">
        <f t="shared" si="34"/>
        <v/>
      </c>
      <c r="FG95" s="8" t="str">
        <f t="shared" ref="FG95:FU95" si="35">IFERROR(MOD((RIGHT(FG9,5)- LEFT(FG9,5)),1),"")</f>
        <v/>
      </c>
      <c r="FH95" s="8" t="str">
        <f t="shared" si="35"/>
        <v/>
      </c>
      <c r="FI95" s="8" t="str">
        <f t="shared" si="35"/>
        <v/>
      </c>
      <c r="FJ95" s="8" t="str">
        <f t="shared" si="35"/>
        <v/>
      </c>
      <c r="FK95" s="8" t="str">
        <f t="shared" si="35"/>
        <v/>
      </c>
      <c r="FL95" s="8" t="str">
        <f t="shared" si="35"/>
        <v/>
      </c>
      <c r="FM95" s="8" t="str">
        <f t="shared" si="35"/>
        <v/>
      </c>
      <c r="FN95" s="8" t="str">
        <f t="shared" si="35"/>
        <v/>
      </c>
      <c r="FO95" s="8" t="str">
        <f t="shared" si="35"/>
        <v/>
      </c>
      <c r="FP95" s="8" t="str">
        <f t="shared" si="35"/>
        <v/>
      </c>
      <c r="FQ95" s="8" t="str">
        <f t="shared" si="35"/>
        <v/>
      </c>
      <c r="FR95" s="8" t="str">
        <f t="shared" si="35"/>
        <v/>
      </c>
      <c r="FS95" s="8" t="str">
        <f t="shared" si="35"/>
        <v/>
      </c>
      <c r="FT95" s="8" t="str">
        <f t="shared" si="35"/>
        <v/>
      </c>
      <c r="FU95" s="8" t="str">
        <f t="shared" si="35"/>
        <v/>
      </c>
    </row>
    <row r="96" spans="4:177"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>
        <f>IFERROR(MOD((RIGHT(AU10,5)- LEFT(AU10,5)),1),"")</f>
        <v>0</v>
      </c>
      <c r="AU96" s="8">
        <f>IFERROR(MOD((RIGHT(AV10,5)- LEFT(AV10,5)),1),"")</f>
        <v>0</v>
      </c>
      <c r="AV96" s="8">
        <f>IFERROR(MOD((RIGHT(AW10,5)- LEFT(AW10,5)),1),"")</f>
        <v>0</v>
      </c>
      <c r="AW96" s="8"/>
      <c r="AX96" s="8"/>
      <c r="AY96" s="8" t="str">
        <f>IFERROR(MOD((RIGHT(#REF!,5)- LEFT(#REF!,5)),1),"")</f>
        <v/>
      </c>
      <c r="AZ96" s="8" t="str">
        <f t="shared" ref="AT96:BN96" si="36">IFERROR(MOD((RIGHT(AZ10,5)- LEFT(AZ10,5)),1),"")</f>
        <v/>
      </c>
      <c r="BA96" s="8" t="str">
        <f t="shared" si="36"/>
        <v/>
      </c>
      <c r="BB96" s="8" t="str">
        <f t="shared" si="36"/>
        <v/>
      </c>
      <c r="BC96" s="8" t="str">
        <f t="shared" si="36"/>
        <v/>
      </c>
      <c r="BD96" s="8" t="str">
        <f t="shared" si="36"/>
        <v/>
      </c>
      <c r="BE96" s="8" t="str">
        <f t="shared" si="36"/>
        <v/>
      </c>
      <c r="BF96" s="8" t="str">
        <f t="shared" si="36"/>
        <v/>
      </c>
      <c r="BG96" s="8" t="str">
        <f t="shared" si="36"/>
        <v/>
      </c>
      <c r="BH96" s="8" t="str">
        <f t="shared" si="36"/>
        <v/>
      </c>
      <c r="BI96" s="8" t="str">
        <f t="shared" si="36"/>
        <v/>
      </c>
      <c r="BJ96" s="8" t="str">
        <f t="shared" si="36"/>
        <v/>
      </c>
      <c r="BK96" s="8" t="str">
        <f t="shared" si="36"/>
        <v/>
      </c>
      <c r="BL96" s="8" t="str">
        <f t="shared" si="36"/>
        <v/>
      </c>
      <c r="BM96" s="8" t="str">
        <f t="shared" si="36"/>
        <v/>
      </c>
      <c r="BN96" s="8" t="str">
        <f t="shared" si="36"/>
        <v/>
      </c>
      <c r="BO96" s="8" t="str">
        <f t="shared" ref="BO96:CT96" si="37">IFERROR(MOD((RIGHT(BO10,5)- LEFT(BO10,5)),1),"")</f>
        <v/>
      </c>
      <c r="BP96" s="8" t="str">
        <f t="shared" si="37"/>
        <v/>
      </c>
      <c r="BQ96" s="8" t="str">
        <f t="shared" si="37"/>
        <v/>
      </c>
      <c r="BR96" s="8" t="str">
        <f t="shared" si="37"/>
        <v/>
      </c>
      <c r="BS96" s="8" t="str">
        <f t="shared" si="37"/>
        <v/>
      </c>
      <c r="BT96" s="8" t="str">
        <f t="shared" si="37"/>
        <v/>
      </c>
      <c r="BU96" s="8" t="str">
        <f t="shared" si="37"/>
        <v/>
      </c>
      <c r="BV96" s="8" t="str">
        <f t="shared" si="37"/>
        <v/>
      </c>
      <c r="BW96" s="8" t="str">
        <f t="shared" si="37"/>
        <v/>
      </c>
      <c r="BX96" s="8" t="str">
        <f t="shared" si="37"/>
        <v/>
      </c>
      <c r="BY96" s="8" t="str">
        <f t="shared" si="37"/>
        <v/>
      </c>
      <c r="BZ96" s="8" t="str">
        <f t="shared" si="37"/>
        <v/>
      </c>
      <c r="CA96" s="8" t="str">
        <f t="shared" si="37"/>
        <v/>
      </c>
      <c r="CB96" s="8" t="str">
        <f t="shared" si="37"/>
        <v/>
      </c>
      <c r="CC96" s="8" t="str">
        <f t="shared" si="37"/>
        <v/>
      </c>
      <c r="CD96" s="8" t="str">
        <f t="shared" si="37"/>
        <v/>
      </c>
      <c r="CE96" s="8" t="str">
        <f t="shared" si="37"/>
        <v/>
      </c>
      <c r="CF96" s="8" t="str">
        <f t="shared" si="37"/>
        <v/>
      </c>
      <c r="CG96" s="8" t="str">
        <f t="shared" si="37"/>
        <v/>
      </c>
      <c r="CH96" s="8" t="str">
        <f t="shared" si="37"/>
        <v/>
      </c>
      <c r="CI96" s="8" t="str">
        <f t="shared" si="37"/>
        <v/>
      </c>
      <c r="CJ96" s="8" t="str">
        <f t="shared" si="37"/>
        <v/>
      </c>
      <c r="CK96" s="8" t="str">
        <f t="shared" si="37"/>
        <v/>
      </c>
      <c r="CL96" s="8" t="str">
        <f t="shared" si="37"/>
        <v/>
      </c>
      <c r="CM96" s="8" t="str">
        <f t="shared" si="37"/>
        <v/>
      </c>
      <c r="CN96" s="8" t="str">
        <f t="shared" si="37"/>
        <v/>
      </c>
      <c r="CO96" s="8" t="str">
        <f t="shared" si="37"/>
        <v/>
      </c>
      <c r="CP96" s="8" t="str">
        <f t="shared" si="37"/>
        <v/>
      </c>
      <c r="CQ96" s="8" t="str">
        <f t="shared" si="37"/>
        <v/>
      </c>
      <c r="CR96" s="8" t="str">
        <f t="shared" si="37"/>
        <v/>
      </c>
      <c r="CS96" s="8" t="str">
        <f t="shared" si="37"/>
        <v/>
      </c>
      <c r="CT96" s="8" t="str">
        <f t="shared" si="37"/>
        <v/>
      </c>
      <c r="CU96" s="8" t="str">
        <f t="shared" ref="CU96:DZ96" si="38">IFERROR(MOD((RIGHT(CU10,5)- LEFT(CU10,5)),1),"")</f>
        <v/>
      </c>
      <c r="CV96" s="8" t="str">
        <f t="shared" si="38"/>
        <v/>
      </c>
      <c r="CW96" s="8" t="str">
        <f t="shared" si="38"/>
        <v/>
      </c>
      <c r="CX96" s="8" t="str">
        <f t="shared" si="38"/>
        <v/>
      </c>
      <c r="CY96" s="8" t="str">
        <f t="shared" si="38"/>
        <v/>
      </c>
      <c r="CZ96" s="8" t="str">
        <f t="shared" si="38"/>
        <v/>
      </c>
      <c r="DA96" s="8" t="str">
        <f t="shared" si="38"/>
        <v/>
      </c>
      <c r="DB96" s="8" t="str">
        <f t="shared" si="38"/>
        <v/>
      </c>
      <c r="DC96" s="8" t="str">
        <f t="shared" si="38"/>
        <v/>
      </c>
      <c r="DD96" s="8" t="str">
        <f t="shared" si="38"/>
        <v/>
      </c>
      <c r="DE96" s="8" t="str">
        <f t="shared" si="38"/>
        <v/>
      </c>
      <c r="DF96" s="8" t="str">
        <f t="shared" si="38"/>
        <v/>
      </c>
      <c r="DG96" s="8" t="str">
        <f t="shared" si="38"/>
        <v/>
      </c>
      <c r="DH96" s="8" t="str">
        <f t="shared" si="38"/>
        <v/>
      </c>
      <c r="DI96" s="8" t="str">
        <f t="shared" si="38"/>
        <v/>
      </c>
      <c r="DJ96" s="8" t="str">
        <f t="shared" si="38"/>
        <v/>
      </c>
      <c r="DK96" s="8" t="str">
        <f t="shared" si="38"/>
        <v/>
      </c>
      <c r="DL96" s="8" t="str">
        <f t="shared" si="38"/>
        <v/>
      </c>
      <c r="DM96" s="8" t="str">
        <f t="shared" si="38"/>
        <v/>
      </c>
      <c r="DN96" s="8" t="str">
        <f t="shared" si="38"/>
        <v/>
      </c>
      <c r="DO96" s="8" t="str">
        <f t="shared" si="38"/>
        <v/>
      </c>
      <c r="DP96" s="8" t="str">
        <f t="shared" si="38"/>
        <v/>
      </c>
      <c r="DQ96" s="8" t="str">
        <f t="shared" si="38"/>
        <v/>
      </c>
      <c r="DR96" s="8" t="str">
        <f t="shared" si="38"/>
        <v/>
      </c>
      <c r="DS96" s="8" t="str">
        <f t="shared" si="38"/>
        <v/>
      </c>
      <c r="DT96" s="8" t="str">
        <f t="shared" si="38"/>
        <v/>
      </c>
      <c r="DU96" s="8" t="str">
        <f t="shared" si="38"/>
        <v/>
      </c>
      <c r="DV96" s="8" t="str">
        <f t="shared" si="38"/>
        <v/>
      </c>
      <c r="DW96" s="8" t="str">
        <f t="shared" si="38"/>
        <v/>
      </c>
      <c r="DX96" s="8" t="str">
        <f t="shared" si="38"/>
        <v/>
      </c>
      <c r="DY96" s="8" t="str">
        <f t="shared" si="38"/>
        <v/>
      </c>
      <c r="DZ96" s="8" t="str">
        <f t="shared" si="38"/>
        <v/>
      </c>
      <c r="EA96" s="8" t="str">
        <f t="shared" ref="EA96:FF96" si="39">IFERROR(MOD((RIGHT(EA10,5)- LEFT(EA10,5)),1),"")</f>
        <v/>
      </c>
      <c r="EB96" s="8" t="str">
        <f t="shared" si="39"/>
        <v/>
      </c>
      <c r="EC96" s="8" t="str">
        <f t="shared" si="39"/>
        <v/>
      </c>
      <c r="ED96" s="8" t="str">
        <f t="shared" si="39"/>
        <v/>
      </c>
      <c r="EE96" s="8" t="str">
        <f t="shared" si="39"/>
        <v/>
      </c>
      <c r="EF96" s="8" t="str">
        <f t="shared" si="39"/>
        <v/>
      </c>
      <c r="EG96" s="8" t="str">
        <f t="shared" si="39"/>
        <v/>
      </c>
      <c r="EH96" s="8" t="str">
        <f t="shared" si="39"/>
        <v/>
      </c>
      <c r="EI96" s="8" t="str">
        <f t="shared" si="39"/>
        <v/>
      </c>
      <c r="EJ96" s="8" t="str">
        <f t="shared" si="39"/>
        <v/>
      </c>
      <c r="EK96" s="8" t="str">
        <f t="shared" si="39"/>
        <v/>
      </c>
      <c r="EL96" s="8" t="str">
        <f t="shared" si="39"/>
        <v/>
      </c>
      <c r="EM96" s="8" t="str">
        <f t="shared" si="39"/>
        <v/>
      </c>
      <c r="EN96" s="8" t="str">
        <f t="shared" si="39"/>
        <v/>
      </c>
      <c r="EO96" s="8" t="str">
        <f t="shared" si="39"/>
        <v/>
      </c>
      <c r="EP96" s="8" t="str">
        <f t="shared" si="39"/>
        <v/>
      </c>
      <c r="EQ96" s="8" t="str">
        <f t="shared" si="39"/>
        <v/>
      </c>
      <c r="ER96" s="8" t="str">
        <f t="shared" si="39"/>
        <v/>
      </c>
      <c r="ES96" s="8" t="str">
        <f t="shared" si="39"/>
        <v/>
      </c>
      <c r="ET96" s="8" t="str">
        <f t="shared" si="39"/>
        <v/>
      </c>
      <c r="EU96" s="8" t="str">
        <f t="shared" si="39"/>
        <v/>
      </c>
      <c r="EV96" s="8" t="str">
        <f t="shared" si="39"/>
        <v/>
      </c>
      <c r="EW96" s="8" t="str">
        <f t="shared" si="39"/>
        <v/>
      </c>
      <c r="EX96" s="8" t="str">
        <f t="shared" si="39"/>
        <v/>
      </c>
      <c r="EY96" s="8" t="str">
        <f t="shared" si="39"/>
        <v/>
      </c>
      <c r="EZ96" s="8" t="str">
        <f t="shared" si="39"/>
        <v/>
      </c>
      <c r="FA96" s="8" t="str">
        <f t="shared" si="39"/>
        <v/>
      </c>
      <c r="FB96" s="8" t="str">
        <f t="shared" si="39"/>
        <v/>
      </c>
      <c r="FC96" s="8" t="str">
        <f t="shared" si="39"/>
        <v/>
      </c>
      <c r="FD96" s="8" t="str">
        <f t="shared" si="39"/>
        <v/>
      </c>
      <c r="FE96" s="8" t="str">
        <f t="shared" si="39"/>
        <v/>
      </c>
      <c r="FF96" s="8" t="str">
        <f t="shared" si="39"/>
        <v/>
      </c>
      <c r="FG96" s="8" t="str">
        <f t="shared" ref="FG96:FU96" si="40">IFERROR(MOD((RIGHT(FG10,5)- LEFT(FG10,5)),1),"")</f>
        <v/>
      </c>
      <c r="FH96" s="8" t="str">
        <f t="shared" si="40"/>
        <v/>
      </c>
      <c r="FI96" s="8" t="str">
        <f t="shared" si="40"/>
        <v/>
      </c>
      <c r="FJ96" s="8" t="str">
        <f t="shared" si="40"/>
        <v/>
      </c>
      <c r="FK96" s="8" t="str">
        <f t="shared" si="40"/>
        <v/>
      </c>
      <c r="FL96" s="8" t="str">
        <f t="shared" si="40"/>
        <v/>
      </c>
      <c r="FM96" s="8" t="str">
        <f t="shared" si="40"/>
        <v/>
      </c>
      <c r="FN96" s="8" t="str">
        <f t="shared" si="40"/>
        <v/>
      </c>
      <c r="FO96" s="8" t="str">
        <f t="shared" si="40"/>
        <v/>
      </c>
      <c r="FP96" s="8" t="str">
        <f t="shared" si="40"/>
        <v/>
      </c>
      <c r="FQ96" s="8" t="str">
        <f t="shared" si="40"/>
        <v/>
      </c>
      <c r="FR96" s="8" t="str">
        <f t="shared" si="40"/>
        <v/>
      </c>
      <c r="FS96" s="8" t="str">
        <f t="shared" si="40"/>
        <v/>
      </c>
      <c r="FT96" s="8" t="str">
        <f t="shared" si="40"/>
        <v/>
      </c>
      <c r="FU96" s="8" t="str">
        <f t="shared" si="40"/>
        <v/>
      </c>
    </row>
    <row r="97" spans="4:177"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>
        <f>IFERROR(MOD((RIGHT(AU11,5)- LEFT(AU11,5)),1),"")</f>
        <v>0</v>
      </c>
      <c r="AU97" s="8">
        <f>IFERROR(MOD((RIGHT(AV11,5)- LEFT(AV11,5)),1),"")</f>
        <v>0</v>
      </c>
      <c r="AV97" s="8">
        <f>IFERROR(MOD((RIGHT(AW11,5)- LEFT(AW11,5)),1),"")</f>
        <v>0</v>
      </c>
      <c r="AW97" s="8"/>
      <c r="AX97" s="8"/>
      <c r="AY97" s="8" t="str">
        <f>IFERROR(MOD((RIGHT(#REF!,5)- LEFT(#REF!,5)),1),"")</f>
        <v/>
      </c>
      <c r="AZ97" s="8" t="str">
        <f t="shared" ref="AT97:BN97" si="41">IFERROR(MOD((RIGHT(AZ11,5)- LEFT(AZ11,5)),1),"")</f>
        <v/>
      </c>
      <c r="BA97" s="8" t="str">
        <f t="shared" si="41"/>
        <v/>
      </c>
      <c r="BB97" s="8" t="str">
        <f t="shared" si="41"/>
        <v/>
      </c>
      <c r="BC97" s="8" t="str">
        <f t="shared" si="41"/>
        <v/>
      </c>
      <c r="BD97" s="8" t="str">
        <f t="shared" si="41"/>
        <v/>
      </c>
      <c r="BE97" s="8" t="str">
        <f t="shared" si="41"/>
        <v/>
      </c>
      <c r="BF97" s="8" t="str">
        <f t="shared" si="41"/>
        <v/>
      </c>
      <c r="BG97" s="8" t="str">
        <f t="shared" si="41"/>
        <v/>
      </c>
      <c r="BH97" s="8" t="str">
        <f t="shared" si="41"/>
        <v/>
      </c>
      <c r="BI97" s="8" t="str">
        <f t="shared" si="41"/>
        <v/>
      </c>
      <c r="BJ97" s="8" t="str">
        <f t="shared" si="41"/>
        <v/>
      </c>
      <c r="BK97" s="8" t="str">
        <f t="shared" si="41"/>
        <v/>
      </c>
      <c r="BL97" s="8" t="str">
        <f t="shared" si="41"/>
        <v/>
      </c>
      <c r="BM97" s="8" t="str">
        <f t="shared" si="41"/>
        <v/>
      </c>
      <c r="BN97" s="8" t="str">
        <f t="shared" si="41"/>
        <v/>
      </c>
      <c r="BO97" s="8" t="str">
        <f t="shared" ref="BO97:CT97" si="42">IFERROR(MOD((RIGHT(BO11,5)- LEFT(BO11,5)),1),"")</f>
        <v/>
      </c>
      <c r="BP97" s="8" t="str">
        <f t="shared" si="42"/>
        <v/>
      </c>
      <c r="BQ97" s="8" t="str">
        <f t="shared" si="42"/>
        <v/>
      </c>
      <c r="BR97" s="8" t="str">
        <f t="shared" si="42"/>
        <v/>
      </c>
      <c r="BS97" s="8" t="str">
        <f t="shared" si="42"/>
        <v/>
      </c>
      <c r="BT97" s="8" t="str">
        <f t="shared" si="42"/>
        <v/>
      </c>
      <c r="BU97" s="8" t="str">
        <f t="shared" si="42"/>
        <v/>
      </c>
      <c r="BV97" s="8" t="str">
        <f t="shared" si="42"/>
        <v/>
      </c>
      <c r="BW97" s="8" t="str">
        <f t="shared" si="42"/>
        <v/>
      </c>
      <c r="BX97" s="8" t="str">
        <f t="shared" si="42"/>
        <v/>
      </c>
      <c r="BY97" s="8" t="str">
        <f t="shared" si="42"/>
        <v/>
      </c>
      <c r="BZ97" s="8" t="str">
        <f t="shared" si="42"/>
        <v/>
      </c>
      <c r="CA97" s="8" t="str">
        <f t="shared" si="42"/>
        <v/>
      </c>
      <c r="CB97" s="8" t="str">
        <f t="shared" si="42"/>
        <v/>
      </c>
      <c r="CC97" s="8" t="str">
        <f t="shared" si="42"/>
        <v/>
      </c>
      <c r="CD97" s="8" t="str">
        <f t="shared" si="42"/>
        <v/>
      </c>
      <c r="CE97" s="8" t="str">
        <f t="shared" si="42"/>
        <v/>
      </c>
      <c r="CF97" s="8" t="str">
        <f t="shared" si="42"/>
        <v/>
      </c>
      <c r="CG97" s="8" t="str">
        <f t="shared" si="42"/>
        <v/>
      </c>
      <c r="CH97" s="8" t="str">
        <f t="shared" si="42"/>
        <v/>
      </c>
      <c r="CI97" s="8" t="str">
        <f t="shared" si="42"/>
        <v/>
      </c>
      <c r="CJ97" s="8" t="str">
        <f t="shared" si="42"/>
        <v/>
      </c>
      <c r="CK97" s="8" t="str">
        <f t="shared" si="42"/>
        <v/>
      </c>
      <c r="CL97" s="8" t="str">
        <f t="shared" si="42"/>
        <v/>
      </c>
      <c r="CM97" s="8" t="str">
        <f t="shared" si="42"/>
        <v/>
      </c>
      <c r="CN97" s="8" t="str">
        <f t="shared" si="42"/>
        <v/>
      </c>
      <c r="CO97" s="8" t="str">
        <f t="shared" si="42"/>
        <v/>
      </c>
      <c r="CP97" s="8" t="str">
        <f t="shared" si="42"/>
        <v/>
      </c>
      <c r="CQ97" s="8" t="str">
        <f t="shared" si="42"/>
        <v/>
      </c>
      <c r="CR97" s="8" t="str">
        <f t="shared" si="42"/>
        <v/>
      </c>
      <c r="CS97" s="8" t="str">
        <f t="shared" si="42"/>
        <v/>
      </c>
      <c r="CT97" s="8" t="str">
        <f t="shared" si="42"/>
        <v/>
      </c>
      <c r="CU97" s="8" t="str">
        <f t="shared" ref="CU97:DZ97" si="43">IFERROR(MOD((RIGHT(CU11,5)- LEFT(CU11,5)),1),"")</f>
        <v/>
      </c>
      <c r="CV97" s="8" t="str">
        <f t="shared" si="43"/>
        <v/>
      </c>
      <c r="CW97" s="8" t="str">
        <f t="shared" si="43"/>
        <v/>
      </c>
      <c r="CX97" s="8" t="str">
        <f t="shared" si="43"/>
        <v/>
      </c>
      <c r="CY97" s="8" t="str">
        <f t="shared" si="43"/>
        <v/>
      </c>
      <c r="CZ97" s="8" t="str">
        <f t="shared" si="43"/>
        <v/>
      </c>
      <c r="DA97" s="8" t="str">
        <f t="shared" si="43"/>
        <v/>
      </c>
      <c r="DB97" s="8" t="str">
        <f t="shared" si="43"/>
        <v/>
      </c>
      <c r="DC97" s="8" t="str">
        <f t="shared" si="43"/>
        <v/>
      </c>
      <c r="DD97" s="8" t="str">
        <f t="shared" si="43"/>
        <v/>
      </c>
      <c r="DE97" s="8" t="str">
        <f t="shared" si="43"/>
        <v/>
      </c>
      <c r="DF97" s="8" t="str">
        <f t="shared" si="43"/>
        <v/>
      </c>
      <c r="DG97" s="8" t="str">
        <f t="shared" si="43"/>
        <v/>
      </c>
      <c r="DH97" s="8" t="str">
        <f t="shared" si="43"/>
        <v/>
      </c>
      <c r="DI97" s="8" t="str">
        <f t="shared" si="43"/>
        <v/>
      </c>
      <c r="DJ97" s="8" t="str">
        <f t="shared" si="43"/>
        <v/>
      </c>
      <c r="DK97" s="8" t="str">
        <f t="shared" si="43"/>
        <v/>
      </c>
      <c r="DL97" s="8" t="str">
        <f t="shared" si="43"/>
        <v/>
      </c>
      <c r="DM97" s="8" t="str">
        <f t="shared" si="43"/>
        <v/>
      </c>
      <c r="DN97" s="8" t="str">
        <f t="shared" si="43"/>
        <v/>
      </c>
      <c r="DO97" s="8" t="str">
        <f t="shared" si="43"/>
        <v/>
      </c>
      <c r="DP97" s="8" t="str">
        <f t="shared" si="43"/>
        <v/>
      </c>
      <c r="DQ97" s="8" t="str">
        <f t="shared" si="43"/>
        <v/>
      </c>
      <c r="DR97" s="8" t="str">
        <f t="shared" si="43"/>
        <v/>
      </c>
      <c r="DS97" s="8" t="str">
        <f t="shared" si="43"/>
        <v/>
      </c>
      <c r="DT97" s="8" t="str">
        <f t="shared" si="43"/>
        <v/>
      </c>
      <c r="DU97" s="8" t="str">
        <f t="shared" si="43"/>
        <v/>
      </c>
      <c r="DV97" s="8" t="str">
        <f t="shared" si="43"/>
        <v/>
      </c>
      <c r="DW97" s="8" t="str">
        <f t="shared" si="43"/>
        <v/>
      </c>
      <c r="DX97" s="8" t="str">
        <f t="shared" si="43"/>
        <v/>
      </c>
      <c r="DY97" s="8" t="str">
        <f t="shared" si="43"/>
        <v/>
      </c>
      <c r="DZ97" s="8" t="str">
        <f t="shared" si="43"/>
        <v/>
      </c>
      <c r="EA97" s="8" t="str">
        <f t="shared" ref="EA97:FF97" si="44">IFERROR(MOD((RIGHT(EA11,5)- LEFT(EA11,5)),1),"")</f>
        <v/>
      </c>
      <c r="EB97" s="8" t="str">
        <f t="shared" si="44"/>
        <v/>
      </c>
      <c r="EC97" s="8" t="str">
        <f t="shared" si="44"/>
        <v/>
      </c>
      <c r="ED97" s="8" t="str">
        <f t="shared" si="44"/>
        <v/>
      </c>
      <c r="EE97" s="8" t="str">
        <f t="shared" si="44"/>
        <v/>
      </c>
      <c r="EF97" s="8" t="str">
        <f t="shared" si="44"/>
        <v/>
      </c>
      <c r="EG97" s="8" t="str">
        <f t="shared" si="44"/>
        <v/>
      </c>
      <c r="EH97" s="8" t="str">
        <f t="shared" si="44"/>
        <v/>
      </c>
      <c r="EI97" s="8" t="str">
        <f t="shared" si="44"/>
        <v/>
      </c>
      <c r="EJ97" s="8" t="str">
        <f t="shared" si="44"/>
        <v/>
      </c>
      <c r="EK97" s="8" t="str">
        <f t="shared" si="44"/>
        <v/>
      </c>
      <c r="EL97" s="8" t="str">
        <f t="shared" si="44"/>
        <v/>
      </c>
      <c r="EM97" s="8" t="str">
        <f t="shared" si="44"/>
        <v/>
      </c>
      <c r="EN97" s="8" t="str">
        <f t="shared" si="44"/>
        <v/>
      </c>
      <c r="EO97" s="8" t="str">
        <f t="shared" si="44"/>
        <v/>
      </c>
      <c r="EP97" s="8" t="str">
        <f t="shared" si="44"/>
        <v/>
      </c>
      <c r="EQ97" s="8" t="str">
        <f t="shared" si="44"/>
        <v/>
      </c>
      <c r="ER97" s="8" t="str">
        <f t="shared" si="44"/>
        <v/>
      </c>
      <c r="ES97" s="8" t="str">
        <f t="shared" si="44"/>
        <v/>
      </c>
      <c r="ET97" s="8" t="str">
        <f t="shared" si="44"/>
        <v/>
      </c>
      <c r="EU97" s="8" t="str">
        <f t="shared" si="44"/>
        <v/>
      </c>
      <c r="EV97" s="8" t="str">
        <f t="shared" si="44"/>
        <v/>
      </c>
      <c r="EW97" s="8" t="str">
        <f t="shared" si="44"/>
        <v/>
      </c>
      <c r="EX97" s="8" t="str">
        <f t="shared" si="44"/>
        <v/>
      </c>
      <c r="EY97" s="8" t="str">
        <f t="shared" si="44"/>
        <v/>
      </c>
      <c r="EZ97" s="8" t="str">
        <f t="shared" si="44"/>
        <v/>
      </c>
      <c r="FA97" s="8" t="str">
        <f t="shared" si="44"/>
        <v/>
      </c>
      <c r="FB97" s="8" t="str">
        <f t="shared" si="44"/>
        <v/>
      </c>
      <c r="FC97" s="8" t="str">
        <f t="shared" si="44"/>
        <v/>
      </c>
      <c r="FD97" s="8" t="str">
        <f t="shared" si="44"/>
        <v/>
      </c>
      <c r="FE97" s="8" t="str">
        <f t="shared" si="44"/>
        <v/>
      </c>
      <c r="FF97" s="8" t="str">
        <f t="shared" si="44"/>
        <v/>
      </c>
      <c r="FG97" s="8" t="str">
        <f t="shared" ref="FG97:FU97" si="45">IFERROR(MOD((RIGHT(FG11,5)- LEFT(FG11,5)),1),"")</f>
        <v/>
      </c>
      <c r="FH97" s="8" t="str">
        <f t="shared" si="45"/>
        <v/>
      </c>
      <c r="FI97" s="8" t="str">
        <f t="shared" si="45"/>
        <v/>
      </c>
      <c r="FJ97" s="8" t="str">
        <f t="shared" si="45"/>
        <v/>
      </c>
      <c r="FK97" s="8" t="str">
        <f t="shared" si="45"/>
        <v/>
      </c>
      <c r="FL97" s="8" t="str">
        <f t="shared" si="45"/>
        <v/>
      </c>
      <c r="FM97" s="8" t="str">
        <f t="shared" si="45"/>
        <v/>
      </c>
      <c r="FN97" s="8" t="str">
        <f t="shared" si="45"/>
        <v/>
      </c>
      <c r="FO97" s="8" t="str">
        <f t="shared" si="45"/>
        <v/>
      </c>
      <c r="FP97" s="8" t="str">
        <f t="shared" si="45"/>
        <v/>
      </c>
      <c r="FQ97" s="8" t="str">
        <f t="shared" si="45"/>
        <v/>
      </c>
      <c r="FR97" s="8" t="str">
        <f t="shared" si="45"/>
        <v/>
      </c>
      <c r="FS97" s="8" t="str">
        <f t="shared" si="45"/>
        <v/>
      </c>
      <c r="FT97" s="8" t="str">
        <f t="shared" si="45"/>
        <v/>
      </c>
      <c r="FU97" s="8" t="str">
        <f t="shared" si="45"/>
        <v/>
      </c>
    </row>
    <row r="98" spans="4:177"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 t="str">
        <f t="shared" ref="AT98:BN98" si="46">IFERROR(MOD((RIGHT(AT12,5)- LEFT(AT12,5)),1),"")</f>
        <v/>
      </c>
      <c r="AU98" s="8" t="str">
        <f t="shared" si="46"/>
        <v/>
      </c>
      <c r="AV98" s="8" t="str">
        <f t="shared" si="46"/>
        <v/>
      </c>
      <c r="AW98" s="8"/>
      <c r="AX98" s="8"/>
      <c r="AY98" s="8" t="str">
        <f t="shared" si="46"/>
        <v/>
      </c>
      <c r="AZ98" s="8" t="str">
        <f t="shared" si="46"/>
        <v/>
      </c>
      <c r="BA98" s="8" t="str">
        <f t="shared" si="46"/>
        <v/>
      </c>
      <c r="BB98" s="8" t="str">
        <f t="shared" si="46"/>
        <v/>
      </c>
      <c r="BC98" s="8" t="str">
        <f t="shared" si="46"/>
        <v/>
      </c>
      <c r="BD98" s="8" t="str">
        <f t="shared" si="46"/>
        <v/>
      </c>
      <c r="BE98" s="8" t="str">
        <f t="shared" si="46"/>
        <v/>
      </c>
      <c r="BF98" s="8" t="str">
        <f t="shared" si="46"/>
        <v/>
      </c>
      <c r="BG98" s="8" t="str">
        <f t="shared" si="46"/>
        <v/>
      </c>
      <c r="BH98" s="8" t="str">
        <f t="shared" si="46"/>
        <v/>
      </c>
      <c r="BI98" s="8" t="str">
        <f t="shared" si="46"/>
        <v/>
      </c>
      <c r="BJ98" s="8" t="str">
        <f t="shared" si="46"/>
        <v/>
      </c>
      <c r="BK98" s="8" t="str">
        <f t="shared" si="46"/>
        <v/>
      </c>
      <c r="BL98" s="8" t="str">
        <f t="shared" si="46"/>
        <v/>
      </c>
      <c r="BM98" s="8" t="str">
        <f t="shared" si="46"/>
        <v/>
      </c>
      <c r="BN98" s="8" t="str">
        <f t="shared" si="46"/>
        <v/>
      </c>
      <c r="BO98" s="8" t="str">
        <f t="shared" ref="BO98:CT98" si="47">IFERROR(MOD((RIGHT(BO12,5)- LEFT(BO12,5)),1),"")</f>
        <v/>
      </c>
      <c r="BP98" s="8" t="str">
        <f t="shared" si="47"/>
        <v/>
      </c>
      <c r="BQ98" s="8" t="str">
        <f t="shared" si="47"/>
        <v/>
      </c>
      <c r="BR98" s="8" t="str">
        <f t="shared" si="47"/>
        <v/>
      </c>
      <c r="BS98" s="8" t="str">
        <f t="shared" si="47"/>
        <v/>
      </c>
      <c r="BT98" s="8" t="str">
        <f t="shared" si="47"/>
        <v/>
      </c>
      <c r="BU98" s="8" t="str">
        <f t="shared" si="47"/>
        <v/>
      </c>
      <c r="BV98" s="8" t="str">
        <f t="shared" si="47"/>
        <v/>
      </c>
      <c r="BW98" s="8" t="str">
        <f t="shared" si="47"/>
        <v/>
      </c>
      <c r="BX98" s="8" t="str">
        <f t="shared" si="47"/>
        <v/>
      </c>
      <c r="BY98" s="8" t="str">
        <f t="shared" si="47"/>
        <v/>
      </c>
      <c r="BZ98" s="8" t="str">
        <f t="shared" si="47"/>
        <v/>
      </c>
      <c r="CA98" s="8" t="str">
        <f t="shared" si="47"/>
        <v/>
      </c>
      <c r="CB98" s="8" t="str">
        <f t="shared" si="47"/>
        <v/>
      </c>
      <c r="CC98" s="8" t="str">
        <f t="shared" si="47"/>
        <v/>
      </c>
      <c r="CD98" s="8" t="str">
        <f t="shared" si="47"/>
        <v/>
      </c>
      <c r="CE98" s="8" t="str">
        <f t="shared" si="47"/>
        <v/>
      </c>
      <c r="CF98" s="8" t="str">
        <f t="shared" si="47"/>
        <v/>
      </c>
      <c r="CG98" s="8" t="str">
        <f t="shared" si="47"/>
        <v/>
      </c>
      <c r="CH98" s="8" t="str">
        <f t="shared" si="47"/>
        <v/>
      </c>
      <c r="CI98" s="8" t="str">
        <f t="shared" si="47"/>
        <v/>
      </c>
      <c r="CJ98" s="8" t="str">
        <f t="shared" si="47"/>
        <v/>
      </c>
      <c r="CK98" s="8" t="str">
        <f t="shared" si="47"/>
        <v/>
      </c>
      <c r="CL98" s="8" t="str">
        <f t="shared" si="47"/>
        <v/>
      </c>
      <c r="CM98" s="8" t="str">
        <f t="shared" si="47"/>
        <v/>
      </c>
      <c r="CN98" s="8" t="str">
        <f t="shared" si="47"/>
        <v/>
      </c>
      <c r="CO98" s="8" t="str">
        <f t="shared" si="47"/>
        <v/>
      </c>
      <c r="CP98" s="8" t="str">
        <f t="shared" si="47"/>
        <v/>
      </c>
      <c r="CQ98" s="8" t="str">
        <f t="shared" si="47"/>
        <v/>
      </c>
      <c r="CR98" s="8" t="str">
        <f t="shared" si="47"/>
        <v/>
      </c>
      <c r="CS98" s="8" t="str">
        <f t="shared" si="47"/>
        <v/>
      </c>
      <c r="CT98" s="8" t="str">
        <f t="shared" si="47"/>
        <v/>
      </c>
      <c r="CU98" s="8" t="str">
        <f t="shared" ref="CU98:DZ98" si="48">IFERROR(MOD((RIGHT(CU12,5)- LEFT(CU12,5)),1),"")</f>
        <v/>
      </c>
      <c r="CV98" s="8" t="str">
        <f t="shared" si="48"/>
        <v/>
      </c>
      <c r="CW98" s="8" t="str">
        <f t="shared" si="48"/>
        <v/>
      </c>
      <c r="CX98" s="8" t="str">
        <f t="shared" si="48"/>
        <v/>
      </c>
      <c r="CY98" s="8" t="str">
        <f t="shared" si="48"/>
        <v/>
      </c>
      <c r="CZ98" s="8" t="str">
        <f t="shared" si="48"/>
        <v/>
      </c>
      <c r="DA98" s="8" t="str">
        <f t="shared" si="48"/>
        <v/>
      </c>
      <c r="DB98" s="8" t="str">
        <f t="shared" si="48"/>
        <v/>
      </c>
      <c r="DC98" s="8" t="str">
        <f t="shared" si="48"/>
        <v/>
      </c>
      <c r="DD98" s="8" t="str">
        <f t="shared" si="48"/>
        <v/>
      </c>
      <c r="DE98" s="8" t="str">
        <f t="shared" si="48"/>
        <v/>
      </c>
      <c r="DF98" s="8" t="str">
        <f t="shared" si="48"/>
        <v/>
      </c>
      <c r="DG98" s="8" t="str">
        <f t="shared" si="48"/>
        <v/>
      </c>
      <c r="DH98" s="8" t="str">
        <f t="shared" si="48"/>
        <v/>
      </c>
      <c r="DI98" s="8" t="str">
        <f t="shared" si="48"/>
        <v/>
      </c>
      <c r="DJ98" s="8" t="str">
        <f t="shared" si="48"/>
        <v/>
      </c>
      <c r="DK98" s="8" t="str">
        <f t="shared" si="48"/>
        <v/>
      </c>
      <c r="DL98" s="8" t="str">
        <f t="shared" si="48"/>
        <v/>
      </c>
      <c r="DM98" s="8" t="str">
        <f t="shared" si="48"/>
        <v/>
      </c>
      <c r="DN98" s="8" t="str">
        <f t="shared" si="48"/>
        <v/>
      </c>
      <c r="DO98" s="8" t="str">
        <f t="shared" si="48"/>
        <v/>
      </c>
      <c r="DP98" s="8" t="str">
        <f t="shared" si="48"/>
        <v/>
      </c>
      <c r="DQ98" s="8" t="str">
        <f t="shared" si="48"/>
        <v/>
      </c>
      <c r="DR98" s="8" t="str">
        <f t="shared" si="48"/>
        <v/>
      </c>
      <c r="DS98" s="8" t="str">
        <f t="shared" si="48"/>
        <v/>
      </c>
      <c r="DT98" s="8" t="str">
        <f t="shared" si="48"/>
        <v/>
      </c>
      <c r="DU98" s="8" t="str">
        <f t="shared" si="48"/>
        <v/>
      </c>
      <c r="DV98" s="8" t="str">
        <f t="shared" si="48"/>
        <v/>
      </c>
      <c r="DW98" s="8" t="str">
        <f t="shared" si="48"/>
        <v/>
      </c>
      <c r="DX98" s="8" t="str">
        <f t="shared" si="48"/>
        <v/>
      </c>
      <c r="DY98" s="8" t="str">
        <f t="shared" si="48"/>
        <v/>
      </c>
      <c r="DZ98" s="8" t="str">
        <f t="shared" si="48"/>
        <v/>
      </c>
      <c r="EA98" s="8" t="str">
        <f t="shared" ref="EA98:FF98" si="49">IFERROR(MOD((RIGHT(EA12,5)- LEFT(EA12,5)),1),"")</f>
        <v/>
      </c>
      <c r="EB98" s="8" t="str">
        <f t="shared" si="49"/>
        <v/>
      </c>
      <c r="EC98" s="8" t="str">
        <f t="shared" si="49"/>
        <v/>
      </c>
      <c r="ED98" s="8" t="str">
        <f t="shared" si="49"/>
        <v/>
      </c>
      <c r="EE98" s="8" t="str">
        <f t="shared" si="49"/>
        <v/>
      </c>
      <c r="EF98" s="8" t="str">
        <f t="shared" si="49"/>
        <v/>
      </c>
      <c r="EG98" s="8" t="str">
        <f t="shared" si="49"/>
        <v/>
      </c>
      <c r="EH98" s="8" t="str">
        <f t="shared" si="49"/>
        <v/>
      </c>
      <c r="EI98" s="8" t="str">
        <f t="shared" si="49"/>
        <v/>
      </c>
      <c r="EJ98" s="8" t="str">
        <f t="shared" si="49"/>
        <v/>
      </c>
      <c r="EK98" s="8" t="str">
        <f t="shared" si="49"/>
        <v/>
      </c>
      <c r="EL98" s="8" t="str">
        <f t="shared" si="49"/>
        <v/>
      </c>
      <c r="EM98" s="8" t="str">
        <f t="shared" si="49"/>
        <v/>
      </c>
      <c r="EN98" s="8" t="str">
        <f t="shared" si="49"/>
        <v/>
      </c>
      <c r="EO98" s="8" t="str">
        <f t="shared" si="49"/>
        <v/>
      </c>
      <c r="EP98" s="8" t="str">
        <f t="shared" si="49"/>
        <v/>
      </c>
      <c r="EQ98" s="8" t="str">
        <f t="shared" si="49"/>
        <v/>
      </c>
      <c r="ER98" s="8" t="str">
        <f t="shared" si="49"/>
        <v/>
      </c>
      <c r="ES98" s="8" t="str">
        <f t="shared" si="49"/>
        <v/>
      </c>
      <c r="ET98" s="8" t="str">
        <f t="shared" si="49"/>
        <v/>
      </c>
      <c r="EU98" s="8" t="str">
        <f t="shared" si="49"/>
        <v/>
      </c>
      <c r="EV98" s="8" t="str">
        <f t="shared" si="49"/>
        <v/>
      </c>
      <c r="EW98" s="8" t="str">
        <f t="shared" si="49"/>
        <v/>
      </c>
      <c r="EX98" s="8" t="str">
        <f t="shared" si="49"/>
        <v/>
      </c>
      <c r="EY98" s="8" t="str">
        <f t="shared" si="49"/>
        <v/>
      </c>
      <c r="EZ98" s="8" t="str">
        <f t="shared" si="49"/>
        <v/>
      </c>
      <c r="FA98" s="8" t="str">
        <f t="shared" si="49"/>
        <v/>
      </c>
      <c r="FB98" s="8" t="str">
        <f t="shared" si="49"/>
        <v/>
      </c>
      <c r="FC98" s="8" t="str">
        <f t="shared" si="49"/>
        <v/>
      </c>
      <c r="FD98" s="8" t="str">
        <f t="shared" si="49"/>
        <v/>
      </c>
      <c r="FE98" s="8" t="str">
        <f t="shared" si="49"/>
        <v/>
      </c>
      <c r="FF98" s="8" t="str">
        <f t="shared" si="49"/>
        <v/>
      </c>
      <c r="FG98" s="8" t="str">
        <f t="shared" ref="FG98:FU98" si="50">IFERROR(MOD((RIGHT(FG12,5)- LEFT(FG12,5)),1),"")</f>
        <v/>
      </c>
      <c r="FH98" s="8" t="str">
        <f t="shared" si="50"/>
        <v/>
      </c>
      <c r="FI98" s="8" t="str">
        <f t="shared" si="50"/>
        <v/>
      </c>
      <c r="FJ98" s="8" t="str">
        <f t="shared" si="50"/>
        <v/>
      </c>
      <c r="FK98" s="8" t="str">
        <f t="shared" si="50"/>
        <v/>
      </c>
      <c r="FL98" s="8" t="str">
        <f t="shared" si="50"/>
        <v/>
      </c>
      <c r="FM98" s="8" t="str">
        <f t="shared" si="50"/>
        <v/>
      </c>
      <c r="FN98" s="8" t="str">
        <f t="shared" si="50"/>
        <v/>
      </c>
      <c r="FO98" s="8" t="str">
        <f t="shared" si="50"/>
        <v/>
      </c>
      <c r="FP98" s="8" t="str">
        <f t="shared" si="50"/>
        <v/>
      </c>
      <c r="FQ98" s="8" t="str">
        <f t="shared" si="50"/>
        <v/>
      </c>
      <c r="FR98" s="8" t="str">
        <f t="shared" si="50"/>
        <v/>
      </c>
      <c r="FS98" s="8" t="str">
        <f t="shared" si="50"/>
        <v/>
      </c>
      <c r="FT98" s="8" t="str">
        <f t="shared" si="50"/>
        <v/>
      </c>
      <c r="FU98" s="8" t="str">
        <f t="shared" si="50"/>
        <v/>
      </c>
    </row>
    <row r="99" spans="4:177"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 t="str">
        <f t="shared" ref="AT99:BN99" si="51">IFERROR(MOD((RIGHT(AT13,5)- LEFT(AT13,5)),1),"")</f>
        <v/>
      </c>
      <c r="AU99" s="8" t="str">
        <f t="shared" si="51"/>
        <v/>
      </c>
      <c r="AV99" s="8" t="str">
        <f t="shared" si="51"/>
        <v/>
      </c>
      <c r="AW99" s="8"/>
      <c r="AX99" s="8"/>
      <c r="AY99" s="8" t="str">
        <f t="shared" si="51"/>
        <v/>
      </c>
      <c r="AZ99" s="8" t="str">
        <f t="shared" si="51"/>
        <v/>
      </c>
      <c r="BA99" s="8" t="str">
        <f t="shared" si="51"/>
        <v/>
      </c>
      <c r="BB99" s="8" t="str">
        <f t="shared" si="51"/>
        <v/>
      </c>
      <c r="BC99" s="8" t="str">
        <f t="shared" si="51"/>
        <v/>
      </c>
      <c r="BD99" s="8" t="str">
        <f t="shared" si="51"/>
        <v/>
      </c>
      <c r="BE99" s="8" t="str">
        <f t="shared" si="51"/>
        <v/>
      </c>
      <c r="BF99" s="8" t="str">
        <f t="shared" si="51"/>
        <v/>
      </c>
      <c r="BG99" s="8" t="str">
        <f t="shared" si="51"/>
        <v/>
      </c>
      <c r="BH99" s="8" t="str">
        <f t="shared" si="51"/>
        <v/>
      </c>
      <c r="BI99" s="8" t="str">
        <f t="shared" si="51"/>
        <v/>
      </c>
      <c r="BJ99" s="8" t="str">
        <f t="shared" si="51"/>
        <v/>
      </c>
      <c r="BK99" s="8" t="str">
        <f t="shared" si="51"/>
        <v/>
      </c>
      <c r="BL99" s="8" t="str">
        <f t="shared" si="51"/>
        <v/>
      </c>
      <c r="BM99" s="8" t="str">
        <f t="shared" si="51"/>
        <v/>
      </c>
      <c r="BN99" s="8" t="str">
        <f t="shared" si="51"/>
        <v/>
      </c>
      <c r="BO99" s="8" t="str">
        <f t="shared" ref="BO99:CT99" si="52">IFERROR(MOD((RIGHT(BO13,5)- LEFT(BO13,5)),1),"")</f>
        <v/>
      </c>
      <c r="BP99" s="8" t="str">
        <f t="shared" si="52"/>
        <v/>
      </c>
      <c r="BQ99" s="8" t="str">
        <f t="shared" si="52"/>
        <v/>
      </c>
      <c r="BR99" s="8" t="str">
        <f t="shared" si="52"/>
        <v/>
      </c>
      <c r="BS99" s="8" t="str">
        <f t="shared" si="52"/>
        <v/>
      </c>
      <c r="BT99" s="8" t="str">
        <f t="shared" si="52"/>
        <v/>
      </c>
      <c r="BU99" s="8" t="str">
        <f t="shared" si="52"/>
        <v/>
      </c>
      <c r="BV99" s="8" t="str">
        <f t="shared" si="52"/>
        <v/>
      </c>
      <c r="BW99" s="8" t="str">
        <f t="shared" si="52"/>
        <v/>
      </c>
      <c r="BX99" s="8" t="str">
        <f t="shared" si="52"/>
        <v/>
      </c>
      <c r="BY99" s="8" t="str">
        <f t="shared" si="52"/>
        <v/>
      </c>
      <c r="BZ99" s="8" t="str">
        <f t="shared" si="52"/>
        <v/>
      </c>
      <c r="CA99" s="8" t="str">
        <f t="shared" si="52"/>
        <v/>
      </c>
      <c r="CB99" s="8" t="str">
        <f t="shared" si="52"/>
        <v/>
      </c>
      <c r="CC99" s="8" t="str">
        <f t="shared" si="52"/>
        <v/>
      </c>
      <c r="CD99" s="8" t="str">
        <f t="shared" si="52"/>
        <v/>
      </c>
      <c r="CE99" s="8" t="str">
        <f t="shared" si="52"/>
        <v/>
      </c>
      <c r="CF99" s="8" t="str">
        <f t="shared" si="52"/>
        <v/>
      </c>
      <c r="CG99" s="8" t="str">
        <f t="shared" si="52"/>
        <v/>
      </c>
      <c r="CH99" s="8" t="str">
        <f t="shared" si="52"/>
        <v/>
      </c>
      <c r="CI99" s="8" t="str">
        <f t="shared" si="52"/>
        <v/>
      </c>
      <c r="CJ99" s="8" t="str">
        <f t="shared" si="52"/>
        <v/>
      </c>
      <c r="CK99" s="8" t="str">
        <f t="shared" si="52"/>
        <v/>
      </c>
      <c r="CL99" s="8" t="str">
        <f t="shared" si="52"/>
        <v/>
      </c>
      <c r="CM99" s="8" t="str">
        <f t="shared" si="52"/>
        <v/>
      </c>
      <c r="CN99" s="8" t="str">
        <f t="shared" si="52"/>
        <v/>
      </c>
      <c r="CO99" s="8" t="str">
        <f t="shared" si="52"/>
        <v/>
      </c>
      <c r="CP99" s="8" t="str">
        <f t="shared" si="52"/>
        <v/>
      </c>
      <c r="CQ99" s="8" t="str">
        <f t="shared" si="52"/>
        <v/>
      </c>
      <c r="CR99" s="8" t="str">
        <f t="shared" si="52"/>
        <v/>
      </c>
      <c r="CS99" s="8" t="str">
        <f t="shared" si="52"/>
        <v/>
      </c>
      <c r="CT99" s="8" t="str">
        <f t="shared" si="52"/>
        <v/>
      </c>
      <c r="CU99" s="8" t="str">
        <f t="shared" ref="CU99:DZ99" si="53">IFERROR(MOD((RIGHT(CU13,5)- LEFT(CU13,5)),1),"")</f>
        <v/>
      </c>
      <c r="CV99" s="8" t="str">
        <f t="shared" si="53"/>
        <v/>
      </c>
      <c r="CW99" s="8" t="str">
        <f t="shared" si="53"/>
        <v/>
      </c>
      <c r="CX99" s="8" t="str">
        <f t="shared" si="53"/>
        <v/>
      </c>
      <c r="CY99" s="8" t="str">
        <f t="shared" si="53"/>
        <v/>
      </c>
      <c r="CZ99" s="8" t="str">
        <f t="shared" si="53"/>
        <v/>
      </c>
      <c r="DA99" s="8" t="str">
        <f t="shared" si="53"/>
        <v/>
      </c>
      <c r="DB99" s="8" t="str">
        <f t="shared" si="53"/>
        <v/>
      </c>
      <c r="DC99" s="8" t="str">
        <f t="shared" si="53"/>
        <v/>
      </c>
      <c r="DD99" s="8" t="str">
        <f t="shared" si="53"/>
        <v/>
      </c>
      <c r="DE99" s="8" t="str">
        <f t="shared" si="53"/>
        <v/>
      </c>
      <c r="DF99" s="8" t="str">
        <f t="shared" si="53"/>
        <v/>
      </c>
      <c r="DG99" s="8" t="str">
        <f t="shared" si="53"/>
        <v/>
      </c>
      <c r="DH99" s="8" t="str">
        <f t="shared" si="53"/>
        <v/>
      </c>
      <c r="DI99" s="8" t="str">
        <f t="shared" si="53"/>
        <v/>
      </c>
      <c r="DJ99" s="8" t="str">
        <f t="shared" si="53"/>
        <v/>
      </c>
      <c r="DK99" s="8" t="str">
        <f t="shared" si="53"/>
        <v/>
      </c>
      <c r="DL99" s="8" t="str">
        <f t="shared" si="53"/>
        <v/>
      </c>
      <c r="DM99" s="8" t="str">
        <f t="shared" si="53"/>
        <v/>
      </c>
      <c r="DN99" s="8" t="str">
        <f t="shared" si="53"/>
        <v/>
      </c>
      <c r="DO99" s="8" t="str">
        <f t="shared" si="53"/>
        <v/>
      </c>
      <c r="DP99" s="8" t="str">
        <f t="shared" si="53"/>
        <v/>
      </c>
      <c r="DQ99" s="8" t="str">
        <f t="shared" si="53"/>
        <v/>
      </c>
      <c r="DR99" s="8" t="str">
        <f t="shared" si="53"/>
        <v/>
      </c>
      <c r="DS99" s="8" t="str">
        <f t="shared" si="53"/>
        <v/>
      </c>
      <c r="DT99" s="8" t="str">
        <f t="shared" si="53"/>
        <v/>
      </c>
      <c r="DU99" s="8" t="str">
        <f t="shared" si="53"/>
        <v/>
      </c>
      <c r="DV99" s="8" t="str">
        <f t="shared" si="53"/>
        <v/>
      </c>
      <c r="DW99" s="8" t="str">
        <f t="shared" si="53"/>
        <v/>
      </c>
      <c r="DX99" s="8" t="str">
        <f t="shared" si="53"/>
        <v/>
      </c>
      <c r="DY99" s="8" t="str">
        <f t="shared" si="53"/>
        <v/>
      </c>
      <c r="DZ99" s="8" t="str">
        <f t="shared" si="53"/>
        <v/>
      </c>
      <c r="EA99" s="8" t="str">
        <f t="shared" ref="EA99:FF99" si="54">IFERROR(MOD((RIGHT(EA13,5)- LEFT(EA13,5)),1),"")</f>
        <v/>
      </c>
      <c r="EB99" s="8" t="str">
        <f t="shared" si="54"/>
        <v/>
      </c>
      <c r="EC99" s="8" t="str">
        <f t="shared" si="54"/>
        <v/>
      </c>
      <c r="ED99" s="8" t="str">
        <f t="shared" si="54"/>
        <v/>
      </c>
      <c r="EE99" s="8" t="str">
        <f t="shared" si="54"/>
        <v/>
      </c>
      <c r="EF99" s="8" t="str">
        <f t="shared" si="54"/>
        <v/>
      </c>
      <c r="EG99" s="8" t="str">
        <f t="shared" si="54"/>
        <v/>
      </c>
      <c r="EH99" s="8" t="str">
        <f t="shared" si="54"/>
        <v/>
      </c>
      <c r="EI99" s="8" t="str">
        <f t="shared" si="54"/>
        <v/>
      </c>
      <c r="EJ99" s="8" t="str">
        <f t="shared" si="54"/>
        <v/>
      </c>
      <c r="EK99" s="8" t="str">
        <f t="shared" si="54"/>
        <v/>
      </c>
      <c r="EL99" s="8" t="str">
        <f t="shared" si="54"/>
        <v/>
      </c>
      <c r="EM99" s="8" t="str">
        <f t="shared" si="54"/>
        <v/>
      </c>
      <c r="EN99" s="8" t="str">
        <f t="shared" si="54"/>
        <v/>
      </c>
      <c r="EO99" s="8" t="str">
        <f t="shared" si="54"/>
        <v/>
      </c>
      <c r="EP99" s="8" t="str">
        <f t="shared" si="54"/>
        <v/>
      </c>
      <c r="EQ99" s="8" t="str">
        <f t="shared" si="54"/>
        <v/>
      </c>
      <c r="ER99" s="8" t="str">
        <f t="shared" si="54"/>
        <v/>
      </c>
      <c r="ES99" s="8" t="str">
        <f t="shared" si="54"/>
        <v/>
      </c>
      <c r="ET99" s="8" t="str">
        <f t="shared" si="54"/>
        <v/>
      </c>
      <c r="EU99" s="8" t="str">
        <f t="shared" si="54"/>
        <v/>
      </c>
      <c r="EV99" s="8" t="str">
        <f t="shared" si="54"/>
        <v/>
      </c>
      <c r="EW99" s="8" t="str">
        <f t="shared" si="54"/>
        <v/>
      </c>
      <c r="EX99" s="8" t="str">
        <f t="shared" si="54"/>
        <v/>
      </c>
      <c r="EY99" s="8" t="str">
        <f t="shared" si="54"/>
        <v/>
      </c>
      <c r="EZ99" s="8" t="str">
        <f t="shared" si="54"/>
        <v/>
      </c>
      <c r="FA99" s="8" t="str">
        <f t="shared" si="54"/>
        <v/>
      </c>
      <c r="FB99" s="8" t="str">
        <f t="shared" si="54"/>
        <v/>
      </c>
      <c r="FC99" s="8" t="str">
        <f t="shared" si="54"/>
        <v/>
      </c>
      <c r="FD99" s="8" t="str">
        <f t="shared" si="54"/>
        <v/>
      </c>
      <c r="FE99" s="8" t="str">
        <f t="shared" si="54"/>
        <v/>
      </c>
      <c r="FF99" s="8" t="str">
        <f t="shared" si="54"/>
        <v/>
      </c>
      <c r="FG99" s="8" t="str">
        <f t="shared" ref="FG99:FU99" si="55">IFERROR(MOD((RIGHT(FG13,5)- LEFT(FG13,5)),1),"")</f>
        <v/>
      </c>
      <c r="FH99" s="8" t="str">
        <f t="shared" si="55"/>
        <v/>
      </c>
      <c r="FI99" s="8" t="str">
        <f t="shared" si="55"/>
        <v/>
      </c>
      <c r="FJ99" s="8" t="str">
        <f t="shared" si="55"/>
        <v/>
      </c>
      <c r="FK99" s="8" t="str">
        <f t="shared" si="55"/>
        <v/>
      </c>
      <c r="FL99" s="8" t="str">
        <f t="shared" si="55"/>
        <v/>
      </c>
      <c r="FM99" s="8" t="str">
        <f t="shared" si="55"/>
        <v/>
      </c>
      <c r="FN99" s="8" t="str">
        <f t="shared" si="55"/>
        <v/>
      </c>
      <c r="FO99" s="8" t="str">
        <f t="shared" si="55"/>
        <v/>
      </c>
      <c r="FP99" s="8" t="str">
        <f t="shared" si="55"/>
        <v/>
      </c>
      <c r="FQ99" s="8" t="str">
        <f t="shared" si="55"/>
        <v/>
      </c>
      <c r="FR99" s="8" t="str">
        <f t="shared" si="55"/>
        <v/>
      </c>
      <c r="FS99" s="8" t="str">
        <f t="shared" si="55"/>
        <v/>
      </c>
      <c r="FT99" s="8" t="str">
        <f t="shared" si="55"/>
        <v/>
      </c>
      <c r="FU99" s="8" t="str">
        <f t="shared" si="55"/>
        <v/>
      </c>
    </row>
    <row r="100" spans="4:177"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 t="str">
        <f>IFERROR(MOD((RIGHT(#REF!,5)- LEFT(#REF!,5)),1),"")</f>
        <v/>
      </c>
      <c r="AU100" s="8" t="str">
        <f>IFERROR(MOD((RIGHT(#REF!,5)- LEFT(#REF!,5)),1),"")</f>
        <v/>
      </c>
      <c r="AV100" s="8" t="str">
        <f>IFERROR(MOD((RIGHT(#REF!,5)- LEFT(#REF!,5)),1),"")</f>
        <v/>
      </c>
      <c r="AW100" s="8"/>
      <c r="AX100" s="8"/>
      <c r="AY100" s="8" t="str">
        <f>IFERROR(MOD((RIGHT(#REF!,5)- LEFT(#REF!,5)),1),"")</f>
        <v/>
      </c>
      <c r="AZ100" s="8" t="str">
        <f>IFERROR(MOD((RIGHT(#REF!,5)- LEFT(#REF!,5)),1),"")</f>
        <v/>
      </c>
      <c r="BA100" s="8" t="str">
        <f>IFERROR(MOD((RIGHT(#REF!,5)- LEFT(#REF!,5)),1),"")</f>
        <v/>
      </c>
      <c r="BB100" s="8" t="str">
        <f>IFERROR(MOD((RIGHT(#REF!,5)- LEFT(#REF!,5)),1),"")</f>
        <v/>
      </c>
      <c r="BC100" s="8" t="str">
        <f>IFERROR(MOD((RIGHT(#REF!,5)- LEFT(#REF!,5)),1),"")</f>
        <v/>
      </c>
      <c r="BD100" s="8" t="str">
        <f>IFERROR(MOD((RIGHT(#REF!,5)- LEFT(#REF!,5)),1),"")</f>
        <v/>
      </c>
      <c r="BE100" s="8" t="str">
        <f>IFERROR(MOD((RIGHT(#REF!,5)- LEFT(#REF!,5)),1),"")</f>
        <v/>
      </c>
      <c r="BF100" s="8" t="str">
        <f>IFERROR(MOD((RIGHT(#REF!,5)- LEFT(#REF!,5)),1),"")</f>
        <v/>
      </c>
      <c r="BG100" s="8" t="str">
        <f>IFERROR(MOD((RIGHT(#REF!,5)- LEFT(#REF!,5)),1),"")</f>
        <v/>
      </c>
      <c r="BH100" s="8" t="str">
        <f>IFERROR(MOD((RIGHT(#REF!,5)- LEFT(#REF!,5)),1),"")</f>
        <v/>
      </c>
      <c r="BI100" s="8" t="str">
        <f>IFERROR(MOD((RIGHT(#REF!,5)- LEFT(#REF!,5)),1),"")</f>
        <v/>
      </c>
      <c r="BJ100" s="8" t="str">
        <f>IFERROR(MOD((RIGHT(#REF!,5)- LEFT(#REF!,5)),1),"")</f>
        <v/>
      </c>
      <c r="BK100" s="8" t="str">
        <f>IFERROR(MOD((RIGHT(#REF!,5)- LEFT(#REF!,5)),1),"")</f>
        <v/>
      </c>
    </row>
    <row r="101" spans="4:177"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 t="str">
        <f>IFERROR(MOD((RIGHT(#REF!,5)- LEFT(#REF!,5)),1),"")</f>
        <v/>
      </c>
      <c r="AU101" s="8" t="str">
        <f>IFERROR(MOD((RIGHT(#REF!,5)- LEFT(#REF!,5)),1),"")</f>
        <v/>
      </c>
      <c r="AV101" s="8" t="str">
        <f>IFERROR(MOD((RIGHT(#REF!,5)- LEFT(#REF!,5)),1),"")</f>
        <v/>
      </c>
      <c r="AW101" s="8"/>
      <c r="AX101" s="8"/>
      <c r="AY101" s="8" t="str">
        <f>IFERROR(MOD((RIGHT(#REF!,5)- LEFT(#REF!,5)),1),"")</f>
        <v/>
      </c>
      <c r="AZ101" s="8" t="str">
        <f>IFERROR(MOD((RIGHT(#REF!,5)- LEFT(#REF!,5)),1),"")</f>
        <v/>
      </c>
      <c r="BA101" s="8" t="str">
        <f>IFERROR(MOD((RIGHT(#REF!,5)- LEFT(#REF!,5)),1),"")</f>
        <v/>
      </c>
      <c r="BB101" s="8" t="str">
        <f>IFERROR(MOD((RIGHT(#REF!,5)- LEFT(#REF!,5)),1),"")</f>
        <v/>
      </c>
      <c r="BC101" s="8" t="str">
        <f>IFERROR(MOD((RIGHT(#REF!,5)- LEFT(#REF!,5)),1),"")</f>
        <v/>
      </c>
      <c r="BD101" s="8" t="str">
        <f>IFERROR(MOD((RIGHT(#REF!,5)- LEFT(#REF!,5)),1),"")</f>
        <v/>
      </c>
      <c r="BE101" s="8" t="str">
        <f>IFERROR(MOD((RIGHT(#REF!,5)- LEFT(#REF!,5)),1),"")</f>
        <v/>
      </c>
      <c r="BF101" s="8" t="str">
        <f>IFERROR(MOD((RIGHT(#REF!,5)- LEFT(#REF!,5)),1),"")</f>
        <v/>
      </c>
      <c r="BG101" s="8" t="str">
        <f>IFERROR(MOD((RIGHT(#REF!,5)- LEFT(#REF!,5)),1),"")</f>
        <v/>
      </c>
      <c r="BH101" s="8" t="str">
        <f>IFERROR(MOD((RIGHT(#REF!,5)- LEFT(#REF!,5)),1),"")</f>
        <v/>
      </c>
      <c r="BI101" s="8" t="str">
        <f>IFERROR(MOD((RIGHT(#REF!,5)- LEFT(#REF!,5)),1),"")</f>
        <v/>
      </c>
      <c r="BJ101" s="8" t="str">
        <f>IFERROR(MOD((RIGHT(#REF!,5)- LEFT(#REF!,5)),1),"")</f>
        <v/>
      </c>
      <c r="BK101" s="8" t="str">
        <f>IFERROR(MOD((RIGHT(#REF!,5)- LEFT(#REF!,5)),1),"")</f>
        <v/>
      </c>
    </row>
    <row r="102" spans="4:177"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 t="str">
        <f>IFERROR(MOD((RIGHT(#REF!,5)- LEFT(#REF!,5)),1),"")</f>
        <v/>
      </c>
      <c r="AU102" s="8" t="str">
        <f>IFERROR(MOD((RIGHT(#REF!,5)- LEFT(#REF!,5)),1),"")</f>
        <v/>
      </c>
      <c r="AV102" s="8" t="str">
        <f>IFERROR(MOD((RIGHT(#REF!,5)- LEFT(#REF!,5)),1),"")</f>
        <v/>
      </c>
      <c r="AW102" s="8"/>
      <c r="AX102" s="8"/>
      <c r="AY102" s="8" t="str">
        <f>IFERROR(MOD((RIGHT(#REF!,5)- LEFT(#REF!,5)),1),"")</f>
        <v/>
      </c>
      <c r="AZ102" s="8" t="str">
        <f>IFERROR(MOD((RIGHT(#REF!,5)- LEFT(#REF!,5)),1),"")</f>
        <v/>
      </c>
      <c r="BA102" s="8" t="str">
        <f>IFERROR(MOD((RIGHT(#REF!,5)- LEFT(#REF!,5)),1),"")</f>
        <v/>
      </c>
      <c r="BB102" s="8" t="str">
        <f>IFERROR(MOD((RIGHT(#REF!,5)- LEFT(#REF!,5)),1),"")</f>
        <v/>
      </c>
      <c r="BC102" s="8" t="str">
        <f>IFERROR(MOD((RIGHT(#REF!,5)- LEFT(#REF!,5)),1),"")</f>
        <v/>
      </c>
      <c r="BD102" s="8" t="str">
        <f>IFERROR(MOD((RIGHT(#REF!,5)- LEFT(#REF!,5)),1),"")</f>
        <v/>
      </c>
      <c r="BE102" s="8" t="str">
        <f>IFERROR(MOD((RIGHT(#REF!,5)- LEFT(#REF!,5)),1),"")</f>
        <v/>
      </c>
      <c r="BF102" s="8" t="str">
        <f>IFERROR(MOD((RIGHT(#REF!,5)- LEFT(#REF!,5)),1),"")</f>
        <v/>
      </c>
      <c r="BG102" s="8" t="str">
        <f>IFERROR(MOD((RIGHT(#REF!,5)- LEFT(#REF!,5)),1),"")</f>
        <v/>
      </c>
      <c r="BH102" s="8" t="str">
        <f>IFERROR(MOD((RIGHT(#REF!,5)- LEFT(#REF!,5)),1),"")</f>
        <v/>
      </c>
      <c r="BI102" s="8" t="str">
        <f>IFERROR(MOD((RIGHT(#REF!,5)- LEFT(#REF!,5)),1),"")</f>
        <v/>
      </c>
      <c r="BJ102" s="8" t="str">
        <f>IFERROR(MOD((RIGHT(#REF!,5)- LEFT(#REF!,5)),1),"")</f>
        <v/>
      </c>
      <c r="BK102" s="8" t="str">
        <f>IFERROR(MOD((RIGHT(#REF!,5)- LEFT(#REF!,5)),1),"")</f>
        <v/>
      </c>
    </row>
    <row r="103" spans="4:177"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</row>
    <row r="104" spans="4:177"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</row>
    <row r="105" spans="4:177"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</row>
    <row r="106" spans="4:177"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</row>
    <row r="107" spans="4:177"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</row>
    <row r="108" spans="4:177"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</row>
    <row r="109" spans="4:177"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</row>
    <row r="110" spans="4:177"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</row>
    <row r="111" spans="4:177"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</row>
    <row r="112" spans="4:177"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</row>
    <row r="113" spans="4:33">
      <c r="D113" s="8" t="str">
        <f>IFERROR((RIGHT(#REF!,5)- LEFT(#REF!,5)),"")</f>
        <v/>
      </c>
      <c r="E113" s="8" t="str">
        <f>IFERROR((RIGHT(#REF!,5)- LEFT(#REF!,5)),"")</f>
        <v/>
      </c>
      <c r="F113" s="8" t="str">
        <f>IFERROR((RIGHT(#REF!,5)- LEFT(#REF!,5)),"")</f>
        <v/>
      </c>
      <c r="G113" s="8" t="str">
        <f>IFERROR((RIGHT(#REF!,5)- LEFT(#REF!,5)),"")</f>
        <v/>
      </c>
      <c r="H113" s="8" t="str">
        <f>IFERROR((RIGHT(#REF!,5)- LEFT(#REF!,5)),"")</f>
        <v/>
      </c>
      <c r="I113" s="8" t="str">
        <f>IFERROR((RIGHT(#REF!,5)- LEFT(#REF!,5)),"")</f>
        <v/>
      </c>
      <c r="J113" s="8" t="str">
        <f>IFERROR((RIGHT(#REF!,5)- LEFT(#REF!,5)),"")</f>
        <v/>
      </c>
      <c r="K113" s="8" t="str">
        <f>IFERROR((RIGHT(#REF!,5)- LEFT(#REF!,5)),"")</f>
        <v/>
      </c>
      <c r="L113" s="8" t="str">
        <f>IFERROR((RIGHT(#REF!,5)- LEFT(#REF!,5)),"")</f>
        <v/>
      </c>
      <c r="M113" s="8" t="str">
        <f>IFERROR((RIGHT(#REF!,5)- LEFT(#REF!,5)),"")</f>
        <v/>
      </c>
      <c r="N113" s="8" t="str">
        <f>IFERROR((RIGHT(#REF!,5)- LEFT(#REF!,5)),"")</f>
        <v/>
      </c>
      <c r="O113" s="8" t="str">
        <f>IFERROR((RIGHT(#REF!,5)- LEFT(#REF!,5)),"")</f>
        <v/>
      </c>
      <c r="P113" s="8" t="str">
        <f>IFERROR((RIGHT(#REF!,5)- LEFT(#REF!,5)),"")</f>
        <v/>
      </c>
      <c r="Q113" s="8" t="str">
        <f>IFERROR((RIGHT(#REF!,5)- LEFT(#REF!,5)),"")</f>
        <v/>
      </c>
      <c r="R113" s="8" t="str">
        <f>IFERROR((RIGHT(#REF!,5)- LEFT(#REF!,5)),"")</f>
        <v/>
      </c>
      <c r="S113" s="8" t="str">
        <f>IFERROR((RIGHT(#REF!,5)- LEFT(#REF!,5)),"")</f>
        <v/>
      </c>
      <c r="T113" s="8" t="str">
        <f>IFERROR((RIGHT(#REF!,5)- LEFT(#REF!,5)),"")</f>
        <v/>
      </c>
      <c r="U113" s="8" t="str">
        <f>IFERROR((RIGHT(#REF!,5)- LEFT(#REF!,5)),"")</f>
        <v/>
      </c>
      <c r="V113" s="8" t="str">
        <f>IFERROR((RIGHT(#REF!,5)- LEFT(#REF!,5)),"")</f>
        <v/>
      </c>
      <c r="W113" s="8" t="str">
        <f>IFERROR((RIGHT(#REF!,5)- LEFT(#REF!,5)),"")</f>
        <v/>
      </c>
      <c r="X113" s="8" t="str">
        <f>IFERROR((RIGHT(#REF!,5)- LEFT(#REF!,5)),"")</f>
        <v/>
      </c>
      <c r="Y113" s="8" t="str">
        <f>IFERROR((RIGHT(#REF!,5)- LEFT(#REF!,5)),"")</f>
        <v/>
      </c>
      <c r="Z113" s="8" t="str">
        <f>IFERROR((RIGHT(#REF!,5)- LEFT(#REF!,5)),"")</f>
        <v/>
      </c>
      <c r="AA113" s="8" t="str">
        <f>IFERROR((RIGHT(#REF!,5)- LEFT(#REF!,5)),"")</f>
        <v/>
      </c>
      <c r="AB113" s="8" t="str">
        <f>IFERROR((RIGHT(#REF!,5)- LEFT(#REF!,5)),"")</f>
        <v/>
      </c>
      <c r="AC113" s="8" t="str">
        <f>IFERROR((RIGHT(#REF!,5)- LEFT(#REF!,5)),"")</f>
        <v/>
      </c>
      <c r="AD113" s="8" t="str">
        <f>IFERROR((RIGHT(#REF!,5)- LEFT(#REF!,5)),"")</f>
        <v/>
      </c>
      <c r="AE113" s="8" t="str">
        <f>IFERROR((RIGHT(#REF!,5)- LEFT(#REF!,5)),"")</f>
        <v/>
      </c>
      <c r="AF113" s="8" t="str">
        <f>IFERROR((RIGHT(#REF!,5)- LEFT(#REF!,5)),"")</f>
        <v/>
      </c>
      <c r="AG113" s="8" t="str">
        <f>IFERROR((RIGHT(#REF!,5)- LEFT(#REF!,5)),"")</f>
        <v/>
      </c>
    </row>
    <row r="114" spans="4:33">
      <c r="D114" s="8" t="str">
        <f t="shared" ref="D114:AG114" si="56">IFERROR((RIGHT(D20,5)- LEFT(D20,5)),"")</f>
        <v/>
      </c>
      <c r="E114" s="8" t="str">
        <f t="shared" si="56"/>
        <v/>
      </c>
      <c r="F114" s="8" t="str">
        <f t="shared" si="56"/>
        <v/>
      </c>
      <c r="G114" s="8" t="str">
        <f t="shared" si="56"/>
        <v/>
      </c>
      <c r="H114" s="8" t="str">
        <f t="shared" si="56"/>
        <v/>
      </c>
      <c r="I114" s="8" t="str">
        <f t="shared" si="56"/>
        <v/>
      </c>
      <c r="J114" s="8" t="str">
        <f t="shared" si="56"/>
        <v/>
      </c>
      <c r="K114" s="8" t="str">
        <f t="shared" si="56"/>
        <v/>
      </c>
      <c r="L114" s="8" t="str">
        <f t="shared" si="56"/>
        <v/>
      </c>
      <c r="M114" s="8" t="str">
        <f t="shared" si="56"/>
        <v/>
      </c>
      <c r="N114" s="8" t="str">
        <f t="shared" si="56"/>
        <v/>
      </c>
      <c r="O114" s="8" t="str">
        <f t="shared" si="56"/>
        <v/>
      </c>
      <c r="P114" s="8" t="str">
        <f t="shared" si="56"/>
        <v/>
      </c>
      <c r="Q114" s="8" t="str">
        <f t="shared" si="56"/>
        <v/>
      </c>
      <c r="R114" s="8" t="str">
        <f t="shared" si="56"/>
        <v/>
      </c>
      <c r="S114" s="8" t="str">
        <f t="shared" si="56"/>
        <v/>
      </c>
      <c r="T114" s="8" t="str">
        <f t="shared" si="56"/>
        <v/>
      </c>
      <c r="U114" s="8" t="str">
        <f t="shared" si="56"/>
        <v/>
      </c>
      <c r="V114" s="8" t="str">
        <f t="shared" si="56"/>
        <v/>
      </c>
      <c r="W114" s="8" t="str">
        <f t="shared" si="56"/>
        <v/>
      </c>
      <c r="X114" s="8" t="str">
        <f t="shared" si="56"/>
        <v/>
      </c>
      <c r="Y114" s="8" t="str">
        <f t="shared" si="56"/>
        <v/>
      </c>
      <c r="Z114" s="8" t="str">
        <f t="shared" si="56"/>
        <v/>
      </c>
      <c r="AA114" s="8" t="str">
        <f t="shared" si="56"/>
        <v/>
      </c>
      <c r="AB114" s="8" t="str">
        <f t="shared" si="56"/>
        <v/>
      </c>
      <c r="AC114" s="8" t="str">
        <f t="shared" si="56"/>
        <v/>
      </c>
      <c r="AD114" s="8" t="str">
        <f t="shared" si="56"/>
        <v/>
      </c>
      <c r="AE114" s="8" t="str">
        <f t="shared" si="56"/>
        <v/>
      </c>
      <c r="AF114" s="8" t="str">
        <f t="shared" si="56"/>
        <v/>
      </c>
      <c r="AG114" s="8" t="str">
        <f t="shared" si="56"/>
        <v/>
      </c>
    </row>
    <row r="115" spans="4:33">
      <c r="D115" s="8" t="str">
        <f t="shared" ref="D115:AG115" si="57">IFERROR((RIGHT(D21,5)- LEFT(D21,5)),"")</f>
        <v/>
      </c>
      <c r="E115" s="8" t="str">
        <f t="shared" si="57"/>
        <v/>
      </c>
      <c r="F115" s="8" t="str">
        <f t="shared" si="57"/>
        <v/>
      </c>
      <c r="G115" s="8" t="str">
        <f t="shared" si="57"/>
        <v/>
      </c>
      <c r="H115" s="8" t="str">
        <f t="shared" si="57"/>
        <v/>
      </c>
      <c r="I115" s="8" t="str">
        <f t="shared" si="57"/>
        <v/>
      </c>
      <c r="J115" s="8" t="str">
        <f t="shared" si="57"/>
        <v/>
      </c>
      <c r="K115" s="8" t="str">
        <f t="shared" si="57"/>
        <v/>
      </c>
      <c r="L115" s="8" t="str">
        <f t="shared" si="57"/>
        <v/>
      </c>
      <c r="M115" s="8" t="str">
        <f t="shared" si="57"/>
        <v/>
      </c>
      <c r="N115" s="8" t="str">
        <f t="shared" si="57"/>
        <v/>
      </c>
      <c r="O115" s="8" t="str">
        <f t="shared" si="57"/>
        <v/>
      </c>
      <c r="P115" s="8" t="str">
        <f t="shared" si="57"/>
        <v/>
      </c>
      <c r="Q115" s="8" t="str">
        <f t="shared" si="57"/>
        <v/>
      </c>
      <c r="R115" s="8" t="str">
        <f t="shared" si="57"/>
        <v/>
      </c>
      <c r="S115" s="8" t="str">
        <f t="shared" si="57"/>
        <v/>
      </c>
      <c r="T115" s="8" t="str">
        <f t="shared" si="57"/>
        <v/>
      </c>
      <c r="U115" s="8" t="str">
        <f t="shared" si="57"/>
        <v/>
      </c>
      <c r="V115" s="8" t="str">
        <f t="shared" si="57"/>
        <v/>
      </c>
      <c r="W115" s="8" t="str">
        <f t="shared" si="57"/>
        <v/>
      </c>
      <c r="X115" s="8" t="str">
        <f t="shared" si="57"/>
        <v/>
      </c>
      <c r="Y115" s="8" t="str">
        <f t="shared" si="57"/>
        <v/>
      </c>
      <c r="Z115" s="8" t="str">
        <f t="shared" si="57"/>
        <v/>
      </c>
      <c r="AA115" s="8" t="str">
        <f t="shared" si="57"/>
        <v/>
      </c>
      <c r="AB115" s="8" t="str">
        <f t="shared" si="57"/>
        <v/>
      </c>
      <c r="AC115" s="8" t="str">
        <f t="shared" si="57"/>
        <v/>
      </c>
      <c r="AD115" s="8" t="str">
        <f t="shared" si="57"/>
        <v/>
      </c>
      <c r="AE115" s="8" t="str">
        <f t="shared" si="57"/>
        <v/>
      </c>
      <c r="AF115" s="8" t="str">
        <f t="shared" si="57"/>
        <v/>
      </c>
      <c r="AG115" s="8" t="str">
        <f t="shared" si="57"/>
        <v/>
      </c>
    </row>
    <row r="116" spans="4:33">
      <c r="D116" s="8" t="str">
        <f>IFERROR((RIGHT(#REF!,5)- LEFT(#REF!,5)),"")</f>
        <v/>
      </c>
      <c r="E116" s="8" t="str">
        <f>IFERROR((RIGHT(#REF!,5)- LEFT(#REF!,5)),"")</f>
        <v/>
      </c>
      <c r="F116" s="8" t="str">
        <f>IFERROR((RIGHT(#REF!,5)- LEFT(#REF!,5)),"")</f>
        <v/>
      </c>
      <c r="G116" s="8" t="str">
        <f>IFERROR((RIGHT(#REF!,5)- LEFT(#REF!,5)),"")</f>
        <v/>
      </c>
      <c r="H116" s="8" t="str">
        <f>IFERROR((RIGHT(#REF!,5)- LEFT(#REF!,5)),"")</f>
        <v/>
      </c>
      <c r="I116" s="8" t="str">
        <f>IFERROR((RIGHT(#REF!,5)- LEFT(#REF!,5)),"")</f>
        <v/>
      </c>
      <c r="J116" s="8" t="str">
        <f>IFERROR((RIGHT(#REF!,5)- LEFT(#REF!,5)),"")</f>
        <v/>
      </c>
      <c r="K116" s="8" t="str">
        <f>IFERROR((RIGHT(#REF!,5)- LEFT(#REF!,5)),"")</f>
        <v/>
      </c>
      <c r="L116" s="8" t="str">
        <f>IFERROR((RIGHT(#REF!,5)- LEFT(#REF!,5)),"")</f>
        <v/>
      </c>
      <c r="M116" s="8" t="str">
        <f>IFERROR((RIGHT(#REF!,5)- LEFT(#REF!,5)),"")</f>
        <v/>
      </c>
      <c r="N116" s="8" t="str">
        <f>IFERROR((RIGHT(#REF!,5)- LEFT(#REF!,5)),"")</f>
        <v/>
      </c>
      <c r="O116" s="8" t="str">
        <f>IFERROR((RIGHT(#REF!,5)- LEFT(#REF!,5)),"")</f>
        <v/>
      </c>
      <c r="P116" s="8" t="str">
        <f>IFERROR((RIGHT(#REF!,5)- LEFT(#REF!,5)),"")</f>
        <v/>
      </c>
      <c r="Q116" s="8" t="str">
        <f>IFERROR((RIGHT(#REF!,5)- LEFT(#REF!,5)),"")</f>
        <v/>
      </c>
      <c r="R116" s="8" t="str">
        <f>IFERROR((RIGHT(#REF!,5)- LEFT(#REF!,5)),"")</f>
        <v/>
      </c>
      <c r="S116" s="8" t="str">
        <f>IFERROR((RIGHT(#REF!,5)- LEFT(#REF!,5)),"")</f>
        <v/>
      </c>
      <c r="T116" s="8" t="str">
        <f>IFERROR((RIGHT(#REF!,5)- LEFT(#REF!,5)),"")</f>
        <v/>
      </c>
      <c r="U116" s="8" t="str">
        <f>IFERROR((RIGHT(#REF!,5)- LEFT(#REF!,5)),"")</f>
        <v/>
      </c>
      <c r="V116" s="8" t="str">
        <f>IFERROR((RIGHT(#REF!,5)- LEFT(#REF!,5)),"")</f>
        <v/>
      </c>
      <c r="W116" s="8" t="str">
        <f>IFERROR((RIGHT(#REF!,5)- LEFT(#REF!,5)),"")</f>
        <v/>
      </c>
      <c r="X116" s="8" t="str">
        <f>IFERROR((RIGHT(#REF!,5)- LEFT(#REF!,5)),"")</f>
        <v/>
      </c>
      <c r="Y116" s="8" t="str">
        <f>IFERROR((RIGHT(#REF!,5)- LEFT(#REF!,5)),"")</f>
        <v/>
      </c>
      <c r="Z116" s="8" t="str">
        <f>IFERROR((RIGHT(#REF!,5)- LEFT(#REF!,5)),"")</f>
        <v/>
      </c>
      <c r="AA116" s="8" t="str">
        <f>IFERROR((RIGHT(#REF!,5)- LEFT(#REF!,5)),"")</f>
        <v/>
      </c>
      <c r="AB116" s="8" t="str">
        <f>IFERROR((RIGHT(#REF!,5)- LEFT(#REF!,5)),"")</f>
        <v/>
      </c>
      <c r="AC116" s="8" t="str">
        <f>IFERROR((RIGHT(#REF!,5)- LEFT(#REF!,5)),"")</f>
        <v/>
      </c>
      <c r="AD116" s="8" t="str">
        <f>IFERROR((RIGHT(#REF!,5)- LEFT(#REF!,5)),"")</f>
        <v/>
      </c>
      <c r="AE116" s="8" t="str">
        <f>IFERROR((RIGHT(#REF!,5)- LEFT(#REF!,5)),"")</f>
        <v/>
      </c>
      <c r="AF116" s="8" t="str">
        <f>IFERROR((RIGHT(#REF!,5)- LEFT(#REF!,5)),"")</f>
        <v/>
      </c>
      <c r="AG116" s="8" t="str">
        <f>IFERROR((RIGHT(#REF!,5)- LEFT(#REF!,5)),"")</f>
        <v/>
      </c>
    </row>
  </sheetData>
  <sheetProtection formatCells="0"/>
  <protectedRanges>
    <protectedRange password="D9B0" sqref="AI2:AQ11" name="Plage2"/>
    <protectedRange password="D9B0" sqref="AI1:AQ11" name="Plage1"/>
  </protectedRanges>
  <mergeCells count="2">
    <mergeCell ref="A12:XFD12"/>
    <mergeCell ref="AI1:AN1"/>
  </mergeCells>
  <conditionalFormatting sqref="O3:AG11 H3:I11">
    <cfRule type="cellIs" dxfId="23" priority="69" operator="equal">
      <formula>0</formula>
    </cfRule>
  </conditionalFormatting>
  <conditionalFormatting sqref="D3:AG11">
    <cfRule type="containsText" dxfId="22" priority="2" operator="containsText" text="01:00 11:30">
      <formula>NOT(ISERROR(SEARCH("01:00 11:30",D3)))</formula>
    </cfRule>
    <cfRule type="containsText" dxfId="21" priority="3" operator="containsText" text="04:00 14:30">
      <formula>NOT(ISERROR(SEARCH("04:00 14:30",D3)))</formula>
    </cfRule>
    <cfRule type="containsText" dxfId="20" priority="6" operator="containsText" text="11:30 22:00">
      <formula>NOT(ISERROR(SEARCH("11:30 22:00",D3)))</formula>
    </cfRule>
    <cfRule type="containsText" dxfId="19" priority="7" operator="containsText" text="17:20 04:00">
      <formula>NOT(ISERROR(SEARCH("17:20 04:00",D3)))</formula>
    </cfRule>
    <cfRule type="containsText" dxfId="18" priority="8" operator="containsText" text="14:30 01:00">
      <formula>NOT(ISERROR(SEARCH("14:30 01:00",D3)))</formula>
    </cfRule>
    <cfRule type="containsText" dxfId="17" priority="59" operator="containsText" text="17:20  23:59">
      <formula>NOT(ISERROR(SEARCH("17:20  23:59",D3)))</formula>
    </cfRule>
    <cfRule type="containsText" dxfId="16" priority="60" operator="containsText" text="16:20  23:59">
      <formula>NOT(ISERROR(SEARCH("16:20  23:59",D3)))</formula>
    </cfRule>
    <cfRule type="containsText" dxfId="15" priority="61" operator="containsText" text="08:30  17:30">
      <formula>NOT(ISERROR(SEARCH("08:30  17:30",D3)))</formula>
    </cfRule>
    <cfRule type="containsText" dxfId="14" priority="62" operator="containsText" text="08:30  16:20">
      <formula>NOT(ISERROR(SEARCH("08:30  16:20",D3)))</formula>
    </cfRule>
    <cfRule type="containsText" dxfId="13" priority="63" operator="containsText" text="RTT">
      <formula>NOT(ISERROR(SEARCH("RTT",D3)))</formula>
    </cfRule>
    <cfRule type="containsText" dxfId="12" priority="64" operator="containsText" text="23:59  08:30">
      <formula>NOT(ISERROR(SEARCH("23:59  08:30",D3)))</formula>
    </cfRule>
    <cfRule type="containsText" dxfId="11" priority="65" operator="containsText" text="C">
      <formula>NOT(ISERROR(SEARCH("C",D3)))</formula>
    </cfRule>
    <cfRule type="containsText" dxfId="10" priority="66" operator="containsText" text="autre  site">
      <formula>NOT(ISERROR(SEARCH("autre  site",D3)))</formula>
    </cfRule>
    <cfRule type="containsText" dxfId="9" priority="67" operator="containsText" text="M">
      <formula>NOT(ISERROR(SEARCH("M",D3)))</formula>
    </cfRule>
    <cfRule type="containsText" dxfId="8" priority="70" operator="containsText" text="17:30  23:59">
      <formula>NOT(ISERROR(SEARCH("17:30  23:59",D3)))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2:X13"/>
  <sheetViews>
    <sheetView topLeftCell="A13" workbookViewId="0">
      <selection activeCell="B17" sqref="B17"/>
    </sheetView>
  </sheetViews>
  <sheetFormatPr baseColWidth="10" defaultColWidth="9.140625" defaultRowHeight="15"/>
  <cols>
    <col min="1" max="1" width="25.28515625" customWidth="1"/>
    <col min="2" max="3" width="6.7109375" customWidth="1"/>
    <col min="4" max="4" width="2.5703125" customWidth="1"/>
    <col min="5" max="24" width="6.7109375" customWidth="1"/>
  </cols>
  <sheetData>
    <row r="2" spans="1:24">
      <c r="A2" s="72" t="s">
        <v>11</v>
      </c>
      <c r="B2" s="84" t="s">
        <v>52</v>
      </c>
      <c r="C2" s="85"/>
      <c r="D2" s="69"/>
      <c r="E2" s="83" t="s">
        <v>40</v>
      </c>
      <c r="F2" s="83"/>
      <c r="G2" s="83" t="s">
        <v>41</v>
      </c>
      <c r="H2" s="83"/>
      <c r="I2" s="83" t="s">
        <v>42</v>
      </c>
      <c r="J2" s="83"/>
      <c r="K2" s="83" t="s">
        <v>43</v>
      </c>
      <c r="L2" s="83"/>
      <c r="M2" s="83" t="s">
        <v>44</v>
      </c>
      <c r="N2" s="83"/>
      <c r="O2" s="83" t="s">
        <v>45</v>
      </c>
      <c r="P2" s="83"/>
      <c r="Q2" s="83" t="s">
        <v>46</v>
      </c>
      <c r="R2" s="83"/>
      <c r="S2" s="83" t="s">
        <v>47</v>
      </c>
      <c r="T2" s="83"/>
      <c r="U2" s="83" t="s">
        <v>48</v>
      </c>
      <c r="V2" s="83"/>
      <c r="W2" s="83" t="s">
        <v>49</v>
      </c>
      <c r="X2" s="83"/>
    </row>
    <row r="3" spans="1:24">
      <c r="A3" s="69"/>
      <c r="B3" s="69"/>
      <c r="C3" s="69"/>
      <c r="D3" s="69"/>
      <c r="E3" s="70" t="s">
        <v>54</v>
      </c>
      <c r="F3" s="71" t="s">
        <v>53</v>
      </c>
      <c r="G3" s="70" t="s">
        <v>54</v>
      </c>
      <c r="H3" s="71" t="s">
        <v>53</v>
      </c>
      <c r="I3" s="70" t="s">
        <v>54</v>
      </c>
      <c r="J3" s="71" t="s">
        <v>53</v>
      </c>
      <c r="K3" s="70" t="s">
        <v>54</v>
      </c>
      <c r="L3" s="71" t="s">
        <v>53</v>
      </c>
      <c r="M3" s="70" t="s">
        <v>54</v>
      </c>
      <c r="N3" s="71" t="s">
        <v>53</v>
      </c>
      <c r="O3" s="70" t="s">
        <v>54</v>
      </c>
      <c r="P3" s="71" t="s">
        <v>53</v>
      </c>
      <c r="Q3" s="70" t="s">
        <v>54</v>
      </c>
      <c r="R3" s="71" t="s">
        <v>53</v>
      </c>
      <c r="S3" s="70" t="s">
        <v>54</v>
      </c>
      <c r="T3" s="71" t="s">
        <v>53</v>
      </c>
      <c r="U3" s="70" t="s">
        <v>54</v>
      </c>
      <c r="V3" s="71" t="s">
        <v>53</v>
      </c>
      <c r="W3" s="70" t="s">
        <v>54</v>
      </c>
      <c r="X3" s="71" t="s">
        <v>53</v>
      </c>
    </row>
    <row r="4" spans="1:24" ht="43.5" customHeight="1">
      <c r="A4" s="68" t="s">
        <v>25</v>
      </c>
      <c r="B4" s="68">
        <v>37.39</v>
      </c>
      <c r="C4" s="68">
        <v>192</v>
      </c>
      <c r="D4" s="73"/>
      <c r="E4" s="67"/>
      <c r="F4" s="67">
        <v>192</v>
      </c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W4" s="67"/>
      <c r="X4" s="67"/>
    </row>
    <row r="5" spans="1:24" ht="43.5" customHeight="1">
      <c r="A5" s="68" t="s">
        <v>31</v>
      </c>
      <c r="B5" s="68"/>
      <c r="C5" s="68"/>
      <c r="D5" s="74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</row>
    <row r="6" spans="1:24" ht="43.5" customHeight="1">
      <c r="A6" s="68" t="s">
        <v>30</v>
      </c>
      <c r="B6" s="68"/>
      <c r="C6" s="68"/>
      <c r="D6" s="74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</row>
    <row r="7" spans="1:24" ht="43.5" customHeight="1">
      <c r="A7" s="68" t="s">
        <v>26</v>
      </c>
      <c r="B7" s="68"/>
      <c r="C7" s="68"/>
      <c r="D7" s="74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</row>
    <row r="8" spans="1:24" ht="43.5" customHeight="1">
      <c r="A8" s="68" t="s">
        <v>27</v>
      </c>
      <c r="B8" s="68"/>
      <c r="C8" s="68"/>
      <c r="D8" s="74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  <c r="X8" s="67"/>
    </row>
    <row r="9" spans="1:24" ht="43.5" customHeight="1">
      <c r="A9" s="68" t="s">
        <v>28</v>
      </c>
      <c r="B9" s="68"/>
      <c r="C9" s="68"/>
      <c r="D9" s="74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7"/>
      <c r="X9" s="67"/>
    </row>
    <row r="10" spans="1:24" ht="43.5" customHeight="1">
      <c r="A10" s="68" t="s">
        <v>29</v>
      </c>
      <c r="B10" s="68"/>
      <c r="C10" s="68"/>
      <c r="D10" s="74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  <c r="X10" s="67"/>
    </row>
    <row r="11" spans="1:24" ht="43.5" customHeight="1">
      <c r="A11" s="66"/>
      <c r="B11" s="68"/>
      <c r="C11" s="68"/>
      <c r="D11" s="75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</row>
    <row r="12" spans="1:24" ht="43.5" customHeight="1">
      <c r="A12" s="66"/>
      <c r="B12" s="68"/>
      <c r="C12" s="68"/>
      <c r="D12" s="75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</row>
    <row r="13" spans="1:24" ht="43.5" customHeight="1">
      <c r="A13" s="66"/>
      <c r="B13" s="68"/>
      <c r="C13" s="68"/>
      <c r="D13" s="75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  <c r="X13" s="67"/>
    </row>
  </sheetData>
  <mergeCells count="11">
    <mergeCell ref="Q2:R2"/>
    <mergeCell ref="S2:T2"/>
    <mergeCell ref="U2:V2"/>
    <mergeCell ref="W2:X2"/>
    <mergeCell ref="B2:C2"/>
    <mergeCell ref="E2:F2"/>
    <mergeCell ref="G2:H2"/>
    <mergeCell ref="I2:J2"/>
    <mergeCell ref="K2:L2"/>
    <mergeCell ref="M2:N2"/>
    <mergeCell ref="O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TARKETT</vt:lpstr>
      <vt:lpstr>SIDEC</vt:lpstr>
      <vt:lpstr>SOLDE CP + RECUP</vt:lpstr>
    </vt:vector>
  </TitlesOfParts>
  <Company>Tarkett S.A.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Luxembourg, Vigicore (Portiers)</dc:creator>
  <cp:lastModifiedBy>Jujulepompier</cp:lastModifiedBy>
  <dcterms:created xsi:type="dcterms:W3CDTF">2016-01-20T10:27:27Z</dcterms:created>
  <dcterms:modified xsi:type="dcterms:W3CDTF">2016-03-07T21:34:58Z</dcterms:modified>
</cp:coreProperties>
</file>