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/>
  </bookViews>
  <sheets>
    <sheet name="Menu" sheetId="2" r:id="rId1"/>
    <sheet name="Journal des stocks" sheetId="3" r:id="rId2"/>
    <sheet name="Références produit" sheetId="4" r:id="rId3"/>
    <sheet name="Références A.V" sheetId="5" r:id="rId4"/>
  </sheets>
  <definedNames>
    <definedName name="_xlnm._FilterDatabase" localSheetId="1" hidden="1">'Journal des stocks'!$A$1:$I$4</definedName>
    <definedName name="Nom_Prod">OFFSET('Références produit'!$A$2:$B$2,,,COUNTA('Références produit'!$A:$A)-1)</definedName>
  </definedNames>
  <calcPr calcId="125725"/>
</workbook>
</file>

<file path=xl/calcChain.xml><?xml version="1.0" encoding="utf-8"?>
<calcChain xmlns="http://schemas.openxmlformats.org/spreadsheetml/2006/main">
  <c r="H5" i="3"/>
  <c r="D5"/>
  <c r="H4"/>
  <c r="D4"/>
  <c r="H3"/>
  <c r="D3"/>
  <c r="H2"/>
  <c r="D2"/>
</calcChain>
</file>

<file path=xl/sharedStrings.xml><?xml version="1.0" encoding="utf-8"?>
<sst xmlns="http://schemas.openxmlformats.org/spreadsheetml/2006/main" count="32" uniqueCount="23">
  <si>
    <t>Entrée</t>
  </si>
  <si>
    <t>Code_prod</t>
  </si>
  <si>
    <t>Nom_prod</t>
  </si>
  <si>
    <t>Ref_A.V</t>
  </si>
  <si>
    <t>Date</t>
  </si>
  <si>
    <t>Entrée ou Sortie</t>
  </si>
  <si>
    <t>Quantité</t>
  </si>
  <si>
    <t>Montant total</t>
  </si>
  <si>
    <t>Prix unitaire</t>
  </si>
  <si>
    <t>Sortie</t>
  </si>
  <si>
    <t>Quantité restante</t>
  </si>
  <si>
    <t>zone nommée</t>
  </si>
  <si>
    <t>Nom_Prod</t>
  </si>
  <si>
    <t>=DECALER('Références produit'!$A$2:$B$2;;;NBVAL('Références produit'!$A:$A)-1)</t>
  </si>
  <si>
    <t>Munition 38</t>
  </si>
  <si>
    <t>Munition 5,56</t>
  </si>
  <si>
    <t>Munition cal 12</t>
  </si>
  <si>
    <t>Martin</t>
  </si>
  <si>
    <t>dupont</t>
  </si>
  <si>
    <t>durand</t>
  </si>
  <si>
    <t>toto</t>
  </si>
  <si>
    <t>dudu</t>
  </si>
  <si>
    <t>club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</si>
</sst>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0000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164" fontId="0" fillId="0" borderId="0" xfId="0" applyNumberFormat="1"/>
    <xf numFmtId="14" fontId="0" fillId="0" borderId="0" xfId="0" applyNumberFormat="1"/>
    <xf numFmtId="44" fontId="0" fillId="0" borderId="0" xfId="1" applyFont="1"/>
    <xf numFmtId="0" fontId="2" fillId="0" borderId="0" xfId="2"/>
    <xf numFmtId="164" fontId="0" fillId="0" borderId="0" xfId="0" applyNumberFormat="1" applyFill="1"/>
    <xf numFmtId="14" fontId="0" fillId="0" borderId="0" xfId="0" applyNumberFormat="1" applyFill="1"/>
    <xf numFmtId="0" fontId="0" fillId="0" borderId="0" xfId="0" applyFill="1"/>
    <xf numFmtId="44" fontId="0" fillId="0" borderId="0" xfId="1" applyFont="1" applyFill="1"/>
    <xf numFmtId="44" fontId="0" fillId="0" borderId="0" xfId="1" applyNumberFormat="1" applyFont="1" applyFill="1"/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7" Type="http://schemas.openxmlformats.org/officeDocument/2006/relationships/ctrlProp" Target="../ctrlProps/ctrlProp3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M1"/>
  <sheetViews>
    <sheetView tabSelected="1" workbookViewId="0">
      <selection activeCell="M10" sqref="M10"/>
    </sheetView>
  </sheetViews>
  <sheetFormatPr baseColWidth="10" defaultRowHeight="15"/>
  <sheetData>
    <row r="1" spans="13:13">
      <c r="M1" s="4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I8"/>
  <sheetViews>
    <sheetView workbookViewId="0">
      <selection activeCell="G13" sqref="G13:G14"/>
    </sheetView>
  </sheetViews>
  <sheetFormatPr baseColWidth="10" defaultRowHeight="15"/>
  <cols>
    <col min="2" max="2" width="15.28515625" bestFit="1" customWidth="1"/>
    <col min="4" max="4" width="27" bestFit="1" customWidth="1"/>
    <col min="5" max="5" width="11.42578125" style="1"/>
    <col min="7" max="7" width="11.85546875" style="3" bestFit="1" customWidth="1"/>
    <col min="8" max="8" width="13.140625" style="3" bestFit="1" customWidth="1"/>
    <col min="9" max="9" width="16.85546875" bestFit="1" customWidth="1"/>
  </cols>
  <sheetData>
    <row r="1" spans="1:9">
      <c r="A1" t="s">
        <v>4</v>
      </c>
      <c r="B1" t="s">
        <v>5</v>
      </c>
      <c r="C1" t="s">
        <v>1</v>
      </c>
      <c r="D1" t="s">
        <v>2</v>
      </c>
      <c r="E1" t="s">
        <v>3</v>
      </c>
      <c r="F1" t="s">
        <v>6</v>
      </c>
      <c r="G1" t="s">
        <v>8</v>
      </c>
      <c r="H1" t="s">
        <v>7</v>
      </c>
      <c r="I1" t="s">
        <v>10</v>
      </c>
    </row>
    <row r="2" spans="1:9">
      <c r="A2" s="6">
        <v>42446</v>
      </c>
      <c r="B2" s="7" t="s">
        <v>0</v>
      </c>
      <c r="C2" s="7">
        <v>1001</v>
      </c>
      <c r="D2" s="7" t="str">
        <f ca="1">VLOOKUP(C2,Nom_Prod,2,FALSE)</f>
        <v>Munition 38</v>
      </c>
      <c r="E2" s="5" t="s">
        <v>22</v>
      </c>
      <c r="F2" s="7">
        <v>20</v>
      </c>
      <c r="G2" s="8">
        <v>1</v>
      </c>
      <c r="H2" s="9">
        <f>F2*G2</f>
        <v>20</v>
      </c>
      <c r="I2" s="7">
        <v>15</v>
      </c>
    </row>
    <row r="3" spans="1:9">
      <c r="A3" s="6">
        <v>42446</v>
      </c>
      <c r="B3" s="7" t="s">
        <v>0</v>
      </c>
      <c r="C3" s="7">
        <v>1002</v>
      </c>
      <c r="D3" s="7" t="str">
        <f ca="1">VLOOKUP(C3,Nom_Prod,2,FALSE)</f>
        <v>Munition 5,56</v>
      </c>
      <c r="E3" s="5" t="s">
        <v>22</v>
      </c>
      <c r="F3" s="7">
        <v>20</v>
      </c>
      <c r="G3" s="8">
        <v>0.75</v>
      </c>
      <c r="H3" s="8">
        <f>F3*G3</f>
        <v>15</v>
      </c>
      <c r="I3" s="7">
        <v>20</v>
      </c>
    </row>
    <row r="4" spans="1:9">
      <c r="A4" s="6">
        <v>42446</v>
      </c>
      <c r="B4" s="7" t="s">
        <v>0</v>
      </c>
      <c r="C4" s="7">
        <v>1003</v>
      </c>
      <c r="D4" s="7" t="str">
        <f ca="1">VLOOKUP(C4,Nom_Prod,2,FALSE)</f>
        <v>Munition cal 12</v>
      </c>
      <c r="E4" s="5" t="s">
        <v>22</v>
      </c>
      <c r="F4" s="7">
        <v>25</v>
      </c>
      <c r="G4" s="8">
        <v>1</v>
      </c>
      <c r="H4" s="8">
        <f>F4*G4</f>
        <v>25</v>
      </c>
      <c r="I4" s="7">
        <v>25</v>
      </c>
    </row>
    <row r="5" spans="1:9">
      <c r="A5" s="6">
        <v>42446</v>
      </c>
      <c r="B5" s="7" t="s">
        <v>9</v>
      </c>
      <c r="C5" s="7">
        <v>1001</v>
      </c>
      <c r="D5" s="7" t="str">
        <f ca="1">VLOOKUP(C5,Nom_Prod,2,FALSE)</f>
        <v>Munition 38</v>
      </c>
      <c r="E5" s="5" t="s">
        <v>17</v>
      </c>
      <c r="F5" s="7">
        <v>5</v>
      </c>
      <c r="G5" s="8">
        <v>1</v>
      </c>
      <c r="H5" s="8">
        <f>F5*G5</f>
        <v>5</v>
      </c>
      <c r="I5" s="7"/>
    </row>
    <row r="6" spans="1:9">
      <c r="A6" s="6"/>
      <c r="B6" s="7"/>
      <c r="C6" s="7"/>
      <c r="D6" s="7"/>
      <c r="E6" s="5"/>
      <c r="F6" s="7"/>
      <c r="G6" s="8"/>
      <c r="H6" s="8"/>
      <c r="I6" s="7"/>
    </row>
    <row r="7" spans="1:9">
      <c r="A7" s="2"/>
    </row>
    <row r="8" spans="1:9">
      <c r="A8" s="2"/>
    </row>
  </sheetData>
  <sortState ref="A2:I4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K16"/>
  <sheetViews>
    <sheetView workbookViewId="0">
      <selection activeCell="B18" sqref="B18"/>
    </sheetView>
  </sheetViews>
  <sheetFormatPr baseColWidth="10" defaultRowHeight="15"/>
  <cols>
    <col min="1" max="1" width="10.7109375" bestFit="1" customWidth="1"/>
    <col min="2" max="2" width="29.7109375" customWidth="1"/>
    <col min="3" max="3" width="14" bestFit="1" customWidth="1"/>
  </cols>
  <sheetData>
    <row r="1" spans="1:11">
      <c r="A1" t="s">
        <v>1</v>
      </c>
      <c r="B1" t="s">
        <v>2</v>
      </c>
    </row>
    <row r="2" spans="1:11">
      <c r="A2">
        <v>1001</v>
      </c>
      <c r="B2" t="s">
        <v>14</v>
      </c>
    </row>
    <row r="3" spans="1:11">
      <c r="A3">
        <v>1002</v>
      </c>
      <c r="B3" t="s">
        <v>15</v>
      </c>
    </row>
    <row r="4" spans="1:11">
      <c r="A4">
        <v>1003</v>
      </c>
      <c r="B4" t="s">
        <v>16</v>
      </c>
    </row>
    <row r="15" spans="1:11">
      <c r="J15" t="s">
        <v>11</v>
      </c>
    </row>
    <row r="16" spans="1:11">
      <c r="J16" t="s">
        <v>12</v>
      </c>
      <c r="K16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A14"/>
  <sheetViews>
    <sheetView workbookViewId="0">
      <selection activeCell="B14" sqref="B14"/>
    </sheetView>
  </sheetViews>
  <sheetFormatPr baseColWidth="10" defaultRowHeight="15"/>
  <sheetData>
    <row r="1" spans="1:1">
      <c r="A1" t="s">
        <v>3</v>
      </c>
    </row>
    <row r="2" spans="1:1">
      <c r="A2" s="1" t="s">
        <v>17</v>
      </c>
    </row>
    <row r="3" spans="1:1">
      <c r="A3" s="1" t="s">
        <v>18</v>
      </c>
    </row>
    <row r="4" spans="1:1">
      <c r="A4" s="1" t="s">
        <v>19</v>
      </c>
    </row>
    <row r="5" spans="1:1">
      <c r="A5" s="1" t="s">
        <v>20</v>
      </c>
    </row>
    <row r="6" spans="1:1">
      <c r="A6" s="1" t="s">
        <v>21</v>
      </c>
    </row>
    <row r="7" spans="1:1">
      <c r="A7" s="1" t="s">
        <v>22</v>
      </c>
    </row>
    <row r="8" spans="1:1">
      <c r="A8" s="1"/>
    </row>
    <row r="9" spans="1:1">
      <c r="A9" s="1"/>
    </row>
    <row r="10" spans="1:1">
      <c r="A10" s="1"/>
    </row>
    <row r="11" spans="1:1">
      <c r="A11" s="1"/>
    </row>
    <row r="12" spans="1:1">
      <c r="A12" s="1"/>
    </row>
    <row r="13" spans="1:1">
      <c r="A13" s="1"/>
    </row>
    <row r="14" spans="1:1">
      <c r="A1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Journal des stocks</vt:lpstr>
      <vt:lpstr>Références produit</vt:lpstr>
      <vt:lpstr>Références A.V</vt:lpstr>
    </vt:vector>
  </TitlesOfParts>
  <Company>MANPOWER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DAVID</dc:creator>
  <cp:lastModifiedBy>Jujulepompier</cp:lastModifiedBy>
  <dcterms:created xsi:type="dcterms:W3CDTF">2014-08-12T07:20:16Z</dcterms:created>
  <dcterms:modified xsi:type="dcterms:W3CDTF">2016-03-17T19:04:44Z</dcterms:modified>
</cp:coreProperties>
</file>