
<file path=[Content_Types].xml><?xml version="1.0" encoding="utf-8"?>
<Types xmlns="http://schemas.openxmlformats.org/package/2006/content-types">
  <Default Extension="bin" ContentType="application/vnd.openxmlformats-officedocument.oleOb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408" windowWidth="21828" windowHeight="926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R286" i="1"/>
  <c r="AR285"/>
  <c r="AR284"/>
  <c r="AR283"/>
  <c r="AR282"/>
  <c r="AR281"/>
  <c r="AR280"/>
  <c r="BD10" s="1"/>
  <c r="AR279"/>
  <c r="AR278"/>
  <c r="AR277"/>
  <c r="AR276"/>
  <c r="AS275"/>
  <c r="AR275"/>
  <c r="AR274"/>
  <c r="AR273"/>
  <c r="AR272"/>
  <c r="AR271"/>
  <c r="AS271" s="1"/>
  <c r="AR263"/>
  <c r="AR262"/>
  <c r="AF11" s="1"/>
  <c r="AR261"/>
  <c r="AR260"/>
  <c r="AR259"/>
  <c r="AR258"/>
  <c r="AR257"/>
  <c r="AR256"/>
  <c r="AR255"/>
  <c r="AR254"/>
  <c r="AR253"/>
  <c r="AR252"/>
  <c r="AS252" s="1"/>
  <c r="BC4" s="1"/>
  <c r="AR251"/>
  <c r="AR250"/>
  <c r="AR249"/>
  <c r="AS248"/>
  <c r="AR248"/>
  <c r="AR240"/>
  <c r="AR239"/>
  <c r="AR238"/>
  <c r="AE9" s="1"/>
  <c r="AR237"/>
  <c r="AE10" s="1"/>
  <c r="AR236"/>
  <c r="AR235"/>
  <c r="AR234"/>
  <c r="AR233"/>
  <c r="AR232"/>
  <c r="AR231"/>
  <c r="AR230"/>
  <c r="AS229"/>
  <c r="AR229"/>
  <c r="AR228"/>
  <c r="AR227"/>
  <c r="AR226"/>
  <c r="AR225"/>
  <c r="AS225" s="1"/>
  <c r="AR217"/>
  <c r="BA12" s="1"/>
  <c r="AR216"/>
  <c r="BA11" s="1"/>
  <c r="AR215"/>
  <c r="AR214"/>
  <c r="AR213"/>
  <c r="AR212"/>
  <c r="AR211"/>
  <c r="AR210"/>
  <c r="AR209"/>
  <c r="AR208"/>
  <c r="AR207"/>
  <c r="AR206"/>
  <c r="AS206" s="1"/>
  <c r="BA4" s="1"/>
  <c r="AR205"/>
  <c r="AR204"/>
  <c r="AR203"/>
  <c r="AR202"/>
  <c r="AS202" s="1"/>
  <c r="AR194"/>
  <c r="AR193"/>
  <c r="AR192"/>
  <c r="AR191"/>
  <c r="AR190"/>
  <c r="AR189"/>
  <c r="AR188"/>
  <c r="AZ10" s="1"/>
  <c r="AR187"/>
  <c r="AR186"/>
  <c r="AR185"/>
  <c r="AR184"/>
  <c r="AS183"/>
  <c r="AR183"/>
  <c r="AR182"/>
  <c r="AR181"/>
  <c r="AZ8" s="1"/>
  <c r="AR180"/>
  <c r="AR179"/>
  <c r="AS179" s="1"/>
  <c r="AR171"/>
  <c r="AR170"/>
  <c r="AB11" s="1"/>
  <c r="AR169"/>
  <c r="AR168"/>
  <c r="AR167"/>
  <c r="AR166"/>
  <c r="AR165"/>
  <c r="AR164"/>
  <c r="AR163"/>
  <c r="AR162"/>
  <c r="AR161"/>
  <c r="AR160"/>
  <c r="AS160" s="1"/>
  <c r="AY4" s="1"/>
  <c r="AR159"/>
  <c r="AR158"/>
  <c r="AR157"/>
  <c r="AS156"/>
  <c r="AR156"/>
  <c r="AR148"/>
  <c r="AR147"/>
  <c r="AR146"/>
  <c r="AA9" s="1"/>
  <c r="AR145"/>
  <c r="AA10" s="1"/>
  <c r="AR144"/>
  <c r="AR143"/>
  <c r="AR142"/>
  <c r="AR141"/>
  <c r="AR140"/>
  <c r="AR139"/>
  <c r="AR138"/>
  <c r="AS137"/>
  <c r="AR137"/>
  <c r="AR136"/>
  <c r="AR135"/>
  <c r="AR134"/>
  <c r="AR133"/>
  <c r="AS133" s="1"/>
  <c r="AR125"/>
  <c r="AW12" s="1"/>
  <c r="AR124"/>
  <c r="AW11" s="1"/>
  <c r="AR123"/>
  <c r="AR122"/>
  <c r="AR121"/>
  <c r="AR120"/>
  <c r="AR119"/>
  <c r="AR118"/>
  <c r="AR117"/>
  <c r="AR116"/>
  <c r="AR115"/>
  <c r="AR114"/>
  <c r="AS114" s="1"/>
  <c r="AW4" s="1"/>
  <c r="AR113"/>
  <c r="AR112"/>
  <c r="AR111"/>
  <c r="AS110"/>
  <c r="AR110"/>
  <c r="AR102"/>
  <c r="AR101"/>
  <c r="AR100"/>
  <c r="AR99"/>
  <c r="AR98"/>
  <c r="AR97"/>
  <c r="AR96"/>
  <c r="AV10" s="1"/>
  <c r="AR95"/>
  <c r="AR94"/>
  <c r="AR93"/>
  <c r="AR92"/>
  <c r="AS91"/>
  <c r="AR91"/>
  <c r="AR90"/>
  <c r="AR89"/>
  <c r="AV8" s="1"/>
  <c r="AR88"/>
  <c r="AR87"/>
  <c r="AS87" s="1"/>
  <c r="AR79"/>
  <c r="AR78"/>
  <c r="X11" s="1"/>
  <c r="AR77"/>
  <c r="AR76"/>
  <c r="AR75"/>
  <c r="AR74"/>
  <c r="AR73"/>
  <c r="AR72"/>
  <c r="AR71"/>
  <c r="AR70"/>
  <c r="AR69"/>
  <c r="AR68"/>
  <c r="AS68" s="1"/>
  <c r="AU4" s="1"/>
  <c r="AR67"/>
  <c r="AR66"/>
  <c r="AR65"/>
  <c r="AS64"/>
  <c r="AR64"/>
  <c r="AR56"/>
  <c r="AR55"/>
  <c r="AR54"/>
  <c r="W9" s="1"/>
  <c r="AR53"/>
  <c r="W10" s="1"/>
  <c r="AR52"/>
  <c r="AR51"/>
  <c r="AR50"/>
  <c r="AR49"/>
  <c r="AR48"/>
  <c r="AR47"/>
  <c r="AR46"/>
  <c r="AS45"/>
  <c r="AR45"/>
  <c r="AR44"/>
  <c r="AR43"/>
  <c r="AR42"/>
  <c r="AR41"/>
  <c r="AS41" s="1"/>
  <c r="AR34"/>
  <c r="AS12" s="1"/>
  <c r="BE12" s="1"/>
  <c r="I10" s="1"/>
  <c r="AR33"/>
  <c r="AS11" s="1"/>
  <c r="BE11" s="1"/>
  <c r="AR32"/>
  <c r="AR31"/>
  <c r="AR30"/>
  <c r="AR29"/>
  <c r="AR28"/>
  <c r="AR27"/>
  <c r="AR26"/>
  <c r="AR25"/>
  <c r="AR24"/>
  <c r="AR23"/>
  <c r="AS23" s="1"/>
  <c r="AS4" s="1"/>
  <c r="AR22"/>
  <c r="AR21"/>
  <c r="AR20"/>
  <c r="AS19"/>
  <c r="AR19"/>
  <c r="BD12"/>
  <c r="BC12"/>
  <c r="BB12"/>
  <c r="AZ12"/>
  <c r="AY12"/>
  <c r="AX12"/>
  <c r="AV12"/>
  <c r="AU12"/>
  <c r="AT12"/>
  <c r="BD11"/>
  <c r="BC11"/>
  <c r="BB11"/>
  <c r="AZ11"/>
  <c r="AY11"/>
  <c r="AX11"/>
  <c r="AV11"/>
  <c r="AU11"/>
  <c r="AT11"/>
  <c r="AG11"/>
  <c r="AE11"/>
  <c r="AD11"/>
  <c r="AC11"/>
  <c r="AA11"/>
  <c r="Z11"/>
  <c r="Y11"/>
  <c r="W11"/>
  <c r="V11"/>
  <c r="BC10"/>
  <c r="BB10"/>
  <c r="BA10"/>
  <c r="AY10"/>
  <c r="AX10"/>
  <c r="AW10"/>
  <c r="AU10"/>
  <c r="AT10"/>
  <c r="AS10"/>
  <c r="BE10" s="1"/>
  <c r="I8" s="1"/>
  <c r="AG10"/>
  <c r="AF10"/>
  <c r="AD10"/>
  <c r="AC10"/>
  <c r="AB10"/>
  <c r="Z10"/>
  <c r="Y10"/>
  <c r="X10"/>
  <c r="V10"/>
  <c r="AI10" s="1"/>
  <c r="AJ10" s="1"/>
  <c r="BD9"/>
  <c r="BC9"/>
  <c r="BB9"/>
  <c r="BA9"/>
  <c r="AZ9"/>
  <c r="AY9"/>
  <c r="AX9"/>
  <c r="AW9"/>
  <c r="AV9"/>
  <c r="AU9"/>
  <c r="AT9"/>
  <c r="AS9"/>
  <c r="BE9" s="1"/>
  <c r="I9" s="1"/>
  <c r="AG9"/>
  <c r="AF9"/>
  <c r="AD9"/>
  <c r="AC9"/>
  <c r="AB9"/>
  <c r="Z9"/>
  <c r="Y9"/>
  <c r="X9"/>
  <c r="V9"/>
  <c r="BD8"/>
  <c r="BC8"/>
  <c r="BB8"/>
  <c r="BA8"/>
  <c r="AY8"/>
  <c r="AX8"/>
  <c r="AW8"/>
  <c r="AU8"/>
  <c r="AT8"/>
  <c r="AS8"/>
  <c r="BE8" s="1"/>
  <c r="I7" s="1"/>
  <c r="AG8"/>
  <c r="AF8"/>
  <c r="AE8"/>
  <c r="AD8"/>
  <c r="AC8"/>
  <c r="AB8"/>
  <c r="AA8"/>
  <c r="Z8"/>
  <c r="Y8"/>
  <c r="X8"/>
  <c r="W8"/>
  <c r="V8"/>
  <c r="AI8" s="1"/>
  <c r="AJ8" s="1"/>
  <c r="BD7"/>
  <c r="BD4" s="1"/>
  <c r="BC7"/>
  <c r="BB7"/>
  <c r="BA7"/>
  <c r="AZ7"/>
  <c r="AZ4" s="1"/>
  <c r="AY7"/>
  <c r="AX7"/>
  <c r="AW7"/>
  <c r="AV7"/>
  <c r="AV4" s="1"/>
  <c r="AU7"/>
  <c r="AT7"/>
  <c r="AS7"/>
  <c r="BE7" s="1"/>
  <c r="AG7"/>
  <c r="AF7"/>
  <c r="AE7"/>
  <c r="AD7"/>
  <c r="AC7"/>
  <c r="AB7"/>
  <c r="AA7"/>
  <c r="Z7"/>
  <c r="Y7"/>
  <c r="X7"/>
  <c r="W7"/>
  <c r="V7"/>
  <c r="AI7" s="1"/>
  <c r="AJ7" s="1"/>
  <c r="BD6"/>
  <c r="BC6"/>
  <c r="BB6"/>
  <c r="BA6"/>
  <c r="AZ6"/>
  <c r="AY6"/>
  <c r="AX6"/>
  <c r="AW6"/>
  <c r="AV6"/>
  <c r="AU6"/>
  <c r="AT6"/>
  <c r="AS6"/>
  <c r="BE6" s="1"/>
  <c r="AG6"/>
  <c r="AF6"/>
  <c r="AE6"/>
  <c r="AD6"/>
  <c r="AC6"/>
  <c r="AB6"/>
  <c r="AA6"/>
  <c r="Z6"/>
  <c r="Y6"/>
  <c r="X6"/>
  <c r="W6"/>
  <c r="V6"/>
  <c r="AI6" s="1"/>
  <c r="AJ6" s="1"/>
  <c r="BD5"/>
  <c r="BC5"/>
  <c r="BB5"/>
  <c r="BA5"/>
  <c r="AZ5"/>
  <c r="AY5"/>
  <c r="AX5"/>
  <c r="AW5"/>
  <c r="AV5"/>
  <c r="AU5"/>
  <c r="AT5"/>
  <c r="AS5"/>
  <c r="BE5" s="1"/>
  <c r="BH7" s="1"/>
  <c r="AI14" s="1"/>
  <c r="AG5"/>
  <c r="AF5"/>
  <c r="AE5"/>
  <c r="AD5"/>
  <c r="AC5"/>
  <c r="AB5"/>
  <c r="AA5"/>
  <c r="Z5"/>
  <c r="Y5"/>
  <c r="X5"/>
  <c r="W5"/>
  <c r="V5"/>
  <c r="AI5" s="1"/>
  <c r="BB4"/>
  <c r="AX4"/>
  <c r="AT4"/>
  <c r="AG4"/>
  <c r="AG12" s="1"/>
  <c r="AF4"/>
  <c r="AF12" s="1"/>
  <c r="AE4"/>
  <c r="AD4"/>
  <c r="AD12" s="1"/>
  <c r="AC4"/>
  <c r="AC12" s="1"/>
  <c r="AB4"/>
  <c r="AB12" s="1"/>
  <c r="AA4"/>
  <c r="Z4"/>
  <c r="Z12" s="1"/>
  <c r="Y4"/>
  <c r="Y12" s="1"/>
  <c r="X4"/>
  <c r="X12" s="1"/>
  <c r="W4"/>
  <c r="V4"/>
  <c r="V12" s="1"/>
  <c r="B2"/>
  <c r="W12" l="1"/>
  <c r="AA12"/>
  <c r="AE12"/>
  <c r="AI9"/>
  <c r="AJ9" s="1"/>
  <c r="AI11"/>
  <c r="AJ11" s="1"/>
  <c r="BE4"/>
  <c r="AI13" s="1"/>
  <c r="L5"/>
  <c r="AJ5" s="1"/>
  <c r="L14"/>
  <c r="AI4"/>
  <c r="AI12" l="1"/>
  <c r="L13"/>
  <c r="L4"/>
  <c r="L12" l="1"/>
  <c r="AJ4"/>
  <c r="AJ12" s="1"/>
</calcChain>
</file>

<file path=xl/comments1.xml><?xml version="1.0" encoding="utf-8"?>
<comments xmlns="http://schemas.openxmlformats.org/spreadsheetml/2006/main">
  <authors>
    <author>Christian</author>
  </authors>
  <commentList>
    <comment ref="L4" authorId="0">
      <text>
        <r>
          <rPr>
            <b/>
            <sz val="9"/>
            <color indexed="81"/>
            <rFont val="Tahoma"/>
            <family val="2"/>
          </rPr>
          <t>Christian:</t>
        </r>
        <r>
          <rPr>
            <sz val="9"/>
            <color indexed="81"/>
            <rFont val="Tahoma"/>
            <family val="2"/>
          </rPr>
          <t xml:space="preserve">
saisir en BG4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Christian:</t>
        </r>
        <r>
          <rPr>
            <sz val="9"/>
            <color indexed="81"/>
            <rFont val="Tahoma"/>
            <family val="2"/>
          </rPr>
          <t xml:space="preserve">
saisir en BH4</t>
        </r>
      </text>
    </comment>
    <comment ref="L9" authorId="0">
      <text>
        <r>
          <rPr>
            <b/>
            <sz val="9"/>
            <color indexed="81"/>
            <rFont val="Tahoma"/>
            <charset val="1"/>
          </rPr>
          <t>Christian:</t>
        </r>
        <r>
          <rPr>
            <sz val="9"/>
            <color indexed="81"/>
            <rFont val="Tahoma"/>
            <charset val="1"/>
          </rPr>
          <t xml:space="preserve">
à consommer comme CA 2012</t>
        </r>
      </text>
    </comment>
  </commentList>
</comments>
</file>

<file path=xl/sharedStrings.xml><?xml version="1.0" encoding="utf-8"?>
<sst xmlns="http://schemas.openxmlformats.org/spreadsheetml/2006/main" count="864" uniqueCount="85">
  <si>
    <t>SYNTHESE ANNUELLE</t>
  </si>
  <si>
    <t>CREDIT</t>
  </si>
  <si>
    <t>NATURE DE CONGES</t>
  </si>
  <si>
    <t>J</t>
  </si>
  <si>
    <t>F</t>
  </si>
  <si>
    <t>M</t>
  </si>
  <si>
    <t>A</t>
  </si>
  <si>
    <t>S</t>
  </si>
  <si>
    <t>O</t>
  </si>
  <si>
    <t>N</t>
  </si>
  <si>
    <t>D</t>
  </si>
  <si>
    <t>DEBIT</t>
  </si>
  <si>
    <t>SOLDE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</si>
  <si>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</si>
  <si>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</si>
  <si>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</si>
  <si>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</si>
  <si>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</si>
  <si>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</si>
  <si>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</si>
  <si>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</si>
  <si>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</si>
  <si>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</si>
  <si>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</si>
  <si>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</si>
  <si>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SOMME</t>
  </si>
  <si>
    <r>
      <rPr>
        <sz val="11"/>
        <color rgb="FFFFFF00"/>
        <rFont val="Wingdings"/>
        <charset val="2"/>
      </rPr>
      <t xml:space="preserve"> </t>
    </r>
    <r>
      <rPr>
        <sz val="11"/>
        <color rgb="FFFFFF00"/>
        <rFont val="Calibri"/>
        <family val="2"/>
        <scheme val="minor"/>
      </rPr>
      <t xml:space="preserve">saisir ici les CA      </t>
    </r>
    <r>
      <rPr>
        <sz val="11"/>
        <color rgb="FFFFFF00"/>
        <rFont val="Wingdings"/>
        <charset val="2"/>
      </rPr>
      <t>â</t>
    </r>
  </si>
  <si>
    <r>
      <rPr>
        <sz val="11"/>
        <color rgb="FFFFFF00"/>
        <rFont val="Wingdings"/>
        <charset val="2"/>
      </rPr>
      <t xml:space="preserve"> </t>
    </r>
    <r>
      <rPr>
        <sz val="11"/>
        <color rgb="FFFFFF00"/>
        <rFont val="Calibri"/>
        <family val="2"/>
        <scheme val="minor"/>
      </rPr>
      <t xml:space="preserve">saisir ici les RTT perso       </t>
    </r>
    <r>
      <rPr>
        <sz val="11"/>
        <color rgb="FFFFFF00"/>
        <rFont val="Wingdings"/>
        <charset val="2"/>
      </rPr>
      <t>â</t>
    </r>
  </si>
  <si>
    <t>à</t>
  </si>
  <si>
    <t>Congé annuel</t>
  </si>
  <si>
    <t>CA en heure</t>
  </si>
  <si>
    <t>AUTRE ABSENCE</t>
  </si>
  <si>
    <t>RTT perso</t>
  </si>
  <si>
    <t>RTT perso en heure</t>
  </si>
  <si>
    <t>RTT patron</t>
  </si>
  <si>
    <t>RTT perso + 2h variable</t>
  </si>
  <si>
    <t>Heure variable</t>
  </si>
  <si>
    <t>Férié</t>
  </si>
  <si>
    <t>2h CA + 2h variable</t>
  </si>
  <si>
    <r>
      <t xml:space="preserve">total somme RTT perso en heure  </t>
    </r>
    <r>
      <rPr>
        <sz val="11"/>
        <color rgb="FFFFFF00"/>
        <rFont val="Wingdings"/>
        <charset val="2"/>
      </rPr>
      <t>à</t>
    </r>
  </si>
  <si>
    <t>Maladie</t>
  </si>
  <si>
    <t>Bonification année en cours</t>
  </si>
  <si>
    <t>heure variable</t>
  </si>
  <si>
    <t>Auto d'abs en heure</t>
  </si>
  <si>
    <t>Bonification année précédente</t>
  </si>
  <si>
    <t>auto d'abs en heure</t>
  </si>
  <si>
    <t>Style</t>
  </si>
  <si>
    <t>Autre</t>
  </si>
  <si>
    <t>Congé annuel année précédente</t>
  </si>
  <si>
    <t>maladie</t>
  </si>
  <si>
    <t>autre congé</t>
  </si>
  <si>
    <t>TOTAL CREDIT</t>
  </si>
  <si>
    <t xml:space="preserve">DEBIT MENSUEL TOUTES NATURES </t>
  </si>
  <si>
    <t>autre absence</t>
  </si>
  <si>
    <r>
      <t xml:space="preserve">Crédit en heure   </t>
    </r>
    <r>
      <rPr>
        <sz val="11"/>
        <color rgb="FF0070C0"/>
        <rFont val="Wingdings"/>
        <charset val="2"/>
      </rPr>
      <t>à</t>
    </r>
  </si>
  <si>
    <t>Congé annuel en heure</t>
  </si>
  <si>
    <t>X4 jours maxi de congé annuel en heure / an     - pour alerte -</t>
  </si>
  <si>
    <r>
      <rPr>
        <sz val="11"/>
        <color rgb="FF0070C0"/>
        <rFont val="Wingdings"/>
        <charset val="2"/>
      </rPr>
      <t>à</t>
    </r>
    <r>
      <rPr>
        <sz val="11"/>
        <color rgb="FF0070C0"/>
        <rFont val="Calibri"/>
        <family val="2"/>
        <scheme val="minor"/>
      </rPr>
      <t xml:space="preserve">   débit en jour</t>
    </r>
  </si>
  <si>
    <t>Total de jour RTT perso consomé en heure      - pour info -</t>
  </si>
  <si>
    <t>Janvier</t>
  </si>
  <si>
    <t>mardi</t>
  </si>
  <si>
    <t>mercredi</t>
  </si>
  <si>
    <t>jeudi</t>
  </si>
  <si>
    <t>vendredi</t>
  </si>
  <si>
    <t>samedi</t>
  </si>
  <si>
    <t>dimanche</t>
  </si>
  <si>
    <t>lundi</t>
  </si>
  <si>
    <t>2h RTT perso + 2h variable</t>
  </si>
  <si>
    <t>2 boni année en cours</t>
  </si>
  <si>
    <t>Auto d'apbs en heure</t>
  </si>
  <si>
    <t>Ca année précédente</t>
  </si>
  <si>
    <t>2 boni année précédente</t>
  </si>
  <si>
    <t>Autre congé</t>
  </si>
  <si>
    <t>Autre absence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</si>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</sst>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FFFF00"/>
      <name val="Wingdings"/>
      <charset val="2"/>
    </font>
    <font>
      <sz val="10"/>
      <color theme="1"/>
      <name val="Calibri"/>
      <family val="2"/>
      <scheme val="minor"/>
    </font>
    <font>
      <b/>
      <sz val="8"/>
      <color theme="1"/>
      <name val="Wingdings"/>
      <charset val="2"/>
    </font>
    <font>
      <sz val="36"/>
      <color theme="1"/>
      <name val="Calibri"/>
      <family val="2"/>
      <scheme val="minor"/>
    </font>
    <font>
      <b/>
      <sz val="10"/>
      <color theme="7" tint="-0.499984740745262"/>
      <name val="Calibri"/>
      <family val="2"/>
      <scheme val="minor"/>
    </font>
    <font>
      <b/>
      <sz val="8"/>
      <color rgb="FF0070C0"/>
      <name val="Wingdings"/>
      <charset val="2"/>
    </font>
    <font>
      <sz val="11"/>
      <color rgb="FF0070C0"/>
      <name val="Calibri"/>
      <family val="2"/>
      <scheme val="minor"/>
    </font>
    <font>
      <sz val="11"/>
      <color rgb="FF0070C0"/>
      <name val="Wingdings"/>
      <charset val="2"/>
    </font>
    <font>
      <sz val="10"/>
      <color rgb="FF0070C0"/>
      <name val="Calibri"/>
      <family val="2"/>
      <scheme val="minor"/>
    </font>
    <font>
      <b/>
      <sz val="9"/>
      <color rgb="FF0070C0"/>
      <name val="Wingdings"/>
      <charset val="2"/>
    </font>
    <font>
      <sz val="22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47">
    <border>
      <left/>
      <right/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medium">
        <color theme="0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theme="7"/>
      </left>
      <right style="thick">
        <color theme="7"/>
      </right>
      <top style="thick">
        <color theme="7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theme="7"/>
      </left>
      <right style="thick">
        <color theme="7"/>
      </right>
      <top/>
      <bottom/>
      <diagonal/>
    </border>
    <border>
      <left style="thick">
        <color theme="7"/>
      </left>
      <right style="thick">
        <color theme="7"/>
      </right>
      <top/>
      <bottom style="thick">
        <color theme="7"/>
      </bottom>
      <diagonal/>
    </border>
    <border>
      <left/>
      <right/>
      <top style="medium">
        <color theme="0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14" fontId="2" fillId="2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/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4" fillId="9" borderId="4" xfId="0" applyFont="1" applyFill="1" applyBorder="1" applyAlignment="1">
      <alignment horizontal="left" vertical="center"/>
    </xf>
    <xf numFmtId="0" fontId="4" fillId="9" borderId="5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6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4" borderId="9" xfId="0" applyFill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2" borderId="13" xfId="0" applyFill="1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0" fillId="2" borderId="20" xfId="0" applyFill="1" applyBorder="1"/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0" fillId="11" borderId="9" xfId="0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/>
    </xf>
    <xf numFmtId="0" fontId="6" fillId="12" borderId="17" xfId="0" applyFont="1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3" borderId="22" xfId="0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11" borderId="17" xfId="0" applyFill="1" applyBorder="1" applyAlignment="1">
      <alignment horizontal="left" vertical="center"/>
    </xf>
    <xf numFmtId="0" fontId="0" fillId="7" borderId="20" xfId="0" applyFill="1" applyBorder="1"/>
    <xf numFmtId="0" fontId="0" fillId="0" borderId="22" xfId="0" applyBorder="1"/>
    <xf numFmtId="0" fontId="1" fillId="13" borderId="22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11" borderId="29" xfId="0" applyFill="1" applyBorder="1" applyAlignment="1">
      <alignment horizontal="left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13" borderId="0" xfId="0" applyFont="1" applyFill="1" applyAlignment="1"/>
    <xf numFmtId="0" fontId="9" fillId="3" borderId="17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0" fillId="7" borderId="33" xfId="0" applyFill="1" applyBorder="1"/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11" fillId="14" borderId="4" xfId="0" applyFont="1" applyFill="1" applyBorder="1" applyAlignment="1">
      <alignment horizontal="center" vertical="center"/>
    </xf>
    <xf numFmtId="0" fontId="11" fillId="14" borderId="37" xfId="0" applyFont="1" applyFill="1" applyBorder="1" applyAlignment="1">
      <alignment horizontal="center" vertical="center"/>
    </xf>
    <xf numFmtId="0" fontId="13" fillId="14" borderId="38" xfId="0" applyFont="1" applyFill="1" applyBorder="1" applyAlignment="1">
      <alignment horizontal="center" vertical="center"/>
    </xf>
    <xf numFmtId="0" fontId="13" fillId="14" borderId="39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/>
    </xf>
    <xf numFmtId="0" fontId="13" fillId="14" borderId="40" xfId="0" applyFont="1" applyFill="1" applyBorder="1" applyAlignment="1">
      <alignment horizontal="center" vertical="center"/>
    </xf>
    <xf numFmtId="0" fontId="11" fillId="14" borderId="5" xfId="0" applyFont="1" applyFill="1" applyBorder="1" applyAlignment="1">
      <alignment horizontal="center" vertical="center"/>
    </xf>
    <xf numFmtId="0" fontId="0" fillId="0" borderId="0" xfId="0"/>
    <xf numFmtId="0" fontId="13" fillId="14" borderId="41" xfId="0" applyFont="1" applyFill="1" applyBorder="1" applyAlignment="1">
      <alignment horizontal="center" vertical="center"/>
    </xf>
    <xf numFmtId="0" fontId="13" fillId="14" borderId="42" xfId="0" applyFont="1" applyFill="1" applyBorder="1" applyAlignment="1">
      <alignment horizontal="center" vertical="center"/>
    </xf>
    <xf numFmtId="0" fontId="11" fillId="14" borderId="29" xfId="0" applyFont="1" applyFill="1" applyBorder="1" applyAlignment="1">
      <alignment horizontal="center" vertical="center"/>
    </xf>
    <xf numFmtId="0" fontId="11" fillId="14" borderId="29" xfId="0" applyFont="1" applyFill="1" applyBorder="1" applyAlignment="1">
      <alignment horizontal="center"/>
    </xf>
    <xf numFmtId="0" fontId="13" fillId="14" borderId="43" xfId="0" applyFont="1" applyFill="1" applyBorder="1" applyAlignment="1">
      <alignment horizontal="center" vertical="center"/>
    </xf>
    <xf numFmtId="0" fontId="0" fillId="0" borderId="5" xfId="0" applyBorder="1"/>
    <xf numFmtId="0" fontId="0" fillId="13" borderId="0" xfId="0" applyFill="1"/>
    <xf numFmtId="0" fontId="0" fillId="13" borderId="0" xfId="0" applyFill="1" applyBorder="1" applyAlignment="1">
      <alignment horizontal="center"/>
    </xf>
    <xf numFmtId="0" fontId="7" fillId="13" borderId="0" xfId="0" applyFont="1" applyFill="1" applyAlignment="1">
      <alignment horizontal="center" vertical="center"/>
    </xf>
    <xf numFmtId="0" fontId="0" fillId="13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center" vertical="center"/>
    </xf>
    <xf numFmtId="0" fontId="0" fillId="13" borderId="0" xfId="0" applyFill="1" applyBorder="1"/>
    <xf numFmtId="0" fontId="15" fillId="15" borderId="0" xfId="0" applyFont="1" applyFill="1" applyAlignment="1">
      <alignment horizontal="center" vertical="center"/>
    </xf>
    <xf numFmtId="0" fontId="0" fillId="0" borderId="0" xfId="0" applyAlignment="1">
      <alignment textRotation="35"/>
    </xf>
    <xf numFmtId="0" fontId="0" fillId="0" borderId="44" xfId="0" applyBorder="1" applyAlignment="1">
      <alignment horizontal="right" vertical="center" textRotation="35"/>
    </xf>
    <xf numFmtId="0" fontId="16" fillId="0" borderId="44" xfId="0" applyFont="1" applyBorder="1" applyAlignment="1">
      <alignment horizontal="right" vertical="center" textRotation="35"/>
    </xf>
    <xf numFmtId="0" fontId="0" fillId="0" borderId="45" xfId="0" applyBorder="1" applyAlignment="1">
      <alignment textRotation="35"/>
    </xf>
    <xf numFmtId="0" fontId="1" fillId="12" borderId="46" xfId="0" applyFont="1" applyFill="1" applyBorder="1" applyAlignment="1">
      <alignment horizontal="center" vertical="center"/>
    </xf>
    <xf numFmtId="0" fontId="1" fillId="5" borderId="44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0" fillId="16" borderId="0" xfId="0" applyFill="1" applyBorder="1"/>
    <xf numFmtId="0" fontId="0" fillId="16" borderId="46" xfId="0" applyFill="1" applyBorder="1"/>
    <xf numFmtId="0" fontId="0" fillId="16" borderId="44" xfId="0" applyFill="1" applyBorder="1"/>
    <xf numFmtId="0" fontId="0" fillId="16" borderId="45" xfId="0" applyFill="1" applyBorder="1"/>
    <xf numFmtId="0" fontId="6" fillId="13" borderId="46" xfId="0" applyFont="1" applyFill="1" applyBorder="1" applyAlignment="1">
      <alignment horizontal="center" vertical="center"/>
    </xf>
    <xf numFmtId="0" fontId="6" fillId="13" borderId="44" xfId="0" applyFont="1" applyFill="1" applyBorder="1" applyAlignment="1">
      <alignment horizontal="center" vertical="center"/>
    </xf>
    <xf numFmtId="0" fontId="6" fillId="13" borderId="45" xfId="0" applyFont="1" applyFill="1" applyBorder="1" applyAlignment="1">
      <alignment horizontal="center" vertical="center"/>
    </xf>
    <xf numFmtId="0" fontId="0" fillId="16" borderId="0" xfId="0" applyFill="1" applyBorder="1" applyAlignment="1">
      <alignment horizontal="left" vertical="center"/>
    </xf>
    <xf numFmtId="0" fontId="6" fillId="16" borderId="46" xfId="0" applyFont="1" applyFill="1" applyBorder="1" applyAlignment="1">
      <alignment horizontal="center" vertical="center"/>
    </xf>
    <xf numFmtId="0" fontId="6" fillId="16" borderId="44" xfId="0" applyFont="1" applyFill="1" applyBorder="1" applyAlignment="1">
      <alignment horizontal="center" vertical="center"/>
    </xf>
    <xf numFmtId="0" fontId="6" fillId="16" borderId="4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0" fillId="16" borderId="46" xfId="0" applyFill="1" applyBorder="1" applyAlignment="1">
      <alignment horizontal="center" vertical="center"/>
    </xf>
    <xf numFmtId="0" fontId="0" fillId="16" borderId="44" xfId="0" applyFill="1" applyBorder="1" applyAlignment="1">
      <alignment horizontal="center" vertical="center"/>
    </xf>
    <xf numFmtId="0" fontId="0" fillId="16" borderId="45" xfId="0" applyFill="1" applyBorder="1" applyAlignment="1">
      <alignment horizontal="center" vertical="center"/>
    </xf>
    <xf numFmtId="0" fontId="0" fillId="0" borderId="0" xfId="0" applyBorder="1"/>
    <xf numFmtId="0" fontId="0" fillId="0" borderId="44" xfId="0" applyFont="1" applyBorder="1" applyAlignment="1">
      <alignment horizontal="right" vertical="center" textRotation="35"/>
    </xf>
    <xf numFmtId="0" fontId="1" fillId="2" borderId="46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0" fillId="5" borderId="0" xfId="0" applyFill="1"/>
    <xf numFmtId="0" fontId="1" fillId="12" borderId="44" xfId="0" applyFont="1" applyFill="1" applyBorder="1" applyAlignment="1">
      <alignment horizontal="center" vertical="center"/>
    </xf>
    <xf numFmtId="0" fontId="1" fillId="5" borderId="45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oleObject" Target="../embeddings/oleObject1.bin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H286"/>
  <sheetViews>
    <sheetView tabSelected="1" workbookViewId="0">
      <pane ySplit="14" topLeftCell="A15" activePane="bottomLeft" state="frozen"/>
      <selection pane="bottomLeft" activeCell="L18" sqref="L18"/>
    </sheetView>
  </sheetViews>
  <sheetFormatPr baseColWidth="10" defaultRowHeight="14.4"/>
  <cols>
    <col min="1" max="1" width="3.77734375" customWidth="1"/>
    <col min="2" max="2" width="23.33203125" bestFit="1" customWidth="1"/>
    <col min="3" max="3" width="3.77734375" customWidth="1"/>
    <col min="4" max="34" width="4.77734375" customWidth="1"/>
    <col min="35" max="36" width="8.77734375" customWidth="1"/>
    <col min="37" max="37" width="7.21875" customWidth="1"/>
    <col min="38" max="42" width="10.77734375" customWidth="1"/>
    <col min="43" max="43" width="13.6640625" customWidth="1"/>
    <col min="44" max="44" width="21.33203125" bestFit="1" customWidth="1"/>
    <col min="59" max="59" width="34.21875" customWidth="1"/>
    <col min="60" max="60" width="38.77734375" customWidth="1"/>
  </cols>
  <sheetData>
    <row r="1" spans="2:60" ht="7.05" customHeight="1"/>
    <row r="2" spans="2:60" ht="12" customHeight="1" thickBot="1">
      <c r="B2" s="1">
        <f ca="1">TODAY()</f>
        <v>41293</v>
      </c>
      <c r="C2" s="2"/>
      <c r="D2" s="3" t="s">
        <v>0</v>
      </c>
      <c r="E2" s="3"/>
      <c r="F2" s="3"/>
      <c r="G2" s="3"/>
      <c r="H2" s="3"/>
      <c r="I2" s="3"/>
      <c r="J2" s="3"/>
      <c r="K2" s="4"/>
      <c r="L2" s="5" t="s">
        <v>1</v>
      </c>
      <c r="M2" s="5"/>
      <c r="N2" s="4"/>
      <c r="O2" s="6" t="s">
        <v>2</v>
      </c>
      <c r="P2" s="6"/>
      <c r="Q2" s="6"/>
      <c r="R2" s="6"/>
      <c r="S2" s="6"/>
      <c r="T2" s="6"/>
      <c r="U2" s="7"/>
      <c r="V2" s="8" t="s">
        <v>3</v>
      </c>
      <c r="W2" s="9" t="s">
        <v>4</v>
      </c>
      <c r="X2" s="9" t="s">
        <v>5</v>
      </c>
      <c r="Y2" s="9" t="s">
        <v>6</v>
      </c>
      <c r="Z2" s="9" t="s">
        <v>5</v>
      </c>
      <c r="AA2" s="9" t="s">
        <v>3</v>
      </c>
      <c r="AB2" s="9" t="s">
        <v>3</v>
      </c>
      <c r="AC2" s="9" t="s">
        <v>6</v>
      </c>
      <c r="AD2" s="9" t="s">
        <v>7</v>
      </c>
      <c r="AE2" s="9" t="s">
        <v>8</v>
      </c>
      <c r="AF2" s="9" t="s">
        <v>9</v>
      </c>
      <c r="AG2" s="10" t="s">
        <v>10</v>
      </c>
      <c r="AI2" s="11" t="s">
        <v>11</v>
      </c>
      <c r="AJ2" s="12" t="s">
        <v>12</v>
      </c>
      <c r="AS2" s="13" t="s">
        <v>13</v>
      </c>
      <c r="AT2" s="14" t="s">
        <v>14</v>
      </c>
      <c r="AU2" s="14" t="s">
        <v>15</v>
      </c>
      <c r="AV2" s="14" t="s">
        <v>16</v>
      </c>
      <c r="AW2" s="14" t="s">
        <v>17</v>
      </c>
      <c r="AX2" s="14" t="s">
        <v>18</v>
      </c>
      <c r="AY2" s="14" t="s">
        <v>19</v>
      </c>
      <c r="AZ2" s="14" t="s">
        <v>20</v>
      </c>
      <c r="BA2" s="14" t="s">
        <v>21</v>
      </c>
      <c r="BB2" s="14" t="s">
        <v>22</v>
      </c>
      <c r="BC2" s="14" t="s">
        <v>23</v>
      </c>
      <c r="BD2" s="14" t="s">
        <v>24</v>
      </c>
      <c r="BE2" s="15" t="s">
        <v>25</v>
      </c>
      <c r="BG2" s="16" t="s">
        <v>26</v>
      </c>
      <c r="BH2" s="17" t="s">
        <v>27</v>
      </c>
    </row>
    <row r="3" spans="2:60" ht="7.95" customHeight="1">
      <c r="B3" s="1"/>
      <c r="C3" s="2"/>
      <c r="D3" s="3"/>
      <c r="E3" s="3"/>
      <c r="F3" s="3"/>
      <c r="G3" s="3"/>
      <c r="H3" s="3"/>
      <c r="I3" s="3"/>
      <c r="J3" s="3"/>
      <c r="U3" s="18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G3" s="20"/>
      <c r="BH3" s="21"/>
    </row>
    <row r="4" spans="2:60" ht="12" customHeight="1" thickBot="1">
      <c r="L4" s="22">
        <f>BG4-AI13</f>
        <v>22.5</v>
      </c>
      <c r="M4" s="22"/>
      <c r="N4" s="23" t="s">
        <v>28</v>
      </c>
      <c r="O4" s="24" t="s">
        <v>29</v>
      </c>
      <c r="P4" s="24"/>
      <c r="Q4" s="24"/>
      <c r="R4" s="24"/>
      <c r="S4" s="24"/>
      <c r="T4" s="24"/>
      <c r="U4" s="23" t="s">
        <v>28</v>
      </c>
      <c r="V4" s="25" t="str">
        <f>IF(AR19,AR19,"")</f>
        <v/>
      </c>
      <c r="W4" s="26" t="str">
        <f>IF(AR41,AR41,"")</f>
        <v/>
      </c>
      <c r="X4" s="26" t="str">
        <f>IF(AR64,AR64,"")</f>
        <v/>
      </c>
      <c r="Y4" s="26" t="str">
        <f>IF(AR87,AR87,"")</f>
        <v/>
      </c>
      <c r="Z4" s="26" t="str">
        <f>IF(AR110,AR110,"")</f>
        <v/>
      </c>
      <c r="AA4" s="26" t="str">
        <f>IF(AR133,AR133,"")</f>
        <v/>
      </c>
      <c r="AB4" s="26" t="str">
        <f>IF(AR156,AR156,"")</f>
        <v/>
      </c>
      <c r="AC4" s="26" t="str">
        <f>IF(AR179,AR179,"")</f>
        <v/>
      </c>
      <c r="AD4" s="26" t="str">
        <f>IF(AR202,AR202,"")</f>
        <v/>
      </c>
      <c r="AE4" s="26" t="str">
        <f>IF(AR225,AR225,"")</f>
        <v/>
      </c>
      <c r="AF4" s="26" t="str">
        <f>IF(AR248,AR248,"")</f>
        <v/>
      </c>
      <c r="AG4" s="27" t="str">
        <f>IF(AR271,AR271,"")</f>
        <v/>
      </c>
      <c r="AH4" s="23" t="s">
        <v>28</v>
      </c>
      <c r="AI4" s="25">
        <f>SUM(V4:AG4)</f>
        <v>0</v>
      </c>
      <c r="AJ4" s="27">
        <f>L4-AI4</f>
        <v>22.5</v>
      </c>
      <c r="AR4" s="28" t="s">
        <v>30</v>
      </c>
      <c r="AS4" s="29">
        <f>AS23+AS7/8.5</f>
        <v>0</v>
      </c>
      <c r="AT4" s="30">
        <f>AS45+AT7/8.5</f>
        <v>0</v>
      </c>
      <c r="AU4" s="30">
        <f>AS68+AU7/8.5</f>
        <v>0</v>
      </c>
      <c r="AV4" s="30">
        <f>AS91+AV7/8.5</f>
        <v>0</v>
      </c>
      <c r="AW4" s="30">
        <f>AS114+AW7/8.5</f>
        <v>0</v>
      </c>
      <c r="AX4" s="30">
        <f>AS137+AX7/8.5</f>
        <v>0</v>
      </c>
      <c r="AY4" s="30">
        <f>AS160+AY7/8.5</f>
        <v>0</v>
      </c>
      <c r="AZ4" s="30">
        <f>AS183+AZ7/8.5</f>
        <v>0</v>
      </c>
      <c r="BA4" s="30">
        <f>AS206+BA7/8.5</f>
        <v>0</v>
      </c>
      <c r="BB4" s="30">
        <f>AS229+BB7/8.5</f>
        <v>0</v>
      </c>
      <c r="BC4" s="30">
        <f>AS252+BC7/8.5</f>
        <v>0</v>
      </c>
      <c r="BD4" s="30">
        <f>AS275+BD7/8.5</f>
        <v>0</v>
      </c>
      <c r="BE4" s="31">
        <f>SUM(AS4:BD4)</f>
        <v>0</v>
      </c>
      <c r="BG4" s="32">
        <v>22.5</v>
      </c>
      <c r="BH4" s="33">
        <v>9</v>
      </c>
    </row>
    <row r="5" spans="2:60" ht="12" customHeight="1" thickBot="1">
      <c r="D5" s="34" t="s">
        <v>31</v>
      </c>
      <c r="E5" s="34"/>
      <c r="F5" s="34"/>
      <c r="G5" s="34"/>
      <c r="H5" s="4"/>
      <c r="I5" s="34" t="s">
        <v>11</v>
      </c>
      <c r="J5" s="34"/>
      <c r="L5" s="35">
        <f>BH4-AI14</f>
        <v>9</v>
      </c>
      <c r="M5" s="35"/>
      <c r="N5" s="23" t="s">
        <v>28</v>
      </c>
      <c r="O5" s="36" t="s">
        <v>32</v>
      </c>
      <c r="P5" s="36"/>
      <c r="Q5" s="36"/>
      <c r="R5" s="36"/>
      <c r="S5" s="36"/>
      <c r="T5" s="36"/>
      <c r="U5" s="23" t="s">
        <v>28</v>
      </c>
      <c r="V5" s="25" t="str">
        <f>IF(AR20,AR20,"")</f>
        <v/>
      </c>
      <c r="W5" s="37" t="str">
        <f>IF(AR42,AR42,"")</f>
        <v/>
      </c>
      <c r="X5" s="37" t="str">
        <f>IF(AR65,AR65,"")</f>
        <v/>
      </c>
      <c r="Y5" s="37" t="str">
        <f>IF(AR88,AR88,"")</f>
        <v/>
      </c>
      <c r="Z5" s="37" t="str">
        <f>IF(AR111,AR111,"")</f>
        <v/>
      </c>
      <c r="AA5" s="37" t="str">
        <f>IF(AR134,AR134,"")</f>
        <v/>
      </c>
      <c r="AB5" s="37" t="str">
        <f>IF(AR157,AR157,"")</f>
        <v/>
      </c>
      <c r="AC5" s="37" t="str">
        <f>IF(AR180,AR180,"")</f>
        <v/>
      </c>
      <c r="AD5" s="37" t="str">
        <f>IF(AR203,AR203,"")</f>
        <v/>
      </c>
      <c r="AE5" s="37" t="str">
        <f>IF(AR226,AR226,"")</f>
        <v/>
      </c>
      <c r="AF5" s="37" t="str">
        <f>IF(AR249,AR249,"")</f>
        <v/>
      </c>
      <c r="AG5" s="38" t="str">
        <f>IF(AR272,AR272,"")</f>
        <v/>
      </c>
      <c r="AH5" s="23" t="s">
        <v>28</v>
      </c>
      <c r="AI5" s="25">
        <f t="shared" ref="AI5:AI11" si="0">SUM(V5:AG5)</f>
        <v>0</v>
      </c>
      <c r="AJ5" s="27">
        <f t="shared" ref="AJ5:AJ11" si="1">L5-AI5</f>
        <v>9</v>
      </c>
      <c r="AR5" s="39" t="s">
        <v>33</v>
      </c>
      <c r="AS5" s="40">
        <f>AR24</f>
        <v>0</v>
      </c>
      <c r="AT5" s="41">
        <f>AS46</f>
        <v>0</v>
      </c>
      <c r="AU5" s="41">
        <f>AS69</f>
        <v>0</v>
      </c>
      <c r="AV5" s="41">
        <f>AS92</f>
        <v>0</v>
      </c>
      <c r="AW5" s="41">
        <f>AS115</f>
        <v>0</v>
      </c>
      <c r="AX5" s="41">
        <f>AS138</f>
        <v>0</v>
      </c>
      <c r="AY5" s="41">
        <f>AS161</f>
        <v>0</v>
      </c>
      <c r="AZ5" s="41">
        <f>AS184</f>
        <v>0</v>
      </c>
      <c r="BA5" s="41">
        <f>AS207</f>
        <v>0</v>
      </c>
      <c r="BB5" s="41">
        <f>AS230</f>
        <v>0</v>
      </c>
      <c r="BC5" s="41">
        <f>AS253</f>
        <v>0</v>
      </c>
      <c r="BD5" s="41">
        <f>AS276</f>
        <v>0</v>
      </c>
      <c r="BE5" s="42">
        <f>SUM(AS5:BD5)/8.5</f>
        <v>0</v>
      </c>
      <c r="BG5" s="20"/>
      <c r="BH5" s="21"/>
    </row>
    <row r="6" spans="2:60" ht="12" customHeight="1" thickBot="1">
      <c r="L6" s="43">
        <v>7.5</v>
      </c>
      <c r="M6" s="43"/>
      <c r="N6" s="23" t="s">
        <v>28</v>
      </c>
      <c r="O6" s="36" t="s">
        <v>34</v>
      </c>
      <c r="P6" s="36"/>
      <c r="Q6" s="36"/>
      <c r="R6" s="36"/>
      <c r="S6" s="36"/>
      <c r="T6" s="36"/>
      <c r="U6" s="23" t="s">
        <v>28</v>
      </c>
      <c r="V6" s="44">
        <f>IF(AR25,AR25,"")</f>
        <v>1</v>
      </c>
      <c r="W6" s="37" t="str">
        <f>IF(AR47,AR47,"")</f>
        <v/>
      </c>
      <c r="X6" s="37" t="str">
        <f>IF(AR70,AR70,"")</f>
        <v/>
      </c>
      <c r="Y6" s="37" t="str">
        <f>IF(AR93,AR93,"")</f>
        <v/>
      </c>
      <c r="Z6" s="37" t="str">
        <f>IF(AR116,AR116,"")</f>
        <v/>
      </c>
      <c r="AA6" s="37" t="str">
        <f>IF(AR139,AR139,"")</f>
        <v/>
      </c>
      <c r="AB6" s="37" t="str">
        <f>IF(AR162,AR162,"")</f>
        <v/>
      </c>
      <c r="AC6" s="37" t="str">
        <f>IF(AR185,AR185,"")</f>
        <v/>
      </c>
      <c r="AD6" s="37" t="str">
        <f>IF(AR208,AR208,"")</f>
        <v/>
      </c>
      <c r="AE6" s="37" t="str">
        <f>IF(AR231,AR231,"")</f>
        <v/>
      </c>
      <c r="AF6" s="37" t="str">
        <f>IF(AR254,AR254,"")</f>
        <v/>
      </c>
      <c r="AG6" s="38" t="str">
        <f>IF(AR277,AR277,"")</f>
        <v/>
      </c>
      <c r="AH6" s="23" t="s">
        <v>28</v>
      </c>
      <c r="AI6" s="25">
        <f t="shared" si="0"/>
        <v>1</v>
      </c>
      <c r="AJ6" s="27">
        <f t="shared" si="1"/>
        <v>6.5</v>
      </c>
      <c r="AR6" s="39" t="s">
        <v>35</v>
      </c>
      <c r="AS6" s="40">
        <f>AR22</f>
        <v>0</v>
      </c>
      <c r="AT6" s="41">
        <f>AR44</f>
        <v>0</v>
      </c>
      <c r="AU6" s="41">
        <f>AR67</f>
        <v>0</v>
      </c>
      <c r="AV6" s="41">
        <f>AR90</f>
        <v>0</v>
      </c>
      <c r="AW6" s="41">
        <f>AR113</f>
        <v>0</v>
      </c>
      <c r="AX6" s="41">
        <f>AR136</f>
        <v>0</v>
      </c>
      <c r="AY6" s="41">
        <f>AR159</f>
        <v>0</v>
      </c>
      <c r="AZ6" s="41">
        <f>AR182</f>
        <v>0</v>
      </c>
      <c r="BA6" s="41">
        <f>AR205</f>
        <v>0</v>
      </c>
      <c r="BB6" s="41">
        <f>AR228</f>
        <v>0</v>
      </c>
      <c r="BC6" s="41">
        <f>AR251</f>
        <v>0</v>
      </c>
      <c r="BD6" s="41">
        <f>AR274</f>
        <v>0</v>
      </c>
      <c r="BE6" s="42">
        <f>SUM(AS6:BD6)/8.5</f>
        <v>0</v>
      </c>
      <c r="BG6" s="20"/>
      <c r="BH6" s="21"/>
    </row>
    <row r="7" spans="2:60" ht="12" customHeight="1" thickTop="1" thickBot="1">
      <c r="B7" s="45">
        <v>2013</v>
      </c>
      <c r="D7" s="46" t="s">
        <v>36</v>
      </c>
      <c r="E7" s="46"/>
      <c r="F7" s="46"/>
      <c r="G7" s="46"/>
      <c r="H7" s="23" t="s">
        <v>28</v>
      </c>
      <c r="I7" s="47">
        <f>BE8</f>
        <v>0</v>
      </c>
      <c r="J7" s="47"/>
      <c r="L7" s="48">
        <v>8.5</v>
      </c>
      <c r="M7" s="48"/>
      <c r="N7" s="23" t="s">
        <v>28</v>
      </c>
      <c r="O7" s="36" t="s">
        <v>37</v>
      </c>
      <c r="P7" s="36"/>
      <c r="Q7" s="36"/>
      <c r="R7" s="36"/>
      <c r="S7" s="36"/>
      <c r="T7" s="36"/>
      <c r="U7" s="23" t="s">
        <v>28</v>
      </c>
      <c r="V7" s="44">
        <f>IF(AR26,AR26,"")</f>
        <v>1</v>
      </c>
      <c r="W7" s="37" t="str">
        <f>IF(AR48,AR48,"")</f>
        <v/>
      </c>
      <c r="X7" s="37" t="str">
        <f>IF(AR71,AR71,"")</f>
        <v/>
      </c>
      <c r="Y7" s="37" t="str">
        <f>IF(AR94,AR94,"")</f>
        <v/>
      </c>
      <c r="Z7" s="37" t="str">
        <f>IF(AR117,AR117,"")</f>
        <v/>
      </c>
      <c r="AA7" s="37" t="str">
        <f>IF(AR140,AR140,"")</f>
        <v/>
      </c>
      <c r="AB7" s="37" t="str">
        <f>IF(AR163,AR163,"")</f>
        <v/>
      </c>
      <c r="AC7" s="37" t="str">
        <f>IF(AR186,AR186,"")</f>
        <v/>
      </c>
      <c r="AD7" s="37" t="str">
        <f>IF(AR209,AR209,"")</f>
        <v/>
      </c>
      <c r="AE7" s="37" t="str">
        <f>IF(AR232,AR232,"")</f>
        <v/>
      </c>
      <c r="AF7" s="37" t="str">
        <f>IF(AR255,AR255,"")</f>
        <v/>
      </c>
      <c r="AG7" s="38" t="str">
        <f>IF(AR278,AR278,"")</f>
        <v/>
      </c>
      <c r="AH7" s="23" t="s">
        <v>28</v>
      </c>
      <c r="AI7" s="25">
        <f t="shared" si="0"/>
        <v>1</v>
      </c>
      <c r="AJ7" s="27">
        <f t="shared" si="1"/>
        <v>7.5</v>
      </c>
      <c r="AR7" s="39" t="s">
        <v>38</v>
      </c>
      <c r="AS7" s="49">
        <f>AR21</f>
        <v>0</v>
      </c>
      <c r="AT7" s="50">
        <f>AR43</f>
        <v>0</v>
      </c>
      <c r="AU7" s="50">
        <f>AR66</f>
        <v>0</v>
      </c>
      <c r="AV7" s="50">
        <f>AR89</f>
        <v>0</v>
      </c>
      <c r="AW7" s="50">
        <f>AR112</f>
        <v>0</v>
      </c>
      <c r="AX7" s="50">
        <f>AR135</f>
        <v>0</v>
      </c>
      <c r="AY7" s="50">
        <f>AR158</f>
        <v>0</v>
      </c>
      <c r="AZ7" s="50">
        <f>AR181</f>
        <v>0</v>
      </c>
      <c r="BA7" s="50">
        <f>AR204</f>
        <v>0</v>
      </c>
      <c r="BB7" s="50">
        <f>AR227</f>
        <v>0</v>
      </c>
      <c r="BC7" s="50">
        <f>AR250</f>
        <v>0</v>
      </c>
      <c r="BD7" s="50">
        <f>AR273</f>
        <v>0</v>
      </c>
      <c r="BE7" s="42">
        <f>SUM(AS7:BD7)</f>
        <v>0</v>
      </c>
      <c r="BG7" s="51" t="s">
        <v>39</v>
      </c>
      <c r="BH7" s="33">
        <f>SUM(BE5:BE6)</f>
        <v>0</v>
      </c>
    </row>
    <row r="8" spans="2:60" ht="12" customHeight="1" thickBot="1">
      <c r="B8" s="52"/>
      <c r="D8" s="53" t="s">
        <v>40</v>
      </c>
      <c r="E8" s="53"/>
      <c r="F8" s="53"/>
      <c r="G8" s="53"/>
      <c r="H8" s="23" t="s">
        <v>28</v>
      </c>
      <c r="I8" s="47">
        <f>BE10</f>
        <v>0</v>
      </c>
      <c r="J8" s="47"/>
      <c r="L8" s="35"/>
      <c r="M8" s="35"/>
      <c r="N8" s="23" t="s">
        <v>28</v>
      </c>
      <c r="O8" s="36" t="s">
        <v>41</v>
      </c>
      <c r="P8" s="36"/>
      <c r="Q8" s="36"/>
      <c r="R8" s="36"/>
      <c r="S8" s="36"/>
      <c r="T8" s="36"/>
      <c r="U8" s="23" t="s">
        <v>28</v>
      </c>
      <c r="V8" s="44" t="str">
        <f>IF(AR29,AR29,"")</f>
        <v/>
      </c>
      <c r="W8" s="37" t="str">
        <f>IF(AR51,AR51,"")</f>
        <v/>
      </c>
      <c r="X8" s="37" t="str">
        <f>IF(AR74,AR74,"")</f>
        <v/>
      </c>
      <c r="Y8" s="37" t="str">
        <f>IF(AR97,AR97,"")</f>
        <v/>
      </c>
      <c r="Z8" s="37" t="str">
        <f>IF(AR120,AR120,"")</f>
        <v/>
      </c>
      <c r="AA8" s="37" t="str">
        <f>IF(AR143,AR143,"")</f>
        <v/>
      </c>
      <c r="AB8" s="37" t="str">
        <f>IF(AR166,AR166,"")</f>
        <v/>
      </c>
      <c r="AC8" s="37" t="str">
        <f>IF(AR189,AR189,"")</f>
        <v/>
      </c>
      <c r="AD8" s="37" t="str">
        <f>IF(AR212,AR212,"")</f>
        <v/>
      </c>
      <c r="AE8" s="37" t="str">
        <f>IF(AR235,AR235,"")</f>
        <v/>
      </c>
      <c r="AF8" s="37" t="str">
        <f>IF(AR258,AR258,"")</f>
        <v/>
      </c>
      <c r="AG8" s="38" t="str">
        <f>IF(AR281,AR281,"")</f>
        <v/>
      </c>
      <c r="AH8" s="23" t="s">
        <v>28</v>
      </c>
      <c r="AI8" s="25">
        <f t="shared" si="0"/>
        <v>0</v>
      </c>
      <c r="AJ8" s="27">
        <f t="shared" si="1"/>
        <v>0</v>
      </c>
      <c r="AR8" s="54" t="s">
        <v>42</v>
      </c>
      <c r="AS8" s="40">
        <f>AR21+AR22+AR27</f>
        <v>0</v>
      </c>
      <c r="AT8" s="41">
        <f>AR43+AR44+AR49</f>
        <v>0</v>
      </c>
      <c r="AU8" s="41">
        <f>AR66+AR67+AR72</f>
        <v>0</v>
      </c>
      <c r="AV8" s="41">
        <f>AR89+AR90+AR95</f>
        <v>0</v>
      </c>
      <c r="AW8" s="41">
        <f>AR112+AR113+AR118</f>
        <v>0</v>
      </c>
      <c r="AX8" s="41">
        <f>AR135+AR136+AR141</f>
        <v>0</v>
      </c>
      <c r="AY8" s="41">
        <f>AR158+AR159+AR164</f>
        <v>0</v>
      </c>
      <c r="AZ8" s="41">
        <f>AR181+AR182+AR187</f>
        <v>0</v>
      </c>
      <c r="BA8" s="41">
        <f>AR204+AR205+AR210</f>
        <v>0</v>
      </c>
      <c r="BB8" s="41">
        <f>AR227+AR228+AR233</f>
        <v>0</v>
      </c>
      <c r="BC8" s="41">
        <f>AR250+AR251+AR256</f>
        <v>0</v>
      </c>
      <c r="BD8" s="41">
        <f>AR273+AR274+AR279</f>
        <v>0</v>
      </c>
      <c r="BE8" s="42">
        <f>SUM(AS8:BD8)</f>
        <v>0</v>
      </c>
    </row>
    <row r="9" spans="2:60" ht="12" customHeight="1" thickBot="1">
      <c r="B9" s="52"/>
      <c r="D9" s="53" t="s">
        <v>43</v>
      </c>
      <c r="E9" s="53"/>
      <c r="F9" s="53"/>
      <c r="G9" s="53"/>
      <c r="H9" s="23" t="s">
        <v>28</v>
      </c>
      <c r="I9" s="47">
        <f>BE9</f>
        <v>0</v>
      </c>
      <c r="J9" s="47"/>
      <c r="L9" s="35">
        <v>2</v>
      </c>
      <c r="M9" s="35"/>
      <c r="N9" s="23" t="s">
        <v>28</v>
      </c>
      <c r="O9" s="36" t="s">
        <v>44</v>
      </c>
      <c r="P9" s="36"/>
      <c r="Q9" s="36"/>
      <c r="R9" s="36"/>
      <c r="S9" s="36"/>
      <c r="T9" s="36"/>
      <c r="U9" s="23" t="s">
        <v>28</v>
      </c>
      <c r="V9" s="44" t="str">
        <f>IF(AR32,AR32,"")</f>
        <v/>
      </c>
      <c r="W9" s="37" t="str">
        <f>IF(AR54,AR54,"")</f>
        <v/>
      </c>
      <c r="X9" s="37" t="str">
        <f>IF(AR77,AR77,"")</f>
        <v/>
      </c>
      <c r="Y9" s="37" t="str">
        <f>IF(AR100,AR100,"")</f>
        <v/>
      </c>
      <c r="Z9" s="37" t="str">
        <f>IF(AR123,AR123,"")</f>
        <v/>
      </c>
      <c r="AA9" s="37" t="str">
        <f>IF(AR146,AR146,"")</f>
        <v/>
      </c>
      <c r="AB9" s="37" t="str">
        <f>IF(AR169,AR169,"")</f>
        <v/>
      </c>
      <c r="AC9" s="37" t="str">
        <f>IF(AR192,AR192,"")</f>
        <v/>
      </c>
      <c r="AD9" s="37" t="str">
        <f>IF(AR215,AR215,"")</f>
        <v/>
      </c>
      <c r="AE9" s="37" t="str">
        <f>IF(AR238,AR238,"")</f>
        <v/>
      </c>
      <c r="AF9" s="37" t="str">
        <f>IF(AR261,AR261,"")</f>
        <v/>
      </c>
      <c r="AG9" s="38" t="str">
        <f>IF(AR284,AR284,"")</f>
        <v/>
      </c>
      <c r="AH9" s="23" t="s">
        <v>28</v>
      </c>
      <c r="AI9" s="25">
        <f t="shared" si="0"/>
        <v>0</v>
      </c>
      <c r="AJ9" s="27">
        <f t="shared" si="1"/>
        <v>2</v>
      </c>
      <c r="AR9" s="54" t="s">
        <v>45</v>
      </c>
      <c r="AS9" s="40">
        <f>AR30</f>
        <v>0</v>
      </c>
      <c r="AT9" s="41">
        <f>AR52</f>
        <v>0</v>
      </c>
      <c r="AU9" s="41">
        <f>AR75</f>
        <v>0</v>
      </c>
      <c r="AV9" s="41">
        <f>AR98</f>
        <v>0</v>
      </c>
      <c r="AW9" s="41">
        <f>AR121</f>
        <v>0</v>
      </c>
      <c r="AX9" s="41">
        <f>AR144</f>
        <v>0</v>
      </c>
      <c r="AY9" s="41">
        <f>AR167</f>
        <v>0</v>
      </c>
      <c r="AZ9" s="41">
        <f>AR190</f>
        <v>0</v>
      </c>
      <c r="BA9" s="41">
        <f>AR213</f>
        <v>0</v>
      </c>
      <c r="BB9" s="41">
        <f>AR236</f>
        <v>0</v>
      </c>
      <c r="BC9" s="41">
        <f>AR259</f>
        <v>0</v>
      </c>
      <c r="BD9" s="41">
        <f>AR282</f>
        <v>0</v>
      </c>
      <c r="BE9" s="42">
        <f t="shared" ref="BE9:BE12" si="2">SUM(AS9:BD9)</f>
        <v>0</v>
      </c>
      <c r="BG9" s="55" t="s">
        <v>46</v>
      </c>
      <c r="BH9" s="56">
        <v>4</v>
      </c>
    </row>
    <row r="10" spans="2:60" ht="12" customHeight="1" thickBot="1">
      <c r="B10" s="57"/>
      <c r="D10" s="58" t="s">
        <v>47</v>
      </c>
      <c r="E10" s="58"/>
      <c r="F10" s="58"/>
      <c r="G10" s="58"/>
      <c r="H10" s="23" t="s">
        <v>28</v>
      </c>
      <c r="I10" s="47">
        <f>BE12</f>
        <v>0</v>
      </c>
      <c r="J10" s="47"/>
      <c r="L10" s="35">
        <v>2.5</v>
      </c>
      <c r="M10" s="35"/>
      <c r="N10" s="23" t="s">
        <v>28</v>
      </c>
      <c r="O10" s="36" t="s">
        <v>48</v>
      </c>
      <c r="P10" s="36"/>
      <c r="Q10" s="36"/>
      <c r="R10" s="36"/>
      <c r="S10" s="36"/>
      <c r="T10" s="36"/>
      <c r="U10" s="23" t="s">
        <v>28</v>
      </c>
      <c r="V10" s="44">
        <f>IF(AR31,AR31,"")</f>
        <v>2.5</v>
      </c>
      <c r="W10" s="37" t="str">
        <f>IF(AR53,AR53,"")</f>
        <v/>
      </c>
      <c r="X10" s="37" t="str">
        <f>IF(AR76,AR76,"")</f>
        <v/>
      </c>
      <c r="Y10" s="37" t="str">
        <f>IF(AR99,AR99,"")</f>
        <v/>
      </c>
      <c r="Z10" s="37" t="str">
        <f>IF(AR122,AR122,"")</f>
        <v/>
      </c>
      <c r="AA10" s="37" t="str">
        <f>IF(AR145,AR145,"")</f>
        <v/>
      </c>
      <c r="AB10" s="37" t="str">
        <f>IF(AR168,AR168,"")</f>
        <v/>
      </c>
      <c r="AC10" s="37" t="str">
        <f>IF(AR191,AR191,"")</f>
        <v/>
      </c>
      <c r="AD10" s="37" t="str">
        <f>IF(AR214,AR214,"")</f>
        <v/>
      </c>
      <c r="AE10" s="37" t="str">
        <f>IF(AR237,AR237,"")</f>
        <v/>
      </c>
      <c r="AF10" s="37" t="str">
        <f>IF(AR260,AR260,"")</f>
        <v/>
      </c>
      <c r="AG10" s="38" t="str">
        <f>IF(AR283,AR283,"")</f>
        <v/>
      </c>
      <c r="AH10" s="23" t="s">
        <v>28</v>
      </c>
      <c r="AI10" s="25">
        <f t="shared" si="0"/>
        <v>2.5</v>
      </c>
      <c r="AJ10" s="27">
        <f t="shared" si="1"/>
        <v>0</v>
      </c>
      <c r="AR10" s="54" t="s">
        <v>49</v>
      </c>
      <c r="AS10" s="40">
        <f>AR28</f>
        <v>0</v>
      </c>
      <c r="AT10" s="41">
        <f>AR50</f>
        <v>0</v>
      </c>
      <c r="AU10" s="41">
        <f>AR73</f>
        <v>0</v>
      </c>
      <c r="AV10" s="41">
        <f>AR96</f>
        <v>0</v>
      </c>
      <c r="AW10" s="41">
        <f>AR119</f>
        <v>0</v>
      </c>
      <c r="AX10" s="41">
        <f>AR142</f>
        <v>0</v>
      </c>
      <c r="AY10" s="41">
        <f>AR165</f>
        <v>0</v>
      </c>
      <c r="AZ10" s="41">
        <f>AR188</f>
        <v>0</v>
      </c>
      <c r="BA10" s="41">
        <f>AR211</f>
        <v>0</v>
      </c>
      <c r="BB10" s="41">
        <f>AR234</f>
        <v>0</v>
      </c>
      <c r="BC10" s="41">
        <f>AR257</f>
        <v>0</v>
      </c>
      <c r="BD10" s="41">
        <f>AR280</f>
        <v>0</v>
      </c>
      <c r="BE10" s="42">
        <f t="shared" si="2"/>
        <v>0</v>
      </c>
    </row>
    <row r="11" spans="2:60" ht="12" customHeight="1" thickTop="1" thickBot="1">
      <c r="L11" s="35"/>
      <c r="M11" s="35"/>
      <c r="N11" s="23" t="s">
        <v>28</v>
      </c>
      <c r="O11" s="36" t="s">
        <v>47</v>
      </c>
      <c r="P11" s="36"/>
      <c r="Q11" s="36"/>
      <c r="R11" s="36"/>
      <c r="S11" s="36"/>
      <c r="T11" s="36"/>
      <c r="U11" s="23" t="s">
        <v>28</v>
      </c>
      <c r="V11" s="59" t="str">
        <f>IF(AR33,AR33,"")</f>
        <v/>
      </c>
      <c r="W11" s="60" t="str">
        <f>IF(AR55,AR55,"")</f>
        <v/>
      </c>
      <c r="X11" s="60" t="str">
        <f>IF(AR78,AR78,"")</f>
        <v/>
      </c>
      <c r="Y11" s="60" t="str">
        <f>IF(AR101,AR101,"")</f>
        <v/>
      </c>
      <c r="Z11" s="60" t="str">
        <f>IF(AR124,AR124,"")</f>
        <v/>
      </c>
      <c r="AA11" s="60" t="str">
        <f>IF(AR147,AR147,"")</f>
        <v/>
      </c>
      <c r="AB11" s="60" t="str">
        <f>IF(AR170,AR170,"")</f>
        <v/>
      </c>
      <c r="AC11" s="60" t="str">
        <f>IF(AR193,AR193,"")</f>
        <v/>
      </c>
      <c r="AD11" s="60" t="str">
        <f>IF(AR216,AR216,"")</f>
        <v/>
      </c>
      <c r="AE11" s="60" t="str">
        <f>IF(AR239,AR239,"")</f>
        <v/>
      </c>
      <c r="AF11" s="60" t="str">
        <f>IF(AR262,AR262,"")</f>
        <v/>
      </c>
      <c r="AG11" s="61" t="str">
        <f>IF(AR285,AR285,"")</f>
        <v/>
      </c>
      <c r="AH11" s="23" t="s">
        <v>28</v>
      </c>
      <c r="AI11" s="25">
        <f t="shared" si="0"/>
        <v>0</v>
      </c>
      <c r="AJ11" s="27">
        <f t="shared" si="1"/>
        <v>0</v>
      </c>
      <c r="AR11" s="54" t="s">
        <v>50</v>
      </c>
      <c r="AS11" s="40">
        <f>AR33</f>
        <v>0</v>
      </c>
      <c r="AT11" s="41">
        <f>AR55</f>
        <v>0</v>
      </c>
      <c r="AU11" s="41">
        <f>AR78</f>
        <v>0</v>
      </c>
      <c r="AV11" s="41">
        <f>AR101</f>
        <v>0</v>
      </c>
      <c r="AW11" s="41">
        <f>AR124</f>
        <v>0</v>
      </c>
      <c r="AX11" s="41">
        <f>AR147</f>
        <v>0</v>
      </c>
      <c r="AY11" s="41">
        <f>AR170</f>
        <v>0</v>
      </c>
      <c r="AZ11" s="41">
        <f>AR193</f>
        <v>0</v>
      </c>
      <c r="BA11" s="41">
        <f>AR216</f>
        <v>0</v>
      </c>
      <c r="BB11" s="41">
        <f>AR239</f>
        <v>0</v>
      </c>
      <c r="BC11" s="41">
        <f>AR262</f>
        <v>0</v>
      </c>
      <c r="BD11" s="41">
        <f>AR285</f>
        <v>0</v>
      </c>
      <c r="BE11" s="42">
        <f t="shared" si="2"/>
        <v>0</v>
      </c>
    </row>
    <row r="12" spans="2:60" ht="15" customHeight="1" thickBot="1">
      <c r="G12" s="62"/>
      <c r="H12" s="22" t="s">
        <v>51</v>
      </c>
      <c r="I12" s="22"/>
      <c r="J12" s="22"/>
      <c r="K12" s="23" t="s">
        <v>28</v>
      </c>
      <c r="L12" s="63">
        <f>SUM(L4:M11)</f>
        <v>52</v>
      </c>
      <c r="M12" s="63"/>
      <c r="N12" s="23" t="s">
        <v>28</v>
      </c>
      <c r="O12" s="64" t="s">
        <v>52</v>
      </c>
      <c r="P12" s="64"/>
      <c r="Q12" s="64"/>
      <c r="R12" s="64"/>
      <c r="S12" s="64"/>
      <c r="T12" s="64"/>
      <c r="U12" s="23" t="s">
        <v>28</v>
      </c>
      <c r="V12" s="65">
        <f>SUM(V4:V11)</f>
        <v>4.5</v>
      </c>
      <c r="W12" s="65">
        <f t="shared" ref="W12:AG12" si="3">SUM(W4:W11)</f>
        <v>0</v>
      </c>
      <c r="X12" s="65">
        <f t="shared" si="3"/>
        <v>0</v>
      </c>
      <c r="Y12" s="65">
        <f t="shared" si="3"/>
        <v>0</v>
      </c>
      <c r="Z12" s="65">
        <f t="shared" si="3"/>
        <v>0</v>
      </c>
      <c r="AA12" s="65">
        <f t="shared" si="3"/>
        <v>0</v>
      </c>
      <c r="AB12" s="65">
        <f t="shared" si="3"/>
        <v>0</v>
      </c>
      <c r="AC12" s="65">
        <f t="shared" si="3"/>
        <v>0</v>
      </c>
      <c r="AD12" s="65">
        <f t="shared" si="3"/>
        <v>0</v>
      </c>
      <c r="AE12" s="65">
        <f t="shared" si="3"/>
        <v>0</v>
      </c>
      <c r="AF12" s="65">
        <f t="shared" si="3"/>
        <v>0</v>
      </c>
      <c r="AG12" s="65">
        <f t="shared" si="3"/>
        <v>0</v>
      </c>
      <c r="AH12" s="66" t="s">
        <v>28</v>
      </c>
      <c r="AI12" s="65">
        <f>SUM(AI4:AI11)</f>
        <v>4.5</v>
      </c>
      <c r="AJ12" s="67">
        <f>SUM(AJ4:AJ11)</f>
        <v>47.5</v>
      </c>
      <c r="AR12" s="68" t="s">
        <v>53</v>
      </c>
      <c r="AS12" s="69">
        <f>AR34</f>
        <v>0</v>
      </c>
      <c r="AT12" s="70">
        <f>AR56</f>
        <v>0</v>
      </c>
      <c r="AU12" s="70">
        <f>AR79</f>
        <v>0</v>
      </c>
      <c r="AV12" s="70">
        <f>AR102</f>
        <v>0</v>
      </c>
      <c r="AW12" s="70">
        <f>AR125</f>
        <v>0</v>
      </c>
      <c r="AX12" s="70">
        <f>AR148</f>
        <v>0</v>
      </c>
      <c r="AY12" s="70">
        <f>AR171</f>
        <v>0</v>
      </c>
      <c r="AZ12" s="70">
        <f>AR194</f>
        <v>0</v>
      </c>
      <c r="BA12" s="70">
        <f>AR217</f>
        <v>0</v>
      </c>
      <c r="BB12" s="70">
        <f>AR240</f>
        <v>0</v>
      </c>
      <c r="BC12" s="70">
        <f>AR263</f>
        <v>0</v>
      </c>
      <c r="BD12" s="70">
        <f>AR286</f>
        <v>0</v>
      </c>
      <c r="BE12" s="71">
        <f t="shared" si="2"/>
        <v>0</v>
      </c>
    </row>
    <row r="13" spans="2:60" ht="12" customHeight="1" thickBot="1">
      <c r="H13" s="72" t="s">
        <v>54</v>
      </c>
      <c r="I13" s="73"/>
      <c r="J13" s="73"/>
      <c r="K13" s="73"/>
      <c r="L13" s="74">
        <f>AI13*8.5-BE4*8.5</f>
        <v>0</v>
      </c>
      <c r="M13" s="75"/>
      <c r="N13" s="76" t="s">
        <v>28</v>
      </c>
      <c r="O13" s="77" t="s">
        <v>55</v>
      </c>
      <c r="P13" s="77"/>
      <c r="Q13" s="77"/>
      <c r="R13" s="77"/>
      <c r="S13" s="77"/>
      <c r="T13" s="77"/>
      <c r="U13" s="76" t="s">
        <v>28</v>
      </c>
      <c r="V13" s="78" t="s">
        <v>56</v>
      </c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6" t="s">
        <v>28</v>
      </c>
      <c r="AI13" s="79">
        <f>ROUNDUP(BE4,0)</f>
        <v>0</v>
      </c>
      <c r="AJ13" s="80" t="s">
        <v>57</v>
      </c>
      <c r="AK13" s="81"/>
      <c r="BE13" s="19"/>
    </row>
    <row r="14" spans="2:60" ht="12" customHeight="1">
      <c r="H14" s="72"/>
      <c r="I14" s="73"/>
      <c r="J14" s="73"/>
      <c r="K14" s="73"/>
      <c r="L14" s="82">
        <f>AI14*8.5-BH7*8.5</f>
        <v>0</v>
      </c>
      <c r="M14" s="83"/>
      <c r="N14" s="76" t="s">
        <v>28</v>
      </c>
      <c r="O14" s="84" t="s">
        <v>33</v>
      </c>
      <c r="P14" s="84"/>
      <c r="Q14" s="84"/>
      <c r="R14" s="84"/>
      <c r="S14" s="84"/>
      <c r="T14" s="84"/>
      <c r="U14" s="76" t="s">
        <v>28</v>
      </c>
      <c r="V14" s="85" t="s">
        <v>58</v>
      </c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76" t="s">
        <v>28</v>
      </c>
      <c r="AI14" s="86">
        <f>ROUNDUP(BH7,0)</f>
        <v>0</v>
      </c>
      <c r="AJ14" s="87"/>
      <c r="AK14" s="81"/>
    </row>
    <row r="15" spans="2:60" s="88" customFormat="1" ht="7.05" customHeight="1">
      <c r="L15" s="89"/>
      <c r="M15" s="89"/>
      <c r="N15" s="90"/>
      <c r="O15" s="91"/>
      <c r="P15" s="91"/>
      <c r="Q15" s="91"/>
      <c r="R15" s="91"/>
      <c r="S15" s="91"/>
      <c r="T15" s="91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0"/>
      <c r="AI15" s="93"/>
    </row>
    <row r="16" spans="2:60" s="95" customFormat="1" ht="40.049999999999997" customHeight="1">
      <c r="B16" s="94" t="s">
        <v>59</v>
      </c>
      <c r="D16" s="96" t="s">
        <v>60</v>
      </c>
      <c r="E16" s="96" t="s">
        <v>61</v>
      </c>
      <c r="F16" s="96" t="s">
        <v>62</v>
      </c>
      <c r="G16" s="96" t="s">
        <v>63</v>
      </c>
      <c r="H16" s="96" t="s">
        <v>64</v>
      </c>
      <c r="I16" s="97" t="s">
        <v>65</v>
      </c>
      <c r="J16" s="96" t="s">
        <v>66</v>
      </c>
      <c r="K16" s="96" t="s">
        <v>60</v>
      </c>
      <c r="L16" s="96" t="s">
        <v>61</v>
      </c>
      <c r="M16" s="96" t="s">
        <v>62</v>
      </c>
      <c r="N16" s="96" t="s">
        <v>63</v>
      </c>
      <c r="O16" s="96" t="s">
        <v>64</v>
      </c>
      <c r="P16" s="97" t="s">
        <v>65</v>
      </c>
      <c r="Q16" s="96" t="s">
        <v>66</v>
      </c>
      <c r="R16" s="96" t="s">
        <v>60</v>
      </c>
      <c r="S16" s="96" t="s">
        <v>61</v>
      </c>
      <c r="T16" s="96" t="s">
        <v>62</v>
      </c>
      <c r="U16" s="96" t="s">
        <v>63</v>
      </c>
      <c r="V16" s="96" t="s">
        <v>64</v>
      </c>
      <c r="W16" s="97" t="s">
        <v>65</v>
      </c>
      <c r="X16" s="96" t="s">
        <v>66</v>
      </c>
      <c r="Y16" s="96" t="s">
        <v>60</v>
      </c>
      <c r="Z16" s="96" t="s">
        <v>61</v>
      </c>
      <c r="AA16" s="96" t="s">
        <v>62</v>
      </c>
      <c r="AB16" s="96" t="s">
        <v>63</v>
      </c>
      <c r="AC16" s="96" t="s">
        <v>64</v>
      </c>
      <c r="AD16" s="97" t="s">
        <v>65</v>
      </c>
      <c r="AE16" s="96" t="s">
        <v>66</v>
      </c>
      <c r="AF16" s="96" t="s">
        <v>60</v>
      </c>
      <c r="AG16" s="96" t="s">
        <v>61</v>
      </c>
      <c r="AH16" s="96" t="s">
        <v>62</v>
      </c>
      <c r="AI16" s="98"/>
    </row>
    <row r="17" spans="2:45">
      <c r="D17" s="99">
        <v>1</v>
      </c>
      <c r="E17" s="100">
        <v>2</v>
      </c>
      <c r="F17" s="101">
        <v>3</v>
      </c>
      <c r="G17" s="101">
        <v>4</v>
      </c>
      <c r="H17" s="101">
        <v>5</v>
      </c>
      <c r="I17" s="101">
        <v>6</v>
      </c>
      <c r="J17" s="101">
        <v>7</v>
      </c>
      <c r="K17" s="101">
        <v>8</v>
      </c>
      <c r="L17" s="101">
        <v>9</v>
      </c>
      <c r="M17" s="101">
        <v>10</v>
      </c>
      <c r="N17" s="101">
        <v>11</v>
      </c>
      <c r="O17" s="101">
        <v>12</v>
      </c>
      <c r="P17" s="101">
        <v>13</v>
      </c>
      <c r="Q17" s="101">
        <v>14</v>
      </c>
      <c r="R17" s="101">
        <v>15</v>
      </c>
      <c r="S17" s="101">
        <v>16</v>
      </c>
      <c r="T17" s="101">
        <v>17</v>
      </c>
      <c r="U17" s="101">
        <v>18</v>
      </c>
      <c r="V17" s="101">
        <v>19</v>
      </c>
      <c r="W17" s="101">
        <v>20</v>
      </c>
      <c r="X17" s="101">
        <v>21</v>
      </c>
      <c r="Y17" s="101">
        <v>22</v>
      </c>
      <c r="Z17" s="101">
        <v>23</v>
      </c>
      <c r="AA17" s="101">
        <v>24</v>
      </c>
      <c r="AB17" s="101">
        <v>25</v>
      </c>
      <c r="AC17" s="101">
        <v>26</v>
      </c>
      <c r="AD17" s="101">
        <v>27</v>
      </c>
      <c r="AE17" s="101">
        <v>28</v>
      </c>
      <c r="AF17" s="101">
        <v>29</v>
      </c>
      <c r="AG17" s="101">
        <v>30</v>
      </c>
      <c r="AH17" s="102">
        <v>31</v>
      </c>
    </row>
    <row r="18" spans="2:45">
      <c r="B18" s="103"/>
      <c r="D18" s="104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6"/>
    </row>
    <row r="19" spans="2:45">
      <c r="B19" s="91" t="s">
        <v>29</v>
      </c>
      <c r="C19" s="23" t="s">
        <v>28</v>
      </c>
      <c r="D19" s="107"/>
      <c r="E19" s="107"/>
      <c r="F19" s="107"/>
      <c r="G19" s="107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9"/>
      <c r="AR19" s="19">
        <f>SUM(D19:AH19)</f>
        <v>0</v>
      </c>
      <c r="AS19" s="19">
        <f>AR19/8.5</f>
        <v>0</v>
      </c>
    </row>
    <row r="20" spans="2:45">
      <c r="B20" s="110" t="s">
        <v>32</v>
      </c>
      <c r="C20" s="23" t="s">
        <v>28</v>
      </c>
      <c r="D20" s="111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3"/>
      <c r="AR20" s="19">
        <f t="shared" ref="AR20:AR33" si="4">SUM(D20:AH20)</f>
        <v>0</v>
      </c>
      <c r="AS20" s="19"/>
    </row>
    <row r="21" spans="2:45">
      <c r="B21" s="91" t="s">
        <v>38</v>
      </c>
      <c r="C21" s="23" t="s">
        <v>28</v>
      </c>
      <c r="D21" s="107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9"/>
      <c r="AR21" s="19">
        <f t="shared" si="4"/>
        <v>0</v>
      </c>
      <c r="AS21" s="19"/>
    </row>
    <row r="22" spans="2:45">
      <c r="B22" s="110" t="s">
        <v>67</v>
      </c>
      <c r="C22" s="23" t="s">
        <v>28</v>
      </c>
      <c r="D22" s="111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3"/>
      <c r="AR22" s="19">
        <f>SUM(D22:AH22)</f>
        <v>0</v>
      </c>
      <c r="AS22" s="19"/>
    </row>
    <row r="23" spans="2:45">
      <c r="B23" s="91" t="s">
        <v>30</v>
      </c>
      <c r="C23" s="23" t="s">
        <v>28</v>
      </c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6"/>
      <c r="AR23" s="19">
        <f t="shared" si="4"/>
        <v>0</v>
      </c>
      <c r="AS23" s="19">
        <f>AR23/8.5</f>
        <v>0</v>
      </c>
    </row>
    <row r="24" spans="2:45">
      <c r="B24" s="110" t="s">
        <v>33</v>
      </c>
      <c r="C24" s="23" t="s">
        <v>28</v>
      </c>
      <c r="D24" s="111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3"/>
      <c r="AR24" s="19">
        <f t="shared" si="4"/>
        <v>0</v>
      </c>
      <c r="AS24" s="19"/>
    </row>
    <row r="25" spans="2:45">
      <c r="B25" s="91" t="s">
        <v>34</v>
      </c>
      <c r="C25" s="23" t="s">
        <v>28</v>
      </c>
      <c r="D25" s="114"/>
      <c r="E25" s="115">
        <v>1</v>
      </c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6"/>
      <c r="AR25" s="19">
        <f t="shared" si="4"/>
        <v>1</v>
      </c>
      <c r="AS25" s="19"/>
    </row>
    <row r="26" spans="2:45">
      <c r="B26" s="110" t="s">
        <v>37</v>
      </c>
      <c r="C26" s="23" t="s">
        <v>28</v>
      </c>
      <c r="D26" s="111">
        <v>1</v>
      </c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3"/>
      <c r="AR26" s="19">
        <f t="shared" si="4"/>
        <v>1</v>
      </c>
      <c r="AS26" s="19"/>
    </row>
    <row r="27" spans="2:45">
      <c r="B27" s="91" t="s">
        <v>36</v>
      </c>
      <c r="C27" s="23" t="s">
        <v>28</v>
      </c>
      <c r="D27" s="114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6"/>
      <c r="AR27" s="19">
        <f t="shared" si="4"/>
        <v>0</v>
      </c>
      <c r="AS27" s="19"/>
    </row>
    <row r="28" spans="2:45">
      <c r="B28" s="110" t="s">
        <v>40</v>
      </c>
      <c r="C28" s="23" t="s">
        <v>28</v>
      </c>
      <c r="D28" s="111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  <c r="AH28" s="113"/>
      <c r="AR28" s="19">
        <f t="shared" si="4"/>
        <v>0</v>
      </c>
      <c r="AS28" s="19"/>
    </row>
    <row r="29" spans="2:45">
      <c r="B29" s="91" t="s">
        <v>68</v>
      </c>
      <c r="C29" s="23" t="s">
        <v>28</v>
      </c>
      <c r="D29" s="114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6"/>
      <c r="AR29" s="19">
        <f t="shared" si="4"/>
        <v>0</v>
      </c>
      <c r="AS29" s="19"/>
    </row>
    <row r="30" spans="2:45">
      <c r="B30" s="110" t="s">
        <v>69</v>
      </c>
      <c r="C30" s="23" t="s">
        <v>28</v>
      </c>
      <c r="D30" s="111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3"/>
      <c r="AR30" s="19">
        <f t="shared" si="4"/>
        <v>0</v>
      </c>
      <c r="AS30" s="19"/>
    </row>
    <row r="31" spans="2:45">
      <c r="B31" s="91" t="s">
        <v>70</v>
      </c>
      <c r="C31" s="23" t="s">
        <v>28</v>
      </c>
      <c r="D31" s="114"/>
      <c r="E31" s="115"/>
      <c r="F31" s="115">
        <v>1</v>
      </c>
      <c r="G31" s="115">
        <v>0.5</v>
      </c>
      <c r="H31" s="115"/>
      <c r="I31" s="115"/>
      <c r="J31" s="115"/>
      <c r="K31" s="115"/>
      <c r="L31" s="115"/>
      <c r="M31" s="115"/>
      <c r="N31" s="115">
        <v>0.5</v>
      </c>
      <c r="O31" s="115"/>
      <c r="P31" s="115"/>
      <c r="Q31" s="115"/>
      <c r="R31" s="115"/>
      <c r="S31" s="115"/>
      <c r="T31" s="115"/>
      <c r="U31" s="115">
        <v>0.5</v>
      </c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6"/>
      <c r="AR31" s="19">
        <f t="shared" si="4"/>
        <v>2.5</v>
      </c>
      <c r="AS31" s="19"/>
    </row>
    <row r="32" spans="2:45">
      <c r="B32" s="110" t="s">
        <v>71</v>
      </c>
      <c r="C32" s="23" t="s">
        <v>28</v>
      </c>
      <c r="D32" s="111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3"/>
      <c r="AR32" s="19">
        <f t="shared" si="4"/>
        <v>0</v>
      </c>
      <c r="AS32" s="19"/>
    </row>
    <row r="33" spans="2:45">
      <c r="B33" s="91" t="s">
        <v>72</v>
      </c>
      <c r="C33" s="23" t="s">
        <v>28</v>
      </c>
      <c r="D33" s="114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6"/>
      <c r="AR33" s="19">
        <f t="shared" si="4"/>
        <v>0</v>
      </c>
      <c r="AS33" s="19"/>
    </row>
    <row r="34" spans="2:45">
      <c r="B34" s="110" t="s">
        <v>73</v>
      </c>
      <c r="C34" s="23" t="s">
        <v>28</v>
      </c>
      <c r="D34" s="117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9"/>
      <c r="AR34" s="19">
        <f>SUM(D34:AH34)</f>
        <v>0</v>
      </c>
      <c r="AS34" s="19"/>
    </row>
    <row r="35" spans="2:45">
      <c r="B35" s="120"/>
      <c r="AR35" s="19"/>
      <c r="AS35" s="19"/>
    </row>
    <row r="36" spans="2:45">
      <c r="B36" s="120"/>
      <c r="AR36" s="19"/>
      <c r="AS36" s="19"/>
    </row>
    <row r="37" spans="2:45">
      <c r="B37" s="120"/>
      <c r="AR37" s="19"/>
      <c r="AS37" s="19"/>
    </row>
    <row r="38" spans="2:45" ht="40.799999999999997">
      <c r="B38" s="94" t="s">
        <v>74</v>
      </c>
      <c r="C38" s="95"/>
      <c r="D38" s="96" t="s">
        <v>63</v>
      </c>
      <c r="E38" s="96" t="s">
        <v>64</v>
      </c>
      <c r="F38" s="97" t="s">
        <v>65</v>
      </c>
      <c r="G38" s="96" t="s">
        <v>66</v>
      </c>
      <c r="H38" s="96" t="s">
        <v>60</v>
      </c>
      <c r="I38" s="96" t="s">
        <v>61</v>
      </c>
      <c r="J38" s="96" t="s">
        <v>62</v>
      </c>
      <c r="K38" s="96" t="s">
        <v>63</v>
      </c>
      <c r="L38" s="96" t="s">
        <v>64</v>
      </c>
      <c r="M38" s="97" t="s">
        <v>65</v>
      </c>
      <c r="N38" s="96" t="s">
        <v>66</v>
      </c>
      <c r="O38" s="96" t="s">
        <v>60</v>
      </c>
      <c r="P38" s="96" t="s">
        <v>61</v>
      </c>
      <c r="Q38" s="96" t="s">
        <v>62</v>
      </c>
      <c r="R38" s="96" t="s">
        <v>63</v>
      </c>
      <c r="S38" s="96" t="s">
        <v>64</v>
      </c>
      <c r="T38" s="97" t="s">
        <v>65</v>
      </c>
      <c r="U38" s="96" t="s">
        <v>66</v>
      </c>
      <c r="V38" s="96" t="s">
        <v>60</v>
      </c>
      <c r="W38" s="96" t="s">
        <v>61</v>
      </c>
      <c r="X38" s="96" t="s">
        <v>62</v>
      </c>
      <c r="Y38" s="96" t="s">
        <v>63</v>
      </c>
      <c r="Z38" s="96" t="s">
        <v>64</v>
      </c>
      <c r="AA38" s="97" t="s">
        <v>65</v>
      </c>
      <c r="AB38" s="96" t="s">
        <v>66</v>
      </c>
      <c r="AC38" s="96" t="s">
        <v>60</v>
      </c>
      <c r="AD38" s="96" t="s">
        <v>61</v>
      </c>
      <c r="AE38" s="96" t="s">
        <v>62</v>
      </c>
      <c r="AF38" s="121"/>
      <c r="AR38" s="19"/>
      <c r="AS38" s="19"/>
    </row>
    <row r="39" spans="2:45">
      <c r="D39" s="122">
        <v>1</v>
      </c>
      <c r="E39" s="101">
        <v>2</v>
      </c>
      <c r="F39" s="101">
        <v>3</v>
      </c>
      <c r="G39" s="101">
        <v>4</v>
      </c>
      <c r="H39" s="101">
        <v>5</v>
      </c>
      <c r="I39" s="101">
        <v>6</v>
      </c>
      <c r="J39" s="101">
        <v>7</v>
      </c>
      <c r="K39" s="101">
        <v>8</v>
      </c>
      <c r="L39" s="101">
        <v>9</v>
      </c>
      <c r="M39" s="101">
        <v>10</v>
      </c>
      <c r="N39" s="101">
        <v>11</v>
      </c>
      <c r="O39" s="101">
        <v>12</v>
      </c>
      <c r="P39" s="101">
        <v>13</v>
      </c>
      <c r="Q39" s="101">
        <v>14</v>
      </c>
      <c r="R39" s="101">
        <v>15</v>
      </c>
      <c r="S39" s="101">
        <v>16</v>
      </c>
      <c r="T39" s="101">
        <v>17</v>
      </c>
      <c r="U39" s="101">
        <v>18</v>
      </c>
      <c r="V39" s="101">
        <v>19</v>
      </c>
      <c r="W39" s="101">
        <v>20</v>
      </c>
      <c r="X39" s="101">
        <v>21</v>
      </c>
      <c r="Y39" s="101">
        <v>22</v>
      </c>
      <c r="Z39" s="101">
        <v>23</v>
      </c>
      <c r="AA39" s="101">
        <v>24</v>
      </c>
      <c r="AB39" s="101">
        <v>25</v>
      </c>
      <c r="AC39" s="101">
        <v>26</v>
      </c>
      <c r="AD39" s="101">
        <v>27</v>
      </c>
      <c r="AE39" s="101">
        <v>28</v>
      </c>
      <c r="AF39" s="102">
        <v>29</v>
      </c>
      <c r="AG39" s="120"/>
      <c r="AH39" s="120"/>
      <c r="AR39" s="19"/>
      <c r="AS39" s="19"/>
    </row>
    <row r="40" spans="2:45">
      <c r="B40" s="103"/>
      <c r="D40" s="104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6"/>
      <c r="AG40" s="120"/>
      <c r="AH40" s="120"/>
      <c r="AR40" s="19"/>
      <c r="AS40" s="19"/>
    </row>
    <row r="41" spans="2:45">
      <c r="B41" s="91" t="s">
        <v>29</v>
      </c>
      <c r="C41" s="23" t="s">
        <v>28</v>
      </c>
      <c r="D41" s="107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9"/>
      <c r="AG41" s="123"/>
      <c r="AH41" s="123"/>
      <c r="AR41" s="19">
        <f>SUM(D41:AH41)</f>
        <v>0</v>
      </c>
      <c r="AS41" s="19">
        <f>AR41/8.5</f>
        <v>0</v>
      </c>
    </row>
    <row r="42" spans="2:45">
      <c r="B42" s="110" t="s">
        <v>32</v>
      </c>
      <c r="C42" s="23" t="s">
        <v>28</v>
      </c>
      <c r="D42" s="111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3"/>
      <c r="AG42" s="123"/>
      <c r="AH42" s="123"/>
      <c r="AR42" s="19">
        <f t="shared" ref="AR42:AR56" si="5">SUM(D42:AH42)</f>
        <v>0</v>
      </c>
      <c r="AS42" s="19"/>
    </row>
    <row r="43" spans="2:45">
      <c r="B43" s="91" t="s">
        <v>38</v>
      </c>
      <c r="C43" s="23" t="s">
        <v>28</v>
      </c>
      <c r="D43" s="107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08"/>
      <c r="AF43" s="109"/>
      <c r="AG43" s="123"/>
      <c r="AH43" s="123"/>
      <c r="AR43" s="19">
        <f t="shared" si="5"/>
        <v>0</v>
      </c>
      <c r="AS43" s="19"/>
    </row>
    <row r="44" spans="2:45">
      <c r="B44" s="110" t="s">
        <v>67</v>
      </c>
      <c r="C44" s="23" t="s">
        <v>28</v>
      </c>
      <c r="D44" s="111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3"/>
      <c r="AG44" s="123"/>
      <c r="AH44" s="123"/>
      <c r="AR44" s="19">
        <f t="shared" si="5"/>
        <v>0</v>
      </c>
      <c r="AS44" s="19"/>
    </row>
    <row r="45" spans="2:45">
      <c r="B45" s="91" t="s">
        <v>30</v>
      </c>
      <c r="C45" s="23" t="s">
        <v>28</v>
      </c>
      <c r="D45" s="114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6"/>
      <c r="AG45" s="123"/>
      <c r="AH45" s="123"/>
      <c r="AR45" s="19">
        <f t="shared" si="5"/>
        <v>0</v>
      </c>
      <c r="AS45" s="19">
        <f>SUM(AR45/8.5)</f>
        <v>0</v>
      </c>
    </row>
    <row r="46" spans="2:45">
      <c r="B46" s="110" t="s">
        <v>33</v>
      </c>
      <c r="C46" s="23" t="s">
        <v>28</v>
      </c>
      <c r="D46" s="111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3"/>
      <c r="AG46" s="123"/>
      <c r="AH46" s="123"/>
      <c r="AR46" s="19">
        <f t="shared" si="5"/>
        <v>0</v>
      </c>
      <c r="AS46" s="19"/>
    </row>
    <row r="47" spans="2:45">
      <c r="B47" s="91" t="s">
        <v>34</v>
      </c>
      <c r="C47" s="23" t="s">
        <v>28</v>
      </c>
      <c r="D47" s="114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6"/>
      <c r="AG47" s="123"/>
      <c r="AH47" s="123"/>
      <c r="AR47" s="19">
        <f t="shared" si="5"/>
        <v>0</v>
      </c>
      <c r="AS47" s="19"/>
    </row>
    <row r="48" spans="2:45">
      <c r="B48" s="110" t="s">
        <v>37</v>
      </c>
      <c r="C48" s="23" t="s">
        <v>28</v>
      </c>
      <c r="D48" s="111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3"/>
      <c r="AG48" s="123"/>
      <c r="AH48" s="123"/>
      <c r="AR48" s="19">
        <f t="shared" si="5"/>
        <v>0</v>
      </c>
      <c r="AS48" s="19"/>
    </row>
    <row r="49" spans="2:45">
      <c r="B49" s="91" t="s">
        <v>36</v>
      </c>
      <c r="C49" s="23" t="s">
        <v>28</v>
      </c>
      <c r="D49" s="114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6"/>
      <c r="AG49" s="123"/>
      <c r="AH49" s="123"/>
      <c r="AR49" s="19">
        <f t="shared" si="5"/>
        <v>0</v>
      </c>
      <c r="AS49" s="19"/>
    </row>
    <row r="50" spans="2:45">
      <c r="B50" s="110" t="s">
        <v>40</v>
      </c>
      <c r="C50" s="23" t="s">
        <v>28</v>
      </c>
      <c r="D50" s="111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3"/>
      <c r="AG50" s="123"/>
      <c r="AH50" s="123"/>
      <c r="AR50" s="19">
        <f t="shared" si="5"/>
        <v>0</v>
      </c>
      <c r="AS50" s="19"/>
    </row>
    <row r="51" spans="2:45">
      <c r="B51" s="91" t="s">
        <v>68</v>
      </c>
      <c r="C51" s="23" t="s">
        <v>28</v>
      </c>
      <c r="D51" s="114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6"/>
      <c r="AG51" s="123"/>
      <c r="AH51" s="123"/>
      <c r="AR51" s="19">
        <f t="shared" si="5"/>
        <v>0</v>
      </c>
      <c r="AS51" s="19"/>
    </row>
    <row r="52" spans="2:45">
      <c r="B52" s="110" t="s">
        <v>69</v>
      </c>
      <c r="C52" s="23" t="s">
        <v>28</v>
      </c>
      <c r="D52" s="111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3"/>
      <c r="AG52" s="123"/>
      <c r="AH52" s="123"/>
      <c r="AR52" s="19">
        <f t="shared" si="5"/>
        <v>0</v>
      </c>
      <c r="AS52" s="19"/>
    </row>
    <row r="53" spans="2:45">
      <c r="B53" s="91" t="s">
        <v>70</v>
      </c>
      <c r="C53" s="23" t="s">
        <v>28</v>
      </c>
      <c r="D53" s="114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6"/>
      <c r="AG53" s="123"/>
      <c r="AH53" s="123"/>
      <c r="AR53" s="19">
        <f t="shared" si="5"/>
        <v>0</v>
      </c>
      <c r="AS53" s="19"/>
    </row>
    <row r="54" spans="2:45">
      <c r="B54" s="110" t="s">
        <v>71</v>
      </c>
      <c r="C54" s="23" t="s">
        <v>28</v>
      </c>
      <c r="D54" s="111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3"/>
      <c r="AG54" s="123"/>
      <c r="AH54" s="123"/>
      <c r="AR54" s="19">
        <f t="shared" si="5"/>
        <v>0</v>
      </c>
      <c r="AS54" s="19"/>
    </row>
    <row r="55" spans="2:45">
      <c r="B55" s="91" t="s">
        <v>72</v>
      </c>
      <c r="C55" s="23" t="s">
        <v>28</v>
      </c>
      <c r="D55" s="114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6"/>
      <c r="AG55" s="123"/>
      <c r="AH55" s="123"/>
      <c r="AR55" s="19">
        <f t="shared" si="5"/>
        <v>0</v>
      </c>
      <c r="AS55" s="19"/>
    </row>
    <row r="56" spans="2:45">
      <c r="B56" s="110" t="s">
        <v>73</v>
      </c>
      <c r="C56" s="23" t="s">
        <v>28</v>
      </c>
      <c r="D56" s="117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9"/>
      <c r="AG56" s="93"/>
      <c r="AH56" s="93"/>
      <c r="AR56" s="19">
        <f t="shared" si="5"/>
        <v>0</v>
      </c>
      <c r="AS56" s="19"/>
    </row>
    <row r="57" spans="2:45">
      <c r="AR57" s="19"/>
      <c r="AS57" s="19"/>
    </row>
    <row r="58" spans="2:45">
      <c r="AR58" s="19"/>
      <c r="AS58" s="19"/>
    </row>
    <row r="59" spans="2:45">
      <c r="AR59" s="19"/>
      <c r="AS59" s="19"/>
    </row>
    <row r="60" spans="2:45">
      <c r="AR60" s="19"/>
      <c r="AS60" s="19"/>
    </row>
    <row r="61" spans="2:45" ht="40.799999999999997">
      <c r="B61" s="94" t="s">
        <v>75</v>
      </c>
      <c r="C61" s="95"/>
      <c r="D61" s="96" t="s">
        <v>63</v>
      </c>
      <c r="E61" s="96" t="s">
        <v>64</v>
      </c>
      <c r="F61" s="97" t="s">
        <v>65</v>
      </c>
      <c r="G61" s="96" t="s">
        <v>66</v>
      </c>
      <c r="H61" s="96" t="s">
        <v>60</v>
      </c>
      <c r="I61" s="96" t="s">
        <v>61</v>
      </c>
      <c r="J61" s="96" t="s">
        <v>62</v>
      </c>
      <c r="K61" s="96" t="s">
        <v>63</v>
      </c>
      <c r="L61" s="96" t="s">
        <v>64</v>
      </c>
      <c r="M61" s="97" t="s">
        <v>65</v>
      </c>
      <c r="N61" s="96" t="s">
        <v>66</v>
      </c>
      <c r="O61" s="96" t="s">
        <v>60</v>
      </c>
      <c r="P61" s="96" t="s">
        <v>61</v>
      </c>
      <c r="Q61" s="96" t="s">
        <v>62</v>
      </c>
      <c r="R61" s="96" t="s">
        <v>63</v>
      </c>
      <c r="S61" s="96" t="s">
        <v>64</v>
      </c>
      <c r="T61" s="97" t="s">
        <v>65</v>
      </c>
      <c r="U61" s="96" t="s">
        <v>66</v>
      </c>
      <c r="V61" s="96" t="s">
        <v>60</v>
      </c>
      <c r="W61" s="96" t="s">
        <v>61</v>
      </c>
      <c r="X61" s="96" t="s">
        <v>62</v>
      </c>
      <c r="Y61" s="96" t="s">
        <v>63</v>
      </c>
      <c r="Z61" s="96" t="s">
        <v>64</v>
      </c>
      <c r="AA61" s="97" t="s">
        <v>65</v>
      </c>
      <c r="AB61" s="96" t="s">
        <v>66</v>
      </c>
      <c r="AC61" s="96" t="s">
        <v>60</v>
      </c>
      <c r="AD61" s="96" t="s">
        <v>61</v>
      </c>
      <c r="AE61" s="96" t="s">
        <v>62</v>
      </c>
      <c r="AF61" s="96" t="s">
        <v>63</v>
      </c>
      <c r="AG61" s="96" t="s">
        <v>64</v>
      </c>
      <c r="AH61" s="97" t="s">
        <v>65</v>
      </c>
      <c r="AR61" s="19"/>
      <c r="AS61" s="19"/>
    </row>
    <row r="62" spans="2:45">
      <c r="D62" s="122">
        <v>1</v>
      </c>
      <c r="E62" s="101">
        <v>2</v>
      </c>
      <c r="F62" s="101">
        <v>3</v>
      </c>
      <c r="G62" s="101">
        <v>4</v>
      </c>
      <c r="H62" s="101">
        <v>5</v>
      </c>
      <c r="I62" s="101">
        <v>6</v>
      </c>
      <c r="J62" s="101">
        <v>7</v>
      </c>
      <c r="K62" s="101">
        <v>8</v>
      </c>
      <c r="L62" s="101">
        <v>9</v>
      </c>
      <c r="M62" s="101">
        <v>10</v>
      </c>
      <c r="N62" s="101">
        <v>11</v>
      </c>
      <c r="O62" s="101">
        <v>12</v>
      </c>
      <c r="P62" s="101">
        <v>13</v>
      </c>
      <c r="Q62" s="101">
        <v>14</v>
      </c>
      <c r="R62" s="101">
        <v>15</v>
      </c>
      <c r="S62" s="101">
        <v>16</v>
      </c>
      <c r="T62" s="101">
        <v>17</v>
      </c>
      <c r="U62" s="101">
        <v>18</v>
      </c>
      <c r="V62" s="101">
        <v>19</v>
      </c>
      <c r="W62" s="101">
        <v>20</v>
      </c>
      <c r="X62" s="101">
        <v>21</v>
      </c>
      <c r="Y62" s="101">
        <v>22</v>
      </c>
      <c r="Z62" s="101">
        <v>23</v>
      </c>
      <c r="AA62" s="101">
        <v>24</v>
      </c>
      <c r="AB62" s="101">
        <v>25</v>
      </c>
      <c r="AC62" s="101">
        <v>26</v>
      </c>
      <c r="AD62" s="101">
        <v>27</v>
      </c>
      <c r="AE62" s="101">
        <v>28</v>
      </c>
      <c r="AF62" s="101">
        <v>29</v>
      </c>
      <c r="AG62" s="101">
        <v>30</v>
      </c>
      <c r="AH62" s="102">
        <v>31</v>
      </c>
      <c r="AR62" s="19"/>
      <c r="AS62" s="19"/>
    </row>
    <row r="63" spans="2:45">
      <c r="B63" s="103"/>
      <c r="D63" s="104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6"/>
      <c r="AR63" s="19"/>
      <c r="AS63" s="19"/>
    </row>
    <row r="64" spans="2:45">
      <c r="B64" s="91" t="s">
        <v>29</v>
      </c>
      <c r="C64" s="23" t="s">
        <v>28</v>
      </c>
      <c r="D64" s="107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9"/>
      <c r="AR64" s="19">
        <f>SUM(D64:AH64)</f>
        <v>0</v>
      </c>
      <c r="AS64" s="19">
        <f>AR64/8.5</f>
        <v>0</v>
      </c>
    </row>
    <row r="65" spans="2:45">
      <c r="B65" s="110" t="s">
        <v>32</v>
      </c>
      <c r="C65" s="23" t="s">
        <v>28</v>
      </c>
      <c r="D65" s="111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3"/>
      <c r="AR65" s="19">
        <f t="shared" ref="AR65:AR79" si="6">SUM(D65:AH65)</f>
        <v>0</v>
      </c>
      <c r="AS65" s="19"/>
    </row>
    <row r="66" spans="2:45">
      <c r="B66" s="91" t="s">
        <v>38</v>
      </c>
      <c r="C66" s="23" t="s">
        <v>28</v>
      </c>
      <c r="D66" s="107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8"/>
      <c r="Z66" s="108"/>
      <c r="AA66" s="108"/>
      <c r="AB66" s="108"/>
      <c r="AC66" s="108"/>
      <c r="AD66" s="108"/>
      <c r="AE66" s="108"/>
      <c r="AF66" s="108"/>
      <c r="AG66" s="108"/>
      <c r="AH66" s="109"/>
      <c r="AR66" s="19">
        <f t="shared" si="6"/>
        <v>0</v>
      </c>
      <c r="AS66" s="19"/>
    </row>
    <row r="67" spans="2:45">
      <c r="B67" s="110" t="s">
        <v>67</v>
      </c>
      <c r="C67" s="23" t="s">
        <v>28</v>
      </c>
      <c r="D67" s="111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3"/>
      <c r="AR67" s="19">
        <f t="shared" si="6"/>
        <v>0</v>
      </c>
      <c r="AS67" s="19"/>
    </row>
    <row r="68" spans="2:45">
      <c r="B68" s="91" t="s">
        <v>30</v>
      </c>
      <c r="C68" s="23" t="s">
        <v>28</v>
      </c>
      <c r="D68" s="114"/>
      <c r="E68" s="115"/>
      <c r="F68" s="115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6"/>
      <c r="AR68" s="19">
        <f t="shared" si="6"/>
        <v>0</v>
      </c>
      <c r="AS68" s="19">
        <f>SUM(AR68/8.5)</f>
        <v>0</v>
      </c>
    </row>
    <row r="69" spans="2:45">
      <c r="B69" s="110" t="s">
        <v>33</v>
      </c>
      <c r="C69" s="23" t="s">
        <v>28</v>
      </c>
      <c r="D69" s="111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3"/>
      <c r="AR69" s="19">
        <f t="shared" si="6"/>
        <v>0</v>
      </c>
      <c r="AS69" s="19"/>
    </row>
    <row r="70" spans="2:45">
      <c r="B70" s="91" t="s">
        <v>34</v>
      </c>
      <c r="C70" s="23" t="s">
        <v>28</v>
      </c>
      <c r="D70" s="114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6"/>
      <c r="AR70" s="19">
        <f t="shared" si="6"/>
        <v>0</v>
      </c>
      <c r="AS70" s="19"/>
    </row>
    <row r="71" spans="2:45">
      <c r="B71" s="110" t="s">
        <v>37</v>
      </c>
      <c r="C71" s="23" t="s">
        <v>28</v>
      </c>
      <c r="D71" s="111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3"/>
      <c r="AR71" s="19">
        <f t="shared" si="6"/>
        <v>0</v>
      </c>
      <c r="AS71" s="19"/>
    </row>
    <row r="72" spans="2:45">
      <c r="B72" s="91" t="s">
        <v>36</v>
      </c>
      <c r="C72" s="23" t="s">
        <v>28</v>
      </c>
      <c r="D72" s="114"/>
      <c r="E72" s="115"/>
      <c r="F72" s="115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6"/>
      <c r="AR72" s="19">
        <f t="shared" si="6"/>
        <v>0</v>
      </c>
      <c r="AS72" s="19"/>
    </row>
    <row r="73" spans="2:45">
      <c r="B73" s="110" t="s">
        <v>40</v>
      </c>
      <c r="C73" s="23" t="s">
        <v>28</v>
      </c>
      <c r="D73" s="111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3"/>
      <c r="AR73" s="19">
        <f t="shared" si="6"/>
        <v>0</v>
      </c>
      <c r="AS73" s="19"/>
    </row>
    <row r="74" spans="2:45">
      <c r="B74" s="91" t="s">
        <v>68</v>
      </c>
      <c r="C74" s="23" t="s">
        <v>28</v>
      </c>
      <c r="D74" s="114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6"/>
      <c r="AR74" s="19">
        <f t="shared" si="6"/>
        <v>0</v>
      </c>
      <c r="AS74" s="19"/>
    </row>
    <row r="75" spans="2:45">
      <c r="B75" s="110" t="s">
        <v>69</v>
      </c>
      <c r="C75" s="23" t="s">
        <v>28</v>
      </c>
      <c r="D75" s="111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3"/>
      <c r="AR75" s="19">
        <f t="shared" si="6"/>
        <v>0</v>
      </c>
      <c r="AS75" s="19"/>
    </row>
    <row r="76" spans="2:45">
      <c r="B76" s="91" t="s">
        <v>70</v>
      </c>
      <c r="C76" s="23" t="s">
        <v>28</v>
      </c>
      <c r="D76" s="114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6"/>
      <c r="AR76" s="19">
        <f t="shared" si="6"/>
        <v>0</v>
      </c>
      <c r="AS76" s="19"/>
    </row>
    <row r="77" spans="2:45">
      <c r="B77" s="110" t="s">
        <v>71</v>
      </c>
      <c r="C77" s="23" t="s">
        <v>28</v>
      </c>
      <c r="D77" s="111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3"/>
      <c r="AR77" s="19">
        <f t="shared" si="6"/>
        <v>0</v>
      </c>
      <c r="AS77" s="19"/>
    </row>
    <row r="78" spans="2:45">
      <c r="B78" s="91" t="s">
        <v>72</v>
      </c>
      <c r="C78" s="23" t="s">
        <v>28</v>
      </c>
      <c r="D78" s="114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6"/>
      <c r="AR78" s="19">
        <f t="shared" si="6"/>
        <v>0</v>
      </c>
      <c r="AS78" s="19"/>
    </row>
    <row r="79" spans="2:45">
      <c r="B79" s="110" t="s">
        <v>73</v>
      </c>
      <c r="C79" s="23" t="s">
        <v>28</v>
      </c>
      <c r="D79" s="117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9"/>
      <c r="AR79" s="19">
        <f t="shared" si="6"/>
        <v>0</v>
      </c>
      <c r="AS79" s="19"/>
    </row>
    <row r="80" spans="2:45">
      <c r="AR80" s="19"/>
      <c r="AS80" s="19"/>
    </row>
    <row r="81" spans="2:45">
      <c r="AR81" s="19"/>
      <c r="AS81" s="19"/>
    </row>
    <row r="82" spans="2:45">
      <c r="AR82" s="19"/>
      <c r="AS82" s="19"/>
    </row>
    <row r="83" spans="2:45">
      <c r="AR83" s="19"/>
      <c r="AS83" s="19"/>
    </row>
    <row r="84" spans="2:45" ht="40.799999999999997">
      <c r="B84" s="94" t="s">
        <v>76</v>
      </c>
      <c r="C84" s="95"/>
      <c r="D84" s="96" t="s">
        <v>66</v>
      </c>
      <c r="E84" s="96" t="s">
        <v>60</v>
      </c>
      <c r="F84" s="96" t="s">
        <v>61</v>
      </c>
      <c r="G84" s="96" t="s">
        <v>62</v>
      </c>
      <c r="H84" s="96" t="s">
        <v>63</v>
      </c>
      <c r="I84" s="96" t="s">
        <v>64</v>
      </c>
      <c r="J84" s="97" t="s">
        <v>65</v>
      </c>
      <c r="K84" s="96" t="s">
        <v>66</v>
      </c>
      <c r="L84" s="96" t="s">
        <v>60</v>
      </c>
      <c r="M84" s="96" t="s">
        <v>61</v>
      </c>
      <c r="N84" s="96" t="s">
        <v>62</v>
      </c>
      <c r="O84" s="96" t="s">
        <v>63</v>
      </c>
      <c r="P84" s="96" t="s">
        <v>64</v>
      </c>
      <c r="Q84" s="97" t="s">
        <v>65</v>
      </c>
      <c r="R84" s="96" t="s">
        <v>66</v>
      </c>
      <c r="S84" s="96" t="s">
        <v>60</v>
      </c>
      <c r="T84" s="96" t="s">
        <v>61</v>
      </c>
      <c r="U84" s="96" t="s">
        <v>62</v>
      </c>
      <c r="V84" s="96" t="s">
        <v>63</v>
      </c>
      <c r="W84" s="96" t="s">
        <v>64</v>
      </c>
      <c r="X84" s="97" t="s">
        <v>65</v>
      </c>
      <c r="Y84" s="96" t="s">
        <v>66</v>
      </c>
      <c r="Z84" s="96" t="s">
        <v>60</v>
      </c>
      <c r="AA84" s="96" t="s">
        <v>61</v>
      </c>
      <c r="AB84" s="96" t="s">
        <v>62</v>
      </c>
      <c r="AC84" s="96" t="s">
        <v>63</v>
      </c>
      <c r="AD84" s="96" t="s">
        <v>64</v>
      </c>
      <c r="AE84" s="97" t="s">
        <v>65</v>
      </c>
      <c r="AF84" s="96" t="s">
        <v>66</v>
      </c>
      <c r="AG84" s="96" t="s">
        <v>60</v>
      </c>
      <c r="AR84" s="19"/>
      <c r="AS84" s="19"/>
    </row>
    <row r="85" spans="2:45">
      <c r="D85" s="122">
        <v>1</v>
      </c>
      <c r="E85" s="101">
        <v>2</v>
      </c>
      <c r="F85" s="101">
        <v>3</v>
      </c>
      <c r="G85" s="101">
        <v>4</v>
      </c>
      <c r="H85" s="101">
        <v>5</v>
      </c>
      <c r="I85" s="101">
        <v>6</v>
      </c>
      <c r="J85" s="101">
        <v>7</v>
      </c>
      <c r="K85" s="101">
        <v>8</v>
      </c>
      <c r="L85" s="101">
        <v>9</v>
      </c>
      <c r="M85" s="101">
        <v>10</v>
      </c>
      <c r="N85" s="101">
        <v>11</v>
      </c>
      <c r="O85" s="101">
        <v>12</v>
      </c>
      <c r="P85" s="101">
        <v>13</v>
      </c>
      <c r="Q85" s="101">
        <v>14</v>
      </c>
      <c r="R85" s="101">
        <v>15</v>
      </c>
      <c r="S85" s="101">
        <v>16</v>
      </c>
      <c r="T85" s="101">
        <v>17</v>
      </c>
      <c r="U85" s="101">
        <v>18</v>
      </c>
      <c r="V85" s="101">
        <v>19</v>
      </c>
      <c r="W85" s="101">
        <v>20</v>
      </c>
      <c r="X85" s="101">
        <v>21</v>
      </c>
      <c r="Y85" s="101">
        <v>22</v>
      </c>
      <c r="Z85" s="101">
        <v>23</v>
      </c>
      <c r="AA85" s="101">
        <v>24</v>
      </c>
      <c r="AB85" s="101">
        <v>25</v>
      </c>
      <c r="AC85" s="101">
        <v>26</v>
      </c>
      <c r="AD85" s="101">
        <v>27</v>
      </c>
      <c r="AE85" s="101">
        <v>28</v>
      </c>
      <c r="AF85" s="101">
        <v>29</v>
      </c>
      <c r="AG85" s="102">
        <v>30</v>
      </c>
      <c r="AH85" s="120"/>
      <c r="AR85" s="19"/>
      <c r="AS85" s="19"/>
    </row>
    <row r="86" spans="2:45">
      <c r="B86" s="103"/>
      <c r="D86" s="104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105"/>
      <c r="AD86" s="105"/>
      <c r="AE86" s="105"/>
      <c r="AF86" s="105"/>
      <c r="AG86" s="106"/>
      <c r="AH86" s="120"/>
      <c r="AR86" s="19"/>
      <c r="AS86" s="19"/>
    </row>
    <row r="87" spans="2:45">
      <c r="B87" s="91" t="s">
        <v>29</v>
      </c>
      <c r="C87" s="23" t="s">
        <v>28</v>
      </c>
      <c r="D87" s="107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  <c r="Y87" s="108"/>
      <c r="Z87" s="108"/>
      <c r="AA87" s="108"/>
      <c r="AB87" s="108"/>
      <c r="AC87" s="108"/>
      <c r="AD87" s="108"/>
      <c r="AE87" s="108"/>
      <c r="AF87" s="108"/>
      <c r="AG87" s="109"/>
      <c r="AH87" s="123"/>
      <c r="AR87" s="19">
        <f>SUM(D87:AH87)</f>
        <v>0</v>
      </c>
      <c r="AS87" s="19">
        <f>AR87/8.5</f>
        <v>0</v>
      </c>
    </row>
    <row r="88" spans="2:45">
      <c r="B88" s="110" t="s">
        <v>32</v>
      </c>
      <c r="C88" s="23" t="s">
        <v>28</v>
      </c>
      <c r="D88" s="111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3"/>
      <c r="AH88" s="123"/>
      <c r="AR88" s="19">
        <f t="shared" ref="AR88:AR102" si="7">SUM(D88:AH88)</f>
        <v>0</v>
      </c>
      <c r="AS88" s="19"/>
    </row>
    <row r="89" spans="2:45">
      <c r="B89" s="91" t="s">
        <v>38</v>
      </c>
      <c r="C89" s="23" t="s">
        <v>28</v>
      </c>
      <c r="D89" s="107"/>
      <c r="E89" s="108"/>
      <c r="F89" s="108"/>
      <c r="G89" s="108"/>
      <c r="H89" s="108"/>
      <c r="I89" s="108"/>
      <c r="J89" s="108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8"/>
      <c r="W89" s="108"/>
      <c r="X89" s="108"/>
      <c r="Y89" s="108"/>
      <c r="Z89" s="108"/>
      <c r="AA89" s="108"/>
      <c r="AB89" s="108"/>
      <c r="AC89" s="108"/>
      <c r="AD89" s="108"/>
      <c r="AE89" s="108"/>
      <c r="AF89" s="108"/>
      <c r="AG89" s="109"/>
      <c r="AH89" s="123"/>
      <c r="AR89" s="19">
        <f t="shared" si="7"/>
        <v>0</v>
      </c>
      <c r="AS89" s="19"/>
    </row>
    <row r="90" spans="2:45">
      <c r="B90" s="110" t="s">
        <v>67</v>
      </c>
      <c r="C90" s="23" t="s">
        <v>28</v>
      </c>
      <c r="D90" s="111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3"/>
      <c r="AH90" s="123"/>
      <c r="AR90" s="19">
        <f t="shared" si="7"/>
        <v>0</v>
      </c>
      <c r="AS90" s="19"/>
    </row>
    <row r="91" spans="2:45">
      <c r="B91" s="91" t="s">
        <v>30</v>
      </c>
      <c r="C91" s="23" t="s">
        <v>28</v>
      </c>
      <c r="D91" s="114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115"/>
      <c r="T91" s="115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6"/>
      <c r="AH91" s="123"/>
      <c r="AR91" s="19">
        <f t="shared" si="7"/>
        <v>0</v>
      </c>
      <c r="AS91" s="19">
        <f>SUM(AR91/8.5)</f>
        <v>0</v>
      </c>
    </row>
    <row r="92" spans="2:45">
      <c r="B92" s="110" t="s">
        <v>33</v>
      </c>
      <c r="C92" s="23" t="s">
        <v>28</v>
      </c>
      <c r="D92" s="111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3"/>
      <c r="AH92" s="123"/>
      <c r="AR92" s="19">
        <f t="shared" si="7"/>
        <v>0</v>
      </c>
      <c r="AS92" s="19"/>
    </row>
    <row r="93" spans="2:45">
      <c r="B93" s="91" t="s">
        <v>34</v>
      </c>
      <c r="C93" s="23" t="s">
        <v>28</v>
      </c>
      <c r="D93" s="114"/>
      <c r="E93" s="115"/>
      <c r="F93" s="115"/>
      <c r="G93" s="115"/>
      <c r="H93" s="115"/>
      <c r="I93" s="115"/>
      <c r="J93" s="115"/>
      <c r="K93" s="115"/>
      <c r="L93" s="115"/>
      <c r="M93" s="115"/>
      <c r="N93" s="115"/>
      <c r="O93" s="115"/>
      <c r="P93" s="115"/>
      <c r="Q93" s="115"/>
      <c r="R93" s="115"/>
      <c r="S93" s="115"/>
      <c r="T93" s="115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6"/>
      <c r="AH93" s="123"/>
      <c r="AR93" s="19">
        <f t="shared" si="7"/>
        <v>0</v>
      </c>
      <c r="AS93" s="19"/>
    </row>
    <row r="94" spans="2:45">
      <c r="B94" s="110" t="s">
        <v>37</v>
      </c>
      <c r="C94" s="23" t="s">
        <v>28</v>
      </c>
      <c r="D94" s="111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3"/>
      <c r="AH94" s="123"/>
      <c r="AR94" s="19">
        <f t="shared" si="7"/>
        <v>0</v>
      </c>
      <c r="AS94" s="19"/>
    </row>
    <row r="95" spans="2:45">
      <c r="B95" s="91" t="s">
        <v>36</v>
      </c>
      <c r="C95" s="23" t="s">
        <v>28</v>
      </c>
      <c r="D95" s="114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6"/>
      <c r="AH95" s="123"/>
      <c r="AR95" s="19">
        <f t="shared" si="7"/>
        <v>0</v>
      </c>
      <c r="AS95" s="19"/>
    </row>
    <row r="96" spans="2:45">
      <c r="B96" s="110" t="s">
        <v>40</v>
      </c>
      <c r="C96" s="23" t="s">
        <v>28</v>
      </c>
      <c r="D96" s="111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3"/>
      <c r="AH96" s="123"/>
      <c r="AR96" s="19">
        <f t="shared" si="7"/>
        <v>0</v>
      </c>
      <c r="AS96" s="19"/>
    </row>
    <row r="97" spans="2:45">
      <c r="B97" s="91" t="s">
        <v>68</v>
      </c>
      <c r="C97" s="23" t="s">
        <v>28</v>
      </c>
      <c r="D97" s="114"/>
      <c r="E97" s="115"/>
      <c r="F97" s="115"/>
      <c r="G97" s="115"/>
      <c r="H97" s="115"/>
      <c r="I97" s="115"/>
      <c r="J97" s="115"/>
      <c r="K97" s="115"/>
      <c r="L97" s="115"/>
      <c r="M97" s="115"/>
      <c r="N97" s="115"/>
      <c r="O97" s="115"/>
      <c r="P97" s="115"/>
      <c r="Q97" s="115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6"/>
      <c r="AH97" s="123"/>
      <c r="AR97" s="19">
        <f t="shared" si="7"/>
        <v>0</v>
      </c>
      <c r="AS97" s="19"/>
    </row>
    <row r="98" spans="2:45">
      <c r="B98" s="110" t="s">
        <v>69</v>
      </c>
      <c r="C98" s="23" t="s">
        <v>28</v>
      </c>
      <c r="D98" s="111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3"/>
      <c r="AH98" s="123"/>
      <c r="AR98" s="19">
        <f t="shared" si="7"/>
        <v>0</v>
      </c>
      <c r="AS98" s="19"/>
    </row>
    <row r="99" spans="2:45">
      <c r="B99" s="91" t="s">
        <v>70</v>
      </c>
      <c r="C99" s="23" t="s">
        <v>28</v>
      </c>
      <c r="D99" s="114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  <c r="R99" s="115"/>
      <c r="S99" s="115"/>
      <c r="T99" s="115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6"/>
      <c r="AH99" s="123"/>
      <c r="AR99" s="19">
        <f t="shared" si="7"/>
        <v>0</v>
      </c>
      <c r="AS99" s="19"/>
    </row>
    <row r="100" spans="2:45">
      <c r="B100" s="110" t="s">
        <v>71</v>
      </c>
      <c r="C100" s="23" t="s">
        <v>28</v>
      </c>
      <c r="D100" s="111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3"/>
      <c r="AH100" s="123"/>
      <c r="AR100" s="19">
        <f t="shared" si="7"/>
        <v>0</v>
      </c>
      <c r="AS100" s="19"/>
    </row>
    <row r="101" spans="2:45">
      <c r="B101" s="91" t="s">
        <v>72</v>
      </c>
      <c r="C101" s="23" t="s">
        <v>28</v>
      </c>
      <c r="D101" s="114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  <c r="R101" s="115"/>
      <c r="S101" s="115"/>
      <c r="T101" s="115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6"/>
      <c r="AH101" s="123"/>
      <c r="AR101" s="19">
        <f t="shared" si="7"/>
        <v>0</v>
      </c>
      <c r="AS101" s="19"/>
    </row>
    <row r="102" spans="2:45">
      <c r="B102" s="110" t="s">
        <v>73</v>
      </c>
      <c r="C102" s="23" t="s">
        <v>28</v>
      </c>
      <c r="D102" s="117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9"/>
      <c r="AH102" s="93"/>
      <c r="AR102" s="19">
        <f t="shared" si="7"/>
        <v>0</v>
      </c>
      <c r="AS102" s="19"/>
    </row>
    <row r="103" spans="2:45">
      <c r="AH103" s="88"/>
      <c r="AR103" s="19"/>
      <c r="AS103" s="19"/>
    </row>
    <row r="104" spans="2:45">
      <c r="AR104" s="19"/>
      <c r="AS104" s="19"/>
    </row>
    <row r="105" spans="2:45">
      <c r="AR105" s="19"/>
      <c r="AS105" s="19"/>
    </row>
    <row r="106" spans="2:45">
      <c r="AR106" s="19"/>
      <c r="AS106" s="19"/>
    </row>
    <row r="107" spans="2:45" ht="40.799999999999997">
      <c r="B107" s="94" t="s">
        <v>77</v>
      </c>
      <c r="C107" s="95"/>
      <c r="D107" s="96" t="s">
        <v>61</v>
      </c>
      <c r="E107" s="96" t="s">
        <v>62</v>
      </c>
      <c r="F107" s="96" t="s">
        <v>63</v>
      </c>
      <c r="G107" s="96" t="s">
        <v>64</v>
      </c>
      <c r="H107" s="97" t="s">
        <v>65</v>
      </c>
      <c r="I107" s="96" t="s">
        <v>66</v>
      </c>
      <c r="J107" s="96" t="s">
        <v>60</v>
      </c>
      <c r="K107" s="96" t="s">
        <v>61</v>
      </c>
      <c r="L107" s="96" t="s">
        <v>62</v>
      </c>
      <c r="M107" s="96" t="s">
        <v>63</v>
      </c>
      <c r="N107" s="96" t="s">
        <v>64</v>
      </c>
      <c r="O107" s="97" t="s">
        <v>65</v>
      </c>
      <c r="P107" s="96" t="s">
        <v>66</v>
      </c>
      <c r="Q107" s="96" t="s">
        <v>60</v>
      </c>
      <c r="R107" s="96" t="s">
        <v>61</v>
      </c>
      <c r="S107" s="96" t="s">
        <v>62</v>
      </c>
      <c r="T107" s="96" t="s">
        <v>63</v>
      </c>
      <c r="U107" s="96" t="s">
        <v>64</v>
      </c>
      <c r="V107" s="97" t="s">
        <v>65</v>
      </c>
      <c r="W107" s="96" t="s">
        <v>66</v>
      </c>
      <c r="X107" s="96" t="s">
        <v>60</v>
      </c>
      <c r="Y107" s="96" t="s">
        <v>61</v>
      </c>
      <c r="Z107" s="96" t="s">
        <v>62</v>
      </c>
      <c r="AA107" s="96" t="s">
        <v>63</v>
      </c>
      <c r="AB107" s="96" t="s">
        <v>64</v>
      </c>
      <c r="AC107" s="97" t="s">
        <v>65</v>
      </c>
      <c r="AD107" s="96" t="s">
        <v>66</v>
      </c>
      <c r="AE107" s="96" t="s">
        <v>60</v>
      </c>
      <c r="AF107" s="96" t="s">
        <v>61</v>
      </c>
      <c r="AG107" s="96" t="s">
        <v>62</v>
      </c>
      <c r="AH107" s="96" t="s">
        <v>63</v>
      </c>
      <c r="AR107" s="19"/>
      <c r="AS107" s="19"/>
    </row>
    <row r="108" spans="2:45">
      <c r="D108" s="122">
        <v>1</v>
      </c>
      <c r="E108" s="101">
        <v>2</v>
      </c>
      <c r="F108" s="101">
        <v>3</v>
      </c>
      <c r="G108" s="101">
        <v>4</v>
      </c>
      <c r="H108" s="101">
        <v>5</v>
      </c>
      <c r="I108" s="101">
        <v>6</v>
      </c>
      <c r="J108" s="101">
        <v>7</v>
      </c>
      <c r="K108" s="101">
        <v>8</v>
      </c>
      <c r="L108" s="101">
        <v>9</v>
      </c>
      <c r="M108" s="100">
        <v>10</v>
      </c>
      <c r="N108" s="101">
        <v>11</v>
      </c>
      <c r="O108" s="101">
        <v>12</v>
      </c>
      <c r="P108" s="101">
        <v>13</v>
      </c>
      <c r="Q108" s="101">
        <v>14</v>
      </c>
      <c r="R108" s="101">
        <v>15</v>
      </c>
      <c r="S108" s="101">
        <v>16</v>
      </c>
      <c r="T108" s="101">
        <v>17</v>
      </c>
      <c r="U108" s="101">
        <v>18</v>
      </c>
      <c r="V108" s="101">
        <v>19</v>
      </c>
      <c r="W108" s="101">
        <v>20</v>
      </c>
      <c r="X108" s="101">
        <v>21</v>
      </c>
      <c r="Y108" s="101">
        <v>22</v>
      </c>
      <c r="Z108" s="101">
        <v>23</v>
      </c>
      <c r="AA108" s="101">
        <v>24</v>
      </c>
      <c r="AB108" s="101">
        <v>25</v>
      </c>
      <c r="AC108" s="101">
        <v>26</v>
      </c>
      <c r="AD108" s="101">
        <v>27</v>
      </c>
      <c r="AE108" s="101">
        <v>28</v>
      </c>
      <c r="AF108" s="101">
        <v>29</v>
      </c>
      <c r="AG108" s="101">
        <v>30</v>
      </c>
      <c r="AH108" s="102">
        <v>31</v>
      </c>
      <c r="AR108" s="19"/>
      <c r="AS108" s="19"/>
    </row>
    <row r="109" spans="2:45">
      <c r="B109" s="103"/>
      <c r="D109" s="104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  <c r="AA109" s="105"/>
      <c r="AB109" s="105"/>
      <c r="AC109" s="105"/>
      <c r="AD109" s="105"/>
      <c r="AE109" s="105"/>
      <c r="AF109" s="105"/>
      <c r="AG109" s="105"/>
      <c r="AH109" s="106"/>
      <c r="AR109" s="19"/>
      <c r="AS109" s="19"/>
    </row>
    <row r="110" spans="2:45">
      <c r="B110" s="91" t="s">
        <v>29</v>
      </c>
      <c r="C110" s="23" t="s">
        <v>28</v>
      </c>
      <c r="D110" s="107"/>
      <c r="E110" s="108"/>
      <c r="F110" s="108"/>
      <c r="G110" s="108"/>
      <c r="H110" s="108"/>
      <c r="I110" s="108"/>
      <c r="J110" s="108"/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  <c r="V110" s="108"/>
      <c r="W110" s="108"/>
      <c r="X110" s="108"/>
      <c r="Y110" s="108"/>
      <c r="Z110" s="108"/>
      <c r="AA110" s="108"/>
      <c r="AB110" s="108"/>
      <c r="AC110" s="108"/>
      <c r="AD110" s="108"/>
      <c r="AE110" s="108"/>
      <c r="AF110" s="108"/>
      <c r="AG110" s="108"/>
      <c r="AH110" s="109"/>
      <c r="AR110" s="19">
        <f>SUM(D110:AH110)</f>
        <v>0</v>
      </c>
      <c r="AS110" s="19">
        <f>AR110/8.5</f>
        <v>0</v>
      </c>
    </row>
    <row r="111" spans="2:45">
      <c r="B111" s="110" t="s">
        <v>32</v>
      </c>
      <c r="C111" s="23" t="s">
        <v>28</v>
      </c>
      <c r="D111" s="111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112"/>
      <c r="AD111" s="112"/>
      <c r="AE111" s="112"/>
      <c r="AF111" s="112"/>
      <c r="AG111" s="112"/>
      <c r="AH111" s="113"/>
      <c r="AR111" s="19">
        <f t="shared" ref="AR111:AR125" si="8">SUM(D111:AH111)</f>
        <v>0</v>
      </c>
      <c r="AS111" s="19"/>
    </row>
    <row r="112" spans="2:45">
      <c r="B112" s="91" t="s">
        <v>38</v>
      </c>
      <c r="C112" s="23" t="s">
        <v>28</v>
      </c>
      <c r="D112" s="107"/>
      <c r="E112" s="108"/>
      <c r="F112" s="108"/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  <c r="R112" s="108"/>
      <c r="S112" s="108"/>
      <c r="T112" s="108"/>
      <c r="U112" s="108"/>
      <c r="V112" s="108"/>
      <c r="W112" s="108"/>
      <c r="X112" s="108"/>
      <c r="Y112" s="108"/>
      <c r="Z112" s="108"/>
      <c r="AA112" s="108"/>
      <c r="AB112" s="108"/>
      <c r="AC112" s="108"/>
      <c r="AD112" s="108"/>
      <c r="AE112" s="108"/>
      <c r="AF112" s="108"/>
      <c r="AG112" s="108"/>
      <c r="AH112" s="109"/>
      <c r="AR112" s="19">
        <f t="shared" si="8"/>
        <v>0</v>
      </c>
      <c r="AS112" s="19"/>
    </row>
    <row r="113" spans="2:45">
      <c r="B113" s="110" t="s">
        <v>67</v>
      </c>
      <c r="C113" s="23" t="s">
        <v>28</v>
      </c>
      <c r="D113" s="111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3"/>
      <c r="AR113" s="19">
        <f t="shared" si="8"/>
        <v>0</v>
      </c>
      <c r="AS113" s="19"/>
    </row>
    <row r="114" spans="2:45">
      <c r="B114" s="91" t="s">
        <v>30</v>
      </c>
      <c r="C114" s="23" t="s">
        <v>28</v>
      </c>
      <c r="D114" s="114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6"/>
      <c r="AR114" s="19">
        <f t="shared" si="8"/>
        <v>0</v>
      </c>
      <c r="AS114" s="19">
        <f>SUM(AR114/8.5)</f>
        <v>0</v>
      </c>
    </row>
    <row r="115" spans="2:45">
      <c r="B115" s="110" t="s">
        <v>33</v>
      </c>
      <c r="C115" s="23" t="s">
        <v>28</v>
      </c>
      <c r="D115" s="111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3"/>
      <c r="AR115" s="19">
        <f t="shared" si="8"/>
        <v>0</v>
      </c>
      <c r="AS115" s="19"/>
    </row>
    <row r="116" spans="2:45">
      <c r="B116" s="91" t="s">
        <v>34</v>
      </c>
      <c r="C116" s="23" t="s">
        <v>28</v>
      </c>
      <c r="D116" s="114"/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  <c r="R116" s="115"/>
      <c r="S116" s="115"/>
      <c r="T116" s="115"/>
      <c r="U116" s="115"/>
      <c r="V116" s="115"/>
      <c r="W116" s="115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6"/>
      <c r="AR116" s="19">
        <f t="shared" si="8"/>
        <v>0</v>
      </c>
      <c r="AS116" s="19"/>
    </row>
    <row r="117" spans="2:45">
      <c r="B117" s="110" t="s">
        <v>37</v>
      </c>
      <c r="C117" s="23" t="s">
        <v>28</v>
      </c>
      <c r="D117" s="111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3"/>
      <c r="AR117" s="19">
        <f t="shared" si="8"/>
        <v>0</v>
      </c>
      <c r="AS117" s="19"/>
    </row>
    <row r="118" spans="2:45">
      <c r="B118" s="91" t="s">
        <v>36</v>
      </c>
      <c r="C118" s="23" t="s">
        <v>28</v>
      </c>
      <c r="D118" s="114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  <c r="R118" s="115"/>
      <c r="S118" s="115"/>
      <c r="T118" s="115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15"/>
      <c r="AE118" s="115"/>
      <c r="AF118" s="115"/>
      <c r="AG118" s="115"/>
      <c r="AH118" s="116"/>
      <c r="AR118" s="19">
        <f t="shared" si="8"/>
        <v>0</v>
      </c>
      <c r="AS118" s="19"/>
    </row>
    <row r="119" spans="2:45">
      <c r="B119" s="110" t="s">
        <v>40</v>
      </c>
      <c r="C119" s="23" t="s">
        <v>28</v>
      </c>
      <c r="D119" s="111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3"/>
      <c r="AR119" s="19">
        <f t="shared" si="8"/>
        <v>0</v>
      </c>
      <c r="AS119" s="19"/>
    </row>
    <row r="120" spans="2:45">
      <c r="B120" s="91" t="s">
        <v>68</v>
      </c>
      <c r="C120" s="23" t="s">
        <v>28</v>
      </c>
      <c r="D120" s="114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  <c r="AG120" s="115"/>
      <c r="AH120" s="116"/>
      <c r="AR120" s="19">
        <f t="shared" si="8"/>
        <v>0</v>
      </c>
      <c r="AS120" s="19"/>
    </row>
    <row r="121" spans="2:45">
      <c r="B121" s="110" t="s">
        <v>69</v>
      </c>
      <c r="C121" s="23" t="s">
        <v>28</v>
      </c>
      <c r="D121" s="111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3"/>
      <c r="AR121" s="19">
        <f t="shared" si="8"/>
        <v>0</v>
      </c>
      <c r="AS121" s="19"/>
    </row>
    <row r="122" spans="2:45">
      <c r="B122" s="91" t="s">
        <v>70</v>
      </c>
      <c r="C122" s="23" t="s">
        <v>28</v>
      </c>
      <c r="D122" s="114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115"/>
      <c r="P122" s="115"/>
      <c r="Q122" s="115"/>
      <c r="R122" s="115"/>
      <c r="S122" s="115"/>
      <c r="T122" s="115"/>
      <c r="U122" s="115"/>
      <c r="V122" s="115"/>
      <c r="W122" s="115"/>
      <c r="X122" s="115"/>
      <c r="Y122" s="115"/>
      <c r="Z122" s="115"/>
      <c r="AA122" s="115"/>
      <c r="AB122" s="115"/>
      <c r="AC122" s="115"/>
      <c r="AD122" s="115"/>
      <c r="AE122" s="115"/>
      <c r="AF122" s="115"/>
      <c r="AG122" s="115"/>
      <c r="AH122" s="116"/>
      <c r="AR122" s="19">
        <f t="shared" si="8"/>
        <v>0</v>
      </c>
      <c r="AS122" s="19"/>
    </row>
    <row r="123" spans="2:45">
      <c r="B123" s="110" t="s">
        <v>71</v>
      </c>
      <c r="C123" s="23" t="s">
        <v>28</v>
      </c>
      <c r="D123" s="111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3"/>
      <c r="AR123" s="19">
        <f t="shared" si="8"/>
        <v>0</v>
      </c>
      <c r="AS123" s="19"/>
    </row>
    <row r="124" spans="2:45">
      <c r="B124" s="91" t="s">
        <v>72</v>
      </c>
      <c r="C124" s="23" t="s">
        <v>28</v>
      </c>
      <c r="D124" s="114"/>
      <c r="E124" s="115"/>
      <c r="F124" s="115"/>
      <c r="G124" s="115"/>
      <c r="H124" s="115"/>
      <c r="I124" s="115"/>
      <c r="J124" s="115"/>
      <c r="K124" s="115"/>
      <c r="L124" s="115"/>
      <c r="M124" s="115"/>
      <c r="N124" s="115"/>
      <c r="O124" s="115"/>
      <c r="P124" s="115"/>
      <c r="Q124" s="115"/>
      <c r="R124" s="115"/>
      <c r="S124" s="115"/>
      <c r="T124" s="115"/>
      <c r="U124" s="115"/>
      <c r="V124" s="115"/>
      <c r="W124" s="115"/>
      <c r="X124" s="115"/>
      <c r="Y124" s="115"/>
      <c r="Z124" s="115"/>
      <c r="AA124" s="115"/>
      <c r="AB124" s="115"/>
      <c r="AC124" s="115"/>
      <c r="AD124" s="115"/>
      <c r="AE124" s="115"/>
      <c r="AF124" s="115"/>
      <c r="AG124" s="115"/>
      <c r="AH124" s="116"/>
      <c r="AR124" s="19">
        <f t="shared" si="8"/>
        <v>0</v>
      </c>
      <c r="AS124" s="19"/>
    </row>
    <row r="125" spans="2:45">
      <c r="B125" s="110" t="s">
        <v>73</v>
      </c>
      <c r="C125" s="23" t="s">
        <v>28</v>
      </c>
      <c r="D125" s="117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9"/>
      <c r="AR125" s="19">
        <f t="shared" si="8"/>
        <v>0</v>
      </c>
      <c r="AS125" s="19"/>
    </row>
    <row r="126" spans="2:45">
      <c r="AR126" s="19"/>
      <c r="AS126" s="19"/>
    </row>
    <row r="127" spans="2:45">
      <c r="AR127" s="19"/>
      <c r="AS127" s="19"/>
    </row>
    <row r="128" spans="2:45">
      <c r="AR128" s="19"/>
      <c r="AS128" s="19"/>
    </row>
    <row r="129" spans="2:45">
      <c r="AR129" s="19"/>
      <c r="AS129" s="19"/>
    </row>
    <row r="130" spans="2:45" ht="40.799999999999997">
      <c r="B130" s="94" t="s">
        <v>78</v>
      </c>
      <c r="C130" s="95"/>
      <c r="D130" s="96" t="s">
        <v>64</v>
      </c>
      <c r="E130" s="97" t="s">
        <v>65</v>
      </c>
      <c r="F130" s="96" t="s">
        <v>66</v>
      </c>
      <c r="G130" s="96" t="s">
        <v>60</v>
      </c>
      <c r="H130" s="96" t="s">
        <v>61</v>
      </c>
      <c r="I130" s="96" t="s">
        <v>62</v>
      </c>
      <c r="J130" s="96" t="s">
        <v>63</v>
      </c>
      <c r="K130" s="96" t="s">
        <v>64</v>
      </c>
      <c r="L130" s="97" t="s">
        <v>65</v>
      </c>
      <c r="M130" s="96" t="s">
        <v>66</v>
      </c>
      <c r="N130" s="96" t="s">
        <v>60</v>
      </c>
      <c r="O130" s="96" t="s">
        <v>61</v>
      </c>
      <c r="P130" s="96" t="s">
        <v>62</v>
      </c>
      <c r="Q130" s="96" t="s">
        <v>63</v>
      </c>
      <c r="R130" s="96" t="s">
        <v>64</v>
      </c>
      <c r="S130" s="97" t="s">
        <v>65</v>
      </c>
      <c r="T130" s="96" t="s">
        <v>66</v>
      </c>
      <c r="U130" s="96" t="s">
        <v>60</v>
      </c>
      <c r="V130" s="96" t="s">
        <v>61</v>
      </c>
      <c r="W130" s="96" t="s">
        <v>62</v>
      </c>
      <c r="X130" s="96" t="s">
        <v>63</v>
      </c>
      <c r="Y130" s="96" t="s">
        <v>64</v>
      </c>
      <c r="Z130" s="97" t="s">
        <v>65</v>
      </c>
      <c r="AA130" s="96" t="s">
        <v>66</v>
      </c>
      <c r="AB130" s="96" t="s">
        <v>60</v>
      </c>
      <c r="AC130" s="96" t="s">
        <v>61</v>
      </c>
      <c r="AD130" s="96" t="s">
        <v>62</v>
      </c>
      <c r="AE130" s="96" t="s">
        <v>63</v>
      </c>
      <c r="AF130" s="96" t="s">
        <v>64</v>
      </c>
      <c r="AG130" s="97" t="s">
        <v>65</v>
      </c>
      <c r="AR130" s="19"/>
      <c r="AS130" s="19"/>
    </row>
    <row r="131" spans="2:45">
      <c r="D131" s="122">
        <v>1</v>
      </c>
      <c r="E131" s="101">
        <v>2</v>
      </c>
      <c r="F131" s="101">
        <v>3</v>
      </c>
      <c r="G131" s="101">
        <v>4</v>
      </c>
      <c r="H131" s="101">
        <v>5</v>
      </c>
      <c r="I131" s="101">
        <v>6</v>
      </c>
      <c r="J131" s="101">
        <v>7</v>
      </c>
      <c r="K131" s="101">
        <v>8</v>
      </c>
      <c r="L131" s="101">
        <v>9</v>
      </c>
      <c r="M131" s="101">
        <v>10</v>
      </c>
      <c r="N131" s="101">
        <v>11</v>
      </c>
      <c r="O131" s="101">
        <v>12</v>
      </c>
      <c r="P131" s="101">
        <v>13</v>
      </c>
      <c r="Q131" s="101">
        <v>14</v>
      </c>
      <c r="R131" s="101">
        <v>15</v>
      </c>
      <c r="S131" s="101">
        <v>16</v>
      </c>
      <c r="T131" s="101">
        <v>17</v>
      </c>
      <c r="U131" s="101">
        <v>18</v>
      </c>
      <c r="V131" s="101">
        <v>19</v>
      </c>
      <c r="W131" s="101">
        <v>20</v>
      </c>
      <c r="X131" s="101">
        <v>21</v>
      </c>
      <c r="Y131" s="101">
        <v>22</v>
      </c>
      <c r="Z131" s="101">
        <v>23</v>
      </c>
      <c r="AA131" s="101">
        <v>24</v>
      </c>
      <c r="AB131" s="101">
        <v>25</v>
      </c>
      <c r="AC131" s="101">
        <v>26</v>
      </c>
      <c r="AD131" s="101">
        <v>27</v>
      </c>
      <c r="AE131" s="101">
        <v>28</v>
      </c>
      <c r="AF131" s="101">
        <v>29</v>
      </c>
      <c r="AG131" s="102">
        <v>30</v>
      </c>
      <c r="AH131" s="120"/>
      <c r="AR131" s="19"/>
      <c r="AS131" s="19"/>
    </row>
    <row r="132" spans="2:45">
      <c r="B132" s="103"/>
      <c r="D132" s="104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5"/>
      <c r="AA132" s="105"/>
      <c r="AB132" s="105"/>
      <c r="AC132" s="105"/>
      <c r="AD132" s="105"/>
      <c r="AE132" s="105"/>
      <c r="AF132" s="105"/>
      <c r="AG132" s="106"/>
      <c r="AH132" s="120"/>
      <c r="AR132" s="19"/>
      <c r="AS132" s="19"/>
    </row>
    <row r="133" spans="2:45">
      <c r="B133" s="91" t="s">
        <v>29</v>
      </c>
      <c r="C133" s="23" t="s">
        <v>28</v>
      </c>
      <c r="D133" s="107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  <c r="V133" s="108"/>
      <c r="W133" s="108"/>
      <c r="X133" s="108"/>
      <c r="Y133" s="108"/>
      <c r="Z133" s="108"/>
      <c r="AA133" s="108"/>
      <c r="AB133" s="108"/>
      <c r="AC133" s="108"/>
      <c r="AD133" s="108"/>
      <c r="AE133" s="108"/>
      <c r="AF133" s="108"/>
      <c r="AG133" s="109"/>
      <c r="AH133" s="123"/>
      <c r="AR133" s="19">
        <f>SUM(D133:AH133)</f>
        <v>0</v>
      </c>
      <c r="AS133" s="19">
        <f>AR133/8.5</f>
        <v>0</v>
      </c>
    </row>
    <row r="134" spans="2:45">
      <c r="B134" s="110" t="s">
        <v>32</v>
      </c>
      <c r="C134" s="23" t="s">
        <v>28</v>
      </c>
      <c r="D134" s="111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3"/>
      <c r="AH134" s="123"/>
      <c r="AR134" s="19">
        <f t="shared" ref="AR134:AR148" si="9">SUM(D134:AH134)</f>
        <v>0</v>
      </c>
      <c r="AS134" s="19"/>
    </row>
    <row r="135" spans="2:45">
      <c r="B135" s="91" t="s">
        <v>38</v>
      </c>
      <c r="C135" s="23" t="s">
        <v>28</v>
      </c>
      <c r="D135" s="107"/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  <c r="P135" s="108"/>
      <c r="Q135" s="108"/>
      <c r="R135" s="108"/>
      <c r="S135" s="108"/>
      <c r="T135" s="108"/>
      <c r="U135" s="108"/>
      <c r="V135" s="108"/>
      <c r="W135" s="108"/>
      <c r="X135" s="108"/>
      <c r="Y135" s="108"/>
      <c r="Z135" s="108"/>
      <c r="AA135" s="108"/>
      <c r="AB135" s="108"/>
      <c r="AC135" s="108"/>
      <c r="AD135" s="108"/>
      <c r="AE135" s="108"/>
      <c r="AF135" s="108"/>
      <c r="AG135" s="109"/>
      <c r="AH135" s="123"/>
      <c r="AR135" s="19">
        <f t="shared" si="9"/>
        <v>0</v>
      </c>
      <c r="AS135" s="19"/>
    </row>
    <row r="136" spans="2:45">
      <c r="B136" s="110" t="s">
        <v>67</v>
      </c>
      <c r="C136" s="23" t="s">
        <v>28</v>
      </c>
      <c r="D136" s="111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3"/>
      <c r="AH136" s="123"/>
      <c r="AR136" s="19">
        <f t="shared" si="9"/>
        <v>0</v>
      </c>
      <c r="AS136" s="19"/>
    </row>
    <row r="137" spans="2:45">
      <c r="B137" s="91" t="s">
        <v>30</v>
      </c>
      <c r="C137" s="23" t="s">
        <v>28</v>
      </c>
      <c r="D137" s="114"/>
      <c r="E137" s="115"/>
      <c r="F137" s="115"/>
      <c r="G137" s="115"/>
      <c r="H137" s="115"/>
      <c r="I137" s="115"/>
      <c r="J137" s="115"/>
      <c r="K137" s="115"/>
      <c r="L137" s="115"/>
      <c r="M137" s="115"/>
      <c r="N137" s="115"/>
      <c r="O137" s="115"/>
      <c r="P137" s="115"/>
      <c r="Q137" s="115"/>
      <c r="R137" s="115"/>
      <c r="S137" s="115"/>
      <c r="T137" s="115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6"/>
      <c r="AH137" s="123"/>
      <c r="AR137" s="19">
        <f t="shared" si="9"/>
        <v>0</v>
      </c>
      <c r="AS137" s="19">
        <f>SUM(AR137/8.5)</f>
        <v>0</v>
      </c>
    </row>
    <row r="138" spans="2:45">
      <c r="B138" s="110" t="s">
        <v>33</v>
      </c>
      <c r="C138" s="23" t="s">
        <v>28</v>
      </c>
      <c r="D138" s="111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  <c r="V138" s="112"/>
      <c r="W138" s="11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3"/>
      <c r="AH138" s="123"/>
      <c r="AR138" s="19">
        <f t="shared" si="9"/>
        <v>0</v>
      </c>
      <c r="AS138" s="19"/>
    </row>
    <row r="139" spans="2:45">
      <c r="B139" s="91" t="s">
        <v>34</v>
      </c>
      <c r="C139" s="23" t="s">
        <v>28</v>
      </c>
      <c r="D139" s="114"/>
      <c r="E139" s="115"/>
      <c r="F139" s="115"/>
      <c r="G139" s="115"/>
      <c r="H139" s="115"/>
      <c r="I139" s="115"/>
      <c r="J139" s="115"/>
      <c r="K139" s="115"/>
      <c r="L139" s="115"/>
      <c r="M139" s="115"/>
      <c r="N139" s="115"/>
      <c r="O139" s="115"/>
      <c r="P139" s="115"/>
      <c r="Q139" s="115"/>
      <c r="R139" s="115"/>
      <c r="S139" s="115"/>
      <c r="T139" s="115"/>
      <c r="U139" s="115"/>
      <c r="V139" s="115"/>
      <c r="W139" s="115"/>
      <c r="X139" s="115"/>
      <c r="Y139" s="115"/>
      <c r="Z139" s="115"/>
      <c r="AA139" s="115"/>
      <c r="AB139" s="115"/>
      <c r="AC139" s="115"/>
      <c r="AD139" s="115"/>
      <c r="AE139" s="115"/>
      <c r="AF139" s="115"/>
      <c r="AG139" s="116"/>
      <c r="AH139" s="123"/>
      <c r="AR139" s="19">
        <f t="shared" si="9"/>
        <v>0</v>
      </c>
      <c r="AS139" s="19"/>
    </row>
    <row r="140" spans="2:45">
      <c r="B140" s="110" t="s">
        <v>37</v>
      </c>
      <c r="C140" s="23" t="s">
        <v>28</v>
      </c>
      <c r="D140" s="111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3"/>
      <c r="AH140" s="123"/>
      <c r="AR140" s="19">
        <f t="shared" si="9"/>
        <v>0</v>
      </c>
      <c r="AS140" s="19"/>
    </row>
    <row r="141" spans="2:45">
      <c r="B141" s="91" t="s">
        <v>36</v>
      </c>
      <c r="C141" s="23" t="s">
        <v>28</v>
      </c>
      <c r="D141" s="114"/>
      <c r="E141" s="115"/>
      <c r="F141" s="115"/>
      <c r="G141" s="115"/>
      <c r="H141" s="115"/>
      <c r="I141" s="115"/>
      <c r="J141" s="115"/>
      <c r="K141" s="115"/>
      <c r="L141" s="115"/>
      <c r="M141" s="115"/>
      <c r="N141" s="115"/>
      <c r="O141" s="115"/>
      <c r="P141" s="115"/>
      <c r="Q141" s="115"/>
      <c r="R141" s="115"/>
      <c r="S141" s="115"/>
      <c r="T141" s="115"/>
      <c r="U141" s="115"/>
      <c r="V141" s="115"/>
      <c r="W141" s="115"/>
      <c r="X141" s="115"/>
      <c r="Y141" s="115"/>
      <c r="Z141" s="115"/>
      <c r="AA141" s="115"/>
      <c r="AB141" s="115"/>
      <c r="AC141" s="115"/>
      <c r="AD141" s="115"/>
      <c r="AE141" s="115"/>
      <c r="AF141" s="115"/>
      <c r="AG141" s="116"/>
      <c r="AH141" s="123"/>
      <c r="AR141" s="19">
        <f t="shared" si="9"/>
        <v>0</v>
      </c>
      <c r="AS141" s="19"/>
    </row>
    <row r="142" spans="2:45">
      <c r="B142" s="110" t="s">
        <v>40</v>
      </c>
      <c r="C142" s="23" t="s">
        <v>28</v>
      </c>
      <c r="D142" s="111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3"/>
      <c r="AH142" s="123"/>
      <c r="AR142" s="19">
        <f t="shared" si="9"/>
        <v>0</v>
      </c>
      <c r="AS142" s="19"/>
    </row>
    <row r="143" spans="2:45">
      <c r="B143" s="91" t="s">
        <v>68</v>
      </c>
      <c r="C143" s="23" t="s">
        <v>28</v>
      </c>
      <c r="D143" s="114"/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5"/>
      <c r="R143" s="115"/>
      <c r="S143" s="115"/>
      <c r="T143" s="115"/>
      <c r="U143" s="115"/>
      <c r="V143" s="115"/>
      <c r="W143" s="115"/>
      <c r="X143" s="115"/>
      <c r="Y143" s="115"/>
      <c r="Z143" s="115"/>
      <c r="AA143" s="115"/>
      <c r="AB143" s="115"/>
      <c r="AC143" s="115"/>
      <c r="AD143" s="115"/>
      <c r="AE143" s="115"/>
      <c r="AF143" s="115"/>
      <c r="AG143" s="116"/>
      <c r="AH143" s="123"/>
      <c r="AR143" s="19">
        <f t="shared" si="9"/>
        <v>0</v>
      </c>
      <c r="AS143" s="19"/>
    </row>
    <row r="144" spans="2:45">
      <c r="B144" s="110" t="s">
        <v>69</v>
      </c>
      <c r="C144" s="23" t="s">
        <v>28</v>
      </c>
      <c r="D144" s="111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3"/>
      <c r="AH144" s="123"/>
      <c r="AR144" s="19">
        <f t="shared" si="9"/>
        <v>0</v>
      </c>
      <c r="AS144" s="19"/>
    </row>
    <row r="145" spans="2:45">
      <c r="B145" s="91" t="s">
        <v>70</v>
      </c>
      <c r="C145" s="23" t="s">
        <v>28</v>
      </c>
      <c r="D145" s="114"/>
      <c r="E145" s="115"/>
      <c r="F145" s="115"/>
      <c r="G145" s="115"/>
      <c r="H145" s="115"/>
      <c r="I145" s="115"/>
      <c r="J145" s="115"/>
      <c r="K145" s="115"/>
      <c r="L145" s="115"/>
      <c r="M145" s="115"/>
      <c r="N145" s="115"/>
      <c r="O145" s="115"/>
      <c r="P145" s="115"/>
      <c r="Q145" s="115"/>
      <c r="R145" s="115"/>
      <c r="S145" s="115"/>
      <c r="T145" s="115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6"/>
      <c r="AH145" s="123"/>
      <c r="AR145" s="19">
        <f t="shared" si="9"/>
        <v>0</v>
      </c>
      <c r="AS145" s="19"/>
    </row>
    <row r="146" spans="2:45">
      <c r="B146" s="110" t="s">
        <v>71</v>
      </c>
      <c r="C146" s="23" t="s">
        <v>28</v>
      </c>
      <c r="D146" s="111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  <c r="V146" s="11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3"/>
      <c r="AH146" s="123"/>
      <c r="AR146" s="19">
        <f t="shared" si="9"/>
        <v>0</v>
      </c>
      <c r="AS146" s="19"/>
    </row>
    <row r="147" spans="2:45">
      <c r="B147" s="91" t="s">
        <v>72</v>
      </c>
      <c r="C147" s="23" t="s">
        <v>28</v>
      </c>
      <c r="D147" s="114"/>
      <c r="E147" s="115"/>
      <c r="F147" s="115"/>
      <c r="G147" s="115"/>
      <c r="H147" s="115"/>
      <c r="I147" s="115"/>
      <c r="J147" s="115"/>
      <c r="K147" s="115"/>
      <c r="L147" s="115"/>
      <c r="M147" s="115"/>
      <c r="N147" s="115"/>
      <c r="O147" s="115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115"/>
      <c r="AF147" s="115"/>
      <c r="AG147" s="116"/>
      <c r="AH147" s="123"/>
      <c r="AR147" s="19">
        <f t="shared" si="9"/>
        <v>0</v>
      </c>
      <c r="AS147" s="19"/>
    </row>
    <row r="148" spans="2:45">
      <c r="B148" s="110" t="s">
        <v>73</v>
      </c>
      <c r="C148" s="23" t="s">
        <v>28</v>
      </c>
      <c r="D148" s="117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  <c r="AA148" s="118"/>
      <c r="AB148" s="118"/>
      <c r="AC148" s="118"/>
      <c r="AD148" s="118"/>
      <c r="AE148" s="118"/>
      <c r="AF148" s="118"/>
      <c r="AG148" s="119"/>
      <c r="AH148" s="93"/>
      <c r="AR148" s="19">
        <f t="shared" si="9"/>
        <v>0</v>
      </c>
      <c r="AS148" s="19"/>
    </row>
    <row r="149" spans="2:45">
      <c r="AR149" s="19"/>
      <c r="AS149" s="19"/>
    </row>
    <row r="150" spans="2:45">
      <c r="AR150" s="19"/>
      <c r="AS150" s="19"/>
    </row>
    <row r="151" spans="2:45">
      <c r="AR151" s="19"/>
      <c r="AS151" s="19"/>
    </row>
    <row r="152" spans="2:45">
      <c r="AR152" s="19"/>
      <c r="AS152" s="19"/>
    </row>
    <row r="153" spans="2:45" ht="40.799999999999997">
      <c r="B153" s="94" t="s">
        <v>79</v>
      </c>
      <c r="C153" s="95"/>
      <c r="D153" s="96" t="s">
        <v>66</v>
      </c>
      <c r="E153" s="96" t="s">
        <v>60</v>
      </c>
      <c r="F153" s="96" t="s">
        <v>61</v>
      </c>
      <c r="G153" s="96" t="s">
        <v>62</v>
      </c>
      <c r="H153" s="96" t="s">
        <v>63</v>
      </c>
      <c r="I153" s="96" t="s">
        <v>64</v>
      </c>
      <c r="J153" s="97" t="s">
        <v>65</v>
      </c>
      <c r="K153" s="96" t="s">
        <v>66</v>
      </c>
      <c r="L153" s="96" t="s">
        <v>60</v>
      </c>
      <c r="M153" s="96" t="s">
        <v>61</v>
      </c>
      <c r="N153" s="96" t="s">
        <v>62</v>
      </c>
      <c r="O153" s="96" t="s">
        <v>63</v>
      </c>
      <c r="P153" s="96" t="s">
        <v>64</v>
      </c>
      <c r="Q153" s="97" t="s">
        <v>65</v>
      </c>
      <c r="R153" s="96" t="s">
        <v>66</v>
      </c>
      <c r="S153" s="96" t="s">
        <v>60</v>
      </c>
      <c r="T153" s="96" t="s">
        <v>61</v>
      </c>
      <c r="U153" s="96" t="s">
        <v>62</v>
      </c>
      <c r="V153" s="96" t="s">
        <v>63</v>
      </c>
      <c r="W153" s="96" t="s">
        <v>64</v>
      </c>
      <c r="X153" s="97" t="s">
        <v>65</v>
      </c>
      <c r="Y153" s="96" t="s">
        <v>66</v>
      </c>
      <c r="Z153" s="96" t="s">
        <v>60</v>
      </c>
      <c r="AA153" s="96" t="s">
        <v>61</v>
      </c>
      <c r="AB153" s="96" t="s">
        <v>62</v>
      </c>
      <c r="AC153" s="96" t="s">
        <v>63</v>
      </c>
      <c r="AD153" s="96" t="s">
        <v>64</v>
      </c>
      <c r="AE153" s="97" t="s">
        <v>65</v>
      </c>
      <c r="AF153" s="96" t="s">
        <v>66</v>
      </c>
      <c r="AG153" s="96" t="s">
        <v>60</v>
      </c>
      <c r="AH153" s="96" t="s">
        <v>61</v>
      </c>
      <c r="AR153" s="19"/>
      <c r="AS153" s="19"/>
    </row>
    <row r="154" spans="2:45">
      <c r="D154" s="122">
        <v>1</v>
      </c>
      <c r="E154" s="101">
        <v>2</v>
      </c>
      <c r="F154" s="101">
        <v>3</v>
      </c>
      <c r="G154" s="101">
        <v>4</v>
      </c>
      <c r="H154" s="101">
        <v>5</v>
      </c>
      <c r="I154" s="101">
        <v>6</v>
      </c>
      <c r="J154" s="101">
        <v>7</v>
      </c>
      <c r="K154" s="101">
        <v>8</v>
      </c>
      <c r="L154" s="101">
        <v>9</v>
      </c>
      <c r="M154" s="101">
        <v>10</v>
      </c>
      <c r="N154" s="101">
        <v>11</v>
      </c>
      <c r="O154" s="101">
        <v>12</v>
      </c>
      <c r="P154" s="101">
        <v>13</v>
      </c>
      <c r="Q154" s="101">
        <v>14</v>
      </c>
      <c r="R154" s="101">
        <v>15</v>
      </c>
      <c r="S154" s="101">
        <v>16</v>
      </c>
      <c r="T154" s="101">
        <v>17</v>
      </c>
      <c r="U154" s="101">
        <v>18</v>
      </c>
      <c r="V154" s="101">
        <v>19</v>
      </c>
      <c r="W154" s="101">
        <v>20</v>
      </c>
      <c r="X154" s="101">
        <v>21</v>
      </c>
      <c r="Y154" s="101">
        <v>22</v>
      </c>
      <c r="Z154" s="101">
        <v>23</v>
      </c>
      <c r="AA154" s="101">
        <v>24</v>
      </c>
      <c r="AB154" s="101">
        <v>25</v>
      </c>
      <c r="AC154" s="101">
        <v>26</v>
      </c>
      <c r="AD154" s="101">
        <v>27</v>
      </c>
      <c r="AE154" s="101">
        <v>28</v>
      </c>
      <c r="AF154" s="101">
        <v>29</v>
      </c>
      <c r="AG154" s="101">
        <v>30</v>
      </c>
      <c r="AH154" s="102">
        <v>31</v>
      </c>
      <c r="AR154" s="19"/>
      <c r="AS154" s="19"/>
    </row>
    <row r="155" spans="2:45">
      <c r="B155" s="103"/>
      <c r="D155" s="104"/>
      <c r="E155" s="105"/>
      <c r="F155" s="10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  <c r="AA155" s="105"/>
      <c r="AB155" s="105"/>
      <c r="AC155" s="105"/>
      <c r="AD155" s="105"/>
      <c r="AE155" s="105"/>
      <c r="AF155" s="105"/>
      <c r="AG155" s="105"/>
      <c r="AH155" s="106"/>
      <c r="AR155" s="19"/>
      <c r="AS155" s="19"/>
    </row>
    <row r="156" spans="2:45">
      <c r="B156" s="91" t="s">
        <v>29</v>
      </c>
      <c r="C156" s="23" t="s">
        <v>28</v>
      </c>
      <c r="D156" s="107"/>
      <c r="E156" s="108"/>
      <c r="F156" s="108"/>
      <c r="G156" s="108"/>
      <c r="H156" s="108"/>
      <c r="I156" s="108"/>
      <c r="J156" s="108"/>
      <c r="K156" s="108"/>
      <c r="L156" s="108"/>
      <c r="M156" s="108"/>
      <c r="N156" s="108"/>
      <c r="O156" s="108"/>
      <c r="P156" s="108"/>
      <c r="Q156" s="108"/>
      <c r="R156" s="108"/>
      <c r="S156" s="108"/>
      <c r="T156" s="108"/>
      <c r="U156" s="108"/>
      <c r="V156" s="108"/>
      <c r="W156" s="108"/>
      <c r="X156" s="108"/>
      <c r="Y156" s="108"/>
      <c r="Z156" s="108"/>
      <c r="AA156" s="108"/>
      <c r="AB156" s="108"/>
      <c r="AC156" s="108"/>
      <c r="AD156" s="108"/>
      <c r="AE156" s="108"/>
      <c r="AF156" s="108"/>
      <c r="AG156" s="108"/>
      <c r="AH156" s="109"/>
      <c r="AR156" s="19">
        <f>SUM(D156:AH156)</f>
        <v>0</v>
      </c>
      <c r="AS156" s="19">
        <f>AR156/8.5</f>
        <v>0</v>
      </c>
    </row>
    <row r="157" spans="2:45">
      <c r="B157" s="110" t="s">
        <v>32</v>
      </c>
      <c r="C157" s="23" t="s">
        <v>28</v>
      </c>
      <c r="D157" s="111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2"/>
      <c r="AA157" s="112"/>
      <c r="AB157" s="112"/>
      <c r="AC157" s="112"/>
      <c r="AD157" s="112"/>
      <c r="AE157" s="112"/>
      <c r="AF157" s="112"/>
      <c r="AG157" s="112"/>
      <c r="AH157" s="113"/>
      <c r="AR157" s="19">
        <f t="shared" ref="AR157:AR171" si="10">SUM(D157:AH157)</f>
        <v>0</v>
      </c>
      <c r="AS157" s="19"/>
    </row>
    <row r="158" spans="2:45">
      <c r="B158" s="91" t="s">
        <v>38</v>
      </c>
      <c r="C158" s="23" t="s">
        <v>28</v>
      </c>
      <c r="D158" s="107"/>
      <c r="E158" s="108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  <c r="R158" s="108"/>
      <c r="S158" s="108"/>
      <c r="T158" s="108"/>
      <c r="U158" s="108"/>
      <c r="V158" s="108"/>
      <c r="W158" s="108"/>
      <c r="X158" s="108"/>
      <c r="Y158" s="108"/>
      <c r="Z158" s="108"/>
      <c r="AA158" s="108"/>
      <c r="AB158" s="108"/>
      <c r="AC158" s="108"/>
      <c r="AD158" s="108"/>
      <c r="AE158" s="108"/>
      <c r="AF158" s="108"/>
      <c r="AG158" s="108"/>
      <c r="AH158" s="109"/>
      <c r="AR158" s="19">
        <f t="shared" si="10"/>
        <v>0</v>
      </c>
      <c r="AS158" s="19"/>
    </row>
    <row r="159" spans="2:45">
      <c r="B159" s="110" t="s">
        <v>67</v>
      </c>
      <c r="C159" s="23" t="s">
        <v>28</v>
      </c>
      <c r="D159" s="111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3"/>
      <c r="AR159" s="19">
        <f t="shared" si="10"/>
        <v>0</v>
      </c>
      <c r="AS159" s="19"/>
    </row>
    <row r="160" spans="2:45">
      <c r="B160" s="91" t="s">
        <v>30</v>
      </c>
      <c r="C160" s="23" t="s">
        <v>28</v>
      </c>
      <c r="D160" s="114"/>
      <c r="E160" s="115"/>
      <c r="F160" s="115"/>
      <c r="G160" s="115"/>
      <c r="H160" s="115"/>
      <c r="I160" s="115"/>
      <c r="J160" s="115"/>
      <c r="K160" s="115"/>
      <c r="L160" s="115"/>
      <c r="M160" s="115"/>
      <c r="N160" s="115"/>
      <c r="O160" s="115"/>
      <c r="P160" s="115"/>
      <c r="Q160" s="115"/>
      <c r="R160" s="115"/>
      <c r="S160" s="115"/>
      <c r="T160" s="115"/>
      <c r="U160" s="115"/>
      <c r="V160" s="115"/>
      <c r="W160" s="115"/>
      <c r="X160" s="115"/>
      <c r="Y160" s="115"/>
      <c r="Z160" s="115"/>
      <c r="AA160" s="115"/>
      <c r="AB160" s="115"/>
      <c r="AC160" s="115"/>
      <c r="AD160" s="115"/>
      <c r="AE160" s="115"/>
      <c r="AF160" s="115"/>
      <c r="AG160" s="115"/>
      <c r="AH160" s="116"/>
      <c r="AR160" s="19">
        <f t="shared" si="10"/>
        <v>0</v>
      </c>
      <c r="AS160" s="19">
        <f>SUM(AR160/8.5)</f>
        <v>0</v>
      </c>
    </row>
    <row r="161" spans="2:45">
      <c r="B161" s="110" t="s">
        <v>33</v>
      </c>
      <c r="C161" s="23" t="s">
        <v>28</v>
      </c>
      <c r="D161" s="111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2"/>
      <c r="S161" s="112"/>
      <c r="T161" s="112"/>
      <c r="U161" s="112"/>
      <c r="V161" s="112"/>
      <c r="W161" s="112"/>
      <c r="X161" s="112"/>
      <c r="Y161" s="112"/>
      <c r="Z161" s="112"/>
      <c r="AA161" s="112"/>
      <c r="AB161" s="112"/>
      <c r="AC161" s="112"/>
      <c r="AD161" s="112"/>
      <c r="AE161" s="112"/>
      <c r="AF161" s="112"/>
      <c r="AG161" s="112"/>
      <c r="AH161" s="113"/>
      <c r="AR161" s="19">
        <f t="shared" si="10"/>
        <v>0</v>
      </c>
      <c r="AS161" s="19"/>
    </row>
    <row r="162" spans="2:45">
      <c r="B162" s="91" t="s">
        <v>34</v>
      </c>
      <c r="C162" s="23" t="s">
        <v>28</v>
      </c>
      <c r="D162" s="114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  <c r="R162" s="115"/>
      <c r="S162" s="115"/>
      <c r="T162" s="115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15"/>
      <c r="AE162" s="115"/>
      <c r="AF162" s="115"/>
      <c r="AG162" s="115"/>
      <c r="AH162" s="116"/>
      <c r="AR162" s="19">
        <f t="shared" si="10"/>
        <v>0</v>
      </c>
      <c r="AS162" s="19"/>
    </row>
    <row r="163" spans="2:45">
      <c r="B163" s="110" t="s">
        <v>37</v>
      </c>
      <c r="C163" s="23" t="s">
        <v>28</v>
      </c>
      <c r="D163" s="111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U163" s="112"/>
      <c r="V163" s="112"/>
      <c r="W163" s="112"/>
      <c r="X163" s="112"/>
      <c r="Y163" s="112"/>
      <c r="Z163" s="112"/>
      <c r="AA163" s="112"/>
      <c r="AB163" s="112"/>
      <c r="AC163" s="112"/>
      <c r="AD163" s="112"/>
      <c r="AE163" s="112"/>
      <c r="AF163" s="112"/>
      <c r="AG163" s="112"/>
      <c r="AH163" s="113"/>
      <c r="AR163" s="19">
        <f t="shared" si="10"/>
        <v>0</v>
      </c>
      <c r="AS163" s="19"/>
    </row>
    <row r="164" spans="2:45">
      <c r="B164" s="91" t="s">
        <v>36</v>
      </c>
      <c r="C164" s="23" t="s">
        <v>28</v>
      </c>
      <c r="D164" s="114"/>
      <c r="E164" s="115"/>
      <c r="F164" s="115"/>
      <c r="G164" s="115"/>
      <c r="H164" s="115"/>
      <c r="I164" s="115"/>
      <c r="J164" s="115"/>
      <c r="K164" s="115"/>
      <c r="L164" s="115"/>
      <c r="M164" s="115"/>
      <c r="N164" s="115"/>
      <c r="O164" s="115"/>
      <c r="P164" s="115"/>
      <c r="Q164" s="115"/>
      <c r="R164" s="115"/>
      <c r="S164" s="115"/>
      <c r="T164" s="115"/>
      <c r="U164" s="115"/>
      <c r="V164" s="115"/>
      <c r="W164" s="115"/>
      <c r="X164" s="115"/>
      <c r="Y164" s="115"/>
      <c r="Z164" s="115"/>
      <c r="AA164" s="115"/>
      <c r="AB164" s="115"/>
      <c r="AC164" s="115"/>
      <c r="AD164" s="115"/>
      <c r="AE164" s="115"/>
      <c r="AF164" s="115"/>
      <c r="AG164" s="115"/>
      <c r="AH164" s="116"/>
      <c r="AR164" s="19">
        <f t="shared" si="10"/>
        <v>0</v>
      </c>
      <c r="AS164" s="19"/>
    </row>
    <row r="165" spans="2:45">
      <c r="B165" s="110" t="s">
        <v>40</v>
      </c>
      <c r="C165" s="23" t="s">
        <v>28</v>
      </c>
      <c r="D165" s="111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112"/>
      <c r="Q165" s="112"/>
      <c r="R165" s="112"/>
      <c r="S165" s="112"/>
      <c r="T165" s="112"/>
      <c r="U165" s="112"/>
      <c r="V165" s="112"/>
      <c r="W165" s="112"/>
      <c r="X165" s="112"/>
      <c r="Y165" s="112"/>
      <c r="Z165" s="112"/>
      <c r="AA165" s="112"/>
      <c r="AB165" s="112"/>
      <c r="AC165" s="112"/>
      <c r="AD165" s="112"/>
      <c r="AE165" s="112"/>
      <c r="AF165" s="112"/>
      <c r="AG165" s="112"/>
      <c r="AH165" s="113"/>
      <c r="AR165" s="19">
        <f t="shared" si="10"/>
        <v>0</v>
      </c>
      <c r="AS165" s="19"/>
    </row>
    <row r="166" spans="2:45">
      <c r="B166" s="91" t="s">
        <v>68</v>
      </c>
      <c r="C166" s="23" t="s">
        <v>28</v>
      </c>
      <c r="D166" s="114"/>
      <c r="E166" s="115"/>
      <c r="F166" s="115"/>
      <c r="G166" s="115"/>
      <c r="H166" s="115"/>
      <c r="I166" s="115"/>
      <c r="J166" s="115"/>
      <c r="K166" s="115"/>
      <c r="L166" s="115"/>
      <c r="M166" s="115"/>
      <c r="N166" s="115"/>
      <c r="O166" s="115"/>
      <c r="P166" s="115"/>
      <c r="Q166" s="115"/>
      <c r="R166" s="115"/>
      <c r="S166" s="115"/>
      <c r="T166" s="115"/>
      <c r="U166" s="115"/>
      <c r="V166" s="115"/>
      <c r="W166" s="115"/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6"/>
      <c r="AR166" s="19">
        <f t="shared" si="10"/>
        <v>0</v>
      </c>
      <c r="AS166" s="19"/>
    </row>
    <row r="167" spans="2:45">
      <c r="B167" s="110" t="s">
        <v>69</v>
      </c>
      <c r="C167" s="23" t="s">
        <v>28</v>
      </c>
      <c r="D167" s="111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  <c r="O167" s="112"/>
      <c r="P167" s="112"/>
      <c r="Q167" s="112"/>
      <c r="R167" s="112"/>
      <c r="S167" s="112"/>
      <c r="T167" s="112"/>
      <c r="U167" s="112"/>
      <c r="V167" s="112"/>
      <c r="W167" s="112"/>
      <c r="X167" s="112"/>
      <c r="Y167" s="112"/>
      <c r="Z167" s="112"/>
      <c r="AA167" s="112"/>
      <c r="AB167" s="112"/>
      <c r="AC167" s="112"/>
      <c r="AD167" s="112"/>
      <c r="AE167" s="112"/>
      <c r="AF167" s="112"/>
      <c r="AG167" s="112"/>
      <c r="AH167" s="113"/>
      <c r="AR167" s="19">
        <f t="shared" si="10"/>
        <v>0</v>
      </c>
      <c r="AS167" s="19"/>
    </row>
    <row r="168" spans="2:45">
      <c r="B168" s="91" t="s">
        <v>70</v>
      </c>
      <c r="C168" s="23" t="s">
        <v>28</v>
      </c>
      <c r="D168" s="114"/>
      <c r="E168" s="115"/>
      <c r="F168" s="115"/>
      <c r="G168" s="115"/>
      <c r="H168" s="115"/>
      <c r="I168" s="115"/>
      <c r="J168" s="115"/>
      <c r="K168" s="115"/>
      <c r="L168" s="115"/>
      <c r="M168" s="115"/>
      <c r="N168" s="115"/>
      <c r="O168" s="115"/>
      <c r="P168" s="115"/>
      <c r="Q168" s="115"/>
      <c r="R168" s="115"/>
      <c r="S168" s="115"/>
      <c r="T168" s="115"/>
      <c r="U168" s="115"/>
      <c r="V168" s="115"/>
      <c r="W168" s="115"/>
      <c r="X168" s="115"/>
      <c r="Y168" s="115"/>
      <c r="Z168" s="115"/>
      <c r="AA168" s="115"/>
      <c r="AB168" s="115"/>
      <c r="AC168" s="115"/>
      <c r="AD168" s="115"/>
      <c r="AE168" s="115"/>
      <c r="AF168" s="115"/>
      <c r="AG168" s="115"/>
      <c r="AH168" s="116"/>
      <c r="AR168" s="19">
        <f t="shared" si="10"/>
        <v>0</v>
      </c>
      <c r="AS168" s="19"/>
    </row>
    <row r="169" spans="2:45">
      <c r="B169" s="110" t="s">
        <v>71</v>
      </c>
      <c r="C169" s="23" t="s">
        <v>28</v>
      </c>
      <c r="D169" s="111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  <c r="V169" s="112"/>
      <c r="W169" s="112"/>
      <c r="X169" s="112"/>
      <c r="Y169" s="112"/>
      <c r="Z169" s="112"/>
      <c r="AA169" s="112"/>
      <c r="AB169" s="112"/>
      <c r="AC169" s="112"/>
      <c r="AD169" s="112"/>
      <c r="AE169" s="112"/>
      <c r="AF169" s="112"/>
      <c r="AG169" s="112"/>
      <c r="AH169" s="113"/>
      <c r="AR169" s="19">
        <f t="shared" si="10"/>
        <v>0</v>
      </c>
      <c r="AS169" s="19"/>
    </row>
    <row r="170" spans="2:45">
      <c r="B170" s="91" t="s">
        <v>72</v>
      </c>
      <c r="C170" s="23" t="s">
        <v>28</v>
      </c>
      <c r="D170" s="114"/>
      <c r="E170" s="115"/>
      <c r="F170" s="115"/>
      <c r="G170" s="115"/>
      <c r="H170" s="115"/>
      <c r="I170" s="115"/>
      <c r="J170" s="115"/>
      <c r="K170" s="115"/>
      <c r="L170" s="115"/>
      <c r="M170" s="115"/>
      <c r="N170" s="115"/>
      <c r="O170" s="115"/>
      <c r="P170" s="115"/>
      <c r="Q170" s="115"/>
      <c r="R170" s="115"/>
      <c r="S170" s="115"/>
      <c r="T170" s="115"/>
      <c r="U170" s="115"/>
      <c r="V170" s="115"/>
      <c r="W170" s="115"/>
      <c r="X170" s="115"/>
      <c r="Y170" s="115"/>
      <c r="Z170" s="115"/>
      <c r="AA170" s="115"/>
      <c r="AB170" s="115"/>
      <c r="AC170" s="115"/>
      <c r="AD170" s="115"/>
      <c r="AE170" s="115"/>
      <c r="AF170" s="115"/>
      <c r="AG170" s="115"/>
      <c r="AH170" s="116"/>
      <c r="AR170" s="19">
        <f t="shared" si="10"/>
        <v>0</v>
      </c>
      <c r="AS170" s="19"/>
    </row>
    <row r="171" spans="2:45">
      <c r="B171" s="110" t="s">
        <v>73</v>
      </c>
      <c r="C171" s="23" t="s">
        <v>28</v>
      </c>
      <c r="D171" s="117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9"/>
      <c r="AR171" s="19">
        <f t="shared" si="10"/>
        <v>0</v>
      </c>
      <c r="AS171" s="19"/>
    </row>
    <row r="172" spans="2:45">
      <c r="AR172" s="19"/>
      <c r="AS172" s="19"/>
    </row>
    <row r="173" spans="2:45">
      <c r="AR173" s="19"/>
      <c r="AS173" s="19"/>
    </row>
    <row r="174" spans="2:45">
      <c r="AR174" s="19"/>
      <c r="AS174" s="19"/>
    </row>
    <row r="175" spans="2:45">
      <c r="AR175" s="19"/>
      <c r="AS175" s="19"/>
    </row>
    <row r="176" spans="2:45" ht="40.799999999999997">
      <c r="B176" s="94" t="s">
        <v>80</v>
      </c>
      <c r="C176" s="95"/>
      <c r="D176" s="96" t="s">
        <v>62</v>
      </c>
      <c r="E176" s="96" t="s">
        <v>63</v>
      </c>
      <c r="F176" s="96" t="s">
        <v>64</v>
      </c>
      <c r="G176" s="97" t="s">
        <v>65</v>
      </c>
      <c r="H176" s="96" t="s">
        <v>66</v>
      </c>
      <c r="I176" s="96" t="s">
        <v>60</v>
      </c>
      <c r="J176" s="96" t="s">
        <v>61</v>
      </c>
      <c r="K176" s="96" t="s">
        <v>62</v>
      </c>
      <c r="L176" s="96" t="s">
        <v>63</v>
      </c>
      <c r="M176" s="96" t="s">
        <v>64</v>
      </c>
      <c r="N176" s="97" t="s">
        <v>65</v>
      </c>
      <c r="O176" s="96" t="s">
        <v>66</v>
      </c>
      <c r="P176" s="96" t="s">
        <v>60</v>
      </c>
      <c r="Q176" s="96" t="s">
        <v>61</v>
      </c>
      <c r="R176" s="96" t="s">
        <v>62</v>
      </c>
      <c r="S176" s="96" t="s">
        <v>63</v>
      </c>
      <c r="T176" s="96" t="s">
        <v>64</v>
      </c>
      <c r="U176" s="97" t="s">
        <v>65</v>
      </c>
      <c r="V176" s="96" t="s">
        <v>66</v>
      </c>
      <c r="W176" s="96" t="s">
        <v>60</v>
      </c>
      <c r="X176" s="96" t="s">
        <v>61</v>
      </c>
      <c r="Y176" s="96" t="s">
        <v>62</v>
      </c>
      <c r="Z176" s="96" t="s">
        <v>63</v>
      </c>
      <c r="AA176" s="96" t="s">
        <v>64</v>
      </c>
      <c r="AB176" s="97" t="s">
        <v>65</v>
      </c>
      <c r="AC176" s="96" t="s">
        <v>66</v>
      </c>
      <c r="AD176" s="96" t="s">
        <v>60</v>
      </c>
      <c r="AE176" s="96" t="s">
        <v>61</v>
      </c>
      <c r="AF176" s="96" t="s">
        <v>62</v>
      </c>
      <c r="AG176" s="96" t="s">
        <v>63</v>
      </c>
      <c r="AH176" s="96" t="s">
        <v>64</v>
      </c>
      <c r="AR176" s="19"/>
      <c r="AS176" s="19"/>
    </row>
    <row r="177" spans="2:45">
      <c r="D177" s="122">
        <v>1</v>
      </c>
      <c r="E177" s="101">
        <v>2</v>
      </c>
      <c r="F177" s="101">
        <v>3</v>
      </c>
      <c r="G177" s="101">
        <v>4</v>
      </c>
      <c r="H177" s="101">
        <v>5</v>
      </c>
      <c r="I177" s="101">
        <v>6</v>
      </c>
      <c r="J177" s="101">
        <v>7</v>
      </c>
      <c r="K177" s="101">
        <v>8</v>
      </c>
      <c r="L177" s="101">
        <v>9</v>
      </c>
      <c r="M177" s="101">
        <v>10</v>
      </c>
      <c r="N177" s="101">
        <v>11</v>
      </c>
      <c r="O177" s="101">
        <v>12</v>
      </c>
      <c r="P177" s="101">
        <v>13</v>
      </c>
      <c r="Q177" s="101">
        <v>14</v>
      </c>
      <c r="R177" s="101">
        <v>15</v>
      </c>
      <c r="S177" s="100">
        <v>16</v>
      </c>
      <c r="T177" s="101">
        <v>17</v>
      </c>
      <c r="U177" s="101">
        <v>18</v>
      </c>
      <c r="V177" s="101">
        <v>19</v>
      </c>
      <c r="W177" s="101">
        <v>20</v>
      </c>
      <c r="X177" s="101">
        <v>21</v>
      </c>
      <c r="Y177" s="101">
        <v>22</v>
      </c>
      <c r="Z177" s="101">
        <v>23</v>
      </c>
      <c r="AA177" s="101">
        <v>24</v>
      </c>
      <c r="AB177" s="101">
        <v>25</v>
      </c>
      <c r="AC177" s="101">
        <v>26</v>
      </c>
      <c r="AD177" s="101">
        <v>27</v>
      </c>
      <c r="AE177" s="101">
        <v>28</v>
      </c>
      <c r="AF177" s="101">
        <v>29</v>
      </c>
      <c r="AG177" s="101">
        <v>30</v>
      </c>
      <c r="AH177" s="102">
        <v>31</v>
      </c>
      <c r="AR177" s="19"/>
      <c r="AS177" s="19"/>
    </row>
    <row r="178" spans="2:45">
      <c r="B178" s="103"/>
      <c r="D178" s="104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5"/>
      <c r="AA178" s="105"/>
      <c r="AB178" s="105"/>
      <c r="AC178" s="105"/>
      <c r="AD178" s="105"/>
      <c r="AE178" s="105"/>
      <c r="AF178" s="105"/>
      <c r="AG178" s="105"/>
      <c r="AH178" s="106"/>
      <c r="AR178" s="19"/>
      <c r="AS178" s="19"/>
    </row>
    <row r="179" spans="2:45">
      <c r="B179" s="91" t="s">
        <v>29</v>
      </c>
      <c r="C179" s="23" t="s">
        <v>28</v>
      </c>
      <c r="D179" s="107"/>
      <c r="E179" s="108"/>
      <c r="F179" s="108"/>
      <c r="G179" s="108"/>
      <c r="H179" s="108"/>
      <c r="I179" s="108"/>
      <c r="J179" s="108"/>
      <c r="K179" s="108"/>
      <c r="L179" s="108"/>
      <c r="M179" s="108"/>
      <c r="N179" s="108"/>
      <c r="O179" s="108"/>
      <c r="P179" s="108"/>
      <c r="Q179" s="108"/>
      <c r="R179" s="108"/>
      <c r="S179" s="108"/>
      <c r="T179" s="108"/>
      <c r="U179" s="108"/>
      <c r="V179" s="108"/>
      <c r="W179" s="108"/>
      <c r="X179" s="108"/>
      <c r="Y179" s="108"/>
      <c r="Z179" s="108"/>
      <c r="AA179" s="108"/>
      <c r="AB179" s="108"/>
      <c r="AC179" s="108"/>
      <c r="AD179" s="108"/>
      <c r="AE179" s="108"/>
      <c r="AF179" s="108"/>
      <c r="AG179" s="108"/>
      <c r="AH179" s="109"/>
      <c r="AR179" s="19">
        <f>SUM(D179:AH179)</f>
        <v>0</v>
      </c>
      <c r="AS179" s="19">
        <f>AR179/8.5</f>
        <v>0</v>
      </c>
    </row>
    <row r="180" spans="2:45">
      <c r="B180" s="110" t="s">
        <v>32</v>
      </c>
      <c r="C180" s="23" t="s">
        <v>28</v>
      </c>
      <c r="D180" s="111"/>
      <c r="E180" s="112"/>
      <c r="F180" s="112"/>
      <c r="G180" s="112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 s="112"/>
      <c r="W180" s="112"/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3"/>
      <c r="AR180" s="19">
        <f t="shared" ref="AR180:AR194" si="11">SUM(D180:AH180)</f>
        <v>0</v>
      </c>
      <c r="AS180" s="19"/>
    </row>
    <row r="181" spans="2:45">
      <c r="B181" s="91" t="s">
        <v>38</v>
      </c>
      <c r="C181" s="23" t="s">
        <v>28</v>
      </c>
      <c r="D181" s="107"/>
      <c r="E181" s="108"/>
      <c r="F181" s="108"/>
      <c r="G181" s="108"/>
      <c r="H181" s="10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8"/>
      <c r="S181" s="108"/>
      <c r="T181" s="108"/>
      <c r="U181" s="108"/>
      <c r="V181" s="108"/>
      <c r="W181" s="108"/>
      <c r="X181" s="108"/>
      <c r="Y181" s="108"/>
      <c r="Z181" s="108"/>
      <c r="AA181" s="108"/>
      <c r="AB181" s="108"/>
      <c r="AC181" s="108"/>
      <c r="AD181" s="108"/>
      <c r="AE181" s="108"/>
      <c r="AF181" s="108"/>
      <c r="AG181" s="108"/>
      <c r="AH181" s="109"/>
      <c r="AR181" s="19">
        <f t="shared" si="11"/>
        <v>0</v>
      </c>
      <c r="AS181" s="19"/>
    </row>
    <row r="182" spans="2:45">
      <c r="B182" s="110" t="s">
        <v>67</v>
      </c>
      <c r="C182" s="23" t="s">
        <v>28</v>
      </c>
      <c r="D182" s="111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2"/>
      <c r="W182" s="112"/>
      <c r="X182" s="112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3"/>
      <c r="AR182" s="19">
        <f t="shared" si="11"/>
        <v>0</v>
      </c>
      <c r="AS182" s="19"/>
    </row>
    <row r="183" spans="2:45">
      <c r="B183" s="91" t="s">
        <v>30</v>
      </c>
      <c r="C183" s="23" t="s">
        <v>28</v>
      </c>
      <c r="D183" s="114"/>
      <c r="E183" s="115"/>
      <c r="F183" s="115"/>
      <c r="G183" s="115"/>
      <c r="H183" s="115"/>
      <c r="I183" s="115"/>
      <c r="J183" s="115"/>
      <c r="K183" s="115"/>
      <c r="L183" s="115"/>
      <c r="M183" s="115"/>
      <c r="N183" s="115"/>
      <c r="O183" s="115"/>
      <c r="P183" s="115"/>
      <c r="Q183" s="115"/>
      <c r="R183" s="115"/>
      <c r="S183" s="115"/>
      <c r="T183" s="115"/>
      <c r="U183" s="115"/>
      <c r="V183" s="115"/>
      <c r="W183" s="115"/>
      <c r="X183" s="115"/>
      <c r="Y183" s="115"/>
      <c r="Z183" s="115"/>
      <c r="AA183" s="115"/>
      <c r="AB183" s="115"/>
      <c r="AC183" s="115"/>
      <c r="AD183" s="115"/>
      <c r="AE183" s="115"/>
      <c r="AF183" s="115"/>
      <c r="AG183" s="115"/>
      <c r="AH183" s="116"/>
      <c r="AI183" s="124"/>
      <c r="AR183" s="19">
        <f t="shared" si="11"/>
        <v>0</v>
      </c>
      <c r="AS183" s="19">
        <f>SUM(AR183/8.5)</f>
        <v>0</v>
      </c>
    </row>
    <row r="184" spans="2:45">
      <c r="B184" s="110" t="s">
        <v>33</v>
      </c>
      <c r="C184" s="23" t="s">
        <v>28</v>
      </c>
      <c r="D184" s="111"/>
      <c r="E184" s="112"/>
      <c r="F184" s="112"/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 s="112"/>
      <c r="W184" s="112"/>
      <c r="X184" s="112"/>
      <c r="Y184" s="112"/>
      <c r="Z184" s="112"/>
      <c r="AA184" s="112"/>
      <c r="AB184" s="112"/>
      <c r="AC184" s="112"/>
      <c r="AD184" s="112"/>
      <c r="AE184" s="112"/>
      <c r="AF184" s="112"/>
      <c r="AG184" s="112"/>
      <c r="AH184" s="113"/>
      <c r="AR184" s="19">
        <f t="shared" si="11"/>
        <v>0</v>
      </c>
      <c r="AS184" s="19"/>
    </row>
    <row r="185" spans="2:45">
      <c r="B185" s="91" t="s">
        <v>34</v>
      </c>
      <c r="C185" s="23" t="s">
        <v>28</v>
      </c>
      <c r="D185" s="114"/>
      <c r="E185" s="115"/>
      <c r="F185" s="115"/>
      <c r="G185" s="115"/>
      <c r="H185" s="115"/>
      <c r="I185" s="115"/>
      <c r="J185" s="115"/>
      <c r="K185" s="115"/>
      <c r="L185" s="115"/>
      <c r="M185" s="115"/>
      <c r="N185" s="115"/>
      <c r="O185" s="115"/>
      <c r="P185" s="115"/>
      <c r="Q185" s="115"/>
      <c r="R185" s="115"/>
      <c r="S185" s="115"/>
      <c r="T185" s="115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  <c r="AF185" s="115"/>
      <c r="AG185" s="115"/>
      <c r="AH185" s="116"/>
      <c r="AR185" s="19">
        <f t="shared" si="11"/>
        <v>0</v>
      </c>
      <c r="AS185" s="19"/>
    </row>
    <row r="186" spans="2:45">
      <c r="B186" s="110" t="s">
        <v>37</v>
      </c>
      <c r="C186" s="23" t="s">
        <v>28</v>
      </c>
      <c r="D186" s="111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3"/>
      <c r="AR186" s="19">
        <f t="shared" si="11"/>
        <v>0</v>
      </c>
      <c r="AS186" s="19"/>
    </row>
    <row r="187" spans="2:45">
      <c r="B187" s="91" t="s">
        <v>36</v>
      </c>
      <c r="C187" s="23" t="s">
        <v>28</v>
      </c>
      <c r="D187" s="114"/>
      <c r="E187" s="115"/>
      <c r="F187" s="115"/>
      <c r="G187" s="115"/>
      <c r="H187" s="115"/>
      <c r="I187" s="115"/>
      <c r="J187" s="115"/>
      <c r="K187" s="115"/>
      <c r="L187" s="115"/>
      <c r="M187" s="115"/>
      <c r="N187" s="115"/>
      <c r="O187" s="115"/>
      <c r="P187" s="115"/>
      <c r="Q187" s="115"/>
      <c r="R187" s="115"/>
      <c r="S187" s="115"/>
      <c r="T187" s="115"/>
      <c r="U187" s="115"/>
      <c r="V187" s="115"/>
      <c r="W187" s="115"/>
      <c r="X187" s="115"/>
      <c r="Y187" s="115"/>
      <c r="Z187" s="115"/>
      <c r="AA187" s="115"/>
      <c r="AB187" s="115"/>
      <c r="AC187" s="115"/>
      <c r="AD187" s="115"/>
      <c r="AE187" s="115"/>
      <c r="AF187" s="115"/>
      <c r="AG187" s="115"/>
      <c r="AH187" s="116"/>
      <c r="AR187" s="19">
        <f t="shared" si="11"/>
        <v>0</v>
      </c>
      <c r="AS187" s="19"/>
    </row>
    <row r="188" spans="2:45">
      <c r="B188" s="110" t="s">
        <v>40</v>
      </c>
      <c r="C188" s="23" t="s">
        <v>28</v>
      </c>
      <c r="D188" s="111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3"/>
      <c r="AR188" s="19">
        <f t="shared" si="11"/>
        <v>0</v>
      </c>
      <c r="AS188" s="19"/>
    </row>
    <row r="189" spans="2:45">
      <c r="B189" s="91" t="s">
        <v>68</v>
      </c>
      <c r="C189" s="23" t="s">
        <v>28</v>
      </c>
      <c r="D189" s="114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115"/>
      <c r="Z189" s="115"/>
      <c r="AA189" s="115"/>
      <c r="AB189" s="115"/>
      <c r="AC189" s="115"/>
      <c r="AD189" s="115"/>
      <c r="AE189" s="115"/>
      <c r="AF189" s="115"/>
      <c r="AG189" s="115"/>
      <c r="AH189" s="116"/>
      <c r="AR189" s="19">
        <f t="shared" si="11"/>
        <v>0</v>
      </c>
      <c r="AS189" s="19"/>
    </row>
    <row r="190" spans="2:45">
      <c r="B190" s="110" t="s">
        <v>69</v>
      </c>
      <c r="C190" s="23" t="s">
        <v>28</v>
      </c>
      <c r="D190" s="111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3"/>
      <c r="AR190" s="19">
        <f t="shared" si="11"/>
        <v>0</v>
      </c>
      <c r="AS190" s="19"/>
    </row>
    <row r="191" spans="2:45">
      <c r="B191" s="91" t="s">
        <v>70</v>
      </c>
      <c r="C191" s="23" t="s">
        <v>28</v>
      </c>
      <c r="D191" s="114"/>
      <c r="E191" s="115"/>
      <c r="F191" s="115"/>
      <c r="G191" s="115"/>
      <c r="H191" s="115"/>
      <c r="I191" s="115"/>
      <c r="J191" s="115"/>
      <c r="K191" s="115"/>
      <c r="L191" s="115"/>
      <c r="M191" s="115"/>
      <c r="N191" s="115"/>
      <c r="O191" s="115"/>
      <c r="P191" s="115"/>
      <c r="Q191" s="115"/>
      <c r="R191" s="115"/>
      <c r="S191" s="115"/>
      <c r="T191" s="115"/>
      <c r="U191" s="115"/>
      <c r="V191" s="115"/>
      <c r="W191" s="115"/>
      <c r="X191" s="115"/>
      <c r="Y191" s="115"/>
      <c r="Z191" s="115"/>
      <c r="AA191" s="115"/>
      <c r="AB191" s="115"/>
      <c r="AC191" s="115"/>
      <c r="AD191" s="115"/>
      <c r="AE191" s="115"/>
      <c r="AF191" s="115"/>
      <c r="AG191" s="115"/>
      <c r="AH191" s="116"/>
      <c r="AR191" s="19">
        <f t="shared" si="11"/>
        <v>0</v>
      </c>
      <c r="AS191" s="19"/>
    </row>
    <row r="192" spans="2:45">
      <c r="B192" s="110" t="s">
        <v>71</v>
      </c>
      <c r="C192" s="23" t="s">
        <v>28</v>
      </c>
      <c r="D192" s="111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  <c r="Z192" s="112"/>
      <c r="AA192" s="112"/>
      <c r="AB192" s="112"/>
      <c r="AC192" s="112"/>
      <c r="AD192" s="112"/>
      <c r="AE192" s="112"/>
      <c r="AF192" s="112"/>
      <c r="AG192" s="112"/>
      <c r="AH192" s="113"/>
      <c r="AR192" s="19">
        <f t="shared" si="11"/>
        <v>0</v>
      </c>
      <c r="AS192" s="19"/>
    </row>
    <row r="193" spans="2:45">
      <c r="B193" s="91" t="s">
        <v>72</v>
      </c>
      <c r="C193" s="23" t="s">
        <v>28</v>
      </c>
      <c r="D193" s="114"/>
      <c r="E193" s="115"/>
      <c r="F193" s="115"/>
      <c r="G193" s="115"/>
      <c r="H193" s="115"/>
      <c r="I193" s="115"/>
      <c r="J193" s="115"/>
      <c r="K193" s="115"/>
      <c r="L193" s="115"/>
      <c r="M193" s="115"/>
      <c r="N193" s="115"/>
      <c r="O193" s="115"/>
      <c r="P193" s="115"/>
      <c r="Q193" s="115"/>
      <c r="R193" s="115"/>
      <c r="S193" s="115"/>
      <c r="T193" s="115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6"/>
      <c r="AR193" s="19">
        <f t="shared" si="11"/>
        <v>0</v>
      </c>
      <c r="AS193" s="19"/>
    </row>
    <row r="194" spans="2:45">
      <c r="B194" s="110" t="s">
        <v>73</v>
      </c>
      <c r="C194" s="23" t="s">
        <v>28</v>
      </c>
      <c r="D194" s="117"/>
      <c r="E194" s="118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8"/>
      <c r="U194" s="118"/>
      <c r="V194" s="118"/>
      <c r="W194" s="118"/>
      <c r="X194" s="118"/>
      <c r="Y194" s="118"/>
      <c r="Z194" s="118"/>
      <c r="AA194" s="118"/>
      <c r="AB194" s="118"/>
      <c r="AC194" s="118"/>
      <c r="AD194" s="118"/>
      <c r="AE194" s="118"/>
      <c r="AF194" s="118"/>
      <c r="AG194" s="118"/>
      <c r="AH194" s="119"/>
      <c r="AR194" s="19">
        <f t="shared" si="11"/>
        <v>0</v>
      </c>
      <c r="AS194" s="19"/>
    </row>
    <row r="195" spans="2:45">
      <c r="AR195" s="19"/>
      <c r="AS195" s="19"/>
    </row>
    <row r="196" spans="2:45">
      <c r="AR196" s="19"/>
      <c r="AS196" s="19"/>
    </row>
    <row r="197" spans="2:45">
      <c r="AR197" s="19"/>
      <c r="AS197" s="19"/>
    </row>
    <row r="198" spans="2:45">
      <c r="AR198" s="19"/>
      <c r="AS198" s="19"/>
    </row>
    <row r="199" spans="2:45" ht="40.799999999999997">
      <c r="B199" s="94" t="s">
        <v>81</v>
      </c>
      <c r="C199" s="95"/>
      <c r="D199" s="97" t="s">
        <v>65</v>
      </c>
      <c r="E199" s="96" t="s">
        <v>66</v>
      </c>
      <c r="F199" s="96" t="s">
        <v>60</v>
      </c>
      <c r="G199" s="96" t="s">
        <v>61</v>
      </c>
      <c r="H199" s="96" t="s">
        <v>62</v>
      </c>
      <c r="I199" s="96" t="s">
        <v>63</v>
      </c>
      <c r="J199" s="96" t="s">
        <v>64</v>
      </c>
      <c r="K199" s="97" t="s">
        <v>65</v>
      </c>
      <c r="L199" s="96" t="s">
        <v>66</v>
      </c>
      <c r="M199" s="96" t="s">
        <v>60</v>
      </c>
      <c r="N199" s="96" t="s">
        <v>61</v>
      </c>
      <c r="O199" s="96" t="s">
        <v>62</v>
      </c>
      <c r="P199" s="96" t="s">
        <v>63</v>
      </c>
      <c r="Q199" s="96" t="s">
        <v>64</v>
      </c>
      <c r="R199" s="97" t="s">
        <v>65</v>
      </c>
      <c r="S199" s="96" t="s">
        <v>66</v>
      </c>
      <c r="T199" s="96" t="s">
        <v>60</v>
      </c>
      <c r="U199" s="96" t="s">
        <v>61</v>
      </c>
      <c r="V199" s="96" t="s">
        <v>62</v>
      </c>
      <c r="W199" s="96" t="s">
        <v>63</v>
      </c>
      <c r="X199" s="96" t="s">
        <v>64</v>
      </c>
      <c r="Y199" s="97" t="s">
        <v>65</v>
      </c>
      <c r="Z199" s="96" t="s">
        <v>66</v>
      </c>
      <c r="AA199" s="96" t="s">
        <v>60</v>
      </c>
      <c r="AB199" s="96" t="s">
        <v>61</v>
      </c>
      <c r="AC199" s="96" t="s">
        <v>62</v>
      </c>
      <c r="AD199" s="96" t="s">
        <v>63</v>
      </c>
      <c r="AE199" s="96" t="s">
        <v>64</v>
      </c>
      <c r="AF199" s="97" t="s">
        <v>65</v>
      </c>
      <c r="AG199" s="96" t="s">
        <v>66</v>
      </c>
      <c r="AR199" s="19"/>
      <c r="AS199" s="19"/>
    </row>
    <row r="200" spans="2:45">
      <c r="D200" s="122">
        <v>1</v>
      </c>
      <c r="E200" s="101">
        <v>2</v>
      </c>
      <c r="F200" s="101">
        <v>3</v>
      </c>
      <c r="G200" s="101">
        <v>4</v>
      </c>
      <c r="H200" s="101">
        <v>5</v>
      </c>
      <c r="I200" s="101">
        <v>6</v>
      </c>
      <c r="J200" s="101">
        <v>7</v>
      </c>
      <c r="K200" s="101">
        <v>8</v>
      </c>
      <c r="L200" s="101">
        <v>9</v>
      </c>
      <c r="M200" s="101">
        <v>10</v>
      </c>
      <c r="N200" s="101">
        <v>11</v>
      </c>
      <c r="O200" s="101">
        <v>12</v>
      </c>
      <c r="P200" s="101">
        <v>13</v>
      </c>
      <c r="Q200" s="101">
        <v>14</v>
      </c>
      <c r="R200" s="101">
        <v>15</v>
      </c>
      <c r="S200" s="101">
        <v>16</v>
      </c>
      <c r="T200" s="101">
        <v>17</v>
      </c>
      <c r="U200" s="101">
        <v>18</v>
      </c>
      <c r="V200" s="101">
        <v>19</v>
      </c>
      <c r="W200" s="101">
        <v>20</v>
      </c>
      <c r="X200" s="101">
        <v>21</v>
      </c>
      <c r="Y200" s="101">
        <v>22</v>
      </c>
      <c r="Z200" s="101">
        <v>23</v>
      </c>
      <c r="AA200" s="101">
        <v>24</v>
      </c>
      <c r="AB200" s="101">
        <v>25</v>
      </c>
      <c r="AC200" s="101">
        <v>26</v>
      </c>
      <c r="AD200" s="101">
        <v>27</v>
      </c>
      <c r="AE200" s="101">
        <v>28</v>
      </c>
      <c r="AF200" s="101">
        <v>29</v>
      </c>
      <c r="AG200" s="102">
        <v>30</v>
      </c>
      <c r="AH200" s="120"/>
      <c r="AR200" s="19"/>
      <c r="AS200" s="19"/>
    </row>
    <row r="201" spans="2:45">
      <c r="B201" s="103"/>
      <c r="D201" s="104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  <c r="Z201" s="105"/>
      <c r="AA201" s="105"/>
      <c r="AB201" s="105"/>
      <c r="AC201" s="105"/>
      <c r="AD201" s="105"/>
      <c r="AE201" s="105"/>
      <c r="AF201" s="105"/>
      <c r="AG201" s="106"/>
      <c r="AH201" s="120"/>
      <c r="AR201" s="19"/>
      <c r="AS201" s="19"/>
    </row>
    <row r="202" spans="2:45">
      <c r="B202" s="91" t="s">
        <v>29</v>
      </c>
      <c r="C202" s="23" t="s">
        <v>28</v>
      </c>
      <c r="D202" s="107"/>
      <c r="E202" s="108"/>
      <c r="F202" s="108"/>
      <c r="G202" s="108"/>
      <c r="H202" s="108"/>
      <c r="I202" s="108"/>
      <c r="J202" s="108"/>
      <c r="K202" s="108"/>
      <c r="L202" s="108"/>
      <c r="M202" s="108"/>
      <c r="N202" s="108"/>
      <c r="O202" s="108"/>
      <c r="P202" s="108"/>
      <c r="Q202" s="108"/>
      <c r="R202" s="108"/>
      <c r="S202" s="108"/>
      <c r="T202" s="108"/>
      <c r="U202" s="108"/>
      <c r="V202" s="108"/>
      <c r="W202" s="108"/>
      <c r="X202" s="108"/>
      <c r="Y202" s="108"/>
      <c r="Z202" s="108"/>
      <c r="AA202" s="108"/>
      <c r="AB202" s="108"/>
      <c r="AC202" s="108"/>
      <c r="AD202" s="108"/>
      <c r="AE202" s="108"/>
      <c r="AF202" s="108"/>
      <c r="AG202" s="109"/>
      <c r="AH202" s="123"/>
      <c r="AR202" s="19">
        <f>SUM(D202:AH202)</f>
        <v>0</v>
      </c>
      <c r="AS202" s="19">
        <f>AR202/8.5</f>
        <v>0</v>
      </c>
    </row>
    <row r="203" spans="2:45">
      <c r="B203" s="110" t="s">
        <v>32</v>
      </c>
      <c r="C203" s="23" t="s">
        <v>28</v>
      </c>
      <c r="D203" s="111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  <c r="V203" s="112"/>
      <c r="W203" s="112"/>
      <c r="X203" s="112"/>
      <c r="Y203" s="112"/>
      <c r="Z203" s="112"/>
      <c r="AA203" s="112"/>
      <c r="AB203" s="112"/>
      <c r="AC203" s="112"/>
      <c r="AD203" s="112"/>
      <c r="AE203" s="112"/>
      <c r="AF203" s="112"/>
      <c r="AG203" s="113"/>
      <c r="AH203" s="123"/>
      <c r="AR203" s="19">
        <f t="shared" ref="AR203:AR217" si="12">SUM(D203:AH203)</f>
        <v>0</v>
      </c>
      <c r="AS203" s="19"/>
    </row>
    <row r="204" spans="2:45">
      <c r="B204" s="91" t="s">
        <v>38</v>
      </c>
      <c r="C204" s="23" t="s">
        <v>28</v>
      </c>
      <c r="D204" s="107"/>
      <c r="E204" s="108"/>
      <c r="F204" s="108"/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08"/>
      <c r="S204" s="108"/>
      <c r="T204" s="108"/>
      <c r="U204" s="108"/>
      <c r="V204" s="108"/>
      <c r="W204" s="108"/>
      <c r="X204" s="108"/>
      <c r="Y204" s="108"/>
      <c r="Z204" s="108"/>
      <c r="AA204" s="108"/>
      <c r="AB204" s="108"/>
      <c r="AC204" s="108"/>
      <c r="AD204" s="108"/>
      <c r="AE204" s="108"/>
      <c r="AF204" s="108"/>
      <c r="AG204" s="109"/>
      <c r="AH204" s="123"/>
      <c r="AR204" s="19">
        <f t="shared" si="12"/>
        <v>0</v>
      </c>
      <c r="AS204" s="19"/>
    </row>
    <row r="205" spans="2:45">
      <c r="B205" s="110" t="s">
        <v>67</v>
      </c>
      <c r="C205" s="23" t="s">
        <v>28</v>
      </c>
      <c r="D205" s="111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2"/>
      <c r="S205" s="112"/>
      <c r="T205" s="112"/>
      <c r="U205" s="112"/>
      <c r="V205" s="112"/>
      <c r="W205" s="112"/>
      <c r="X205" s="112"/>
      <c r="Y205" s="112"/>
      <c r="Z205" s="112"/>
      <c r="AA205" s="112"/>
      <c r="AB205" s="112"/>
      <c r="AC205" s="112"/>
      <c r="AD205" s="112"/>
      <c r="AE205" s="112"/>
      <c r="AF205" s="112"/>
      <c r="AG205" s="113"/>
      <c r="AH205" s="123"/>
      <c r="AR205" s="19">
        <f t="shared" si="12"/>
        <v>0</v>
      </c>
      <c r="AS205" s="19"/>
    </row>
    <row r="206" spans="2:45">
      <c r="B206" s="91" t="s">
        <v>30</v>
      </c>
      <c r="C206" s="23" t="s">
        <v>28</v>
      </c>
      <c r="D206" s="114"/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  <c r="R206" s="115"/>
      <c r="S206" s="115"/>
      <c r="T206" s="115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6"/>
      <c r="AH206" s="123"/>
      <c r="AR206" s="19">
        <f t="shared" si="12"/>
        <v>0</v>
      </c>
      <c r="AS206" s="19">
        <f>SUM(AR206/8.5)</f>
        <v>0</v>
      </c>
    </row>
    <row r="207" spans="2:45">
      <c r="B207" s="110" t="s">
        <v>33</v>
      </c>
      <c r="C207" s="23" t="s">
        <v>28</v>
      </c>
      <c r="D207" s="111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2"/>
      <c r="AA207" s="112"/>
      <c r="AB207" s="112"/>
      <c r="AC207" s="112"/>
      <c r="AD207" s="112"/>
      <c r="AE207" s="112"/>
      <c r="AF207" s="112"/>
      <c r="AG207" s="113"/>
      <c r="AH207" s="123"/>
      <c r="AR207" s="19">
        <f t="shared" si="12"/>
        <v>0</v>
      </c>
      <c r="AS207" s="19"/>
    </row>
    <row r="208" spans="2:45">
      <c r="B208" s="91" t="s">
        <v>34</v>
      </c>
      <c r="C208" s="23" t="s">
        <v>28</v>
      </c>
      <c r="D208" s="114"/>
      <c r="E208" s="115"/>
      <c r="F208" s="115"/>
      <c r="G208" s="115"/>
      <c r="H208" s="115"/>
      <c r="I208" s="115"/>
      <c r="J208" s="115"/>
      <c r="K208" s="115"/>
      <c r="L208" s="115"/>
      <c r="M208" s="115"/>
      <c r="N208" s="115"/>
      <c r="O208" s="115"/>
      <c r="P208" s="115"/>
      <c r="Q208" s="115"/>
      <c r="R208" s="115"/>
      <c r="S208" s="115"/>
      <c r="T208" s="115"/>
      <c r="U208" s="115"/>
      <c r="V208" s="115"/>
      <c r="W208" s="115"/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6"/>
      <c r="AH208" s="123"/>
      <c r="AR208" s="19">
        <f t="shared" si="12"/>
        <v>0</v>
      </c>
      <c r="AS208" s="19"/>
    </row>
    <row r="209" spans="2:45">
      <c r="B209" s="110" t="s">
        <v>37</v>
      </c>
      <c r="C209" s="23" t="s">
        <v>28</v>
      </c>
      <c r="D209" s="111"/>
      <c r="E209" s="112"/>
      <c r="F209" s="112"/>
      <c r="G209" s="112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R209" s="112"/>
      <c r="S209" s="112"/>
      <c r="T209" s="112"/>
      <c r="U209" s="112"/>
      <c r="V209" s="112"/>
      <c r="W209" s="112"/>
      <c r="X209" s="112"/>
      <c r="Y209" s="112"/>
      <c r="Z209" s="112"/>
      <c r="AA209" s="112"/>
      <c r="AB209" s="112"/>
      <c r="AC209" s="112"/>
      <c r="AD209" s="112"/>
      <c r="AE209" s="112"/>
      <c r="AF209" s="112"/>
      <c r="AG209" s="113"/>
      <c r="AH209" s="123"/>
      <c r="AR209" s="19">
        <f t="shared" si="12"/>
        <v>0</v>
      </c>
      <c r="AS209" s="19"/>
    </row>
    <row r="210" spans="2:45">
      <c r="B210" s="91" t="s">
        <v>36</v>
      </c>
      <c r="C210" s="23" t="s">
        <v>28</v>
      </c>
      <c r="D210" s="114"/>
      <c r="E210" s="115"/>
      <c r="F210" s="115"/>
      <c r="G210" s="115"/>
      <c r="H210" s="115"/>
      <c r="I210" s="115"/>
      <c r="J210" s="115"/>
      <c r="K210" s="115"/>
      <c r="L210" s="115"/>
      <c r="M210" s="115"/>
      <c r="N210" s="115"/>
      <c r="O210" s="115"/>
      <c r="P210" s="115"/>
      <c r="Q210" s="115"/>
      <c r="R210" s="115"/>
      <c r="S210" s="115"/>
      <c r="T210" s="115"/>
      <c r="U210" s="115"/>
      <c r="V210" s="115"/>
      <c r="W210" s="115"/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6"/>
      <c r="AH210" s="123"/>
      <c r="AR210" s="19">
        <f t="shared" si="12"/>
        <v>0</v>
      </c>
      <c r="AS210" s="19"/>
    </row>
    <row r="211" spans="2:45">
      <c r="B211" s="110" t="s">
        <v>40</v>
      </c>
      <c r="C211" s="23" t="s">
        <v>28</v>
      </c>
      <c r="D211" s="111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2"/>
      <c r="S211" s="112"/>
      <c r="T211" s="112"/>
      <c r="U211" s="112"/>
      <c r="V211" s="112"/>
      <c r="W211" s="112"/>
      <c r="X211" s="112"/>
      <c r="Y211" s="112"/>
      <c r="Z211" s="112"/>
      <c r="AA211" s="112"/>
      <c r="AB211" s="112"/>
      <c r="AC211" s="112"/>
      <c r="AD211" s="112"/>
      <c r="AE211" s="112"/>
      <c r="AF211" s="112"/>
      <c r="AG211" s="113"/>
      <c r="AH211" s="123"/>
      <c r="AR211" s="19">
        <f t="shared" si="12"/>
        <v>0</v>
      </c>
      <c r="AS211" s="19"/>
    </row>
    <row r="212" spans="2:45">
      <c r="B212" s="91" t="s">
        <v>68</v>
      </c>
      <c r="C212" s="23" t="s">
        <v>28</v>
      </c>
      <c r="D212" s="114"/>
      <c r="E212" s="115"/>
      <c r="F212" s="115"/>
      <c r="G212" s="115"/>
      <c r="H212" s="115"/>
      <c r="I212" s="115"/>
      <c r="J212" s="115"/>
      <c r="K212" s="115"/>
      <c r="L212" s="115"/>
      <c r="M212" s="115"/>
      <c r="N212" s="115"/>
      <c r="O212" s="115"/>
      <c r="P212" s="115"/>
      <c r="Q212" s="115"/>
      <c r="R212" s="115"/>
      <c r="S212" s="115"/>
      <c r="T212" s="115"/>
      <c r="U212" s="115"/>
      <c r="V212" s="115"/>
      <c r="W212" s="115"/>
      <c r="X212" s="115"/>
      <c r="Y212" s="115"/>
      <c r="Z212" s="115"/>
      <c r="AA212" s="115"/>
      <c r="AB212" s="115"/>
      <c r="AC212" s="115"/>
      <c r="AD212" s="115"/>
      <c r="AE212" s="115"/>
      <c r="AF212" s="115"/>
      <c r="AG212" s="116"/>
      <c r="AH212" s="123"/>
      <c r="AR212" s="19">
        <f t="shared" si="12"/>
        <v>0</v>
      </c>
      <c r="AS212" s="19"/>
    </row>
    <row r="213" spans="2:45">
      <c r="B213" s="110" t="s">
        <v>69</v>
      </c>
      <c r="C213" s="23" t="s">
        <v>28</v>
      </c>
      <c r="D213" s="111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2"/>
      <c r="S213" s="112"/>
      <c r="T213" s="112"/>
      <c r="U213" s="112"/>
      <c r="V213" s="112"/>
      <c r="W213" s="112"/>
      <c r="X213" s="112"/>
      <c r="Y213" s="112"/>
      <c r="Z213" s="112"/>
      <c r="AA213" s="112"/>
      <c r="AB213" s="112"/>
      <c r="AC213" s="112"/>
      <c r="AD213" s="112"/>
      <c r="AE213" s="112"/>
      <c r="AF213" s="112"/>
      <c r="AG213" s="113"/>
      <c r="AH213" s="123"/>
      <c r="AR213" s="19">
        <f t="shared" si="12"/>
        <v>0</v>
      </c>
      <c r="AS213" s="19"/>
    </row>
    <row r="214" spans="2:45">
      <c r="B214" s="91" t="s">
        <v>70</v>
      </c>
      <c r="C214" s="23" t="s">
        <v>28</v>
      </c>
      <c r="D214" s="114"/>
      <c r="E214" s="115"/>
      <c r="F214" s="115"/>
      <c r="G214" s="115"/>
      <c r="H214" s="115"/>
      <c r="I214" s="115"/>
      <c r="J214" s="115"/>
      <c r="K214" s="115"/>
      <c r="L214" s="115"/>
      <c r="M214" s="115"/>
      <c r="N214" s="115"/>
      <c r="O214" s="115"/>
      <c r="P214" s="115"/>
      <c r="Q214" s="115"/>
      <c r="R214" s="115"/>
      <c r="S214" s="115"/>
      <c r="T214" s="115"/>
      <c r="U214" s="115"/>
      <c r="V214" s="115"/>
      <c r="W214" s="115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6"/>
      <c r="AH214" s="123"/>
      <c r="AR214" s="19">
        <f t="shared" si="12"/>
        <v>0</v>
      </c>
      <c r="AS214" s="19"/>
    </row>
    <row r="215" spans="2:45">
      <c r="B215" s="110" t="s">
        <v>71</v>
      </c>
      <c r="C215" s="23" t="s">
        <v>28</v>
      </c>
      <c r="D215" s="111"/>
      <c r="E215" s="112"/>
      <c r="F215" s="112"/>
      <c r="G215" s="112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R215" s="112"/>
      <c r="S215" s="112"/>
      <c r="T215" s="112"/>
      <c r="U215" s="112"/>
      <c r="V215" s="112"/>
      <c r="W215" s="112"/>
      <c r="X215" s="112"/>
      <c r="Y215" s="112"/>
      <c r="Z215" s="112"/>
      <c r="AA215" s="112"/>
      <c r="AB215" s="112"/>
      <c r="AC215" s="112"/>
      <c r="AD215" s="112"/>
      <c r="AE215" s="112"/>
      <c r="AF215" s="112"/>
      <c r="AG215" s="113"/>
      <c r="AH215" s="123"/>
      <c r="AR215" s="19">
        <f t="shared" si="12"/>
        <v>0</v>
      </c>
      <c r="AS215" s="19"/>
    </row>
    <row r="216" spans="2:45">
      <c r="B216" s="91" t="s">
        <v>72</v>
      </c>
      <c r="C216" s="23" t="s">
        <v>28</v>
      </c>
      <c r="D216" s="114"/>
      <c r="E216" s="115"/>
      <c r="F216" s="115"/>
      <c r="G216" s="115"/>
      <c r="H216" s="115"/>
      <c r="I216" s="115"/>
      <c r="J216" s="115"/>
      <c r="K216" s="115"/>
      <c r="L216" s="115"/>
      <c r="M216" s="115"/>
      <c r="N216" s="115"/>
      <c r="O216" s="115"/>
      <c r="P216" s="115"/>
      <c r="Q216" s="115"/>
      <c r="R216" s="115"/>
      <c r="S216" s="115"/>
      <c r="T216" s="115"/>
      <c r="U216" s="115"/>
      <c r="V216" s="115"/>
      <c r="W216" s="115"/>
      <c r="X216" s="115"/>
      <c r="Y216" s="115"/>
      <c r="Z216" s="115"/>
      <c r="AA216" s="115"/>
      <c r="AB216" s="115"/>
      <c r="AC216" s="115"/>
      <c r="AD216" s="115"/>
      <c r="AE216" s="115"/>
      <c r="AF216" s="115"/>
      <c r="AG216" s="116"/>
      <c r="AH216" s="123"/>
      <c r="AR216" s="19">
        <f t="shared" si="12"/>
        <v>0</v>
      </c>
      <c r="AS216" s="19"/>
    </row>
    <row r="217" spans="2:45">
      <c r="B217" s="110" t="s">
        <v>73</v>
      </c>
      <c r="C217" s="23" t="s">
        <v>28</v>
      </c>
      <c r="D217" s="117"/>
      <c r="E217" s="118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  <c r="V217" s="118"/>
      <c r="W217" s="118"/>
      <c r="X217" s="118"/>
      <c r="Y217" s="118"/>
      <c r="Z217" s="118"/>
      <c r="AA217" s="118"/>
      <c r="AB217" s="118"/>
      <c r="AC217" s="118"/>
      <c r="AD217" s="118"/>
      <c r="AE217" s="118"/>
      <c r="AF217" s="118"/>
      <c r="AG217" s="119"/>
      <c r="AH217" s="93"/>
      <c r="AR217" s="19">
        <f t="shared" si="12"/>
        <v>0</v>
      </c>
      <c r="AS217" s="19"/>
    </row>
    <row r="218" spans="2:45">
      <c r="AR218" s="19"/>
      <c r="AS218" s="19"/>
    </row>
    <row r="219" spans="2:45">
      <c r="AR219" s="19"/>
      <c r="AS219" s="19"/>
    </row>
    <row r="220" spans="2:45">
      <c r="AR220" s="19"/>
      <c r="AS220" s="19"/>
    </row>
    <row r="221" spans="2:45">
      <c r="AR221" s="19"/>
      <c r="AS221" s="19"/>
    </row>
    <row r="222" spans="2:45" ht="40.799999999999997">
      <c r="B222" s="94" t="s">
        <v>82</v>
      </c>
      <c r="C222" s="95"/>
      <c r="D222" s="96" t="s">
        <v>60</v>
      </c>
      <c r="E222" s="96" t="s">
        <v>61</v>
      </c>
      <c r="F222" s="96" t="s">
        <v>62</v>
      </c>
      <c r="G222" s="96" t="s">
        <v>63</v>
      </c>
      <c r="H222" s="96" t="s">
        <v>64</v>
      </c>
      <c r="I222" s="97" t="s">
        <v>65</v>
      </c>
      <c r="J222" s="96" t="s">
        <v>66</v>
      </c>
      <c r="K222" s="96" t="s">
        <v>60</v>
      </c>
      <c r="L222" s="96" t="s">
        <v>61</v>
      </c>
      <c r="M222" s="96" t="s">
        <v>62</v>
      </c>
      <c r="N222" s="96" t="s">
        <v>63</v>
      </c>
      <c r="O222" s="96" t="s">
        <v>64</v>
      </c>
      <c r="P222" s="97" t="s">
        <v>65</v>
      </c>
      <c r="Q222" s="96" t="s">
        <v>66</v>
      </c>
      <c r="R222" s="96" t="s">
        <v>60</v>
      </c>
      <c r="S222" s="96" t="s">
        <v>61</v>
      </c>
      <c r="T222" s="96" t="s">
        <v>62</v>
      </c>
      <c r="U222" s="96" t="s">
        <v>63</v>
      </c>
      <c r="V222" s="96" t="s">
        <v>64</v>
      </c>
      <c r="W222" s="97" t="s">
        <v>65</v>
      </c>
      <c r="X222" s="96" t="s">
        <v>66</v>
      </c>
      <c r="Y222" s="96" t="s">
        <v>60</v>
      </c>
      <c r="Z222" s="96" t="s">
        <v>61</v>
      </c>
      <c r="AA222" s="96" t="s">
        <v>62</v>
      </c>
      <c r="AB222" s="96" t="s">
        <v>63</v>
      </c>
      <c r="AC222" s="96" t="s">
        <v>64</v>
      </c>
      <c r="AD222" s="97" t="s">
        <v>65</v>
      </c>
      <c r="AE222" s="96" t="s">
        <v>66</v>
      </c>
      <c r="AF222" s="96" t="s">
        <v>60</v>
      </c>
      <c r="AG222" s="96" t="s">
        <v>61</v>
      </c>
      <c r="AH222" s="96" t="s">
        <v>62</v>
      </c>
      <c r="AR222" s="19"/>
      <c r="AS222" s="19"/>
    </row>
    <row r="223" spans="2:45">
      <c r="D223" s="122">
        <v>1</v>
      </c>
      <c r="E223" s="101">
        <v>2</v>
      </c>
      <c r="F223" s="101">
        <v>3</v>
      </c>
      <c r="G223" s="101">
        <v>4</v>
      </c>
      <c r="H223" s="101">
        <v>5</v>
      </c>
      <c r="I223" s="101">
        <v>6</v>
      </c>
      <c r="J223" s="101">
        <v>7</v>
      </c>
      <c r="K223" s="101">
        <v>8</v>
      </c>
      <c r="L223" s="101">
        <v>9</v>
      </c>
      <c r="M223" s="101">
        <v>10</v>
      </c>
      <c r="N223" s="101">
        <v>11</v>
      </c>
      <c r="O223" s="101">
        <v>12</v>
      </c>
      <c r="P223" s="101">
        <v>13</v>
      </c>
      <c r="Q223" s="101">
        <v>14</v>
      </c>
      <c r="R223" s="101">
        <v>15</v>
      </c>
      <c r="S223" s="101">
        <v>16</v>
      </c>
      <c r="T223" s="101">
        <v>17</v>
      </c>
      <c r="U223" s="101">
        <v>18</v>
      </c>
      <c r="V223" s="101">
        <v>19</v>
      </c>
      <c r="W223" s="101">
        <v>20</v>
      </c>
      <c r="X223" s="101">
        <v>21</v>
      </c>
      <c r="Y223" s="101">
        <v>22</v>
      </c>
      <c r="Z223" s="101">
        <v>23</v>
      </c>
      <c r="AA223" s="101">
        <v>24</v>
      </c>
      <c r="AB223" s="101">
        <v>25</v>
      </c>
      <c r="AC223" s="101">
        <v>26</v>
      </c>
      <c r="AD223" s="101">
        <v>27</v>
      </c>
      <c r="AE223" s="101">
        <v>28</v>
      </c>
      <c r="AF223" s="101">
        <v>29</v>
      </c>
      <c r="AG223" s="101">
        <v>30</v>
      </c>
      <c r="AH223" s="102">
        <v>31</v>
      </c>
      <c r="AR223" s="19"/>
      <c r="AS223" s="19"/>
    </row>
    <row r="224" spans="2:45">
      <c r="B224" s="103"/>
      <c r="D224" s="104"/>
      <c r="E224" s="105"/>
      <c r="F224" s="10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  <c r="AA224" s="105"/>
      <c r="AB224" s="105"/>
      <c r="AC224" s="105"/>
      <c r="AD224" s="105"/>
      <c r="AE224" s="105"/>
      <c r="AF224" s="105"/>
      <c r="AG224" s="105"/>
      <c r="AH224" s="106"/>
      <c r="AR224" s="19"/>
      <c r="AS224" s="19"/>
    </row>
    <row r="225" spans="2:45">
      <c r="B225" s="91" t="s">
        <v>29</v>
      </c>
      <c r="C225" s="23" t="s">
        <v>28</v>
      </c>
      <c r="D225" s="107"/>
      <c r="E225" s="108"/>
      <c r="F225" s="108"/>
      <c r="G225" s="108"/>
      <c r="H225" s="108"/>
      <c r="I225" s="108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  <c r="V225" s="108"/>
      <c r="W225" s="108"/>
      <c r="X225" s="108"/>
      <c r="Y225" s="108"/>
      <c r="Z225" s="108"/>
      <c r="AA225" s="108"/>
      <c r="AB225" s="108"/>
      <c r="AC225" s="108"/>
      <c r="AD225" s="108"/>
      <c r="AE225" s="108"/>
      <c r="AF225" s="108"/>
      <c r="AG225" s="108"/>
      <c r="AH225" s="109"/>
      <c r="AR225" s="19">
        <f>SUM(D225:AH225)</f>
        <v>0</v>
      </c>
      <c r="AS225" s="19">
        <f>AR225/8.5</f>
        <v>0</v>
      </c>
    </row>
    <row r="226" spans="2:45">
      <c r="B226" s="110" t="s">
        <v>32</v>
      </c>
      <c r="C226" s="23" t="s">
        <v>28</v>
      </c>
      <c r="D226" s="111"/>
      <c r="E226" s="112"/>
      <c r="F226" s="112"/>
      <c r="G226" s="112"/>
      <c r="H226" s="112"/>
      <c r="I226" s="112"/>
      <c r="J226" s="112"/>
      <c r="K226" s="112"/>
      <c r="L226" s="112"/>
      <c r="M226" s="112"/>
      <c r="N226" s="112"/>
      <c r="O226" s="112"/>
      <c r="P226" s="112"/>
      <c r="Q226" s="112"/>
      <c r="R226" s="112"/>
      <c r="S226" s="112"/>
      <c r="T226" s="112"/>
      <c r="U226" s="112"/>
      <c r="V226" s="112"/>
      <c r="W226" s="112"/>
      <c r="X226" s="112"/>
      <c r="Y226" s="112"/>
      <c r="Z226" s="112"/>
      <c r="AA226" s="112"/>
      <c r="AB226" s="112"/>
      <c r="AC226" s="112"/>
      <c r="AD226" s="112"/>
      <c r="AE226" s="112"/>
      <c r="AF226" s="112"/>
      <c r="AG226" s="112"/>
      <c r="AH226" s="113"/>
      <c r="AR226" s="19">
        <f t="shared" ref="AR226:AR240" si="13">SUM(D226:AH226)</f>
        <v>0</v>
      </c>
      <c r="AS226" s="19"/>
    </row>
    <row r="227" spans="2:45">
      <c r="B227" s="91" t="s">
        <v>38</v>
      </c>
      <c r="C227" s="23" t="s">
        <v>28</v>
      </c>
      <c r="D227" s="107"/>
      <c r="E227" s="108"/>
      <c r="F227" s="108"/>
      <c r="G227" s="108"/>
      <c r="H227" s="108"/>
      <c r="I227" s="108"/>
      <c r="J227" s="108"/>
      <c r="K227" s="108"/>
      <c r="L227" s="108"/>
      <c r="M227" s="108"/>
      <c r="N227" s="108"/>
      <c r="O227" s="108"/>
      <c r="P227" s="108"/>
      <c r="Q227" s="108"/>
      <c r="R227" s="108"/>
      <c r="S227" s="108"/>
      <c r="T227" s="108"/>
      <c r="U227" s="108"/>
      <c r="V227" s="108"/>
      <c r="W227" s="108"/>
      <c r="X227" s="108"/>
      <c r="Y227" s="108"/>
      <c r="Z227" s="108"/>
      <c r="AA227" s="108"/>
      <c r="AB227" s="108"/>
      <c r="AC227" s="108"/>
      <c r="AD227" s="108"/>
      <c r="AE227" s="108"/>
      <c r="AF227" s="108"/>
      <c r="AG227" s="108"/>
      <c r="AH227" s="109"/>
      <c r="AR227" s="19">
        <f t="shared" si="13"/>
        <v>0</v>
      </c>
      <c r="AS227" s="19"/>
    </row>
    <row r="228" spans="2:45">
      <c r="B228" s="110" t="s">
        <v>67</v>
      </c>
      <c r="C228" s="23" t="s">
        <v>28</v>
      </c>
      <c r="D228" s="111"/>
      <c r="E228" s="112"/>
      <c r="F228" s="112"/>
      <c r="G228" s="112"/>
      <c r="H228" s="112"/>
      <c r="I228" s="112"/>
      <c r="J228" s="112"/>
      <c r="K228" s="112"/>
      <c r="L228" s="112"/>
      <c r="M228" s="112"/>
      <c r="N228" s="112"/>
      <c r="O228" s="112"/>
      <c r="P228" s="112"/>
      <c r="Q228" s="112"/>
      <c r="R228" s="112"/>
      <c r="S228" s="112"/>
      <c r="T228" s="112"/>
      <c r="U228" s="112"/>
      <c r="V228" s="112"/>
      <c r="W228" s="112"/>
      <c r="X228" s="112"/>
      <c r="Y228" s="112"/>
      <c r="Z228" s="112"/>
      <c r="AA228" s="112"/>
      <c r="AB228" s="112"/>
      <c r="AC228" s="112"/>
      <c r="AD228" s="112"/>
      <c r="AE228" s="112"/>
      <c r="AF228" s="112"/>
      <c r="AG228" s="112"/>
      <c r="AH228" s="113"/>
      <c r="AR228" s="19">
        <f t="shared" si="13"/>
        <v>0</v>
      </c>
      <c r="AS228" s="19"/>
    </row>
    <row r="229" spans="2:45">
      <c r="B229" s="91" t="s">
        <v>30</v>
      </c>
      <c r="C229" s="23" t="s">
        <v>28</v>
      </c>
      <c r="D229" s="114"/>
      <c r="E229" s="115"/>
      <c r="F229" s="115"/>
      <c r="G229" s="115"/>
      <c r="H229" s="115"/>
      <c r="I229" s="115"/>
      <c r="J229" s="115"/>
      <c r="K229" s="115"/>
      <c r="L229" s="115"/>
      <c r="M229" s="115"/>
      <c r="N229" s="115"/>
      <c r="O229" s="115"/>
      <c r="P229" s="115"/>
      <c r="Q229" s="115"/>
      <c r="R229" s="115"/>
      <c r="S229" s="115"/>
      <c r="T229" s="115"/>
      <c r="U229" s="115"/>
      <c r="V229" s="115"/>
      <c r="W229" s="115"/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6"/>
      <c r="AR229" s="19">
        <f t="shared" si="13"/>
        <v>0</v>
      </c>
      <c r="AS229" s="19">
        <f>SUM(AR229/8.5)</f>
        <v>0</v>
      </c>
    </row>
    <row r="230" spans="2:45">
      <c r="B230" s="110" t="s">
        <v>33</v>
      </c>
      <c r="C230" s="23" t="s">
        <v>28</v>
      </c>
      <c r="D230" s="111"/>
      <c r="E230" s="112"/>
      <c r="F230" s="112"/>
      <c r="G230" s="112"/>
      <c r="H230" s="112"/>
      <c r="I230" s="112"/>
      <c r="J230" s="112"/>
      <c r="K230" s="112"/>
      <c r="L230" s="112"/>
      <c r="M230" s="112"/>
      <c r="N230" s="112"/>
      <c r="O230" s="112"/>
      <c r="P230" s="112"/>
      <c r="Q230" s="112"/>
      <c r="R230" s="112"/>
      <c r="S230" s="112"/>
      <c r="T230" s="112"/>
      <c r="U230" s="112"/>
      <c r="V230" s="112"/>
      <c r="W230" s="112"/>
      <c r="X230" s="112"/>
      <c r="Y230" s="112"/>
      <c r="Z230" s="112"/>
      <c r="AA230" s="112"/>
      <c r="AB230" s="112"/>
      <c r="AC230" s="112"/>
      <c r="AD230" s="112"/>
      <c r="AE230" s="112"/>
      <c r="AF230" s="112"/>
      <c r="AG230" s="112"/>
      <c r="AH230" s="113"/>
      <c r="AR230" s="19">
        <f t="shared" si="13"/>
        <v>0</v>
      </c>
      <c r="AS230" s="19"/>
    </row>
    <row r="231" spans="2:45">
      <c r="B231" s="91" t="s">
        <v>34</v>
      </c>
      <c r="C231" s="23" t="s">
        <v>28</v>
      </c>
      <c r="D231" s="114"/>
      <c r="E231" s="115"/>
      <c r="F231" s="115"/>
      <c r="G231" s="115"/>
      <c r="H231" s="115"/>
      <c r="I231" s="115"/>
      <c r="J231" s="115"/>
      <c r="K231" s="115"/>
      <c r="L231" s="115"/>
      <c r="M231" s="115"/>
      <c r="N231" s="115"/>
      <c r="O231" s="115"/>
      <c r="P231" s="115"/>
      <c r="Q231" s="115"/>
      <c r="R231" s="115"/>
      <c r="S231" s="115"/>
      <c r="T231" s="115"/>
      <c r="U231" s="115"/>
      <c r="V231" s="115"/>
      <c r="W231" s="115"/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6"/>
      <c r="AR231" s="19">
        <f t="shared" si="13"/>
        <v>0</v>
      </c>
      <c r="AS231" s="19"/>
    </row>
    <row r="232" spans="2:45">
      <c r="B232" s="110" t="s">
        <v>37</v>
      </c>
      <c r="C232" s="23" t="s">
        <v>28</v>
      </c>
      <c r="D232" s="111"/>
      <c r="E232" s="112"/>
      <c r="F232" s="112"/>
      <c r="G232" s="112"/>
      <c r="H232" s="112"/>
      <c r="I232" s="112"/>
      <c r="J232" s="112"/>
      <c r="K232" s="112"/>
      <c r="L232" s="112"/>
      <c r="M232" s="112"/>
      <c r="N232" s="112"/>
      <c r="O232" s="112"/>
      <c r="P232" s="112"/>
      <c r="Q232" s="112"/>
      <c r="R232" s="112"/>
      <c r="S232" s="112"/>
      <c r="T232" s="112"/>
      <c r="U232" s="112"/>
      <c r="V232" s="112"/>
      <c r="W232" s="112"/>
      <c r="X232" s="112"/>
      <c r="Y232" s="112"/>
      <c r="Z232" s="112"/>
      <c r="AA232" s="112"/>
      <c r="AB232" s="112"/>
      <c r="AC232" s="112"/>
      <c r="AD232" s="112"/>
      <c r="AE232" s="112"/>
      <c r="AF232" s="112"/>
      <c r="AG232" s="112"/>
      <c r="AH232" s="113"/>
      <c r="AR232" s="19">
        <f t="shared" si="13"/>
        <v>0</v>
      </c>
      <c r="AS232" s="19"/>
    </row>
    <row r="233" spans="2:45">
      <c r="B233" s="91" t="s">
        <v>36</v>
      </c>
      <c r="C233" s="23" t="s">
        <v>28</v>
      </c>
      <c r="D233" s="114"/>
      <c r="E233" s="115"/>
      <c r="F233" s="115"/>
      <c r="G233" s="115"/>
      <c r="H233" s="115"/>
      <c r="I233" s="115"/>
      <c r="J233" s="115"/>
      <c r="K233" s="115"/>
      <c r="L233" s="115"/>
      <c r="M233" s="115"/>
      <c r="N233" s="115"/>
      <c r="O233" s="115"/>
      <c r="P233" s="115"/>
      <c r="Q233" s="115"/>
      <c r="R233" s="115"/>
      <c r="S233" s="115"/>
      <c r="T233" s="115"/>
      <c r="U233" s="115"/>
      <c r="V233" s="115"/>
      <c r="W233" s="115"/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6"/>
      <c r="AR233" s="19">
        <f t="shared" si="13"/>
        <v>0</v>
      </c>
      <c r="AS233" s="19"/>
    </row>
    <row r="234" spans="2:45">
      <c r="B234" s="110" t="s">
        <v>40</v>
      </c>
      <c r="C234" s="23" t="s">
        <v>28</v>
      </c>
      <c r="D234" s="111"/>
      <c r="E234" s="112"/>
      <c r="F234" s="112"/>
      <c r="G234" s="112"/>
      <c r="H234" s="112"/>
      <c r="I234" s="112"/>
      <c r="J234" s="112"/>
      <c r="K234" s="112"/>
      <c r="L234" s="112"/>
      <c r="M234" s="112"/>
      <c r="N234" s="112"/>
      <c r="O234" s="112"/>
      <c r="P234" s="112"/>
      <c r="Q234" s="112"/>
      <c r="R234" s="112"/>
      <c r="S234" s="112"/>
      <c r="T234" s="112"/>
      <c r="U234" s="112"/>
      <c r="V234" s="112"/>
      <c r="W234" s="112"/>
      <c r="X234" s="112"/>
      <c r="Y234" s="112"/>
      <c r="Z234" s="112"/>
      <c r="AA234" s="112"/>
      <c r="AB234" s="112"/>
      <c r="AC234" s="112"/>
      <c r="AD234" s="112"/>
      <c r="AE234" s="112"/>
      <c r="AF234" s="112"/>
      <c r="AG234" s="112"/>
      <c r="AH234" s="113"/>
      <c r="AR234" s="19">
        <f t="shared" si="13"/>
        <v>0</v>
      </c>
      <c r="AS234" s="19"/>
    </row>
    <row r="235" spans="2:45">
      <c r="B235" s="91" t="s">
        <v>68</v>
      </c>
      <c r="C235" s="23" t="s">
        <v>28</v>
      </c>
      <c r="D235" s="114"/>
      <c r="E235" s="115"/>
      <c r="F235" s="115"/>
      <c r="G235" s="115"/>
      <c r="H235" s="115"/>
      <c r="I235" s="115"/>
      <c r="J235" s="115"/>
      <c r="K235" s="115"/>
      <c r="L235" s="115"/>
      <c r="M235" s="115"/>
      <c r="N235" s="115"/>
      <c r="O235" s="115"/>
      <c r="P235" s="115"/>
      <c r="Q235" s="115"/>
      <c r="R235" s="115"/>
      <c r="S235" s="115"/>
      <c r="T235" s="115"/>
      <c r="U235" s="115"/>
      <c r="V235" s="115"/>
      <c r="W235" s="115"/>
      <c r="X235" s="115"/>
      <c r="Y235" s="115"/>
      <c r="Z235" s="115"/>
      <c r="AA235" s="115"/>
      <c r="AB235" s="115"/>
      <c r="AC235" s="115"/>
      <c r="AD235" s="115"/>
      <c r="AE235" s="115"/>
      <c r="AF235" s="115"/>
      <c r="AG235" s="115"/>
      <c r="AH235" s="116"/>
      <c r="AR235" s="19">
        <f t="shared" si="13"/>
        <v>0</v>
      </c>
      <c r="AS235" s="19"/>
    </row>
    <row r="236" spans="2:45">
      <c r="B236" s="110" t="s">
        <v>69</v>
      </c>
      <c r="C236" s="23" t="s">
        <v>28</v>
      </c>
      <c r="D236" s="111"/>
      <c r="E236" s="112"/>
      <c r="F236" s="112"/>
      <c r="G236" s="112"/>
      <c r="H236" s="112"/>
      <c r="I236" s="112"/>
      <c r="J236" s="112"/>
      <c r="K236" s="112"/>
      <c r="L236" s="112"/>
      <c r="M236" s="112"/>
      <c r="N236" s="112"/>
      <c r="O236" s="112"/>
      <c r="P236" s="112"/>
      <c r="Q236" s="112"/>
      <c r="R236" s="112"/>
      <c r="S236" s="112"/>
      <c r="T236" s="112"/>
      <c r="U236" s="112"/>
      <c r="V236" s="112"/>
      <c r="W236" s="112"/>
      <c r="X236" s="112"/>
      <c r="Y236" s="112"/>
      <c r="Z236" s="112"/>
      <c r="AA236" s="112"/>
      <c r="AB236" s="112"/>
      <c r="AC236" s="112"/>
      <c r="AD236" s="112"/>
      <c r="AE236" s="112"/>
      <c r="AF236" s="112"/>
      <c r="AG236" s="112"/>
      <c r="AH236" s="113"/>
      <c r="AR236" s="19">
        <f t="shared" si="13"/>
        <v>0</v>
      </c>
      <c r="AS236" s="19"/>
    </row>
    <row r="237" spans="2:45">
      <c r="B237" s="91" t="s">
        <v>70</v>
      </c>
      <c r="C237" s="23" t="s">
        <v>28</v>
      </c>
      <c r="D237" s="114"/>
      <c r="E237" s="115"/>
      <c r="F237" s="115"/>
      <c r="G237" s="115"/>
      <c r="H237" s="115"/>
      <c r="I237" s="115"/>
      <c r="J237" s="115"/>
      <c r="K237" s="115"/>
      <c r="L237" s="115"/>
      <c r="M237" s="115"/>
      <c r="N237" s="115"/>
      <c r="O237" s="115"/>
      <c r="P237" s="115"/>
      <c r="Q237" s="115"/>
      <c r="R237" s="115"/>
      <c r="S237" s="115"/>
      <c r="T237" s="115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6"/>
      <c r="AR237" s="19">
        <f t="shared" si="13"/>
        <v>0</v>
      </c>
      <c r="AS237" s="19"/>
    </row>
    <row r="238" spans="2:45">
      <c r="B238" s="110" t="s">
        <v>71</v>
      </c>
      <c r="C238" s="23" t="s">
        <v>28</v>
      </c>
      <c r="D238" s="111"/>
      <c r="E238" s="112"/>
      <c r="F238" s="112"/>
      <c r="G238" s="112"/>
      <c r="H238" s="112"/>
      <c r="I238" s="112"/>
      <c r="J238" s="112"/>
      <c r="K238" s="112"/>
      <c r="L238" s="112"/>
      <c r="M238" s="112"/>
      <c r="N238" s="112"/>
      <c r="O238" s="112"/>
      <c r="P238" s="112"/>
      <c r="Q238" s="112"/>
      <c r="R238" s="112"/>
      <c r="S238" s="112"/>
      <c r="T238" s="112"/>
      <c r="U238" s="112"/>
      <c r="V238" s="112"/>
      <c r="W238" s="112"/>
      <c r="X238" s="112"/>
      <c r="Y238" s="112"/>
      <c r="Z238" s="112"/>
      <c r="AA238" s="112"/>
      <c r="AB238" s="112"/>
      <c r="AC238" s="112"/>
      <c r="AD238" s="112"/>
      <c r="AE238" s="112"/>
      <c r="AF238" s="112"/>
      <c r="AG238" s="112"/>
      <c r="AH238" s="113"/>
      <c r="AR238" s="19">
        <f t="shared" si="13"/>
        <v>0</v>
      </c>
      <c r="AS238" s="19"/>
    </row>
    <row r="239" spans="2:45">
      <c r="B239" s="91" t="s">
        <v>72</v>
      </c>
      <c r="C239" s="23" t="s">
        <v>28</v>
      </c>
      <c r="D239" s="114"/>
      <c r="E239" s="115"/>
      <c r="F239" s="115"/>
      <c r="G239" s="115"/>
      <c r="H239" s="115"/>
      <c r="I239" s="115"/>
      <c r="J239" s="115"/>
      <c r="K239" s="115"/>
      <c r="L239" s="115"/>
      <c r="M239" s="115"/>
      <c r="N239" s="115"/>
      <c r="O239" s="115"/>
      <c r="P239" s="115"/>
      <c r="Q239" s="115"/>
      <c r="R239" s="115"/>
      <c r="S239" s="115"/>
      <c r="T239" s="115"/>
      <c r="U239" s="115"/>
      <c r="V239" s="115"/>
      <c r="W239" s="115"/>
      <c r="X239" s="115"/>
      <c r="Y239" s="115"/>
      <c r="Z239" s="115"/>
      <c r="AA239" s="115"/>
      <c r="AB239" s="115"/>
      <c r="AC239" s="115"/>
      <c r="AD239" s="115"/>
      <c r="AE239" s="115"/>
      <c r="AF239" s="115"/>
      <c r="AG239" s="115"/>
      <c r="AH239" s="116"/>
      <c r="AR239" s="19">
        <f t="shared" si="13"/>
        <v>0</v>
      </c>
      <c r="AS239" s="19"/>
    </row>
    <row r="240" spans="2:45">
      <c r="B240" s="110" t="s">
        <v>73</v>
      </c>
      <c r="C240" s="23" t="s">
        <v>28</v>
      </c>
      <c r="D240" s="117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  <c r="V240" s="118"/>
      <c r="W240" s="118"/>
      <c r="X240" s="118"/>
      <c r="Y240" s="118"/>
      <c r="Z240" s="118"/>
      <c r="AA240" s="118"/>
      <c r="AB240" s="118"/>
      <c r="AC240" s="118"/>
      <c r="AD240" s="118"/>
      <c r="AE240" s="118"/>
      <c r="AF240" s="118"/>
      <c r="AG240" s="118"/>
      <c r="AH240" s="119"/>
      <c r="AR240" s="19">
        <f t="shared" si="13"/>
        <v>0</v>
      </c>
      <c r="AS240" s="19"/>
    </row>
    <row r="241" spans="2:45">
      <c r="AR241" s="19"/>
      <c r="AS241" s="19"/>
    </row>
    <row r="242" spans="2:45">
      <c r="AR242" s="19"/>
      <c r="AS242" s="19"/>
    </row>
    <row r="243" spans="2:45">
      <c r="AR243" s="19"/>
      <c r="AS243" s="19"/>
    </row>
    <row r="244" spans="2:45">
      <c r="AR244" s="19"/>
      <c r="AS244" s="19"/>
    </row>
    <row r="245" spans="2:45" ht="40.799999999999997">
      <c r="B245" s="94" t="s">
        <v>83</v>
      </c>
      <c r="C245" s="95"/>
      <c r="D245" s="96" t="s">
        <v>63</v>
      </c>
      <c r="E245" s="96" t="s">
        <v>64</v>
      </c>
      <c r="F245" s="97" t="s">
        <v>65</v>
      </c>
      <c r="G245" s="96" t="s">
        <v>66</v>
      </c>
      <c r="H245" s="96" t="s">
        <v>60</v>
      </c>
      <c r="I245" s="96" t="s">
        <v>61</v>
      </c>
      <c r="J245" s="96" t="s">
        <v>62</v>
      </c>
      <c r="K245" s="96" t="s">
        <v>63</v>
      </c>
      <c r="L245" s="96" t="s">
        <v>64</v>
      </c>
      <c r="M245" s="97" t="s">
        <v>65</v>
      </c>
      <c r="N245" s="96" t="s">
        <v>66</v>
      </c>
      <c r="O245" s="96" t="s">
        <v>60</v>
      </c>
      <c r="P245" s="96" t="s">
        <v>61</v>
      </c>
      <c r="Q245" s="96" t="s">
        <v>62</v>
      </c>
      <c r="R245" s="96" t="s">
        <v>63</v>
      </c>
      <c r="S245" s="96" t="s">
        <v>64</v>
      </c>
      <c r="T245" s="97" t="s">
        <v>65</v>
      </c>
      <c r="U245" s="96" t="s">
        <v>66</v>
      </c>
      <c r="V245" s="96" t="s">
        <v>60</v>
      </c>
      <c r="W245" s="96" t="s">
        <v>61</v>
      </c>
      <c r="X245" s="96" t="s">
        <v>62</v>
      </c>
      <c r="Y245" s="96" t="s">
        <v>63</v>
      </c>
      <c r="Z245" s="96" t="s">
        <v>64</v>
      </c>
      <c r="AA245" s="97" t="s">
        <v>65</v>
      </c>
      <c r="AB245" s="96" t="s">
        <v>66</v>
      </c>
      <c r="AC245" s="96" t="s">
        <v>60</v>
      </c>
      <c r="AD245" s="96" t="s">
        <v>61</v>
      </c>
      <c r="AE245" s="96" t="s">
        <v>62</v>
      </c>
      <c r="AF245" s="96" t="s">
        <v>63</v>
      </c>
      <c r="AG245" s="96" t="s">
        <v>64</v>
      </c>
      <c r="AR245" s="19"/>
      <c r="AS245" s="19"/>
    </row>
    <row r="246" spans="2:45">
      <c r="D246" s="122">
        <v>1</v>
      </c>
      <c r="E246" s="101">
        <v>2</v>
      </c>
      <c r="F246" s="101">
        <v>3</v>
      </c>
      <c r="G246" s="101">
        <v>4</v>
      </c>
      <c r="H246" s="101">
        <v>5</v>
      </c>
      <c r="I246" s="101">
        <v>6</v>
      </c>
      <c r="J246" s="101">
        <v>7</v>
      </c>
      <c r="K246" s="101">
        <v>8</v>
      </c>
      <c r="L246" s="101">
        <v>9</v>
      </c>
      <c r="M246" s="101">
        <v>10</v>
      </c>
      <c r="N246" s="101">
        <v>11</v>
      </c>
      <c r="O246" s="101">
        <v>12</v>
      </c>
      <c r="P246" s="101">
        <v>13</v>
      </c>
      <c r="Q246" s="101">
        <v>14</v>
      </c>
      <c r="R246" s="101">
        <v>15</v>
      </c>
      <c r="S246" s="101">
        <v>16</v>
      </c>
      <c r="T246" s="101">
        <v>17</v>
      </c>
      <c r="U246" s="101">
        <v>18</v>
      </c>
      <c r="V246" s="101">
        <v>19</v>
      </c>
      <c r="W246" s="101">
        <v>20</v>
      </c>
      <c r="X246" s="101">
        <v>21</v>
      </c>
      <c r="Y246" s="101">
        <v>22</v>
      </c>
      <c r="Z246" s="101">
        <v>23</v>
      </c>
      <c r="AA246" s="101">
        <v>24</v>
      </c>
      <c r="AB246" s="101">
        <v>25</v>
      </c>
      <c r="AC246" s="101">
        <v>26</v>
      </c>
      <c r="AD246" s="101">
        <v>27</v>
      </c>
      <c r="AE246" s="101">
        <v>28</v>
      </c>
      <c r="AF246" s="101">
        <v>29</v>
      </c>
      <c r="AG246" s="102">
        <v>30</v>
      </c>
      <c r="AH246" s="120"/>
      <c r="AR246" s="19"/>
      <c r="AS246" s="19"/>
    </row>
    <row r="247" spans="2:45">
      <c r="B247" s="103"/>
      <c r="D247" s="104"/>
      <c r="E247" s="105"/>
      <c r="F247" s="10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  <c r="Z247" s="105"/>
      <c r="AA247" s="105"/>
      <c r="AB247" s="105"/>
      <c r="AC247" s="105"/>
      <c r="AD247" s="105"/>
      <c r="AE247" s="105"/>
      <c r="AF247" s="105"/>
      <c r="AG247" s="106"/>
      <c r="AH247" s="120"/>
      <c r="AR247" s="19"/>
      <c r="AS247" s="19"/>
    </row>
    <row r="248" spans="2:45">
      <c r="B248" s="91" t="s">
        <v>29</v>
      </c>
      <c r="C248" s="23" t="s">
        <v>28</v>
      </c>
      <c r="D248" s="107"/>
      <c r="E248" s="108"/>
      <c r="F248" s="108"/>
      <c r="G248" s="108"/>
      <c r="H248" s="108"/>
      <c r="I248" s="108"/>
      <c r="J248" s="108"/>
      <c r="K248" s="108"/>
      <c r="L248" s="108"/>
      <c r="M248" s="108"/>
      <c r="N248" s="108"/>
      <c r="O248" s="108"/>
      <c r="P248" s="108"/>
      <c r="Q248" s="108"/>
      <c r="R248" s="108"/>
      <c r="S248" s="108"/>
      <c r="T248" s="108"/>
      <c r="U248" s="108"/>
      <c r="V248" s="108"/>
      <c r="W248" s="108"/>
      <c r="X248" s="108"/>
      <c r="Y248" s="108"/>
      <c r="Z248" s="108"/>
      <c r="AA248" s="108"/>
      <c r="AB248" s="108"/>
      <c r="AC248" s="108"/>
      <c r="AD248" s="108"/>
      <c r="AE248" s="108"/>
      <c r="AF248" s="108"/>
      <c r="AG248" s="109"/>
      <c r="AH248" s="123"/>
      <c r="AR248" s="19">
        <f>SUM(D248:AH248)</f>
        <v>0</v>
      </c>
      <c r="AS248" s="19">
        <f>AR248/8.5</f>
        <v>0</v>
      </c>
    </row>
    <row r="249" spans="2:45">
      <c r="B249" s="110" t="s">
        <v>32</v>
      </c>
      <c r="C249" s="23" t="s">
        <v>28</v>
      </c>
      <c r="D249" s="111"/>
      <c r="E249" s="112"/>
      <c r="F249" s="112"/>
      <c r="G249" s="112"/>
      <c r="H249" s="112"/>
      <c r="I249" s="112"/>
      <c r="J249" s="112"/>
      <c r="K249" s="112"/>
      <c r="L249" s="112"/>
      <c r="M249" s="112"/>
      <c r="N249" s="112"/>
      <c r="O249" s="112"/>
      <c r="P249" s="112"/>
      <c r="Q249" s="112"/>
      <c r="R249" s="112"/>
      <c r="S249" s="112"/>
      <c r="T249" s="112"/>
      <c r="U249" s="112"/>
      <c r="V249" s="112"/>
      <c r="W249" s="112"/>
      <c r="X249" s="112"/>
      <c r="Y249" s="112"/>
      <c r="Z249" s="112"/>
      <c r="AA249" s="112"/>
      <c r="AB249" s="112"/>
      <c r="AC249" s="112"/>
      <c r="AD249" s="112"/>
      <c r="AE249" s="112"/>
      <c r="AF249" s="112"/>
      <c r="AG249" s="113"/>
      <c r="AH249" s="123"/>
      <c r="AR249" s="19">
        <f t="shared" ref="AR249:AR263" si="14">SUM(D249:AH249)</f>
        <v>0</v>
      </c>
      <c r="AS249" s="19"/>
    </row>
    <row r="250" spans="2:45">
      <c r="B250" s="91" t="s">
        <v>38</v>
      </c>
      <c r="C250" s="23" t="s">
        <v>28</v>
      </c>
      <c r="D250" s="107"/>
      <c r="E250" s="108"/>
      <c r="F250" s="108"/>
      <c r="G250" s="108"/>
      <c r="H250" s="108"/>
      <c r="I250" s="108"/>
      <c r="J250" s="108"/>
      <c r="K250" s="108"/>
      <c r="L250" s="108"/>
      <c r="M250" s="108"/>
      <c r="N250" s="108"/>
      <c r="O250" s="108"/>
      <c r="P250" s="108"/>
      <c r="Q250" s="108"/>
      <c r="R250" s="108"/>
      <c r="S250" s="108"/>
      <c r="T250" s="108"/>
      <c r="U250" s="108"/>
      <c r="V250" s="108"/>
      <c r="W250" s="108"/>
      <c r="X250" s="108"/>
      <c r="Y250" s="108"/>
      <c r="Z250" s="108"/>
      <c r="AA250" s="108"/>
      <c r="AB250" s="108"/>
      <c r="AC250" s="108"/>
      <c r="AD250" s="108"/>
      <c r="AE250" s="108"/>
      <c r="AF250" s="108"/>
      <c r="AG250" s="109"/>
      <c r="AH250" s="123"/>
      <c r="AR250" s="19">
        <f t="shared" si="14"/>
        <v>0</v>
      </c>
      <c r="AS250" s="19"/>
    </row>
    <row r="251" spans="2:45">
      <c r="B251" s="110" t="s">
        <v>67</v>
      </c>
      <c r="C251" s="23" t="s">
        <v>28</v>
      </c>
      <c r="D251" s="111"/>
      <c r="E251" s="112"/>
      <c r="F251" s="112"/>
      <c r="G251" s="112"/>
      <c r="H251" s="112"/>
      <c r="I251" s="112"/>
      <c r="J251" s="112"/>
      <c r="K251" s="112"/>
      <c r="L251" s="112"/>
      <c r="M251" s="112"/>
      <c r="N251" s="112"/>
      <c r="O251" s="112"/>
      <c r="P251" s="112"/>
      <c r="Q251" s="112"/>
      <c r="R251" s="112"/>
      <c r="S251" s="112"/>
      <c r="T251" s="112"/>
      <c r="U251" s="112"/>
      <c r="V251" s="112"/>
      <c r="W251" s="112"/>
      <c r="X251" s="112"/>
      <c r="Y251" s="112"/>
      <c r="Z251" s="112"/>
      <c r="AA251" s="112"/>
      <c r="AB251" s="112"/>
      <c r="AC251" s="112"/>
      <c r="AD251" s="112"/>
      <c r="AE251" s="112"/>
      <c r="AF251" s="112"/>
      <c r="AG251" s="113"/>
      <c r="AH251" s="123"/>
      <c r="AR251" s="19">
        <f t="shared" si="14"/>
        <v>0</v>
      </c>
      <c r="AS251" s="19"/>
    </row>
    <row r="252" spans="2:45">
      <c r="B252" s="91" t="s">
        <v>30</v>
      </c>
      <c r="C252" s="23" t="s">
        <v>28</v>
      </c>
      <c r="D252" s="114"/>
      <c r="E252" s="115"/>
      <c r="F252" s="115"/>
      <c r="G252" s="115"/>
      <c r="H252" s="115"/>
      <c r="I252" s="115"/>
      <c r="J252" s="115"/>
      <c r="K252" s="115"/>
      <c r="L252" s="115"/>
      <c r="M252" s="115"/>
      <c r="N252" s="115"/>
      <c r="O252" s="115"/>
      <c r="P252" s="115"/>
      <c r="Q252" s="115"/>
      <c r="R252" s="115"/>
      <c r="S252" s="115"/>
      <c r="T252" s="115"/>
      <c r="U252" s="115"/>
      <c r="V252" s="115"/>
      <c r="W252" s="115"/>
      <c r="X252" s="115"/>
      <c r="Y252" s="115"/>
      <c r="Z252" s="115"/>
      <c r="AA252" s="115"/>
      <c r="AB252" s="115"/>
      <c r="AC252" s="115"/>
      <c r="AD252" s="115"/>
      <c r="AE252" s="115"/>
      <c r="AF252" s="115"/>
      <c r="AG252" s="116"/>
      <c r="AH252" s="123"/>
      <c r="AR252" s="19">
        <f t="shared" si="14"/>
        <v>0</v>
      </c>
      <c r="AS252" s="19">
        <f>SUM(AR252/8.5)</f>
        <v>0</v>
      </c>
    </row>
    <row r="253" spans="2:45">
      <c r="B253" s="110" t="s">
        <v>33</v>
      </c>
      <c r="C253" s="23" t="s">
        <v>28</v>
      </c>
      <c r="D253" s="111"/>
      <c r="E253" s="112"/>
      <c r="F253" s="112"/>
      <c r="G253" s="112"/>
      <c r="H253" s="112"/>
      <c r="I253" s="112"/>
      <c r="J253" s="112"/>
      <c r="K253" s="112"/>
      <c r="L253" s="112"/>
      <c r="M253" s="112"/>
      <c r="N253" s="112"/>
      <c r="O253" s="112"/>
      <c r="P253" s="112"/>
      <c r="Q253" s="112"/>
      <c r="R253" s="112"/>
      <c r="S253" s="112"/>
      <c r="T253" s="112"/>
      <c r="U253" s="112"/>
      <c r="V253" s="112"/>
      <c r="W253" s="112"/>
      <c r="X253" s="112"/>
      <c r="Y253" s="112"/>
      <c r="Z253" s="112"/>
      <c r="AA253" s="112"/>
      <c r="AB253" s="112"/>
      <c r="AC253" s="112"/>
      <c r="AD253" s="112"/>
      <c r="AE253" s="112"/>
      <c r="AF253" s="112"/>
      <c r="AG253" s="113"/>
      <c r="AH253" s="123"/>
      <c r="AR253" s="19">
        <f t="shared" si="14"/>
        <v>0</v>
      </c>
      <c r="AS253" s="19"/>
    </row>
    <row r="254" spans="2:45">
      <c r="B254" s="91" t="s">
        <v>34</v>
      </c>
      <c r="C254" s="23" t="s">
        <v>28</v>
      </c>
      <c r="D254" s="114"/>
      <c r="E254" s="115"/>
      <c r="F254" s="115"/>
      <c r="G254" s="115"/>
      <c r="H254" s="115"/>
      <c r="I254" s="115"/>
      <c r="J254" s="115"/>
      <c r="K254" s="115"/>
      <c r="L254" s="115"/>
      <c r="M254" s="115"/>
      <c r="N254" s="115"/>
      <c r="O254" s="115"/>
      <c r="P254" s="115"/>
      <c r="Q254" s="115"/>
      <c r="R254" s="115"/>
      <c r="S254" s="115"/>
      <c r="T254" s="115"/>
      <c r="U254" s="115"/>
      <c r="V254" s="115"/>
      <c r="W254" s="115"/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6"/>
      <c r="AH254" s="123"/>
      <c r="AR254" s="19">
        <f t="shared" si="14"/>
        <v>0</v>
      </c>
      <c r="AS254" s="19"/>
    </row>
    <row r="255" spans="2:45">
      <c r="B255" s="110" t="s">
        <v>37</v>
      </c>
      <c r="C255" s="23" t="s">
        <v>28</v>
      </c>
      <c r="D255" s="111"/>
      <c r="E255" s="112"/>
      <c r="F255" s="112"/>
      <c r="G255" s="112"/>
      <c r="H255" s="112"/>
      <c r="I255" s="112"/>
      <c r="J255" s="112"/>
      <c r="K255" s="112"/>
      <c r="L255" s="112"/>
      <c r="M255" s="112"/>
      <c r="N255" s="112"/>
      <c r="O255" s="112"/>
      <c r="P255" s="112"/>
      <c r="Q255" s="112"/>
      <c r="R255" s="112"/>
      <c r="S255" s="112"/>
      <c r="T255" s="112"/>
      <c r="U255" s="112"/>
      <c r="V255" s="112"/>
      <c r="W255" s="112"/>
      <c r="X255" s="112"/>
      <c r="Y255" s="112"/>
      <c r="Z255" s="112"/>
      <c r="AA255" s="112"/>
      <c r="AB255" s="112"/>
      <c r="AC255" s="112"/>
      <c r="AD255" s="112"/>
      <c r="AE255" s="112"/>
      <c r="AF255" s="112"/>
      <c r="AG255" s="113"/>
      <c r="AH255" s="123"/>
      <c r="AR255" s="19">
        <f t="shared" si="14"/>
        <v>0</v>
      </c>
      <c r="AS255" s="19"/>
    </row>
    <row r="256" spans="2:45">
      <c r="B256" s="91" t="s">
        <v>36</v>
      </c>
      <c r="C256" s="23" t="s">
        <v>28</v>
      </c>
      <c r="D256" s="114"/>
      <c r="E256" s="115"/>
      <c r="F256" s="115"/>
      <c r="G256" s="115"/>
      <c r="H256" s="115"/>
      <c r="I256" s="115"/>
      <c r="J256" s="115"/>
      <c r="K256" s="115"/>
      <c r="L256" s="115"/>
      <c r="M256" s="115"/>
      <c r="N256" s="115"/>
      <c r="O256" s="115"/>
      <c r="P256" s="115"/>
      <c r="Q256" s="115"/>
      <c r="R256" s="115"/>
      <c r="S256" s="115"/>
      <c r="T256" s="115"/>
      <c r="U256" s="115"/>
      <c r="V256" s="115"/>
      <c r="W256" s="115"/>
      <c r="X256" s="115"/>
      <c r="Y256" s="115"/>
      <c r="Z256" s="115"/>
      <c r="AA256" s="115"/>
      <c r="AB256" s="115"/>
      <c r="AC256" s="115"/>
      <c r="AD256" s="115"/>
      <c r="AE256" s="115"/>
      <c r="AF256" s="115"/>
      <c r="AG256" s="116"/>
      <c r="AH256" s="123"/>
      <c r="AR256" s="19">
        <f t="shared" si="14"/>
        <v>0</v>
      </c>
      <c r="AS256" s="19"/>
    </row>
    <row r="257" spans="2:45">
      <c r="B257" s="110" t="s">
        <v>40</v>
      </c>
      <c r="C257" s="23" t="s">
        <v>28</v>
      </c>
      <c r="D257" s="111"/>
      <c r="E257" s="112"/>
      <c r="F257" s="112"/>
      <c r="G257" s="112"/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2"/>
      <c r="S257" s="112"/>
      <c r="T257" s="112"/>
      <c r="U257" s="112"/>
      <c r="V257" s="112"/>
      <c r="W257" s="112"/>
      <c r="X257" s="112"/>
      <c r="Y257" s="112"/>
      <c r="Z257" s="112"/>
      <c r="AA257" s="112"/>
      <c r="AB257" s="112"/>
      <c r="AC257" s="112"/>
      <c r="AD257" s="112"/>
      <c r="AE257" s="112"/>
      <c r="AF257" s="112"/>
      <c r="AG257" s="113"/>
      <c r="AH257" s="123"/>
      <c r="AR257" s="19">
        <f t="shared" si="14"/>
        <v>0</v>
      </c>
      <c r="AS257" s="19"/>
    </row>
    <row r="258" spans="2:45">
      <c r="B258" s="91" t="s">
        <v>68</v>
      </c>
      <c r="C258" s="23" t="s">
        <v>28</v>
      </c>
      <c r="D258" s="114"/>
      <c r="E258" s="115"/>
      <c r="F258" s="115"/>
      <c r="G258" s="115"/>
      <c r="H258" s="115"/>
      <c r="I258" s="115"/>
      <c r="J258" s="115"/>
      <c r="K258" s="115"/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  <c r="V258" s="115"/>
      <c r="W258" s="115"/>
      <c r="X258" s="115"/>
      <c r="Y258" s="115"/>
      <c r="Z258" s="115"/>
      <c r="AA258" s="115"/>
      <c r="AB258" s="115"/>
      <c r="AC258" s="115"/>
      <c r="AD258" s="115"/>
      <c r="AE258" s="115"/>
      <c r="AF258" s="115"/>
      <c r="AG258" s="116"/>
      <c r="AH258" s="123"/>
      <c r="AR258" s="19">
        <f t="shared" si="14"/>
        <v>0</v>
      </c>
      <c r="AS258" s="19"/>
    </row>
    <row r="259" spans="2:45">
      <c r="B259" s="110" t="s">
        <v>69</v>
      </c>
      <c r="C259" s="23" t="s">
        <v>28</v>
      </c>
      <c r="D259" s="111"/>
      <c r="E259" s="112"/>
      <c r="F259" s="112"/>
      <c r="G259" s="112"/>
      <c r="H259" s="112"/>
      <c r="I259" s="112"/>
      <c r="J259" s="112"/>
      <c r="K259" s="112"/>
      <c r="L259" s="112"/>
      <c r="M259" s="112"/>
      <c r="N259" s="112"/>
      <c r="O259" s="112"/>
      <c r="P259" s="112"/>
      <c r="Q259" s="112"/>
      <c r="R259" s="112"/>
      <c r="S259" s="112"/>
      <c r="T259" s="112"/>
      <c r="U259" s="112"/>
      <c r="V259" s="112"/>
      <c r="W259" s="112"/>
      <c r="X259" s="112"/>
      <c r="Y259" s="112"/>
      <c r="Z259" s="112"/>
      <c r="AA259" s="112"/>
      <c r="AB259" s="112"/>
      <c r="AC259" s="112"/>
      <c r="AD259" s="112"/>
      <c r="AE259" s="112"/>
      <c r="AF259" s="112"/>
      <c r="AG259" s="113"/>
      <c r="AH259" s="123"/>
      <c r="AR259" s="19">
        <f t="shared" si="14"/>
        <v>0</v>
      </c>
      <c r="AS259" s="19"/>
    </row>
    <row r="260" spans="2:45">
      <c r="B260" s="91" t="s">
        <v>70</v>
      </c>
      <c r="C260" s="23" t="s">
        <v>28</v>
      </c>
      <c r="D260" s="114"/>
      <c r="E260" s="115"/>
      <c r="F260" s="115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6"/>
      <c r="AH260" s="123"/>
      <c r="AR260" s="19">
        <f t="shared" si="14"/>
        <v>0</v>
      </c>
      <c r="AS260" s="19"/>
    </row>
    <row r="261" spans="2:45">
      <c r="B261" s="110" t="s">
        <v>71</v>
      </c>
      <c r="C261" s="23" t="s">
        <v>28</v>
      </c>
      <c r="D261" s="111"/>
      <c r="E261" s="112"/>
      <c r="F261" s="112"/>
      <c r="G261" s="112"/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2"/>
      <c r="S261" s="112"/>
      <c r="T261" s="112"/>
      <c r="U261" s="112"/>
      <c r="V261" s="112"/>
      <c r="W261" s="112"/>
      <c r="X261" s="112"/>
      <c r="Y261" s="112"/>
      <c r="Z261" s="112"/>
      <c r="AA261" s="112"/>
      <c r="AB261" s="112"/>
      <c r="AC261" s="112"/>
      <c r="AD261" s="112"/>
      <c r="AE261" s="112"/>
      <c r="AF261" s="112"/>
      <c r="AG261" s="113"/>
      <c r="AH261" s="123"/>
      <c r="AR261" s="19">
        <f t="shared" si="14"/>
        <v>0</v>
      </c>
      <c r="AS261" s="19"/>
    </row>
    <row r="262" spans="2:45">
      <c r="B262" s="91" t="s">
        <v>72</v>
      </c>
      <c r="C262" s="23" t="s">
        <v>28</v>
      </c>
      <c r="D262" s="114"/>
      <c r="E262" s="115"/>
      <c r="F262" s="115"/>
      <c r="G262" s="115"/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6"/>
      <c r="AH262" s="123"/>
      <c r="AR262" s="19">
        <f t="shared" si="14"/>
        <v>0</v>
      </c>
      <c r="AS262" s="19"/>
    </row>
    <row r="263" spans="2:45">
      <c r="B263" s="110" t="s">
        <v>73</v>
      </c>
      <c r="C263" s="23" t="s">
        <v>28</v>
      </c>
      <c r="D263" s="117"/>
      <c r="E263" s="118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  <c r="V263" s="118"/>
      <c r="W263" s="118"/>
      <c r="X263" s="118"/>
      <c r="Y263" s="118"/>
      <c r="Z263" s="118"/>
      <c r="AA263" s="118"/>
      <c r="AB263" s="118"/>
      <c r="AC263" s="118"/>
      <c r="AD263" s="118"/>
      <c r="AE263" s="118"/>
      <c r="AF263" s="118"/>
      <c r="AG263" s="119"/>
      <c r="AH263" s="93"/>
      <c r="AR263" s="19">
        <f t="shared" si="14"/>
        <v>0</v>
      </c>
      <c r="AS263" s="19"/>
    </row>
    <row r="264" spans="2:45">
      <c r="AR264" s="19"/>
      <c r="AS264" s="19"/>
    </row>
    <row r="265" spans="2:45">
      <c r="AR265" s="19"/>
      <c r="AS265" s="19"/>
    </row>
    <row r="266" spans="2:45">
      <c r="AR266" s="19"/>
      <c r="AS266" s="19"/>
    </row>
    <row r="267" spans="2:45">
      <c r="AR267" s="19"/>
      <c r="AS267" s="19"/>
    </row>
    <row r="268" spans="2:45" ht="40.799999999999997">
      <c r="B268" s="94" t="s">
        <v>84</v>
      </c>
      <c r="C268" s="95"/>
      <c r="D268" s="97" t="s">
        <v>65</v>
      </c>
      <c r="E268" s="96" t="s">
        <v>66</v>
      </c>
      <c r="F268" s="96" t="s">
        <v>60</v>
      </c>
      <c r="G268" s="96" t="s">
        <v>61</v>
      </c>
      <c r="H268" s="96" t="s">
        <v>62</v>
      </c>
      <c r="I268" s="96" t="s">
        <v>63</v>
      </c>
      <c r="J268" s="96" t="s">
        <v>64</v>
      </c>
      <c r="K268" s="97" t="s">
        <v>65</v>
      </c>
      <c r="L268" s="96" t="s">
        <v>66</v>
      </c>
      <c r="M268" s="96" t="s">
        <v>60</v>
      </c>
      <c r="N268" s="96" t="s">
        <v>61</v>
      </c>
      <c r="O268" s="96" t="s">
        <v>62</v>
      </c>
      <c r="P268" s="96" t="s">
        <v>63</v>
      </c>
      <c r="Q268" s="96" t="s">
        <v>64</v>
      </c>
      <c r="R268" s="97" t="s">
        <v>65</v>
      </c>
      <c r="S268" s="96" t="s">
        <v>66</v>
      </c>
      <c r="T268" s="96" t="s">
        <v>60</v>
      </c>
      <c r="U268" s="96" t="s">
        <v>61</v>
      </c>
      <c r="V268" s="96" t="s">
        <v>62</v>
      </c>
      <c r="W268" s="96" t="s">
        <v>63</v>
      </c>
      <c r="X268" s="96" t="s">
        <v>64</v>
      </c>
      <c r="Y268" s="97" t="s">
        <v>65</v>
      </c>
      <c r="Z268" s="96" t="s">
        <v>66</v>
      </c>
      <c r="AA268" s="96" t="s">
        <v>60</v>
      </c>
      <c r="AB268" s="96" t="s">
        <v>61</v>
      </c>
      <c r="AC268" s="96" t="s">
        <v>62</v>
      </c>
      <c r="AD268" s="96" t="s">
        <v>63</v>
      </c>
      <c r="AE268" s="96" t="s">
        <v>64</v>
      </c>
      <c r="AF268" s="97" t="s">
        <v>65</v>
      </c>
      <c r="AG268" s="96" t="s">
        <v>66</v>
      </c>
      <c r="AH268" s="96" t="s">
        <v>60</v>
      </c>
      <c r="AR268" s="19"/>
      <c r="AS268" s="19"/>
    </row>
    <row r="269" spans="2:45">
      <c r="D269" s="122">
        <v>1</v>
      </c>
      <c r="E269" s="101">
        <v>2</v>
      </c>
      <c r="F269" s="101">
        <v>3</v>
      </c>
      <c r="G269" s="101">
        <v>4</v>
      </c>
      <c r="H269" s="101">
        <v>5</v>
      </c>
      <c r="I269" s="101">
        <v>6</v>
      </c>
      <c r="J269" s="101">
        <v>7</v>
      </c>
      <c r="K269" s="101">
        <v>8</v>
      </c>
      <c r="L269" s="101">
        <v>9</v>
      </c>
      <c r="M269" s="101">
        <v>10</v>
      </c>
      <c r="N269" s="101">
        <v>11</v>
      </c>
      <c r="O269" s="101">
        <v>12</v>
      </c>
      <c r="P269" s="101">
        <v>13</v>
      </c>
      <c r="Q269" s="101">
        <v>14</v>
      </c>
      <c r="R269" s="101">
        <v>15</v>
      </c>
      <c r="S269" s="101">
        <v>16</v>
      </c>
      <c r="T269" s="101">
        <v>17</v>
      </c>
      <c r="U269" s="101">
        <v>18</v>
      </c>
      <c r="V269" s="101">
        <v>19</v>
      </c>
      <c r="W269" s="101">
        <v>20</v>
      </c>
      <c r="X269" s="101">
        <v>21</v>
      </c>
      <c r="Y269" s="101">
        <v>22</v>
      </c>
      <c r="Z269" s="100">
        <v>23</v>
      </c>
      <c r="AA269" s="100">
        <v>24</v>
      </c>
      <c r="AB269" s="125">
        <v>25</v>
      </c>
      <c r="AC269" s="100">
        <v>26</v>
      </c>
      <c r="AD269" s="100">
        <v>27</v>
      </c>
      <c r="AE269" s="101">
        <v>28</v>
      </c>
      <c r="AF269" s="101">
        <v>29</v>
      </c>
      <c r="AG269" s="100">
        <v>30</v>
      </c>
      <c r="AH269" s="126">
        <v>31</v>
      </c>
      <c r="AR269" s="19"/>
      <c r="AS269" s="19"/>
    </row>
    <row r="270" spans="2:45">
      <c r="B270" s="103"/>
      <c r="D270" s="104"/>
      <c r="E270" s="105"/>
      <c r="F270" s="10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Y270" s="105"/>
      <c r="Z270" s="105"/>
      <c r="AA270" s="105"/>
      <c r="AB270" s="105"/>
      <c r="AC270" s="105"/>
      <c r="AD270" s="105"/>
      <c r="AE270" s="105"/>
      <c r="AF270" s="105"/>
      <c r="AG270" s="105"/>
      <c r="AH270" s="106"/>
      <c r="AR270" s="19"/>
      <c r="AS270" s="19"/>
    </row>
    <row r="271" spans="2:45">
      <c r="B271" s="91" t="s">
        <v>29</v>
      </c>
      <c r="C271" s="23" t="s">
        <v>28</v>
      </c>
      <c r="D271" s="107"/>
      <c r="E271" s="108"/>
      <c r="F271" s="108"/>
      <c r="G271" s="108"/>
      <c r="H271" s="108"/>
      <c r="I271" s="108"/>
      <c r="J271" s="108"/>
      <c r="K271" s="108"/>
      <c r="L271" s="108"/>
      <c r="M271" s="108"/>
      <c r="N271" s="108"/>
      <c r="O271" s="108"/>
      <c r="P271" s="108"/>
      <c r="Q271" s="108"/>
      <c r="R271" s="108"/>
      <c r="S271" s="108"/>
      <c r="T271" s="108"/>
      <c r="U271" s="108"/>
      <c r="V271" s="108"/>
      <c r="W271" s="108"/>
      <c r="X271" s="108"/>
      <c r="Y271" s="108"/>
      <c r="Z271" s="108"/>
      <c r="AA271" s="108"/>
      <c r="AB271" s="108"/>
      <c r="AC271" s="108"/>
      <c r="AD271" s="108"/>
      <c r="AE271" s="108"/>
      <c r="AF271" s="108"/>
      <c r="AG271" s="108"/>
      <c r="AH271" s="109"/>
      <c r="AR271" s="19">
        <f>SUM(D271:AH271)</f>
        <v>0</v>
      </c>
      <c r="AS271" s="19">
        <f>AR271/8.5</f>
        <v>0</v>
      </c>
    </row>
    <row r="272" spans="2:45">
      <c r="B272" s="110" t="s">
        <v>32</v>
      </c>
      <c r="C272" s="23" t="s">
        <v>28</v>
      </c>
      <c r="D272" s="111"/>
      <c r="E272" s="112"/>
      <c r="F272" s="112"/>
      <c r="G272" s="112"/>
      <c r="H272" s="112"/>
      <c r="I272" s="112"/>
      <c r="J272" s="112"/>
      <c r="K272" s="112"/>
      <c r="L272" s="112"/>
      <c r="M272" s="112"/>
      <c r="N272" s="112"/>
      <c r="O272" s="112"/>
      <c r="P272" s="112"/>
      <c r="Q272" s="112"/>
      <c r="R272" s="112"/>
      <c r="S272" s="112"/>
      <c r="T272" s="112"/>
      <c r="U272" s="112"/>
      <c r="V272" s="112"/>
      <c r="W272" s="112"/>
      <c r="X272" s="112"/>
      <c r="Y272" s="112"/>
      <c r="Z272" s="112"/>
      <c r="AA272" s="112"/>
      <c r="AB272" s="112"/>
      <c r="AC272" s="112"/>
      <c r="AD272" s="112"/>
      <c r="AE272" s="112"/>
      <c r="AF272" s="112"/>
      <c r="AG272" s="112"/>
      <c r="AH272" s="113"/>
      <c r="AR272" s="19">
        <f t="shared" ref="AR272:AR286" si="15">SUM(D272:AH272)</f>
        <v>0</v>
      </c>
      <c r="AS272" s="19"/>
    </row>
    <row r="273" spans="2:45">
      <c r="B273" s="91" t="s">
        <v>38</v>
      </c>
      <c r="C273" s="23" t="s">
        <v>28</v>
      </c>
      <c r="D273" s="107"/>
      <c r="E273" s="108"/>
      <c r="F273" s="108"/>
      <c r="G273" s="108"/>
      <c r="H273" s="108"/>
      <c r="I273" s="108"/>
      <c r="J273" s="108"/>
      <c r="K273" s="108"/>
      <c r="L273" s="108"/>
      <c r="M273" s="108"/>
      <c r="N273" s="108"/>
      <c r="O273" s="108"/>
      <c r="P273" s="108"/>
      <c r="Q273" s="108"/>
      <c r="R273" s="108"/>
      <c r="S273" s="108"/>
      <c r="T273" s="108"/>
      <c r="U273" s="108"/>
      <c r="V273" s="108"/>
      <c r="W273" s="108"/>
      <c r="X273" s="108"/>
      <c r="Y273" s="108"/>
      <c r="Z273" s="108"/>
      <c r="AA273" s="108"/>
      <c r="AB273" s="108"/>
      <c r="AC273" s="108"/>
      <c r="AD273" s="108"/>
      <c r="AE273" s="108"/>
      <c r="AF273" s="108"/>
      <c r="AG273" s="108"/>
      <c r="AH273" s="109"/>
      <c r="AR273" s="19">
        <f t="shared" si="15"/>
        <v>0</v>
      </c>
      <c r="AS273" s="19"/>
    </row>
    <row r="274" spans="2:45">
      <c r="B274" s="110" t="s">
        <v>67</v>
      </c>
      <c r="C274" s="23" t="s">
        <v>28</v>
      </c>
      <c r="D274" s="111"/>
      <c r="E274" s="112"/>
      <c r="F274" s="112"/>
      <c r="G274" s="112"/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2"/>
      <c r="S274" s="112"/>
      <c r="T274" s="112"/>
      <c r="U274" s="112"/>
      <c r="V274" s="112"/>
      <c r="W274" s="112"/>
      <c r="X274" s="112"/>
      <c r="Y274" s="112"/>
      <c r="Z274" s="112"/>
      <c r="AA274" s="112"/>
      <c r="AB274" s="112"/>
      <c r="AC274" s="112"/>
      <c r="AD274" s="112"/>
      <c r="AE274" s="112"/>
      <c r="AF274" s="112"/>
      <c r="AG274" s="112"/>
      <c r="AH274" s="113"/>
      <c r="AR274" s="19">
        <f t="shared" si="15"/>
        <v>0</v>
      </c>
      <c r="AS274" s="19"/>
    </row>
    <row r="275" spans="2:45">
      <c r="B275" s="91" t="s">
        <v>30</v>
      </c>
      <c r="C275" s="23" t="s">
        <v>28</v>
      </c>
      <c r="D275" s="114"/>
      <c r="E275" s="115"/>
      <c r="F275" s="115"/>
      <c r="G275" s="115"/>
      <c r="H275" s="115"/>
      <c r="I275" s="115"/>
      <c r="J275" s="115"/>
      <c r="K275" s="115"/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  <c r="V275" s="115"/>
      <c r="W275" s="115"/>
      <c r="X275" s="115"/>
      <c r="Y275" s="115"/>
      <c r="Z275" s="115"/>
      <c r="AA275" s="115"/>
      <c r="AB275" s="115"/>
      <c r="AC275" s="115"/>
      <c r="AD275" s="115"/>
      <c r="AE275" s="115"/>
      <c r="AF275" s="115"/>
      <c r="AG275" s="115"/>
      <c r="AH275" s="116"/>
      <c r="AR275" s="19">
        <f t="shared" si="15"/>
        <v>0</v>
      </c>
      <c r="AS275" s="19">
        <f>SUM(AR275/8.5)</f>
        <v>0</v>
      </c>
    </row>
    <row r="276" spans="2:45">
      <c r="B276" s="110" t="s">
        <v>33</v>
      </c>
      <c r="C276" s="23" t="s">
        <v>28</v>
      </c>
      <c r="D276" s="111"/>
      <c r="E276" s="112"/>
      <c r="F276" s="112"/>
      <c r="G276" s="112"/>
      <c r="H276" s="112"/>
      <c r="I276" s="112"/>
      <c r="J276" s="112"/>
      <c r="K276" s="112"/>
      <c r="L276" s="112"/>
      <c r="M276" s="112"/>
      <c r="N276" s="112"/>
      <c r="O276" s="112"/>
      <c r="P276" s="112"/>
      <c r="Q276" s="112"/>
      <c r="R276" s="112"/>
      <c r="S276" s="112"/>
      <c r="T276" s="112"/>
      <c r="U276" s="112"/>
      <c r="V276" s="112"/>
      <c r="W276" s="112"/>
      <c r="X276" s="112"/>
      <c r="Y276" s="112"/>
      <c r="Z276" s="112"/>
      <c r="AA276" s="112"/>
      <c r="AB276" s="112"/>
      <c r="AC276" s="112"/>
      <c r="AD276" s="112"/>
      <c r="AE276" s="112"/>
      <c r="AF276" s="112"/>
      <c r="AG276" s="112"/>
      <c r="AH276" s="113"/>
      <c r="AR276" s="19">
        <f t="shared" si="15"/>
        <v>0</v>
      </c>
      <c r="AS276" s="19"/>
    </row>
    <row r="277" spans="2:45">
      <c r="B277" s="91" t="s">
        <v>34</v>
      </c>
      <c r="C277" s="23" t="s">
        <v>28</v>
      </c>
      <c r="D277" s="114"/>
      <c r="E277" s="115"/>
      <c r="F277" s="115"/>
      <c r="G277" s="115"/>
      <c r="H277" s="115"/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115"/>
      <c r="Y277" s="115"/>
      <c r="Z277" s="115"/>
      <c r="AA277" s="115"/>
      <c r="AB277" s="115"/>
      <c r="AC277" s="115"/>
      <c r="AD277" s="115"/>
      <c r="AE277" s="115"/>
      <c r="AF277" s="115"/>
      <c r="AG277" s="115"/>
      <c r="AH277" s="116"/>
      <c r="AR277" s="19">
        <f t="shared" si="15"/>
        <v>0</v>
      </c>
      <c r="AS277" s="19"/>
    </row>
    <row r="278" spans="2:45">
      <c r="B278" s="110" t="s">
        <v>37</v>
      </c>
      <c r="C278" s="23" t="s">
        <v>28</v>
      </c>
      <c r="D278" s="111"/>
      <c r="E278" s="112"/>
      <c r="F278" s="112"/>
      <c r="G278" s="112"/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  <c r="V278" s="112"/>
      <c r="W278" s="112"/>
      <c r="X278" s="112"/>
      <c r="Y278" s="112"/>
      <c r="Z278" s="112"/>
      <c r="AA278" s="112"/>
      <c r="AB278" s="112"/>
      <c r="AC278" s="112"/>
      <c r="AD278" s="112"/>
      <c r="AE278" s="112"/>
      <c r="AF278" s="112"/>
      <c r="AG278" s="112"/>
      <c r="AH278" s="113"/>
      <c r="AR278" s="19">
        <f t="shared" si="15"/>
        <v>0</v>
      </c>
      <c r="AS278" s="19"/>
    </row>
    <row r="279" spans="2:45">
      <c r="B279" s="91" t="s">
        <v>36</v>
      </c>
      <c r="C279" s="23" t="s">
        <v>28</v>
      </c>
      <c r="D279" s="114"/>
      <c r="E279" s="115"/>
      <c r="F279" s="115"/>
      <c r="G279" s="115"/>
      <c r="H279" s="115"/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115"/>
      <c r="Y279" s="115"/>
      <c r="Z279" s="115"/>
      <c r="AA279" s="115"/>
      <c r="AB279" s="115"/>
      <c r="AC279" s="115"/>
      <c r="AD279" s="115"/>
      <c r="AE279" s="115"/>
      <c r="AF279" s="115"/>
      <c r="AG279" s="115"/>
      <c r="AH279" s="116"/>
      <c r="AR279" s="19">
        <f t="shared" si="15"/>
        <v>0</v>
      </c>
      <c r="AS279" s="19"/>
    </row>
    <row r="280" spans="2:45">
      <c r="B280" s="110" t="s">
        <v>40</v>
      </c>
      <c r="C280" s="23" t="s">
        <v>28</v>
      </c>
      <c r="D280" s="111"/>
      <c r="E280" s="112"/>
      <c r="F280" s="112"/>
      <c r="G280" s="112"/>
      <c r="H280" s="112"/>
      <c r="I280" s="112"/>
      <c r="J280" s="112"/>
      <c r="K280" s="112"/>
      <c r="L280" s="112"/>
      <c r="M280" s="112"/>
      <c r="N280" s="112"/>
      <c r="O280" s="112"/>
      <c r="P280" s="112"/>
      <c r="Q280" s="112"/>
      <c r="R280" s="112"/>
      <c r="S280" s="112"/>
      <c r="T280" s="112"/>
      <c r="U280" s="112"/>
      <c r="V280" s="112"/>
      <c r="W280" s="112"/>
      <c r="X280" s="112"/>
      <c r="Y280" s="112"/>
      <c r="Z280" s="112"/>
      <c r="AA280" s="112"/>
      <c r="AB280" s="112"/>
      <c r="AC280" s="112"/>
      <c r="AD280" s="112"/>
      <c r="AE280" s="112"/>
      <c r="AF280" s="112"/>
      <c r="AG280" s="112"/>
      <c r="AH280" s="113"/>
      <c r="AR280" s="19">
        <f t="shared" si="15"/>
        <v>0</v>
      </c>
      <c r="AS280" s="19"/>
    </row>
    <row r="281" spans="2:45">
      <c r="B281" s="91" t="s">
        <v>68</v>
      </c>
      <c r="C281" s="23" t="s">
        <v>28</v>
      </c>
      <c r="D281" s="114"/>
      <c r="E281" s="115"/>
      <c r="F281" s="115"/>
      <c r="G281" s="115"/>
      <c r="H281" s="115"/>
      <c r="I281" s="115"/>
      <c r="J281" s="115"/>
      <c r="K281" s="115"/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  <c r="V281" s="115"/>
      <c r="W281" s="115"/>
      <c r="X281" s="115"/>
      <c r="Y281" s="115"/>
      <c r="Z281" s="115"/>
      <c r="AA281" s="115"/>
      <c r="AB281" s="115"/>
      <c r="AC281" s="115"/>
      <c r="AD281" s="115"/>
      <c r="AE281" s="115"/>
      <c r="AF281" s="115"/>
      <c r="AG281" s="115"/>
      <c r="AH281" s="116"/>
      <c r="AR281" s="19">
        <f t="shared" si="15"/>
        <v>0</v>
      </c>
      <c r="AS281" s="19"/>
    </row>
    <row r="282" spans="2:45">
      <c r="B282" s="110" t="s">
        <v>69</v>
      </c>
      <c r="C282" s="23" t="s">
        <v>28</v>
      </c>
      <c r="D282" s="111"/>
      <c r="E282" s="112"/>
      <c r="F282" s="112"/>
      <c r="G282" s="112"/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2"/>
      <c r="S282" s="112"/>
      <c r="T282" s="112"/>
      <c r="U282" s="112"/>
      <c r="V282" s="112"/>
      <c r="W282" s="112"/>
      <c r="X282" s="112"/>
      <c r="Y282" s="112"/>
      <c r="Z282" s="112"/>
      <c r="AA282" s="112"/>
      <c r="AB282" s="112"/>
      <c r="AC282" s="112"/>
      <c r="AD282" s="112"/>
      <c r="AE282" s="112"/>
      <c r="AF282" s="112"/>
      <c r="AG282" s="112"/>
      <c r="AH282" s="113"/>
      <c r="AR282" s="19">
        <f t="shared" si="15"/>
        <v>0</v>
      </c>
      <c r="AS282" s="19"/>
    </row>
    <row r="283" spans="2:45">
      <c r="B283" s="91" t="s">
        <v>70</v>
      </c>
      <c r="C283" s="23" t="s">
        <v>28</v>
      </c>
      <c r="D283" s="114"/>
      <c r="E283" s="115"/>
      <c r="F283" s="115"/>
      <c r="G283" s="115"/>
      <c r="H283" s="115"/>
      <c r="I283" s="115"/>
      <c r="J283" s="115"/>
      <c r="K283" s="115"/>
      <c r="L283" s="115"/>
      <c r="M283" s="115"/>
      <c r="N283" s="115"/>
      <c r="O283" s="115"/>
      <c r="P283" s="115"/>
      <c r="Q283" s="115"/>
      <c r="R283" s="115"/>
      <c r="S283" s="115"/>
      <c r="T283" s="115"/>
      <c r="U283" s="115"/>
      <c r="V283" s="115"/>
      <c r="W283" s="115"/>
      <c r="X283" s="115"/>
      <c r="Y283" s="115"/>
      <c r="Z283" s="115"/>
      <c r="AA283" s="115"/>
      <c r="AB283" s="115"/>
      <c r="AC283" s="115"/>
      <c r="AD283" s="115"/>
      <c r="AE283" s="115"/>
      <c r="AF283" s="115"/>
      <c r="AG283" s="115"/>
      <c r="AH283" s="116"/>
      <c r="AR283" s="19">
        <f t="shared" si="15"/>
        <v>0</v>
      </c>
      <c r="AS283" s="19"/>
    </row>
    <row r="284" spans="2:45">
      <c r="B284" s="110" t="s">
        <v>71</v>
      </c>
      <c r="C284" s="23" t="s">
        <v>28</v>
      </c>
      <c r="D284" s="111"/>
      <c r="E284" s="112"/>
      <c r="F284" s="112"/>
      <c r="G284" s="112"/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2"/>
      <c r="S284" s="112"/>
      <c r="T284" s="112"/>
      <c r="U284" s="112"/>
      <c r="V284" s="112"/>
      <c r="W284" s="112"/>
      <c r="X284" s="112"/>
      <c r="Y284" s="112"/>
      <c r="Z284" s="112"/>
      <c r="AA284" s="112"/>
      <c r="AB284" s="112"/>
      <c r="AC284" s="112"/>
      <c r="AD284" s="112"/>
      <c r="AE284" s="112"/>
      <c r="AF284" s="112"/>
      <c r="AG284" s="112"/>
      <c r="AH284" s="113"/>
      <c r="AR284" s="19">
        <f t="shared" si="15"/>
        <v>0</v>
      </c>
      <c r="AS284" s="19"/>
    </row>
    <row r="285" spans="2:45">
      <c r="B285" s="91" t="s">
        <v>72</v>
      </c>
      <c r="C285" s="23" t="s">
        <v>28</v>
      </c>
      <c r="D285" s="114"/>
      <c r="E285" s="115"/>
      <c r="F285" s="115"/>
      <c r="G285" s="115"/>
      <c r="H285" s="115"/>
      <c r="I285" s="115"/>
      <c r="J285" s="115"/>
      <c r="K285" s="115"/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  <c r="V285" s="115"/>
      <c r="W285" s="115"/>
      <c r="X285" s="115"/>
      <c r="Y285" s="115"/>
      <c r="Z285" s="115"/>
      <c r="AA285" s="115"/>
      <c r="AB285" s="115"/>
      <c r="AC285" s="115"/>
      <c r="AD285" s="115"/>
      <c r="AE285" s="115"/>
      <c r="AF285" s="115"/>
      <c r="AG285" s="115"/>
      <c r="AH285" s="116"/>
      <c r="AR285" s="19">
        <f t="shared" si="15"/>
        <v>0</v>
      </c>
      <c r="AS285" s="19"/>
    </row>
    <row r="286" spans="2:45">
      <c r="B286" s="110" t="s">
        <v>73</v>
      </c>
      <c r="C286" s="23" t="s">
        <v>28</v>
      </c>
      <c r="D286" s="117"/>
      <c r="E286" s="118"/>
      <c r="F286" s="118"/>
      <c r="G286" s="118"/>
      <c r="H286" s="118"/>
      <c r="I286" s="118"/>
      <c r="J286" s="118"/>
      <c r="K286" s="118"/>
      <c r="L286" s="118"/>
      <c r="M286" s="118"/>
      <c r="N286" s="118"/>
      <c r="O286" s="118"/>
      <c r="P286" s="118"/>
      <c r="Q286" s="118"/>
      <c r="R286" s="118"/>
      <c r="S286" s="118"/>
      <c r="T286" s="118"/>
      <c r="U286" s="118"/>
      <c r="V286" s="118"/>
      <c r="W286" s="118"/>
      <c r="X286" s="118"/>
      <c r="Y286" s="118"/>
      <c r="Z286" s="118"/>
      <c r="AA286" s="118"/>
      <c r="AB286" s="118"/>
      <c r="AC286" s="118"/>
      <c r="AD286" s="118"/>
      <c r="AE286" s="118"/>
      <c r="AF286" s="118"/>
      <c r="AG286" s="118"/>
      <c r="AH286" s="119"/>
      <c r="AR286" s="19">
        <f t="shared" si="15"/>
        <v>0</v>
      </c>
      <c r="AS286" s="19"/>
    </row>
  </sheetData>
  <mergeCells count="42">
    <mergeCell ref="V13:AG13"/>
    <mergeCell ref="AJ13:AK14"/>
    <mergeCell ref="L14:M14"/>
    <mergeCell ref="O14:T14"/>
    <mergeCell ref="V14:AG14"/>
    <mergeCell ref="L11:M11"/>
    <mergeCell ref="O11:T11"/>
    <mergeCell ref="H12:J12"/>
    <mergeCell ref="L12:M12"/>
    <mergeCell ref="O12:T12"/>
    <mergeCell ref="H13:K14"/>
    <mergeCell ref="L13:M13"/>
    <mergeCell ref="O13:T13"/>
    <mergeCell ref="I9:J9"/>
    <mergeCell ref="L9:M9"/>
    <mergeCell ref="O9:T9"/>
    <mergeCell ref="D10:G10"/>
    <mergeCell ref="I10:J10"/>
    <mergeCell ref="L10:M10"/>
    <mergeCell ref="O10:T10"/>
    <mergeCell ref="B7:B10"/>
    <mergeCell ref="D7:G7"/>
    <mergeCell ref="I7:J7"/>
    <mergeCell ref="L7:M7"/>
    <mergeCell ref="O7:T7"/>
    <mergeCell ref="D8:G8"/>
    <mergeCell ref="I8:J8"/>
    <mergeCell ref="L8:M8"/>
    <mergeCell ref="O8:T8"/>
    <mergeCell ref="D9:G9"/>
    <mergeCell ref="D5:G5"/>
    <mergeCell ref="I5:J5"/>
    <mergeCell ref="L5:M5"/>
    <mergeCell ref="O5:T5"/>
    <mergeCell ref="L6:M6"/>
    <mergeCell ref="O6:T6"/>
    <mergeCell ref="B2:B3"/>
    <mergeCell ref="D2:J3"/>
    <mergeCell ref="L2:M2"/>
    <mergeCell ref="O2:T2"/>
    <mergeCell ref="L4:M4"/>
    <mergeCell ref="O4:T4"/>
  </mergeCells>
  <conditionalFormatting sqref="AI13">
    <cfRule type="cellIs" dxfId="1" priority="1" operator="greaterThanOrEqual">
      <formula>$BH$9</formula>
    </cfRule>
  </conditionalFormatting>
  <pageMargins left="0.7" right="0.7" top="0.75" bottom="0.75" header="0.3" footer="0.3"/>
  <legacyDrawing r:id="rId1"/>
  <oleObjects>
    <oleObject progId="AcroExch.Document.7" shapeId="1025" r:id="rId2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2013-01-19T16:49:55Z</dcterms:created>
  <dcterms:modified xsi:type="dcterms:W3CDTF">2013-01-19T16:50:35Z</dcterms:modified>
</cp:coreProperties>
</file>