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20115" windowHeight="7425"/>
  </bookViews>
  <sheets>
    <sheet name="JANVIER" sheetId="2" r:id="rId1"/>
    <sheet name="data" sheetId="5" r:id="rId2"/>
  </sheets>
  <definedNames>
    <definedName name="ALESIA">#REF!</definedName>
    <definedName name="LECOURBE">#REF!</definedName>
    <definedName name="MERCURE">#REF!</definedName>
    <definedName name="ORNANO">#REF!</definedName>
  </definedNames>
  <calcPr calcId="145621"/>
</workbook>
</file>

<file path=xl/calcChain.xml><?xml version="1.0" encoding="utf-8"?>
<calcChain xmlns="http://schemas.openxmlformats.org/spreadsheetml/2006/main">
  <c r="C3" i="2" l="1"/>
  <c r="C15" i="2" s="1"/>
  <c r="C22" i="2"/>
  <c r="C21" i="2"/>
  <c r="C20" i="2"/>
  <c r="C19" i="2"/>
  <c r="C18" i="2"/>
  <c r="C17" i="2"/>
  <c r="C16" i="2"/>
  <c r="C2" i="2" l="1"/>
  <c r="C14" i="2" s="1"/>
  <c r="D2" i="2"/>
  <c r="A14" i="2" l="1"/>
  <c r="F14" i="2" l="1"/>
  <c r="F28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5" i="2"/>
  <c r="F286" i="2"/>
  <c r="F287" i="2"/>
  <c r="F288" i="2"/>
  <c r="F289" i="2"/>
  <c r="F290" i="2"/>
  <c r="A3" i="2" l="1"/>
  <c r="B14" i="2" l="1"/>
  <c r="E2" i="2" l="1"/>
  <c r="E10" i="2"/>
  <c r="E9" i="2"/>
  <c r="E6" i="2"/>
  <c r="E8" i="2"/>
  <c r="E5" i="2"/>
  <c r="E3" i="2"/>
  <c r="E7" i="2"/>
  <c r="E4" i="2"/>
  <c r="B23" i="2"/>
  <c r="A23" i="2" l="1"/>
  <c r="B32" i="2"/>
  <c r="B41" i="2" l="1"/>
  <c r="A32" i="2"/>
  <c r="B50" i="2" l="1"/>
  <c r="A41" i="2"/>
  <c r="A50" i="2" l="1"/>
  <c r="B59" i="2"/>
  <c r="B68" i="2" l="1"/>
  <c r="A59" i="2"/>
  <c r="B77" i="2" l="1"/>
  <c r="A68" i="2"/>
  <c r="B86" i="2" l="1"/>
  <c r="A77" i="2"/>
  <c r="A86" i="2" l="1"/>
  <c r="B95" i="2"/>
  <c r="B104" i="2" l="1"/>
  <c r="A95" i="2"/>
  <c r="A104" i="2" l="1"/>
  <c r="B113" i="2"/>
  <c r="A113" i="2" l="1"/>
  <c r="B122" i="2"/>
  <c r="A122" i="2" l="1"/>
  <c r="B131" i="2"/>
  <c r="B140" i="2" l="1"/>
  <c r="A131" i="2"/>
  <c r="B149" i="2" l="1"/>
  <c r="A140" i="2"/>
  <c r="B158" i="2" l="1"/>
  <c r="A149" i="2"/>
  <c r="A158" i="2" l="1"/>
  <c r="B167" i="2"/>
  <c r="A167" i="2" l="1"/>
  <c r="B176" i="2"/>
  <c r="A176" i="2" l="1"/>
  <c r="B185" i="2"/>
  <c r="A185" i="2" l="1"/>
  <c r="B194" i="2"/>
  <c r="A194" i="2" l="1"/>
  <c r="B203" i="2"/>
  <c r="A203" i="2" l="1"/>
  <c r="B212" i="2"/>
  <c r="A212" i="2" l="1"/>
  <c r="B221" i="2"/>
  <c r="A221" i="2" l="1"/>
  <c r="B230" i="2"/>
  <c r="A230" i="2" l="1"/>
  <c r="B239" i="2"/>
  <c r="B248" i="2" l="1"/>
  <c r="A239" i="2"/>
  <c r="A248" i="2" l="1"/>
  <c r="B257" i="2"/>
  <c r="A257" i="2" l="1"/>
  <c r="B266" i="2"/>
  <c r="A266" i="2" l="1"/>
  <c r="B275" i="2"/>
  <c r="B284" i="2" l="1"/>
  <c r="A275" i="2"/>
  <c r="A284" i="2" l="1"/>
  <c r="A2" i="2"/>
</calcChain>
</file>

<file path=xl/sharedStrings.xml><?xml version="1.0" encoding="utf-8"?>
<sst xmlns="http://schemas.openxmlformats.org/spreadsheetml/2006/main" count="117" uniqueCount="51">
  <si>
    <t>HOTEL</t>
  </si>
  <si>
    <t>TELEPHONE</t>
  </si>
  <si>
    <t>CAPACITE</t>
  </si>
  <si>
    <t>NOM CONCURRENTS</t>
  </si>
  <si>
    <t>RANCK</t>
  </si>
  <si>
    <t>C0</t>
  </si>
  <si>
    <t>C1</t>
  </si>
  <si>
    <t>C2</t>
  </si>
  <si>
    <t>C3</t>
  </si>
  <si>
    <t>C4</t>
  </si>
  <si>
    <t>C5</t>
  </si>
  <si>
    <t>C6</t>
  </si>
  <si>
    <t>TARIF</t>
  </si>
  <si>
    <t>NB # LOUEES</t>
  </si>
  <si>
    <t>TO ESTIME</t>
  </si>
  <si>
    <t>COMMENTAIRES</t>
  </si>
  <si>
    <t>DISPONIBILITES</t>
  </si>
  <si>
    <t>DATE</t>
  </si>
  <si>
    <t>Nb total #</t>
  </si>
  <si>
    <t>TO</t>
  </si>
  <si>
    <t>TEL</t>
  </si>
  <si>
    <t>RECAP MENSUEL</t>
  </si>
  <si>
    <t>HOTELS</t>
  </si>
  <si>
    <t>C7</t>
  </si>
  <si>
    <t>C8</t>
  </si>
  <si>
    <t>IO</t>
  </si>
  <si>
    <t>ISA</t>
  </si>
  <si>
    <t>ISL</t>
  </si>
  <si>
    <t>MP</t>
  </si>
  <si>
    <t>IB O</t>
  </si>
  <si>
    <t>IB M</t>
  </si>
  <si>
    <t>IS M NORD</t>
  </si>
  <si>
    <t>IB S C</t>
  </si>
  <si>
    <t>IB C C</t>
  </si>
  <si>
    <t>IB B</t>
  </si>
  <si>
    <t>IS A</t>
  </si>
  <si>
    <t>IB A</t>
  </si>
  <si>
    <t>IS L</t>
  </si>
  <si>
    <t>IB M M</t>
  </si>
  <si>
    <t>IS M</t>
  </si>
  <si>
    <t>IS AL</t>
  </si>
  <si>
    <t>IS MM</t>
  </si>
  <si>
    <t>ME V</t>
  </si>
  <si>
    <t>M P XV</t>
  </si>
  <si>
    <t>I C</t>
  </si>
  <si>
    <t>M P M</t>
  </si>
  <si>
    <t>M P P MI</t>
  </si>
  <si>
    <t>M G</t>
  </si>
  <si>
    <t>NL TE</t>
  </si>
  <si>
    <t>M S</t>
  </si>
  <si>
    <t>M PXV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</si>
</sst>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[$-40C]mmm\-yy;@"/>
  </numFmts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 wrapText="1"/>
    </xf>
    <xf numFmtId="10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164" fontId="0" fillId="3" borderId="1" xfId="0" applyNumberFormat="1" applyFill="1" applyBorder="1" applyAlignment="1">
      <alignment horizontal="center" vertical="center" wrapText="1"/>
    </xf>
    <xf numFmtId="0" fontId="0" fillId="3" borderId="1" xfId="0" applyNumberFormat="1" applyFill="1" applyBorder="1" applyAlignment="1">
      <alignment horizontal="center" vertical="center" wrapText="1"/>
    </xf>
    <xf numFmtId="164" fontId="0" fillId="3" borderId="9" xfId="0" applyNumberFormat="1" applyFill="1" applyBorder="1" applyAlignment="1">
      <alignment horizontal="center" vertical="center" wrapText="1"/>
    </xf>
    <xf numFmtId="10" fontId="0" fillId="3" borderId="10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0" fontId="0" fillId="0" borderId="1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 wrapText="1"/>
    </xf>
    <xf numFmtId="10" fontId="0" fillId="0" borderId="7" xfId="0" applyNumberFormat="1" applyBorder="1" applyAlignment="1">
      <alignment horizontal="center" vertical="center" wrapText="1"/>
    </xf>
    <xf numFmtId="164" fontId="0" fillId="0" borderId="12" xfId="0" applyNumberForma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10" fontId="0" fillId="0" borderId="12" xfId="0" applyNumberFormat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164" fontId="3" fillId="4" borderId="3" xfId="0" applyNumberFormat="1" applyFont="1" applyFill="1" applyBorder="1" applyAlignment="1">
      <alignment horizontal="center" vertical="center" wrapText="1"/>
    </xf>
    <xf numFmtId="10" fontId="3" fillId="4" borderId="3" xfId="0" applyNumberFormat="1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0" fillId="3" borderId="7" xfId="0" applyNumberFormat="1" applyFill="1" applyBorder="1" applyAlignment="1">
      <alignment horizontal="center" vertical="center" wrapText="1"/>
    </xf>
    <xf numFmtId="10" fontId="0" fillId="3" borderId="8" xfId="0" applyNumberForma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164" fontId="2" fillId="3" borderId="6" xfId="0" applyNumberFormat="1" applyFont="1" applyFill="1" applyBorder="1" applyAlignment="1">
      <alignment horizontal="center" vertical="center" wrapText="1"/>
    </xf>
    <xf numFmtId="164" fontId="2" fillId="3" borderId="9" xfId="0" applyNumberFormat="1" applyFont="1" applyFill="1" applyBorder="1" applyAlignment="1">
      <alignment horizontal="center" vertical="center" wrapText="1"/>
    </xf>
    <xf numFmtId="14" fontId="4" fillId="5" borderId="0" xfId="0" applyNumberFormat="1" applyFont="1" applyFill="1" applyAlignment="1">
      <alignment horizontal="center" vertical="center" wrapText="1"/>
    </xf>
    <xf numFmtId="165" fontId="6" fillId="4" borderId="4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6" fontId="0" fillId="0" borderId="7" xfId="0" applyNumberFormat="1" applyBorder="1" applyAlignment="1">
      <alignment horizontal="center" vertical="center" wrapText="1"/>
    </xf>
    <xf numFmtId="16" fontId="0" fillId="0" borderId="1" xfId="0" applyNumberFormat="1" applyBorder="1" applyAlignment="1">
      <alignment horizontal="center" vertical="center" wrapText="1"/>
    </xf>
    <xf numFmtId="16" fontId="0" fillId="0" borderId="12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2"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2"/>
  <sheetViews>
    <sheetView showZeros="0" tabSelected="1" zoomScale="70" zoomScaleNormal="70" workbookViewId="0">
      <pane xSplit="6" ySplit="13" topLeftCell="G275" activePane="bottomRight" state="frozen"/>
      <selection pane="topRight" activeCell="G1" sqref="G1"/>
      <selection pane="bottomLeft" activeCell="A12" sqref="A12"/>
      <selection pane="bottomRight" activeCell="F2" sqref="F2:F10"/>
    </sheetView>
  </sheetViews>
  <sheetFormatPr baseColWidth="10" defaultRowHeight="15" x14ac:dyDescent="0.25"/>
  <cols>
    <col min="1" max="1" width="25.7109375" style="2" customWidth="1"/>
    <col min="2" max="2" width="11.42578125" style="2"/>
    <col min="3" max="3" width="43.7109375" style="2" customWidth="1"/>
    <col min="4" max="4" width="16.5703125" style="2" customWidth="1"/>
    <col min="5" max="5" width="14.7109375" style="4" customWidth="1"/>
    <col min="6" max="6" width="11.42578125" style="2"/>
    <col min="7" max="7" width="11.42578125" style="3"/>
    <col min="8" max="8" width="37.42578125" style="2" customWidth="1"/>
    <col min="9" max="16384" width="11.42578125" style="2"/>
  </cols>
  <sheetData>
    <row r="1" spans="1:8" ht="27" thickBot="1" x14ac:dyDescent="0.3">
      <c r="A1" s="33">
        <v>41275</v>
      </c>
      <c r="C1" s="23" t="s">
        <v>21</v>
      </c>
      <c r="D1" s="24" t="s">
        <v>20</v>
      </c>
      <c r="E1" s="25" t="s">
        <v>18</v>
      </c>
      <c r="F1" s="26" t="s">
        <v>19</v>
      </c>
    </row>
    <row r="2" spans="1:8" ht="16.5" thickBot="1" x14ac:dyDescent="0.3">
      <c r="A2" s="5">
        <f>COUNT(B14:B292)</f>
        <v>31</v>
      </c>
      <c r="C2" s="30" t="str">
        <f>VLOOKUP($A$5,data!$B$3:$F$39,3,FALSE)</f>
        <v>M P P MI</v>
      </c>
      <c r="D2" s="30">
        <f>VLOOKUP($A$5,data!$B$3:$F$39,4,FALSE)</f>
        <v>19</v>
      </c>
      <c r="E2" s="27">
        <f ca="1">SUMIF(C$14:F$292,#REF!,F$14:F$292)</f>
        <v>0</v>
      </c>
      <c r="F2" s="28"/>
    </row>
    <row r="3" spans="1:8" ht="15.75" x14ac:dyDescent="0.25">
      <c r="A3" s="32">
        <f ca="1">TODAY()</f>
        <v>41303</v>
      </c>
      <c r="C3" s="30" t="str">
        <f>VLOOKUP($A$5,data!$B$3:$F$39,3,FALSE)</f>
        <v>M P P MI</v>
      </c>
      <c r="D3" s="29"/>
      <c r="E3" s="7">
        <f>SUMIF(C$14:C$292,#REF!,F$14:F$292)</f>
        <v>0</v>
      </c>
      <c r="F3" s="9"/>
    </row>
    <row r="4" spans="1:8" ht="15.75" x14ac:dyDescent="0.25">
      <c r="C4" s="31"/>
      <c r="D4" s="29"/>
      <c r="E4" s="7">
        <f>SUMIF(C$14:C$292,#REF!,F$14:F$292)</f>
        <v>0</v>
      </c>
      <c r="F4" s="9"/>
    </row>
    <row r="5" spans="1:8" ht="15.75" x14ac:dyDescent="0.25">
      <c r="A5" s="2" t="s">
        <v>28</v>
      </c>
      <c r="C5" s="31"/>
      <c r="D5" s="29"/>
      <c r="E5" s="7">
        <f>SUMIF(C$14:C$292,#REF!,F$14:F$292)</f>
        <v>0</v>
      </c>
      <c r="F5" s="9"/>
      <c r="H5" s="4"/>
    </row>
    <row r="6" spans="1:8" ht="15.75" x14ac:dyDescent="0.25">
      <c r="C6" s="31"/>
      <c r="D6" s="29"/>
      <c r="E6" s="7">
        <f>SUMIF(C$14:C$292,#REF!,F$14:F$292)</f>
        <v>0</v>
      </c>
      <c r="F6" s="9"/>
    </row>
    <row r="7" spans="1:8" ht="15.75" x14ac:dyDescent="0.25">
      <c r="C7" s="31"/>
      <c r="D7" s="29"/>
      <c r="E7" s="7">
        <f>SUMIF(C$14:C$292,#REF!,F$14:F$292)</f>
        <v>0</v>
      </c>
      <c r="F7" s="9"/>
    </row>
    <row r="8" spans="1:8" ht="15" customHeight="1" x14ac:dyDescent="0.25">
      <c r="C8" s="31"/>
      <c r="D8" s="29"/>
      <c r="E8" s="7">
        <f>SUMIF(C$14:C$292,#REF!,F$14:F$292)</f>
        <v>0</v>
      </c>
      <c r="F8" s="9"/>
    </row>
    <row r="9" spans="1:8" ht="16.5" customHeight="1" x14ac:dyDescent="0.25">
      <c r="C9" s="8"/>
      <c r="D9" s="6"/>
      <c r="E9" s="7">
        <f>SUMIF(C$14:C$292,#REF!,F$14:F$292)</f>
        <v>0</v>
      </c>
      <c r="F9" s="9"/>
    </row>
    <row r="10" spans="1:8" ht="16.5" customHeight="1" x14ac:dyDescent="0.25">
      <c r="C10" s="8"/>
      <c r="D10" s="6"/>
      <c r="E10" s="7">
        <f>SUMIF(C$14:C$292,#REF!,F$14:F$292)</f>
        <v>0</v>
      </c>
      <c r="F10" s="9"/>
    </row>
    <row r="11" spans="1:8" x14ac:dyDescent="0.25">
      <c r="D11" s="4"/>
    </row>
    <row r="12" spans="1:8" ht="15.75" thickBot="1" x14ac:dyDescent="0.3">
      <c r="D12" s="4"/>
    </row>
    <row r="13" spans="1:8" ht="32.25" thickBot="1" x14ac:dyDescent="0.3">
      <c r="A13" s="44" t="s">
        <v>17</v>
      </c>
      <c r="B13" s="45"/>
      <c r="C13" s="19" t="s">
        <v>0</v>
      </c>
      <c r="D13" s="19" t="s">
        <v>16</v>
      </c>
      <c r="E13" s="20" t="s">
        <v>12</v>
      </c>
      <c r="F13" s="19" t="s">
        <v>13</v>
      </c>
      <c r="G13" s="21" t="s">
        <v>14</v>
      </c>
      <c r="H13" s="22" t="s">
        <v>15</v>
      </c>
    </row>
    <row r="14" spans="1:8" ht="15.75" thickBot="1" x14ac:dyDescent="0.3">
      <c r="A14" s="35" t="str">
        <f>TEXT(B14,"jjj")</f>
        <v>mar</v>
      </c>
      <c r="B14" s="38">
        <f>+A1</f>
        <v>41275</v>
      </c>
      <c r="C14" s="14" t="str">
        <f>C2</f>
        <v>M P P MI</v>
      </c>
      <c r="D14" s="13"/>
      <c r="E14" s="14"/>
      <c r="F14" s="13">
        <f>IF(D14=0,0,#REF!-JANVIER!D14)</f>
        <v>0</v>
      </c>
      <c r="G14" s="15"/>
      <c r="H14" s="41"/>
    </row>
    <row r="15" spans="1:8" ht="15.75" thickBot="1" x14ac:dyDescent="0.3">
      <c r="A15" s="36"/>
      <c r="B15" s="39"/>
      <c r="C15" s="14" t="str">
        <f t="shared" ref="C15:C22" si="0">C3</f>
        <v>M P P MI</v>
      </c>
      <c r="D15" s="10"/>
      <c r="E15" s="11"/>
      <c r="F15" s="13">
        <f>IF(D15=0,0,#REF!-JANVIER!D15)</f>
        <v>0</v>
      </c>
      <c r="G15" s="12"/>
      <c r="H15" s="42"/>
    </row>
    <row r="16" spans="1:8" ht="15.75" thickBot="1" x14ac:dyDescent="0.3">
      <c r="A16" s="36"/>
      <c r="B16" s="39"/>
      <c r="C16" s="14">
        <f t="shared" si="0"/>
        <v>0</v>
      </c>
      <c r="D16" s="10"/>
      <c r="E16" s="11"/>
      <c r="F16" s="13">
        <f>IF(D16=0,0,#REF!-JANVIER!D16)</f>
        <v>0</v>
      </c>
      <c r="G16" s="12"/>
      <c r="H16" s="42"/>
    </row>
    <row r="17" spans="1:8" ht="15.75" thickBot="1" x14ac:dyDescent="0.3">
      <c r="A17" s="36"/>
      <c r="B17" s="39"/>
      <c r="C17" s="14">
        <f t="shared" si="0"/>
        <v>0</v>
      </c>
      <c r="D17" s="10"/>
      <c r="E17" s="11"/>
      <c r="F17" s="13">
        <f>IF(D17=0,0,#REF!-JANVIER!D17)</f>
        <v>0</v>
      </c>
      <c r="G17" s="12"/>
      <c r="H17" s="42"/>
    </row>
    <row r="18" spans="1:8" ht="15.75" thickBot="1" x14ac:dyDescent="0.3">
      <c r="A18" s="36"/>
      <c r="B18" s="39"/>
      <c r="C18" s="14">
        <f t="shared" si="0"/>
        <v>0</v>
      </c>
      <c r="D18" s="10"/>
      <c r="E18" s="11"/>
      <c r="F18" s="13">
        <f>IF(D18=0,0,#REF!-JANVIER!D18)</f>
        <v>0</v>
      </c>
      <c r="G18" s="12"/>
      <c r="H18" s="42"/>
    </row>
    <row r="19" spans="1:8" ht="18" customHeight="1" thickBot="1" x14ac:dyDescent="0.3">
      <c r="A19" s="36"/>
      <c r="B19" s="39"/>
      <c r="C19" s="14">
        <f t="shared" si="0"/>
        <v>0</v>
      </c>
      <c r="D19" s="10"/>
      <c r="E19" s="11"/>
      <c r="F19" s="13">
        <f>IF(D19=0,0,#REF!-JANVIER!D19)</f>
        <v>0</v>
      </c>
      <c r="G19" s="12"/>
      <c r="H19" s="42"/>
    </row>
    <row r="20" spans="1:8" ht="18.75" customHeight="1" thickBot="1" x14ac:dyDescent="0.3">
      <c r="A20" s="36"/>
      <c r="B20" s="39"/>
      <c r="C20" s="14">
        <f t="shared" si="0"/>
        <v>0</v>
      </c>
      <c r="D20" s="10"/>
      <c r="E20" s="11"/>
      <c r="F20" s="13">
        <f>IF(D20=0,0,#REF!-JANVIER!D20)</f>
        <v>0</v>
      </c>
      <c r="G20" s="12"/>
      <c r="H20" s="42"/>
    </row>
    <row r="21" spans="1:8" ht="15.75" thickBot="1" x14ac:dyDescent="0.3">
      <c r="A21" s="36"/>
      <c r="B21" s="39"/>
      <c r="C21" s="14">
        <f t="shared" si="0"/>
        <v>0</v>
      </c>
      <c r="D21" s="10"/>
      <c r="E21" s="11"/>
      <c r="F21" s="13">
        <f>IF(D21=0,0,#REF!-JANVIER!D21)</f>
        <v>0</v>
      </c>
      <c r="G21" s="12"/>
      <c r="H21" s="42"/>
    </row>
    <row r="22" spans="1:8" ht="15.75" thickBot="1" x14ac:dyDescent="0.3">
      <c r="A22" s="37"/>
      <c r="B22" s="40"/>
      <c r="C22" s="14">
        <f t="shared" si="0"/>
        <v>0</v>
      </c>
      <c r="D22" s="17"/>
      <c r="E22" s="16"/>
      <c r="F22" s="13">
        <f>IF(D22=0,0,#REF!-JANVIER!D22)</f>
        <v>0</v>
      </c>
      <c r="G22" s="18"/>
      <c r="H22" s="43"/>
    </row>
    <row r="23" spans="1:8" ht="15.75" thickBot="1" x14ac:dyDescent="0.3">
      <c r="A23" s="35" t="str">
        <f>TEXT(B23,"jjj")</f>
        <v>mer</v>
      </c>
      <c r="B23" s="38">
        <f>B14+1</f>
        <v>41276</v>
      </c>
      <c r="C23" s="13"/>
      <c r="D23" s="13"/>
      <c r="E23" s="14"/>
      <c r="F23" s="13">
        <f>IF(D23=0,0,#REF!-JANVIER!D23)</f>
        <v>0</v>
      </c>
      <c r="G23" s="15"/>
      <c r="H23" s="41"/>
    </row>
    <row r="24" spans="1:8" ht="15.75" thickBot="1" x14ac:dyDescent="0.3">
      <c r="A24" s="36"/>
      <c r="B24" s="39"/>
      <c r="C24" s="10"/>
      <c r="D24" s="10"/>
      <c r="E24" s="11"/>
      <c r="F24" s="13">
        <f>IF(D24=0,0,#REF!-JANVIER!D24)</f>
        <v>0</v>
      </c>
      <c r="G24" s="12"/>
      <c r="H24" s="42"/>
    </row>
    <row r="25" spans="1:8" ht="15.75" thickBot="1" x14ac:dyDescent="0.3">
      <c r="A25" s="36"/>
      <c r="B25" s="39"/>
      <c r="C25" s="10"/>
      <c r="D25" s="10"/>
      <c r="E25" s="11"/>
      <c r="F25" s="13">
        <f>IF(D25=0,0,#REF!-JANVIER!D25)</f>
        <v>0</v>
      </c>
      <c r="G25" s="12"/>
      <c r="H25" s="42"/>
    </row>
    <row r="26" spans="1:8" ht="15.75" thickBot="1" x14ac:dyDescent="0.3">
      <c r="A26" s="36"/>
      <c r="B26" s="39"/>
      <c r="C26" s="10"/>
      <c r="D26" s="10"/>
      <c r="E26" s="11"/>
      <c r="F26" s="13">
        <f>IF(D26=0,0,#REF!-JANVIER!D26)</f>
        <v>0</v>
      </c>
      <c r="G26" s="12"/>
      <c r="H26" s="42"/>
    </row>
    <row r="27" spans="1:8" ht="15.75" thickBot="1" x14ac:dyDescent="0.3">
      <c r="A27" s="36"/>
      <c r="B27" s="39"/>
      <c r="C27" s="10"/>
      <c r="D27" s="10"/>
      <c r="E27" s="11"/>
      <c r="F27" s="13">
        <f>IF(D27=0,0,#REF!-JANVIER!D27)</f>
        <v>0</v>
      </c>
      <c r="G27" s="12"/>
      <c r="H27" s="42"/>
    </row>
    <row r="28" spans="1:8" ht="15.75" thickBot="1" x14ac:dyDescent="0.3">
      <c r="A28" s="36"/>
      <c r="B28" s="39"/>
      <c r="C28" s="11"/>
      <c r="D28" s="10"/>
      <c r="E28" s="11"/>
      <c r="F28" s="13">
        <f>IF(D28=0,0,#REF!-JANVIER!D28)</f>
        <v>0</v>
      </c>
      <c r="G28" s="12"/>
      <c r="H28" s="42"/>
    </row>
    <row r="29" spans="1:8" ht="15.75" thickBot="1" x14ac:dyDescent="0.3">
      <c r="A29" s="36"/>
      <c r="B29" s="39"/>
      <c r="C29" s="11"/>
      <c r="D29" s="10"/>
      <c r="E29" s="11"/>
      <c r="F29" s="13">
        <f>IF(D29=0,0,#REF!-JANVIER!D29)</f>
        <v>0</v>
      </c>
      <c r="G29" s="12"/>
      <c r="H29" s="42"/>
    </row>
    <row r="30" spans="1:8" ht="15.75" thickBot="1" x14ac:dyDescent="0.3">
      <c r="A30" s="36"/>
      <c r="B30" s="39"/>
      <c r="C30" s="11"/>
      <c r="D30" s="10"/>
      <c r="E30" s="11"/>
      <c r="F30" s="13">
        <f>IF(D30=0,0,#REF!-JANVIER!D30)</f>
        <v>0</v>
      </c>
      <c r="G30" s="12"/>
      <c r="H30" s="42"/>
    </row>
    <row r="31" spans="1:8" ht="15.75" thickBot="1" x14ac:dyDescent="0.3">
      <c r="A31" s="37"/>
      <c r="B31" s="40"/>
      <c r="C31" s="11"/>
      <c r="D31" s="17"/>
      <c r="E31" s="16"/>
      <c r="F31" s="13">
        <f>IF(D31=0,0,#REF!-JANVIER!D31)</f>
        <v>0</v>
      </c>
      <c r="G31" s="18"/>
      <c r="H31" s="43"/>
    </row>
    <row r="32" spans="1:8" ht="15.75" thickBot="1" x14ac:dyDescent="0.3">
      <c r="A32" s="35" t="str">
        <f>TEXT(B32,"jjj")</f>
        <v>jeu</v>
      </c>
      <c r="B32" s="38">
        <f>B23+1</f>
        <v>41277</v>
      </c>
      <c r="C32" s="13"/>
      <c r="D32" s="13"/>
      <c r="E32" s="14"/>
      <c r="F32" s="13">
        <f>IF(D32=0,0,#REF!-JANVIER!D32)</f>
        <v>0</v>
      </c>
      <c r="G32" s="15"/>
      <c r="H32" s="41"/>
    </row>
    <row r="33" spans="1:8" ht="15.75" thickBot="1" x14ac:dyDescent="0.3">
      <c r="A33" s="36"/>
      <c r="B33" s="39"/>
      <c r="C33" s="10"/>
      <c r="D33" s="10"/>
      <c r="E33" s="11"/>
      <c r="F33" s="13">
        <f>IF(D33=0,0,#REF!-JANVIER!D33)</f>
        <v>0</v>
      </c>
      <c r="G33" s="12"/>
      <c r="H33" s="42"/>
    </row>
    <row r="34" spans="1:8" ht="15.75" thickBot="1" x14ac:dyDescent="0.3">
      <c r="A34" s="36"/>
      <c r="B34" s="39"/>
      <c r="C34" s="10"/>
      <c r="D34" s="10"/>
      <c r="E34" s="11"/>
      <c r="F34" s="13">
        <f>IF(D34=0,0,#REF!-JANVIER!D34)</f>
        <v>0</v>
      </c>
      <c r="G34" s="12"/>
      <c r="H34" s="42"/>
    </row>
    <row r="35" spans="1:8" ht="15.75" thickBot="1" x14ac:dyDescent="0.3">
      <c r="A35" s="36"/>
      <c r="B35" s="39"/>
      <c r="C35" s="10"/>
      <c r="D35" s="10"/>
      <c r="E35" s="11"/>
      <c r="F35" s="13">
        <f>IF(D35=0,0,#REF!-JANVIER!D35)</f>
        <v>0</v>
      </c>
      <c r="G35" s="12"/>
      <c r="H35" s="42"/>
    </row>
    <row r="36" spans="1:8" ht="15.75" thickBot="1" x14ac:dyDescent="0.3">
      <c r="A36" s="36"/>
      <c r="B36" s="39"/>
      <c r="C36" s="10"/>
      <c r="D36" s="10"/>
      <c r="E36" s="11"/>
      <c r="F36" s="13">
        <f>IF(D36=0,0,#REF!-JANVIER!D36)</f>
        <v>0</v>
      </c>
      <c r="G36" s="12"/>
      <c r="H36" s="42"/>
    </row>
    <row r="37" spans="1:8" ht="15.75" thickBot="1" x14ac:dyDescent="0.3">
      <c r="A37" s="36"/>
      <c r="B37" s="39"/>
      <c r="C37" s="11"/>
      <c r="D37" s="10"/>
      <c r="E37" s="11"/>
      <c r="F37" s="13">
        <f>IF(D37=0,0,#REF!-JANVIER!D37)</f>
        <v>0</v>
      </c>
      <c r="G37" s="12"/>
      <c r="H37" s="42"/>
    </row>
    <row r="38" spans="1:8" ht="15.75" thickBot="1" x14ac:dyDescent="0.3">
      <c r="A38" s="36"/>
      <c r="B38" s="39"/>
      <c r="C38" s="11"/>
      <c r="D38" s="10"/>
      <c r="E38" s="11"/>
      <c r="F38" s="13">
        <f>IF(D38=0,0,#REF!-JANVIER!D38)</f>
        <v>0</v>
      </c>
      <c r="G38" s="12"/>
      <c r="H38" s="42"/>
    </row>
    <row r="39" spans="1:8" ht="15.75" thickBot="1" x14ac:dyDescent="0.3">
      <c r="A39" s="36"/>
      <c r="B39" s="39"/>
      <c r="C39" s="11"/>
      <c r="D39" s="10"/>
      <c r="E39" s="11"/>
      <c r="F39" s="13">
        <f>IF(D39=0,0,#REF!-JANVIER!D39)</f>
        <v>0</v>
      </c>
      <c r="G39" s="12"/>
      <c r="H39" s="42"/>
    </row>
    <row r="40" spans="1:8" ht="15.75" thickBot="1" x14ac:dyDescent="0.3">
      <c r="A40" s="37"/>
      <c r="B40" s="40"/>
      <c r="C40" s="11"/>
      <c r="D40" s="17"/>
      <c r="E40" s="16"/>
      <c r="F40" s="13">
        <f>IF(D40=0,0,#REF!-JANVIER!D40)</f>
        <v>0</v>
      </c>
      <c r="G40" s="18"/>
      <c r="H40" s="43"/>
    </row>
    <row r="41" spans="1:8" ht="15.75" thickBot="1" x14ac:dyDescent="0.3">
      <c r="A41" s="35" t="str">
        <f t="shared" ref="A41" si="1">TEXT(B41,"jjj")</f>
        <v>ven</v>
      </c>
      <c r="B41" s="38">
        <f>B32+1</f>
        <v>41278</v>
      </c>
      <c r="C41" s="13"/>
      <c r="D41" s="13"/>
      <c r="E41" s="14"/>
      <c r="F41" s="13">
        <f>IF(D41=0,0,#REF!-JANVIER!D41)</f>
        <v>0</v>
      </c>
      <c r="G41" s="15"/>
      <c r="H41" s="41"/>
    </row>
    <row r="42" spans="1:8" ht="15.75" thickBot="1" x14ac:dyDescent="0.3">
      <c r="A42" s="36"/>
      <c r="B42" s="39"/>
      <c r="C42" s="10"/>
      <c r="D42" s="10"/>
      <c r="E42" s="11"/>
      <c r="F42" s="13">
        <f>IF(D42=0,0,#REF!-JANVIER!D42)</f>
        <v>0</v>
      </c>
      <c r="G42" s="12"/>
      <c r="H42" s="42"/>
    </row>
    <row r="43" spans="1:8" ht="15.75" thickBot="1" x14ac:dyDescent="0.3">
      <c r="A43" s="36"/>
      <c r="B43" s="39"/>
      <c r="C43" s="10"/>
      <c r="D43" s="10"/>
      <c r="E43" s="11"/>
      <c r="F43" s="13">
        <f>IF(D43=0,0,#REF!-JANVIER!D43)</f>
        <v>0</v>
      </c>
      <c r="G43" s="12"/>
      <c r="H43" s="42"/>
    </row>
    <row r="44" spans="1:8" ht="15.75" thickBot="1" x14ac:dyDescent="0.3">
      <c r="A44" s="36"/>
      <c r="B44" s="39"/>
      <c r="C44" s="10"/>
      <c r="D44" s="10"/>
      <c r="E44" s="11"/>
      <c r="F44" s="13">
        <f>IF(D44=0,0,#REF!-JANVIER!D44)</f>
        <v>0</v>
      </c>
      <c r="G44" s="12"/>
      <c r="H44" s="42"/>
    </row>
    <row r="45" spans="1:8" ht="15.75" thickBot="1" x14ac:dyDescent="0.3">
      <c r="A45" s="36"/>
      <c r="B45" s="39"/>
      <c r="C45" s="10"/>
      <c r="D45" s="10"/>
      <c r="E45" s="11"/>
      <c r="F45" s="13">
        <f>IF(D45=0,0,#REF!-JANVIER!D45)</f>
        <v>0</v>
      </c>
      <c r="G45" s="12"/>
      <c r="H45" s="42"/>
    </row>
    <row r="46" spans="1:8" ht="15.75" thickBot="1" x14ac:dyDescent="0.3">
      <c r="A46" s="36"/>
      <c r="B46" s="39"/>
      <c r="C46" s="11"/>
      <c r="D46" s="10"/>
      <c r="E46" s="11"/>
      <c r="F46" s="13">
        <f>IF(D46=0,0,#REF!-JANVIER!D46)</f>
        <v>0</v>
      </c>
      <c r="G46" s="12"/>
      <c r="H46" s="42"/>
    </row>
    <row r="47" spans="1:8" ht="15.75" thickBot="1" x14ac:dyDescent="0.3">
      <c r="A47" s="36"/>
      <c r="B47" s="39"/>
      <c r="C47" s="11"/>
      <c r="D47" s="10"/>
      <c r="E47" s="11"/>
      <c r="F47" s="13">
        <f>IF(D47=0,0,#REF!-JANVIER!D47)</f>
        <v>0</v>
      </c>
      <c r="G47" s="12"/>
      <c r="H47" s="42"/>
    </row>
    <row r="48" spans="1:8" ht="15.75" thickBot="1" x14ac:dyDescent="0.3">
      <c r="A48" s="36"/>
      <c r="B48" s="39"/>
      <c r="C48" s="11"/>
      <c r="D48" s="10"/>
      <c r="E48" s="11"/>
      <c r="F48" s="13">
        <f>IF(D48=0,0,#REF!-JANVIER!D48)</f>
        <v>0</v>
      </c>
      <c r="G48" s="12"/>
      <c r="H48" s="42"/>
    </row>
    <row r="49" spans="1:8" ht="15.75" thickBot="1" x14ac:dyDescent="0.3">
      <c r="A49" s="37"/>
      <c r="B49" s="40"/>
      <c r="C49" s="11"/>
      <c r="D49" s="17"/>
      <c r="E49" s="16"/>
      <c r="F49" s="13">
        <f>IF(D49=0,0,#REF!-JANVIER!D49)</f>
        <v>0</v>
      </c>
      <c r="G49" s="18"/>
      <c r="H49" s="43"/>
    </row>
    <row r="50" spans="1:8" ht="15.75" thickBot="1" x14ac:dyDescent="0.3">
      <c r="A50" s="35" t="str">
        <f t="shared" ref="A50" si="2">TEXT(B50,"jjj")</f>
        <v>sam</v>
      </c>
      <c r="B50" s="38">
        <f>B41+1</f>
        <v>41279</v>
      </c>
      <c r="C50" s="13"/>
      <c r="D50" s="13"/>
      <c r="E50" s="14"/>
      <c r="F50" s="13">
        <f>IF(D50=0,0,#REF!-JANVIER!D50)</f>
        <v>0</v>
      </c>
      <c r="G50" s="15"/>
      <c r="H50" s="41"/>
    </row>
    <row r="51" spans="1:8" ht="15.75" thickBot="1" x14ac:dyDescent="0.3">
      <c r="A51" s="36"/>
      <c r="B51" s="39"/>
      <c r="C51" s="10"/>
      <c r="D51" s="10"/>
      <c r="E51" s="11"/>
      <c r="F51" s="13">
        <f>IF(D51=0,0,#REF!-JANVIER!D51)</f>
        <v>0</v>
      </c>
      <c r="G51" s="12"/>
      <c r="H51" s="42"/>
    </row>
    <row r="52" spans="1:8" ht="15.75" thickBot="1" x14ac:dyDescent="0.3">
      <c r="A52" s="36"/>
      <c r="B52" s="39"/>
      <c r="C52" s="10"/>
      <c r="D52" s="10"/>
      <c r="E52" s="11"/>
      <c r="F52" s="13">
        <f>IF(D52=0,0,#REF!-JANVIER!D52)</f>
        <v>0</v>
      </c>
      <c r="G52" s="12"/>
      <c r="H52" s="42"/>
    </row>
    <row r="53" spans="1:8" ht="15.75" thickBot="1" x14ac:dyDescent="0.3">
      <c r="A53" s="36"/>
      <c r="B53" s="39"/>
      <c r="C53" s="10"/>
      <c r="D53" s="10"/>
      <c r="E53" s="11"/>
      <c r="F53" s="13">
        <f>IF(D53=0,0,#REF!-JANVIER!D53)</f>
        <v>0</v>
      </c>
      <c r="G53" s="12"/>
      <c r="H53" s="42"/>
    </row>
    <row r="54" spans="1:8" ht="15.75" thickBot="1" x14ac:dyDescent="0.3">
      <c r="A54" s="36"/>
      <c r="B54" s="39"/>
      <c r="C54" s="10"/>
      <c r="D54" s="10"/>
      <c r="E54" s="11"/>
      <c r="F54" s="13">
        <f>IF(D54=0,0,#REF!-JANVIER!D54)</f>
        <v>0</v>
      </c>
      <c r="G54" s="12"/>
      <c r="H54" s="42"/>
    </row>
    <row r="55" spans="1:8" ht="15.75" thickBot="1" x14ac:dyDescent="0.3">
      <c r="A55" s="36"/>
      <c r="B55" s="39"/>
      <c r="C55" s="11"/>
      <c r="D55" s="10"/>
      <c r="E55" s="11"/>
      <c r="F55" s="13">
        <f>IF(D55=0,0,#REF!-JANVIER!D55)</f>
        <v>0</v>
      </c>
      <c r="G55" s="12"/>
      <c r="H55" s="42"/>
    </row>
    <row r="56" spans="1:8" ht="15.75" thickBot="1" x14ac:dyDescent="0.3">
      <c r="A56" s="36"/>
      <c r="B56" s="39"/>
      <c r="C56" s="11"/>
      <c r="D56" s="10"/>
      <c r="E56" s="11"/>
      <c r="F56" s="13">
        <f>IF(D56=0,0,#REF!-JANVIER!D56)</f>
        <v>0</v>
      </c>
      <c r="G56" s="12"/>
      <c r="H56" s="42"/>
    </row>
    <row r="57" spans="1:8" ht="15.75" thickBot="1" x14ac:dyDescent="0.3">
      <c r="A57" s="36"/>
      <c r="B57" s="39"/>
      <c r="C57" s="11"/>
      <c r="D57" s="10"/>
      <c r="E57" s="11"/>
      <c r="F57" s="13">
        <f>IF(D57=0,0,#REF!-JANVIER!D57)</f>
        <v>0</v>
      </c>
      <c r="G57" s="12"/>
      <c r="H57" s="42"/>
    </row>
    <row r="58" spans="1:8" ht="15.75" thickBot="1" x14ac:dyDescent="0.3">
      <c r="A58" s="37"/>
      <c r="B58" s="40"/>
      <c r="C58" s="11"/>
      <c r="D58" s="17"/>
      <c r="E58" s="16"/>
      <c r="F58" s="13">
        <f>IF(D58=0,0,#REF!-JANVIER!D58)</f>
        <v>0</v>
      </c>
      <c r="G58" s="18"/>
      <c r="H58" s="43"/>
    </row>
    <row r="59" spans="1:8" ht="15.75" thickBot="1" x14ac:dyDescent="0.3">
      <c r="A59" s="35" t="str">
        <f t="shared" ref="A59" si="3">TEXT(B59,"jjj")</f>
        <v>dim</v>
      </c>
      <c r="B59" s="38">
        <f>B50+1</f>
        <v>41280</v>
      </c>
      <c r="C59" s="13"/>
      <c r="D59" s="13"/>
      <c r="E59" s="14"/>
      <c r="F59" s="13">
        <f>IF(D59=0,0,#REF!-JANVIER!D59)</f>
        <v>0</v>
      </c>
      <c r="G59" s="15"/>
      <c r="H59" s="41"/>
    </row>
    <row r="60" spans="1:8" ht="15.75" thickBot="1" x14ac:dyDescent="0.3">
      <c r="A60" s="36"/>
      <c r="B60" s="39"/>
      <c r="C60" s="10"/>
      <c r="D60" s="10"/>
      <c r="E60" s="11"/>
      <c r="F60" s="13">
        <f>IF(D60=0,0,#REF!-JANVIER!D60)</f>
        <v>0</v>
      </c>
      <c r="G60" s="12"/>
      <c r="H60" s="42"/>
    </row>
    <row r="61" spans="1:8" ht="15.75" thickBot="1" x14ac:dyDescent="0.3">
      <c r="A61" s="36"/>
      <c r="B61" s="39"/>
      <c r="C61" s="10"/>
      <c r="D61" s="10"/>
      <c r="E61" s="11"/>
      <c r="F61" s="13">
        <f>IF(D61=0,0,#REF!-JANVIER!D61)</f>
        <v>0</v>
      </c>
      <c r="G61" s="12"/>
      <c r="H61" s="42"/>
    </row>
    <row r="62" spans="1:8" ht="15.75" thickBot="1" x14ac:dyDescent="0.3">
      <c r="A62" s="36"/>
      <c r="B62" s="39"/>
      <c r="C62" s="10"/>
      <c r="D62" s="10"/>
      <c r="E62" s="11"/>
      <c r="F62" s="13">
        <f>IF(D62=0,0,#REF!-JANVIER!D62)</f>
        <v>0</v>
      </c>
      <c r="G62" s="12"/>
      <c r="H62" s="42"/>
    </row>
    <row r="63" spans="1:8" ht="15.75" thickBot="1" x14ac:dyDescent="0.3">
      <c r="A63" s="36"/>
      <c r="B63" s="39"/>
      <c r="C63" s="10"/>
      <c r="D63" s="10"/>
      <c r="E63" s="11"/>
      <c r="F63" s="13">
        <f>IF(D63=0,0,#REF!-JANVIER!D63)</f>
        <v>0</v>
      </c>
      <c r="G63" s="12"/>
      <c r="H63" s="42"/>
    </row>
    <row r="64" spans="1:8" ht="15.75" thickBot="1" x14ac:dyDescent="0.3">
      <c r="A64" s="36"/>
      <c r="B64" s="39"/>
      <c r="C64" s="11"/>
      <c r="D64" s="10"/>
      <c r="E64" s="11"/>
      <c r="F64" s="13">
        <f>IF(D64=0,0,#REF!-JANVIER!D64)</f>
        <v>0</v>
      </c>
      <c r="G64" s="12"/>
      <c r="H64" s="42"/>
    </row>
    <row r="65" spans="1:8" ht="15.75" thickBot="1" x14ac:dyDescent="0.3">
      <c r="A65" s="36"/>
      <c r="B65" s="39"/>
      <c r="C65" s="11"/>
      <c r="D65" s="10"/>
      <c r="E65" s="11"/>
      <c r="F65" s="13">
        <f>IF(D65=0,0,#REF!-JANVIER!D65)</f>
        <v>0</v>
      </c>
      <c r="G65" s="12"/>
      <c r="H65" s="42"/>
    </row>
    <row r="66" spans="1:8" ht="15.75" thickBot="1" x14ac:dyDescent="0.3">
      <c r="A66" s="36"/>
      <c r="B66" s="39"/>
      <c r="C66" s="11"/>
      <c r="D66" s="10"/>
      <c r="E66" s="11"/>
      <c r="F66" s="13">
        <f>IF(D66=0,0,#REF!-JANVIER!D66)</f>
        <v>0</v>
      </c>
      <c r="G66" s="12"/>
      <c r="H66" s="42"/>
    </row>
    <row r="67" spans="1:8" ht="15.75" thickBot="1" x14ac:dyDescent="0.3">
      <c r="A67" s="37"/>
      <c r="B67" s="40"/>
      <c r="C67" s="11"/>
      <c r="D67" s="17"/>
      <c r="E67" s="16"/>
      <c r="F67" s="13">
        <f>IF(D67=0,0,#REF!-JANVIER!D67)</f>
        <v>0</v>
      </c>
      <c r="G67" s="18"/>
      <c r="H67" s="43"/>
    </row>
    <row r="68" spans="1:8" ht="15.75" thickBot="1" x14ac:dyDescent="0.3">
      <c r="A68" s="35" t="str">
        <f t="shared" ref="A68" si="4">TEXT(B68,"jjj")</f>
        <v>lun</v>
      </c>
      <c r="B68" s="38">
        <f>B59+1</f>
        <v>41281</v>
      </c>
      <c r="C68" s="13"/>
      <c r="D68" s="13"/>
      <c r="E68" s="14"/>
      <c r="F68" s="13">
        <f>IF(D68=0,0,#REF!-JANVIER!D68)</f>
        <v>0</v>
      </c>
      <c r="G68" s="15"/>
      <c r="H68" s="41"/>
    </row>
    <row r="69" spans="1:8" ht="15.75" thickBot="1" x14ac:dyDescent="0.3">
      <c r="A69" s="36"/>
      <c r="B69" s="39"/>
      <c r="C69" s="10"/>
      <c r="D69" s="10"/>
      <c r="E69" s="11"/>
      <c r="F69" s="13">
        <f>IF(D69=0,0,#REF!-JANVIER!D69)</f>
        <v>0</v>
      </c>
      <c r="G69" s="12"/>
      <c r="H69" s="42"/>
    </row>
    <row r="70" spans="1:8" ht="15.75" thickBot="1" x14ac:dyDescent="0.3">
      <c r="A70" s="36"/>
      <c r="B70" s="39"/>
      <c r="C70" s="10"/>
      <c r="D70" s="10"/>
      <c r="E70" s="11"/>
      <c r="F70" s="13">
        <f>IF(D70=0,0,#REF!-JANVIER!D70)</f>
        <v>0</v>
      </c>
      <c r="G70" s="12"/>
      <c r="H70" s="42"/>
    </row>
    <row r="71" spans="1:8" ht="15.75" thickBot="1" x14ac:dyDescent="0.3">
      <c r="A71" s="36"/>
      <c r="B71" s="39"/>
      <c r="C71" s="10"/>
      <c r="D71" s="10"/>
      <c r="E71" s="11"/>
      <c r="F71" s="13">
        <f>IF(D71=0,0,#REF!-JANVIER!D71)</f>
        <v>0</v>
      </c>
      <c r="G71" s="12"/>
      <c r="H71" s="42"/>
    </row>
    <row r="72" spans="1:8" ht="15.75" thickBot="1" x14ac:dyDescent="0.3">
      <c r="A72" s="36"/>
      <c r="B72" s="39"/>
      <c r="C72" s="10"/>
      <c r="D72" s="10"/>
      <c r="E72" s="11"/>
      <c r="F72" s="13">
        <f>IF(D72=0,0,#REF!-JANVIER!D72)</f>
        <v>0</v>
      </c>
      <c r="G72" s="12"/>
      <c r="H72" s="42"/>
    </row>
    <row r="73" spans="1:8" ht="15.75" thickBot="1" x14ac:dyDescent="0.3">
      <c r="A73" s="36"/>
      <c r="B73" s="39"/>
      <c r="C73" s="11"/>
      <c r="D73" s="10"/>
      <c r="E73" s="11"/>
      <c r="F73" s="13">
        <f>IF(D73=0,0,#REF!-JANVIER!D73)</f>
        <v>0</v>
      </c>
      <c r="G73" s="12"/>
      <c r="H73" s="42"/>
    </row>
    <row r="74" spans="1:8" ht="15.75" thickBot="1" x14ac:dyDescent="0.3">
      <c r="A74" s="36"/>
      <c r="B74" s="39"/>
      <c r="C74" s="11"/>
      <c r="D74" s="10"/>
      <c r="E74" s="11"/>
      <c r="F74" s="13">
        <f>IF(D74=0,0,#REF!-JANVIER!D74)</f>
        <v>0</v>
      </c>
      <c r="G74" s="12"/>
      <c r="H74" s="42"/>
    </row>
    <row r="75" spans="1:8" ht="15.75" thickBot="1" x14ac:dyDescent="0.3">
      <c r="A75" s="36"/>
      <c r="B75" s="39"/>
      <c r="C75" s="11"/>
      <c r="D75" s="10"/>
      <c r="E75" s="11"/>
      <c r="F75" s="13">
        <f>IF(D75=0,0,#REF!-JANVIER!D75)</f>
        <v>0</v>
      </c>
      <c r="G75" s="12"/>
      <c r="H75" s="42"/>
    </row>
    <row r="76" spans="1:8" ht="15.75" thickBot="1" x14ac:dyDescent="0.3">
      <c r="A76" s="37"/>
      <c r="B76" s="40"/>
      <c r="C76" s="11"/>
      <c r="D76" s="17"/>
      <c r="E76" s="16"/>
      <c r="F76" s="13">
        <f>IF(D76=0,0,#REF!-JANVIER!D76)</f>
        <v>0</v>
      </c>
      <c r="G76" s="18"/>
      <c r="H76" s="43"/>
    </row>
    <row r="77" spans="1:8" ht="15.75" thickBot="1" x14ac:dyDescent="0.3">
      <c r="A77" s="35" t="str">
        <f t="shared" ref="A77" si="5">TEXT(B77,"jjj")</f>
        <v>mar</v>
      </c>
      <c r="B77" s="38">
        <f>B68+1</f>
        <v>41282</v>
      </c>
      <c r="C77" s="13"/>
      <c r="D77" s="13"/>
      <c r="E77" s="14"/>
      <c r="F77" s="13">
        <f>IF(D77=0,0,#REF!-JANVIER!D77)</f>
        <v>0</v>
      </c>
      <c r="G77" s="15"/>
      <c r="H77" s="41"/>
    </row>
    <row r="78" spans="1:8" ht="15.75" thickBot="1" x14ac:dyDescent="0.3">
      <c r="A78" s="36"/>
      <c r="B78" s="39"/>
      <c r="C78" s="10"/>
      <c r="D78" s="10"/>
      <c r="E78" s="11"/>
      <c r="F78" s="13">
        <f>IF(D78=0,0,#REF!-JANVIER!D78)</f>
        <v>0</v>
      </c>
      <c r="G78" s="12"/>
      <c r="H78" s="42"/>
    </row>
    <row r="79" spans="1:8" ht="15.75" thickBot="1" x14ac:dyDescent="0.3">
      <c r="A79" s="36"/>
      <c r="B79" s="39"/>
      <c r="C79" s="10"/>
      <c r="D79" s="10"/>
      <c r="E79" s="11"/>
      <c r="F79" s="13">
        <f>IF(D79=0,0,#REF!-JANVIER!D79)</f>
        <v>0</v>
      </c>
      <c r="G79" s="12"/>
      <c r="H79" s="42"/>
    </row>
    <row r="80" spans="1:8" ht="15.75" thickBot="1" x14ac:dyDescent="0.3">
      <c r="A80" s="36"/>
      <c r="B80" s="39"/>
      <c r="C80" s="10"/>
      <c r="D80" s="10"/>
      <c r="E80" s="11"/>
      <c r="F80" s="13">
        <f>IF(D80=0,0,#REF!-JANVIER!D80)</f>
        <v>0</v>
      </c>
      <c r="G80" s="12"/>
      <c r="H80" s="42"/>
    </row>
    <row r="81" spans="1:8" ht="15.75" thickBot="1" x14ac:dyDescent="0.3">
      <c r="A81" s="36"/>
      <c r="B81" s="39"/>
      <c r="C81" s="10"/>
      <c r="D81" s="10"/>
      <c r="E81" s="11"/>
      <c r="F81" s="13">
        <f>IF(D81=0,0,#REF!-JANVIER!D81)</f>
        <v>0</v>
      </c>
      <c r="G81" s="12"/>
      <c r="H81" s="42"/>
    </row>
    <row r="82" spans="1:8" ht="15.75" thickBot="1" x14ac:dyDescent="0.3">
      <c r="A82" s="36"/>
      <c r="B82" s="39"/>
      <c r="C82" s="11"/>
      <c r="D82" s="10"/>
      <c r="E82" s="11"/>
      <c r="F82" s="13">
        <f>IF(D82=0,0,#REF!-JANVIER!D82)</f>
        <v>0</v>
      </c>
      <c r="G82" s="12"/>
      <c r="H82" s="42"/>
    </row>
    <row r="83" spans="1:8" ht="15.75" thickBot="1" x14ac:dyDescent="0.3">
      <c r="A83" s="36"/>
      <c r="B83" s="39"/>
      <c r="C83" s="11"/>
      <c r="D83" s="10"/>
      <c r="E83" s="11"/>
      <c r="F83" s="13">
        <f>IF(D83=0,0,#REF!-JANVIER!D83)</f>
        <v>0</v>
      </c>
      <c r="G83" s="12"/>
      <c r="H83" s="42"/>
    </row>
    <row r="84" spans="1:8" ht="15.75" thickBot="1" x14ac:dyDescent="0.3">
      <c r="A84" s="36"/>
      <c r="B84" s="39"/>
      <c r="C84" s="11"/>
      <c r="D84" s="10"/>
      <c r="E84" s="11"/>
      <c r="F84" s="13">
        <f>IF(D84=0,0,#REF!-JANVIER!D84)</f>
        <v>0</v>
      </c>
      <c r="G84" s="12"/>
      <c r="H84" s="42"/>
    </row>
    <row r="85" spans="1:8" ht="15.75" thickBot="1" x14ac:dyDescent="0.3">
      <c r="A85" s="37"/>
      <c r="B85" s="40"/>
      <c r="C85" s="11"/>
      <c r="D85" s="17"/>
      <c r="E85" s="16"/>
      <c r="F85" s="13">
        <f>IF(D85=0,0,#REF!-JANVIER!D85)</f>
        <v>0</v>
      </c>
      <c r="G85" s="18"/>
      <c r="H85" s="43"/>
    </row>
    <row r="86" spans="1:8" ht="15.75" thickBot="1" x14ac:dyDescent="0.3">
      <c r="A86" s="35" t="str">
        <f t="shared" ref="A86" si="6">TEXT(B86,"jjj")</f>
        <v>mer</v>
      </c>
      <c r="B86" s="38">
        <f>B77+1</f>
        <v>41283</v>
      </c>
      <c r="C86" s="13"/>
      <c r="D86" s="13"/>
      <c r="E86" s="14"/>
      <c r="F86" s="13">
        <f>IF(D86=0,0,#REF!-JANVIER!D86)</f>
        <v>0</v>
      </c>
      <c r="G86" s="15"/>
      <c r="H86" s="41"/>
    </row>
    <row r="87" spans="1:8" ht="15.75" thickBot="1" x14ac:dyDescent="0.3">
      <c r="A87" s="36"/>
      <c r="B87" s="39"/>
      <c r="C87" s="10"/>
      <c r="D87" s="10"/>
      <c r="E87" s="11"/>
      <c r="F87" s="13">
        <f>IF(D87=0,0,#REF!-JANVIER!D87)</f>
        <v>0</v>
      </c>
      <c r="G87" s="12"/>
      <c r="H87" s="42"/>
    </row>
    <row r="88" spans="1:8" ht="15.75" thickBot="1" x14ac:dyDescent="0.3">
      <c r="A88" s="36"/>
      <c r="B88" s="39"/>
      <c r="C88" s="10"/>
      <c r="D88" s="10"/>
      <c r="E88" s="11"/>
      <c r="F88" s="13">
        <f>IF(D88=0,0,#REF!-JANVIER!D88)</f>
        <v>0</v>
      </c>
      <c r="G88" s="12"/>
      <c r="H88" s="42"/>
    </row>
    <row r="89" spans="1:8" ht="15.75" thickBot="1" x14ac:dyDescent="0.3">
      <c r="A89" s="36"/>
      <c r="B89" s="39"/>
      <c r="C89" s="10"/>
      <c r="D89" s="10"/>
      <c r="E89" s="11"/>
      <c r="F89" s="13">
        <f>IF(D89=0,0,#REF!-JANVIER!D89)</f>
        <v>0</v>
      </c>
      <c r="G89" s="12"/>
      <c r="H89" s="42"/>
    </row>
    <row r="90" spans="1:8" ht="15.75" thickBot="1" x14ac:dyDescent="0.3">
      <c r="A90" s="36"/>
      <c r="B90" s="39"/>
      <c r="C90" s="10"/>
      <c r="D90" s="10"/>
      <c r="E90" s="11"/>
      <c r="F90" s="13">
        <f>IF(D90=0,0,#REF!-JANVIER!D90)</f>
        <v>0</v>
      </c>
      <c r="G90" s="12"/>
      <c r="H90" s="42"/>
    </row>
    <row r="91" spans="1:8" ht="15.75" thickBot="1" x14ac:dyDescent="0.3">
      <c r="A91" s="36"/>
      <c r="B91" s="39"/>
      <c r="C91" s="11"/>
      <c r="D91" s="10"/>
      <c r="E91" s="11"/>
      <c r="F91" s="13">
        <f>IF(D91=0,0,#REF!-JANVIER!D91)</f>
        <v>0</v>
      </c>
      <c r="G91" s="12"/>
      <c r="H91" s="42"/>
    </row>
    <row r="92" spans="1:8" ht="15.75" thickBot="1" x14ac:dyDescent="0.3">
      <c r="A92" s="36"/>
      <c r="B92" s="39"/>
      <c r="C92" s="11"/>
      <c r="D92" s="10"/>
      <c r="E92" s="11"/>
      <c r="F92" s="13">
        <f>IF(D92=0,0,#REF!-JANVIER!D92)</f>
        <v>0</v>
      </c>
      <c r="G92" s="12"/>
      <c r="H92" s="42"/>
    </row>
    <row r="93" spans="1:8" ht="15.75" thickBot="1" x14ac:dyDescent="0.3">
      <c r="A93" s="36"/>
      <c r="B93" s="39"/>
      <c r="C93" s="11"/>
      <c r="D93" s="10"/>
      <c r="E93" s="11"/>
      <c r="F93" s="13">
        <f>IF(D93=0,0,#REF!-JANVIER!D93)</f>
        <v>0</v>
      </c>
      <c r="G93" s="12"/>
      <c r="H93" s="42"/>
    </row>
    <row r="94" spans="1:8" ht="15.75" thickBot="1" x14ac:dyDescent="0.3">
      <c r="A94" s="37"/>
      <c r="B94" s="40"/>
      <c r="C94" s="11"/>
      <c r="D94" s="17"/>
      <c r="E94" s="16"/>
      <c r="F94" s="13">
        <f>IF(D94=0,0,#REF!-JANVIER!D94)</f>
        <v>0</v>
      </c>
      <c r="G94" s="18"/>
      <c r="H94" s="43"/>
    </row>
    <row r="95" spans="1:8" ht="15.75" thickBot="1" x14ac:dyDescent="0.3">
      <c r="A95" s="35" t="str">
        <f t="shared" ref="A95" si="7">TEXT(B95,"jjj")</f>
        <v>jeu</v>
      </c>
      <c r="B95" s="38">
        <f>B86+1</f>
        <v>41284</v>
      </c>
      <c r="C95" s="13"/>
      <c r="D95" s="13"/>
      <c r="E95" s="14"/>
      <c r="F95" s="13">
        <f>IF(D95=0,0,#REF!-JANVIER!D95)</f>
        <v>0</v>
      </c>
      <c r="G95" s="15"/>
      <c r="H95" s="41"/>
    </row>
    <row r="96" spans="1:8" ht="15.75" thickBot="1" x14ac:dyDescent="0.3">
      <c r="A96" s="36"/>
      <c r="B96" s="39"/>
      <c r="C96" s="10"/>
      <c r="D96" s="10"/>
      <c r="E96" s="11"/>
      <c r="F96" s="13">
        <f>IF(D96=0,0,#REF!-JANVIER!D96)</f>
        <v>0</v>
      </c>
      <c r="G96" s="12"/>
      <c r="H96" s="42"/>
    </row>
    <row r="97" spans="1:8" ht="15.75" thickBot="1" x14ac:dyDescent="0.3">
      <c r="A97" s="36"/>
      <c r="B97" s="39"/>
      <c r="C97" s="10"/>
      <c r="D97" s="10"/>
      <c r="E97" s="11"/>
      <c r="F97" s="13">
        <f>IF(D97=0,0,#REF!-JANVIER!D97)</f>
        <v>0</v>
      </c>
      <c r="G97" s="12"/>
      <c r="H97" s="42"/>
    </row>
    <row r="98" spans="1:8" ht="15.75" thickBot="1" x14ac:dyDescent="0.3">
      <c r="A98" s="36"/>
      <c r="B98" s="39"/>
      <c r="C98" s="10"/>
      <c r="D98" s="10"/>
      <c r="E98" s="11"/>
      <c r="F98" s="13">
        <f>IF(D98=0,0,#REF!-JANVIER!D98)</f>
        <v>0</v>
      </c>
      <c r="G98" s="12"/>
      <c r="H98" s="42"/>
    </row>
    <row r="99" spans="1:8" ht="15.75" thickBot="1" x14ac:dyDescent="0.3">
      <c r="A99" s="36"/>
      <c r="B99" s="39"/>
      <c r="C99" s="10"/>
      <c r="D99" s="10"/>
      <c r="E99" s="11"/>
      <c r="F99" s="13">
        <f>IF(D99=0,0,#REF!-JANVIER!D99)</f>
        <v>0</v>
      </c>
      <c r="G99" s="12"/>
      <c r="H99" s="42"/>
    </row>
    <row r="100" spans="1:8" ht="15.75" thickBot="1" x14ac:dyDescent="0.3">
      <c r="A100" s="36"/>
      <c r="B100" s="39"/>
      <c r="C100" s="11"/>
      <c r="D100" s="10"/>
      <c r="E100" s="11"/>
      <c r="F100" s="13">
        <f>IF(D100=0,0,#REF!-JANVIER!D100)</f>
        <v>0</v>
      </c>
      <c r="G100" s="12"/>
      <c r="H100" s="42"/>
    </row>
    <row r="101" spans="1:8" ht="15.75" thickBot="1" x14ac:dyDescent="0.3">
      <c r="A101" s="36"/>
      <c r="B101" s="39"/>
      <c r="C101" s="11"/>
      <c r="D101" s="10"/>
      <c r="E101" s="11"/>
      <c r="F101" s="13">
        <f>IF(D101=0,0,#REF!-JANVIER!D101)</f>
        <v>0</v>
      </c>
      <c r="G101" s="12"/>
      <c r="H101" s="42"/>
    </row>
    <row r="102" spans="1:8" ht="15.75" thickBot="1" x14ac:dyDescent="0.3">
      <c r="A102" s="36"/>
      <c r="B102" s="39"/>
      <c r="C102" s="11"/>
      <c r="D102" s="10"/>
      <c r="E102" s="11"/>
      <c r="F102" s="13">
        <f>IF(D102=0,0,#REF!-JANVIER!D102)</f>
        <v>0</v>
      </c>
      <c r="G102" s="12"/>
      <c r="H102" s="42"/>
    </row>
    <row r="103" spans="1:8" ht="15.75" thickBot="1" x14ac:dyDescent="0.3">
      <c r="A103" s="37"/>
      <c r="B103" s="40"/>
      <c r="C103" s="11"/>
      <c r="D103" s="17"/>
      <c r="E103" s="16"/>
      <c r="F103" s="13">
        <f>IF(D103=0,0,#REF!-JANVIER!D103)</f>
        <v>0</v>
      </c>
      <c r="G103" s="18"/>
      <c r="H103" s="43"/>
    </row>
    <row r="104" spans="1:8" ht="15.75" thickBot="1" x14ac:dyDescent="0.3">
      <c r="A104" s="35" t="str">
        <f t="shared" ref="A104" si="8">TEXT(B104,"jjj")</f>
        <v>ven</v>
      </c>
      <c r="B104" s="38">
        <f>B95+1</f>
        <v>41285</v>
      </c>
      <c r="C104" s="13"/>
      <c r="D104" s="13"/>
      <c r="E104" s="14"/>
      <c r="F104" s="13">
        <f>IF(D104=0,0,#REF!-JANVIER!D104)</f>
        <v>0</v>
      </c>
      <c r="G104" s="15"/>
      <c r="H104" s="41"/>
    </row>
    <row r="105" spans="1:8" ht="15.75" thickBot="1" x14ac:dyDescent="0.3">
      <c r="A105" s="36"/>
      <c r="B105" s="39"/>
      <c r="C105" s="10"/>
      <c r="D105" s="10"/>
      <c r="E105" s="11"/>
      <c r="F105" s="13">
        <f>IF(D105=0,0,#REF!-JANVIER!D105)</f>
        <v>0</v>
      </c>
      <c r="G105" s="12"/>
      <c r="H105" s="42"/>
    </row>
    <row r="106" spans="1:8" ht="15.75" thickBot="1" x14ac:dyDescent="0.3">
      <c r="A106" s="36"/>
      <c r="B106" s="39"/>
      <c r="C106" s="10"/>
      <c r="D106" s="10"/>
      <c r="E106" s="11"/>
      <c r="F106" s="13">
        <f>IF(D106=0,0,#REF!-JANVIER!D106)</f>
        <v>0</v>
      </c>
      <c r="G106" s="12"/>
      <c r="H106" s="42"/>
    </row>
    <row r="107" spans="1:8" ht="15.75" thickBot="1" x14ac:dyDescent="0.3">
      <c r="A107" s="36"/>
      <c r="B107" s="39"/>
      <c r="C107" s="10"/>
      <c r="D107" s="10"/>
      <c r="E107" s="11"/>
      <c r="F107" s="13">
        <f>IF(D107=0,0,#REF!-JANVIER!D107)</f>
        <v>0</v>
      </c>
      <c r="G107" s="12"/>
      <c r="H107" s="42"/>
    </row>
    <row r="108" spans="1:8" ht="15.75" thickBot="1" x14ac:dyDescent="0.3">
      <c r="A108" s="36"/>
      <c r="B108" s="39"/>
      <c r="C108" s="10"/>
      <c r="D108" s="10"/>
      <c r="E108" s="11"/>
      <c r="F108" s="13">
        <f>IF(D108=0,0,#REF!-JANVIER!D108)</f>
        <v>0</v>
      </c>
      <c r="G108" s="12"/>
      <c r="H108" s="42"/>
    </row>
    <row r="109" spans="1:8" ht="15.75" thickBot="1" x14ac:dyDescent="0.3">
      <c r="A109" s="36"/>
      <c r="B109" s="39"/>
      <c r="C109" s="11"/>
      <c r="D109" s="10"/>
      <c r="E109" s="11"/>
      <c r="F109" s="13">
        <f>IF(D109=0,0,#REF!-JANVIER!D109)</f>
        <v>0</v>
      </c>
      <c r="G109" s="12"/>
      <c r="H109" s="42"/>
    </row>
    <row r="110" spans="1:8" ht="15.75" thickBot="1" x14ac:dyDescent="0.3">
      <c r="A110" s="36"/>
      <c r="B110" s="39"/>
      <c r="C110" s="11"/>
      <c r="D110" s="10"/>
      <c r="E110" s="11"/>
      <c r="F110" s="13">
        <f>IF(D110=0,0,#REF!-JANVIER!D110)</f>
        <v>0</v>
      </c>
      <c r="G110" s="12"/>
      <c r="H110" s="42"/>
    </row>
    <row r="111" spans="1:8" ht="15.75" thickBot="1" x14ac:dyDescent="0.3">
      <c r="A111" s="36"/>
      <c r="B111" s="39"/>
      <c r="C111" s="11"/>
      <c r="D111" s="10"/>
      <c r="E111" s="11"/>
      <c r="F111" s="13">
        <f>IF(D111=0,0,#REF!-JANVIER!D111)</f>
        <v>0</v>
      </c>
      <c r="G111" s="12"/>
      <c r="H111" s="42"/>
    </row>
    <row r="112" spans="1:8" ht="15.75" thickBot="1" x14ac:dyDescent="0.3">
      <c r="A112" s="37"/>
      <c r="B112" s="40"/>
      <c r="C112" s="11"/>
      <c r="D112" s="17"/>
      <c r="E112" s="16"/>
      <c r="F112" s="13">
        <f>IF(D112=0,0,#REF!-JANVIER!D112)</f>
        <v>0</v>
      </c>
      <c r="G112" s="18"/>
      <c r="H112" s="43"/>
    </row>
    <row r="113" spans="1:8" ht="15.75" thickBot="1" x14ac:dyDescent="0.3">
      <c r="A113" s="35" t="str">
        <f t="shared" ref="A113" si="9">TEXT(B113,"jjj")</f>
        <v>sam</v>
      </c>
      <c r="B113" s="38">
        <f>B104+1</f>
        <v>41286</v>
      </c>
      <c r="C113" s="13"/>
      <c r="D113" s="13"/>
      <c r="E113" s="14"/>
      <c r="F113" s="13">
        <f>IF(D113=0,0,#REF!-JANVIER!D113)</f>
        <v>0</v>
      </c>
      <c r="G113" s="15"/>
      <c r="H113" s="41"/>
    </row>
    <row r="114" spans="1:8" ht="15.75" thickBot="1" x14ac:dyDescent="0.3">
      <c r="A114" s="36"/>
      <c r="B114" s="39"/>
      <c r="C114" s="10"/>
      <c r="D114" s="10"/>
      <c r="E114" s="11"/>
      <c r="F114" s="13">
        <f>IF(D114=0,0,#REF!-JANVIER!D114)</f>
        <v>0</v>
      </c>
      <c r="G114" s="12"/>
      <c r="H114" s="42"/>
    </row>
    <row r="115" spans="1:8" ht="15.75" thickBot="1" x14ac:dyDescent="0.3">
      <c r="A115" s="36"/>
      <c r="B115" s="39"/>
      <c r="C115" s="10"/>
      <c r="D115" s="10"/>
      <c r="E115" s="11"/>
      <c r="F115" s="13">
        <f>IF(D115=0,0,#REF!-JANVIER!D115)</f>
        <v>0</v>
      </c>
      <c r="G115" s="12"/>
      <c r="H115" s="42"/>
    </row>
    <row r="116" spans="1:8" ht="15.75" thickBot="1" x14ac:dyDescent="0.3">
      <c r="A116" s="36"/>
      <c r="B116" s="39"/>
      <c r="C116" s="10"/>
      <c r="D116" s="10"/>
      <c r="E116" s="11"/>
      <c r="F116" s="13">
        <f>IF(D116=0,0,#REF!-JANVIER!D116)</f>
        <v>0</v>
      </c>
      <c r="G116" s="12"/>
      <c r="H116" s="42"/>
    </row>
    <row r="117" spans="1:8" ht="15.75" thickBot="1" x14ac:dyDescent="0.3">
      <c r="A117" s="36"/>
      <c r="B117" s="39"/>
      <c r="C117" s="10"/>
      <c r="D117" s="10"/>
      <c r="E117" s="11"/>
      <c r="F117" s="13">
        <f>IF(D117=0,0,#REF!-JANVIER!D117)</f>
        <v>0</v>
      </c>
      <c r="G117" s="12"/>
      <c r="H117" s="42"/>
    </row>
    <row r="118" spans="1:8" ht="15.75" thickBot="1" x14ac:dyDescent="0.3">
      <c r="A118" s="36"/>
      <c r="B118" s="39"/>
      <c r="C118" s="11"/>
      <c r="D118" s="10"/>
      <c r="E118" s="11"/>
      <c r="F118" s="13">
        <f>IF(D118=0,0,#REF!-JANVIER!D118)</f>
        <v>0</v>
      </c>
      <c r="G118" s="12"/>
      <c r="H118" s="42"/>
    </row>
    <row r="119" spans="1:8" ht="15.75" thickBot="1" x14ac:dyDescent="0.3">
      <c r="A119" s="36"/>
      <c r="B119" s="39"/>
      <c r="C119" s="11"/>
      <c r="D119" s="10"/>
      <c r="E119" s="11"/>
      <c r="F119" s="13">
        <f>IF(D119=0,0,#REF!-JANVIER!D119)</f>
        <v>0</v>
      </c>
      <c r="G119" s="12"/>
      <c r="H119" s="42"/>
    </row>
    <row r="120" spans="1:8" ht="15.75" thickBot="1" x14ac:dyDescent="0.3">
      <c r="A120" s="36"/>
      <c r="B120" s="39"/>
      <c r="C120" s="11"/>
      <c r="D120" s="10"/>
      <c r="E120" s="11"/>
      <c r="F120" s="13">
        <f>IF(D120=0,0,#REF!-JANVIER!D120)</f>
        <v>0</v>
      </c>
      <c r="G120" s="12"/>
      <c r="H120" s="42"/>
    </row>
    <row r="121" spans="1:8" ht="15.75" thickBot="1" x14ac:dyDescent="0.3">
      <c r="A121" s="37"/>
      <c r="B121" s="40"/>
      <c r="C121" s="11"/>
      <c r="D121" s="17"/>
      <c r="E121" s="16"/>
      <c r="F121" s="13">
        <f>IF(D121=0,0,#REF!-JANVIER!D121)</f>
        <v>0</v>
      </c>
      <c r="G121" s="18"/>
      <c r="H121" s="43"/>
    </row>
    <row r="122" spans="1:8" ht="15.75" thickBot="1" x14ac:dyDescent="0.3">
      <c r="A122" s="35" t="str">
        <f t="shared" ref="A122" si="10">TEXT(B122,"jjj")</f>
        <v>dim</v>
      </c>
      <c r="B122" s="38">
        <f>B113+1</f>
        <v>41287</v>
      </c>
      <c r="C122" s="13"/>
      <c r="D122" s="13"/>
      <c r="E122" s="14"/>
      <c r="F122" s="13">
        <f>IF(D122=0,0,#REF!-JANVIER!D122)</f>
        <v>0</v>
      </c>
      <c r="G122" s="15"/>
      <c r="H122" s="41"/>
    </row>
    <row r="123" spans="1:8" ht="15.75" thickBot="1" x14ac:dyDescent="0.3">
      <c r="A123" s="36"/>
      <c r="B123" s="39"/>
      <c r="C123" s="10"/>
      <c r="D123" s="10"/>
      <c r="E123" s="11"/>
      <c r="F123" s="13">
        <f>IF(D123=0,0,#REF!-JANVIER!D123)</f>
        <v>0</v>
      </c>
      <c r="G123" s="12"/>
      <c r="H123" s="42"/>
    </row>
    <row r="124" spans="1:8" ht="15.75" thickBot="1" x14ac:dyDescent="0.3">
      <c r="A124" s="36"/>
      <c r="B124" s="39"/>
      <c r="C124" s="10"/>
      <c r="D124" s="10"/>
      <c r="E124" s="11"/>
      <c r="F124" s="13">
        <f>IF(D124=0,0,#REF!-JANVIER!D124)</f>
        <v>0</v>
      </c>
      <c r="G124" s="12"/>
      <c r="H124" s="42"/>
    </row>
    <row r="125" spans="1:8" ht="15.75" thickBot="1" x14ac:dyDescent="0.3">
      <c r="A125" s="36"/>
      <c r="B125" s="39"/>
      <c r="C125" s="10"/>
      <c r="D125" s="10"/>
      <c r="E125" s="11"/>
      <c r="F125" s="13">
        <f>IF(D125=0,0,#REF!-JANVIER!D125)</f>
        <v>0</v>
      </c>
      <c r="G125" s="12"/>
      <c r="H125" s="42"/>
    </row>
    <row r="126" spans="1:8" ht="15.75" thickBot="1" x14ac:dyDescent="0.3">
      <c r="A126" s="36"/>
      <c r="B126" s="39"/>
      <c r="C126" s="10"/>
      <c r="D126" s="10"/>
      <c r="E126" s="11"/>
      <c r="F126" s="13">
        <f>IF(D126=0,0,#REF!-JANVIER!D126)</f>
        <v>0</v>
      </c>
      <c r="G126" s="12"/>
      <c r="H126" s="42"/>
    </row>
    <row r="127" spans="1:8" ht="15.75" thickBot="1" x14ac:dyDescent="0.3">
      <c r="A127" s="36"/>
      <c r="B127" s="39"/>
      <c r="C127" s="11"/>
      <c r="D127" s="10"/>
      <c r="E127" s="11"/>
      <c r="F127" s="13">
        <f>IF(D127=0,0,#REF!-JANVIER!D127)</f>
        <v>0</v>
      </c>
      <c r="G127" s="12"/>
      <c r="H127" s="42"/>
    </row>
    <row r="128" spans="1:8" ht="15.75" thickBot="1" x14ac:dyDescent="0.3">
      <c r="A128" s="36"/>
      <c r="B128" s="39"/>
      <c r="C128" s="11"/>
      <c r="D128" s="10"/>
      <c r="E128" s="11"/>
      <c r="F128" s="13">
        <f>IF(D128=0,0,#REF!-JANVIER!D128)</f>
        <v>0</v>
      </c>
      <c r="G128" s="12"/>
      <c r="H128" s="42"/>
    </row>
    <row r="129" spans="1:8" ht="15.75" thickBot="1" x14ac:dyDescent="0.3">
      <c r="A129" s="36"/>
      <c r="B129" s="39"/>
      <c r="C129" s="11"/>
      <c r="D129" s="10"/>
      <c r="E129" s="11"/>
      <c r="F129" s="13">
        <f>IF(D129=0,0,#REF!-JANVIER!D129)</f>
        <v>0</v>
      </c>
      <c r="G129" s="12"/>
      <c r="H129" s="42"/>
    </row>
    <row r="130" spans="1:8" ht="15.75" thickBot="1" x14ac:dyDescent="0.3">
      <c r="A130" s="37"/>
      <c r="B130" s="40"/>
      <c r="C130" s="11"/>
      <c r="D130" s="17"/>
      <c r="E130" s="16"/>
      <c r="F130" s="13">
        <f>IF(D130=0,0,#REF!-JANVIER!D130)</f>
        <v>0</v>
      </c>
      <c r="G130" s="18"/>
      <c r="H130" s="43"/>
    </row>
    <row r="131" spans="1:8" ht="15.75" thickBot="1" x14ac:dyDescent="0.3">
      <c r="A131" s="35" t="str">
        <f t="shared" ref="A131" si="11">TEXT(B131,"jjj")</f>
        <v>lun</v>
      </c>
      <c r="B131" s="38">
        <f>B122+1</f>
        <v>41288</v>
      </c>
      <c r="C131" s="13"/>
      <c r="D131" s="13"/>
      <c r="E131" s="14"/>
      <c r="F131" s="13">
        <f>IF(D131=0,0,#REF!-JANVIER!D131)</f>
        <v>0</v>
      </c>
      <c r="G131" s="15"/>
      <c r="H131" s="41"/>
    </row>
    <row r="132" spans="1:8" ht="15.75" thickBot="1" x14ac:dyDescent="0.3">
      <c r="A132" s="36"/>
      <c r="B132" s="39"/>
      <c r="C132" s="10"/>
      <c r="D132" s="10"/>
      <c r="E132" s="11"/>
      <c r="F132" s="13">
        <f>IF(D132=0,0,#REF!-JANVIER!D132)</f>
        <v>0</v>
      </c>
      <c r="G132" s="12"/>
      <c r="H132" s="42"/>
    </row>
    <row r="133" spans="1:8" ht="15.75" thickBot="1" x14ac:dyDescent="0.3">
      <c r="A133" s="36"/>
      <c r="B133" s="39"/>
      <c r="C133" s="10"/>
      <c r="D133" s="10"/>
      <c r="E133" s="11"/>
      <c r="F133" s="13">
        <f>IF(D133=0,0,#REF!-JANVIER!D133)</f>
        <v>0</v>
      </c>
      <c r="G133" s="12"/>
      <c r="H133" s="42"/>
    </row>
    <row r="134" spans="1:8" ht="15.75" thickBot="1" x14ac:dyDescent="0.3">
      <c r="A134" s="36"/>
      <c r="B134" s="39"/>
      <c r="C134" s="10"/>
      <c r="D134" s="10"/>
      <c r="E134" s="11"/>
      <c r="F134" s="13">
        <f>IF(D134=0,0,#REF!-JANVIER!D134)</f>
        <v>0</v>
      </c>
      <c r="G134" s="12"/>
      <c r="H134" s="42"/>
    </row>
    <row r="135" spans="1:8" ht="15.75" thickBot="1" x14ac:dyDescent="0.3">
      <c r="A135" s="36"/>
      <c r="B135" s="39"/>
      <c r="C135" s="10"/>
      <c r="D135" s="10"/>
      <c r="E135" s="11"/>
      <c r="F135" s="13">
        <f>IF(D135=0,0,#REF!-JANVIER!D135)</f>
        <v>0</v>
      </c>
      <c r="G135" s="12"/>
      <c r="H135" s="42"/>
    </row>
    <row r="136" spans="1:8" ht="15.75" thickBot="1" x14ac:dyDescent="0.3">
      <c r="A136" s="36"/>
      <c r="B136" s="39"/>
      <c r="C136" s="11"/>
      <c r="D136" s="10"/>
      <c r="E136" s="11"/>
      <c r="F136" s="13">
        <f>IF(D136=0,0,#REF!-JANVIER!D136)</f>
        <v>0</v>
      </c>
      <c r="G136" s="12"/>
      <c r="H136" s="42"/>
    </row>
    <row r="137" spans="1:8" ht="15.75" thickBot="1" x14ac:dyDescent="0.3">
      <c r="A137" s="36"/>
      <c r="B137" s="39"/>
      <c r="C137" s="11"/>
      <c r="D137" s="10"/>
      <c r="E137" s="11"/>
      <c r="F137" s="13">
        <f>IF(D137=0,0,#REF!-JANVIER!D137)</f>
        <v>0</v>
      </c>
      <c r="G137" s="12"/>
      <c r="H137" s="42"/>
    </row>
    <row r="138" spans="1:8" ht="15.75" thickBot="1" x14ac:dyDescent="0.3">
      <c r="A138" s="36"/>
      <c r="B138" s="39"/>
      <c r="C138" s="11"/>
      <c r="D138" s="10"/>
      <c r="E138" s="11"/>
      <c r="F138" s="13">
        <f>IF(D138=0,0,#REF!-JANVIER!D138)</f>
        <v>0</v>
      </c>
      <c r="G138" s="12"/>
      <c r="H138" s="42"/>
    </row>
    <row r="139" spans="1:8" ht="15.75" thickBot="1" x14ac:dyDescent="0.3">
      <c r="A139" s="37"/>
      <c r="B139" s="40"/>
      <c r="C139" s="11"/>
      <c r="D139" s="17"/>
      <c r="E139" s="16"/>
      <c r="F139" s="13">
        <f>IF(D139=0,0,#REF!-JANVIER!D139)</f>
        <v>0</v>
      </c>
      <c r="G139" s="18"/>
      <c r="H139" s="43"/>
    </row>
    <row r="140" spans="1:8" ht="15.75" thickBot="1" x14ac:dyDescent="0.3">
      <c r="A140" s="35" t="str">
        <f t="shared" ref="A140" si="12">TEXT(B140,"jjj")</f>
        <v>mar</v>
      </c>
      <c r="B140" s="38">
        <f>B131+1</f>
        <v>41289</v>
      </c>
      <c r="C140" s="13"/>
      <c r="D140" s="13"/>
      <c r="E140" s="14"/>
      <c r="F140" s="13">
        <f>IF(D140=0,0,#REF!-JANVIER!D140)</f>
        <v>0</v>
      </c>
      <c r="G140" s="15"/>
      <c r="H140" s="41"/>
    </row>
    <row r="141" spans="1:8" ht="15.75" thickBot="1" x14ac:dyDescent="0.3">
      <c r="A141" s="36"/>
      <c r="B141" s="39"/>
      <c r="C141" s="10"/>
      <c r="D141" s="10"/>
      <c r="E141" s="11"/>
      <c r="F141" s="13">
        <f>IF(D141=0,0,#REF!-JANVIER!D141)</f>
        <v>0</v>
      </c>
      <c r="G141" s="12"/>
      <c r="H141" s="42"/>
    </row>
    <row r="142" spans="1:8" ht="15.75" thickBot="1" x14ac:dyDescent="0.3">
      <c r="A142" s="36"/>
      <c r="B142" s="39"/>
      <c r="C142" s="10"/>
      <c r="D142" s="10"/>
      <c r="E142" s="11"/>
      <c r="F142" s="13">
        <f>IF(D142=0,0,#REF!-JANVIER!D142)</f>
        <v>0</v>
      </c>
      <c r="G142" s="12"/>
      <c r="H142" s="42"/>
    </row>
    <row r="143" spans="1:8" ht="15.75" thickBot="1" x14ac:dyDescent="0.3">
      <c r="A143" s="36"/>
      <c r="B143" s="39"/>
      <c r="C143" s="10"/>
      <c r="D143" s="10"/>
      <c r="E143" s="11"/>
      <c r="F143" s="13">
        <f>IF(D143=0,0,#REF!-JANVIER!D143)</f>
        <v>0</v>
      </c>
      <c r="G143" s="12"/>
      <c r="H143" s="42"/>
    </row>
    <row r="144" spans="1:8" ht="15.75" thickBot="1" x14ac:dyDescent="0.3">
      <c r="A144" s="36"/>
      <c r="B144" s="39"/>
      <c r="C144" s="10"/>
      <c r="D144" s="10"/>
      <c r="E144" s="11"/>
      <c r="F144" s="13">
        <f>IF(D144=0,0,#REF!-JANVIER!D144)</f>
        <v>0</v>
      </c>
      <c r="G144" s="12"/>
      <c r="H144" s="42"/>
    </row>
    <row r="145" spans="1:8" ht="15.75" thickBot="1" x14ac:dyDescent="0.3">
      <c r="A145" s="36"/>
      <c r="B145" s="39"/>
      <c r="C145" s="11"/>
      <c r="D145" s="10"/>
      <c r="E145" s="11"/>
      <c r="F145" s="13">
        <f>IF(D145=0,0,#REF!-JANVIER!D145)</f>
        <v>0</v>
      </c>
      <c r="G145" s="12"/>
      <c r="H145" s="42"/>
    </row>
    <row r="146" spans="1:8" ht="15.75" thickBot="1" x14ac:dyDescent="0.3">
      <c r="A146" s="36"/>
      <c r="B146" s="39"/>
      <c r="C146" s="11"/>
      <c r="D146" s="10"/>
      <c r="E146" s="11"/>
      <c r="F146" s="13">
        <f>IF(D146=0,0,#REF!-JANVIER!D146)</f>
        <v>0</v>
      </c>
      <c r="G146" s="12"/>
      <c r="H146" s="42"/>
    </row>
    <row r="147" spans="1:8" ht="15.75" thickBot="1" x14ac:dyDescent="0.3">
      <c r="A147" s="36"/>
      <c r="B147" s="39"/>
      <c r="C147" s="11"/>
      <c r="D147" s="10"/>
      <c r="E147" s="11"/>
      <c r="F147" s="13">
        <f>IF(D147=0,0,#REF!-JANVIER!D147)</f>
        <v>0</v>
      </c>
      <c r="G147" s="12"/>
      <c r="H147" s="42"/>
    </row>
    <row r="148" spans="1:8" ht="15.75" thickBot="1" x14ac:dyDescent="0.3">
      <c r="A148" s="37"/>
      <c r="B148" s="40"/>
      <c r="C148" s="11"/>
      <c r="D148" s="17"/>
      <c r="E148" s="16"/>
      <c r="F148" s="13">
        <f>IF(D148=0,0,#REF!-JANVIER!D148)</f>
        <v>0</v>
      </c>
      <c r="G148" s="18"/>
      <c r="H148" s="43"/>
    </row>
    <row r="149" spans="1:8" ht="15.75" thickBot="1" x14ac:dyDescent="0.3">
      <c r="A149" s="35" t="str">
        <f t="shared" ref="A149" si="13">TEXT(B149,"jjj")</f>
        <v>mer</v>
      </c>
      <c r="B149" s="38">
        <f>B140+1</f>
        <v>41290</v>
      </c>
      <c r="C149" s="13"/>
      <c r="D149" s="13"/>
      <c r="E149" s="14"/>
      <c r="F149" s="13">
        <f>IF(D149=0,0,#REF!-JANVIER!D149)</f>
        <v>0</v>
      </c>
      <c r="G149" s="15"/>
      <c r="H149" s="41"/>
    </row>
    <row r="150" spans="1:8" ht="15.75" thickBot="1" x14ac:dyDescent="0.3">
      <c r="A150" s="36"/>
      <c r="B150" s="39"/>
      <c r="C150" s="10"/>
      <c r="D150" s="10"/>
      <c r="E150" s="11"/>
      <c r="F150" s="13">
        <f>IF(D150=0,0,#REF!-JANVIER!D150)</f>
        <v>0</v>
      </c>
      <c r="G150" s="12"/>
      <c r="H150" s="42"/>
    </row>
    <row r="151" spans="1:8" ht="15.75" thickBot="1" x14ac:dyDescent="0.3">
      <c r="A151" s="36"/>
      <c r="B151" s="39"/>
      <c r="C151" s="10"/>
      <c r="D151" s="10"/>
      <c r="E151" s="11"/>
      <c r="F151" s="13">
        <f>IF(D151=0,0,#REF!-JANVIER!D151)</f>
        <v>0</v>
      </c>
      <c r="G151" s="12"/>
      <c r="H151" s="42"/>
    </row>
    <row r="152" spans="1:8" ht="15.75" thickBot="1" x14ac:dyDescent="0.3">
      <c r="A152" s="36"/>
      <c r="B152" s="39"/>
      <c r="C152" s="10"/>
      <c r="D152" s="10"/>
      <c r="E152" s="11"/>
      <c r="F152" s="13">
        <f>IF(D152=0,0,#REF!-JANVIER!D152)</f>
        <v>0</v>
      </c>
      <c r="G152" s="12"/>
      <c r="H152" s="42"/>
    </row>
    <row r="153" spans="1:8" ht="15.75" thickBot="1" x14ac:dyDescent="0.3">
      <c r="A153" s="36"/>
      <c r="B153" s="39"/>
      <c r="C153" s="10"/>
      <c r="D153" s="10"/>
      <c r="E153" s="11"/>
      <c r="F153" s="13">
        <f>IF(D153=0,0,#REF!-JANVIER!D153)</f>
        <v>0</v>
      </c>
      <c r="G153" s="12"/>
      <c r="H153" s="42"/>
    </row>
    <row r="154" spans="1:8" ht="15.75" thickBot="1" x14ac:dyDescent="0.3">
      <c r="A154" s="36"/>
      <c r="B154" s="39"/>
      <c r="C154" s="11"/>
      <c r="D154" s="10"/>
      <c r="E154" s="11"/>
      <c r="F154" s="13">
        <f>IF(D154=0,0,#REF!-JANVIER!D154)</f>
        <v>0</v>
      </c>
      <c r="G154" s="12"/>
      <c r="H154" s="42"/>
    </row>
    <row r="155" spans="1:8" ht="15.75" thickBot="1" x14ac:dyDescent="0.3">
      <c r="A155" s="36"/>
      <c r="B155" s="39"/>
      <c r="C155" s="11"/>
      <c r="D155" s="10"/>
      <c r="E155" s="11"/>
      <c r="F155" s="13">
        <f>IF(D155=0,0,#REF!-JANVIER!D155)</f>
        <v>0</v>
      </c>
      <c r="G155" s="12"/>
      <c r="H155" s="42"/>
    </row>
    <row r="156" spans="1:8" ht="15.75" thickBot="1" x14ac:dyDescent="0.3">
      <c r="A156" s="36"/>
      <c r="B156" s="39"/>
      <c r="C156" s="11"/>
      <c r="D156" s="10"/>
      <c r="E156" s="11"/>
      <c r="F156" s="13">
        <f>IF(D156=0,0,#REF!-JANVIER!D156)</f>
        <v>0</v>
      </c>
      <c r="G156" s="12"/>
      <c r="H156" s="42"/>
    </row>
    <row r="157" spans="1:8" ht="15.75" thickBot="1" x14ac:dyDescent="0.3">
      <c r="A157" s="37"/>
      <c r="B157" s="40"/>
      <c r="C157" s="11"/>
      <c r="D157" s="17"/>
      <c r="E157" s="16"/>
      <c r="F157" s="13">
        <f>IF(D157=0,0,#REF!-JANVIER!D157)</f>
        <v>0</v>
      </c>
      <c r="G157" s="18"/>
      <c r="H157" s="43"/>
    </row>
    <row r="158" spans="1:8" ht="15.75" thickBot="1" x14ac:dyDescent="0.3">
      <c r="A158" s="35" t="str">
        <f t="shared" ref="A158" si="14">TEXT(B158,"jjj")</f>
        <v>jeu</v>
      </c>
      <c r="B158" s="38">
        <f>B149+1</f>
        <v>41291</v>
      </c>
      <c r="C158" s="13"/>
      <c r="D158" s="13"/>
      <c r="E158" s="14"/>
      <c r="F158" s="13">
        <f>IF(D158=0,0,#REF!-JANVIER!D158)</f>
        <v>0</v>
      </c>
      <c r="G158" s="15"/>
      <c r="H158" s="41"/>
    </row>
    <row r="159" spans="1:8" ht="15.75" thickBot="1" x14ac:dyDescent="0.3">
      <c r="A159" s="36"/>
      <c r="B159" s="39"/>
      <c r="C159" s="10"/>
      <c r="D159" s="10"/>
      <c r="E159" s="11"/>
      <c r="F159" s="13">
        <f>IF(D159=0,0,#REF!-JANVIER!D159)</f>
        <v>0</v>
      </c>
      <c r="G159" s="12"/>
      <c r="H159" s="42"/>
    </row>
    <row r="160" spans="1:8" ht="15.75" thickBot="1" x14ac:dyDescent="0.3">
      <c r="A160" s="36"/>
      <c r="B160" s="39"/>
      <c r="C160" s="10"/>
      <c r="D160" s="10"/>
      <c r="E160" s="11"/>
      <c r="F160" s="13">
        <f>IF(D160=0,0,#REF!-JANVIER!D160)</f>
        <v>0</v>
      </c>
      <c r="G160" s="12"/>
      <c r="H160" s="42"/>
    </row>
    <row r="161" spans="1:8" ht="15.75" thickBot="1" x14ac:dyDescent="0.3">
      <c r="A161" s="36"/>
      <c r="B161" s="39"/>
      <c r="C161" s="10"/>
      <c r="D161" s="10"/>
      <c r="E161" s="11"/>
      <c r="F161" s="13">
        <f>IF(D161=0,0,#REF!-JANVIER!D161)</f>
        <v>0</v>
      </c>
      <c r="G161" s="12"/>
      <c r="H161" s="42"/>
    </row>
    <row r="162" spans="1:8" ht="15.75" thickBot="1" x14ac:dyDescent="0.3">
      <c r="A162" s="36"/>
      <c r="B162" s="39"/>
      <c r="C162" s="10"/>
      <c r="D162" s="10"/>
      <c r="E162" s="11"/>
      <c r="F162" s="13">
        <f>IF(D162=0,0,#REF!-JANVIER!D162)</f>
        <v>0</v>
      </c>
      <c r="G162" s="12"/>
      <c r="H162" s="42"/>
    </row>
    <row r="163" spans="1:8" ht="15.75" thickBot="1" x14ac:dyDescent="0.3">
      <c r="A163" s="36"/>
      <c r="B163" s="39"/>
      <c r="C163" s="11"/>
      <c r="D163" s="10"/>
      <c r="E163" s="11"/>
      <c r="F163" s="13">
        <f>IF(D163=0,0,#REF!-JANVIER!D163)</f>
        <v>0</v>
      </c>
      <c r="G163" s="12"/>
      <c r="H163" s="42"/>
    </row>
    <row r="164" spans="1:8" ht="15.75" thickBot="1" x14ac:dyDescent="0.3">
      <c r="A164" s="36"/>
      <c r="B164" s="39"/>
      <c r="C164" s="11"/>
      <c r="D164" s="10"/>
      <c r="E164" s="11"/>
      <c r="F164" s="13">
        <f>IF(D164=0,0,#REF!-JANVIER!D164)</f>
        <v>0</v>
      </c>
      <c r="G164" s="12"/>
      <c r="H164" s="42"/>
    </row>
    <row r="165" spans="1:8" ht="15.75" thickBot="1" x14ac:dyDescent="0.3">
      <c r="A165" s="36"/>
      <c r="B165" s="39"/>
      <c r="C165" s="11"/>
      <c r="D165" s="10"/>
      <c r="E165" s="11"/>
      <c r="F165" s="13">
        <f>IF(D165=0,0,#REF!-JANVIER!D165)</f>
        <v>0</v>
      </c>
      <c r="G165" s="12"/>
      <c r="H165" s="42"/>
    </row>
    <row r="166" spans="1:8" ht="15.75" thickBot="1" x14ac:dyDescent="0.3">
      <c r="A166" s="37"/>
      <c r="B166" s="40"/>
      <c r="C166" s="11"/>
      <c r="D166" s="17"/>
      <c r="E166" s="16"/>
      <c r="F166" s="13">
        <f>IF(D166=0,0,#REF!-JANVIER!D166)</f>
        <v>0</v>
      </c>
      <c r="G166" s="18"/>
      <c r="H166" s="43"/>
    </row>
    <row r="167" spans="1:8" ht="15.75" thickBot="1" x14ac:dyDescent="0.3">
      <c r="A167" s="35" t="str">
        <f t="shared" ref="A167" si="15">TEXT(B167,"jjj")</f>
        <v>ven</v>
      </c>
      <c r="B167" s="38">
        <f>B158+1</f>
        <v>41292</v>
      </c>
      <c r="C167" s="13"/>
      <c r="D167" s="13"/>
      <c r="E167" s="14"/>
      <c r="F167" s="13">
        <f>IF(D167=0,0,#REF!-JANVIER!D167)</f>
        <v>0</v>
      </c>
      <c r="G167" s="15"/>
      <c r="H167" s="41"/>
    </row>
    <row r="168" spans="1:8" ht="15.75" thickBot="1" x14ac:dyDescent="0.3">
      <c r="A168" s="36"/>
      <c r="B168" s="39"/>
      <c r="C168" s="10"/>
      <c r="D168" s="10"/>
      <c r="E168" s="11"/>
      <c r="F168" s="13">
        <f>IF(D168=0,0,#REF!-JANVIER!D168)</f>
        <v>0</v>
      </c>
      <c r="G168" s="12"/>
      <c r="H168" s="42"/>
    </row>
    <row r="169" spans="1:8" ht="15.75" thickBot="1" x14ac:dyDescent="0.3">
      <c r="A169" s="36"/>
      <c r="B169" s="39"/>
      <c r="C169" s="10"/>
      <c r="D169" s="10"/>
      <c r="E169" s="11"/>
      <c r="F169" s="13">
        <f>IF(D169=0,0,#REF!-JANVIER!D169)</f>
        <v>0</v>
      </c>
      <c r="G169" s="12"/>
      <c r="H169" s="42"/>
    </row>
    <row r="170" spans="1:8" ht="15.75" thickBot="1" x14ac:dyDescent="0.3">
      <c r="A170" s="36"/>
      <c r="B170" s="39"/>
      <c r="C170" s="10"/>
      <c r="D170" s="10"/>
      <c r="E170" s="11"/>
      <c r="F170" s="13">
        <f>IF(D170=0,0,#REF!-JANVIER!D170)</f>
        <v>0</v>
      </c>
      <c r="G170" s="12"/>
      <c r="H170" s="42"/>
    </row>
    <row r="171" spans="1:8" ht="15.75" thickBot="1" x14ac:dyDescent="0.3">
      <c r="A171" s="36"/>
      <c r="B171" s="39"/>
      <c r="C171" s="10"/>
      <c r="D171" s="10"/>
      <c r="E171" s="11"/>
      <c r="F171" s="13">
        <f>IF(D171=0,0,#REF!-JANVIER!D171)</f>
        <v>0</v>
      </c>
      <c r="G171" s="12"/>
      <c r="H171" s="42"/>
    </row>
    <row r="172" spans="1:8" ht="15.75" thickBot="1" x14ac:dyDescent="0.3">
      <c r="A172" s="36"/>
      <c r="B172" s="39"/>
      <c r="C172" s="11"/>
      <c r="D172" s="10"/>
      <c r="E172" s="11"/>
      <c r="F172" s="13">
        <f>IF(D172=0,0,#REF!-JANVIER!D172)</f>
        <v>0</v>
      </c>
      <c r="G172" s="12"/>
      <c r="H172" s="42"/>
    </row>
    <row r="173" spans="1:8" ht="15.75" thickBot="1" x14ac:dyDescent="0.3">
      <c r="A173" s="36"/>
      <c r="B173" s="39"/>
      <c r="C173" s="11"/>
      <c r="D173" s="10"/>
      <c r="E173" s="11"/>
      <c r="F173" s="13">
        <f>IF(D173=0,0,#REF!-JANVIER!D173)</f>
        <v>0</v>
      </c>
      <c r="G173" s="12"/>
      <c r="H173" s="42"/>
    </row>
    <row r="174" spans="1:8" ht="15.75" thickBot="1" x14ac:dyDescent="0.3">
      <c r="A174" s="36"/>
      <c r="B174" s="39"/>
      <c r="C174" s="11"/>
      <c r="D174" s="10"/>
      <c r="E174" s="11"/>
      <c r="F174" s="13">
        <f>IF(D174=0,0,#REF!-JANVIER!D174)</f>
        <v>0</v>
      </c>
      <c r="G174" s="12"/>
      <c r="H174" s="42"/>
    </row>
    <row r="175" spans="1:8" ht="15.75" thickBot="1" x14ac:dyDescent="0.3">
      <c r="A175" s="37"/>
      <c r="B175" s="40"/>
      <c r="C175" s="11"/>
      <c r="D175" s="17"/>
      <c r="E175" s="16"/>
      <c r="F175" s="13">
        <f>IF(D175=0,0,#REF!-JANVIER!D175)</f>
        <v>0</v>
      </c>
      <c r="G175" s="18"/>
      <c r="H175" s="43"/>
    </row>
    <row r="176" spans="1:8" ht="15.75" thickBot="1" x14ac:dyDescent="0.3">
      <c r="A176" s="35" t="str">
        <f t="shared" ref="A176" si="16">TEXT(B176,"jjj")</f>
        <v>sam</v>
      </c>
      <c r="B176" s="38">
        <f>B167+1</f>
        <v>41293</v>
      </c>
      <c r="C176" s="13"/>
      <c r="D176" s="13"/>
      <c r="E176" s="14"/>
      <c r="F176" s="13">
        <f>IF(D176=0,0,#REF!-JANVIER!D176)</f>
        <v>0</v>
      </c>
      <c r="G176" s="15"/>
      <c r="H176" s="41"/>
    </row>
    <row r="177" spans="1:8" ht="15.75" thickBot="1" x14ac:dyDescent="0.3">
      <c r="A177" s="36"/>
      <c r="B177" s="39"/>
      <c r="C177" s="10"/>
      <c r="D177" s="10"/>
      <c r="E177" s="11"/>
      <c r="F177" s="13">
        <f>IF(D177=0,0,#REF!-JANVIER!D177)</f>
        <v>0</v>
      </c>
      <c r="G177" s="12"/>
      <c r="H177" s="42"/>
    </row>
    <row r="178" spans="1:8" ht="15.75" thickBot="1" x14ac:dyDescent="0.3">
      <c r="A178" s="36"/>
      <c r="B178" s="39"/>
      <c r="C178" s="10"/>
      <c r="D178" s="10"/>
      <c r="E178" s="11"/>
      <c r="F178" s="13">
        <f>IF(D178=0,0,#REF!-JANVIER!D178)</f>
        <v>0</v>
      </c>
      <c r="G178" s="12"/>
      <c r="H178" s="42"/>
    </row>
    <row r="179" spans="1:8" ht="15.75" thickBot="1" x14ac:dyDescent="0.3">
      <c r="A179" s="36"/>
      <c r="B179" s="39"/>
      <c r="C179" s="10"/>
      <c r="D179" s="10"/>
      <c r="E179" s="11"/>
      <c r="F179" s="13">
        <f>IF(D179=0,0,#REF!-JANVIER!D179)</f>
        <v>0</v>
      </c>
      <c r="G179" s="12"/>
      <c r="H179" s="42"/>
    </row>
    <row r="180" spans="1:8" ht="15.75" thickBot="1" x14ac:dyDescent="0.3">
      <c r="A180" s="36"/>
      <c r="B180" s="39"/>
      <c r="C180" s="10"/>
      <c r="D180" s="10"/>
      <c r="E180" s="11"/>
      <c r="F180" s="13">
        <f>IF(D180=0,0,#REF!-JANVIER!D180)</f>
        <v>0</v>
      </c>
      <c r="G180" s="12"/>
      <c r="H180" s="42"/>
    </row>
    <row r="181" spans="1:8" ht="15.75" thickBot="1" x14ac:dyDescent="0.3">
      <c r="A181" s="36"/>
      <c r="B181" s="39"/>
      <c r="C181" s="11"/>
      <c r="D181" s="10"/>
      <c r="E181" s="11"/>
      <c r="F181" s="13">
        <f>IF(D181=0,0,#REF!-JANVIER!D181)</f>
        <v>0</v>
      </c>
      <c r="G181" s="12"/>
      <c r="H181" s="42"/>
    </row>
    <row r="182" spans="1:8" ht="15.75" thickBot="1" x14ac:dyDescent="0.3">
      <c r="A182" s="36"/>
      <c r="B182" s="39"/>
      <c r="C182" s="11"/>
      <c r="D182" s="10"/>
      <c r="E182" s="11"/>
      <c r="F182" s="13">
        <f>IF(D182=0,0,#REF!-JANVIER!D182)</f>
        <v>0</v>
      </c>
      <c r="G182" s="12"/>
      <c r="H182" s="42"/>
    </row>
    <row r="183" spans="1:8" ht="15.75" thickBot="1" x14ac:dyDescent="0.3">
      <c r="A183" s="36"/>
      <c r="B183" s="39"/>
      <c r="C183" s="11"/>
      <c r="D183" s="10"/>
      <c r="E183" s="11"/>
      <c r="F183" s="13">
        <f>IF(D183=0,0,#REF!-JANVIER!D183)</f>
        <v>0</v>
      </c>
      <c r="G183" s="12"/>
      <c r="H183" s="42"/>
    </row>
    <row r="184" spans="1:8" ht="15.75" thickBot="1" x14ac:dyDescent="0.3">
      <c r="A184" s="37"/>
      <c r="B184" s="40"/>
      <c r="C184" s="11"/>
      <c r="D184" s="17"/>
      <c r="E184" s="16"/>
      <c r="F184" s="13">
        <f>IF(D184=0,0,#REF!-JANVIER!D184)</f>
        <v>0</v>
      </c>
      <c r="G184" s="18"/>
      <c r="H184" s="43"/>
    </row>
    <row r="185" spans="1:8" ht="15.75" thickBot="1" x14ac:dyDescent="0.3">
      <c r="A185" s="35" t="str">
        <f t="shared" ref="A185" si="17">TEXT(B185,"jjj")</f>
        <v>dim</v>
      </c>
      <c r="B185" s="38">
        <f t="shared" ref="B185" si="18">B176+1</f>
        <v>41294</v>
      </c>
      <c r="C185" s="13"/>
      <c r="D185" s="13"/>
      <c r="E185" s="14"/>
      <c r="F185" s="13">
        <f>IF(D185=0,0,#REF!-JANVIER!D185)</f>
        <v>0</v>
      </c>
      <c r="G185" s="15"/>
      <c r="H185" s="41"/>
    </row>
    <row r="186" spans="1:8" ht="15.75" thickBot="1" x14ac:dyDescent="0.3">
      <c r="A186" s="36"/>
      <c r="B186" s="39"/>
      <c r="C186" s="10"/>
      <c r="D186" s="10"/>
      <c r="E186" s="11"/>
      <c r="F186" s="13">
        <f>IF(D186=0,0,#REF!-JANVIER!D186)</f>
        <v>0</v>
      </c>
      <c r="G186" s="12"/>
      <c r="H186" s="42"/>
    </row>
    <row r="187" spans="1:8" ht="15.75" thickBot="1" x14ac:dyDescent="0.3">
      <c r="A187" s="36"/>
      <c r="B187" s="39"/>
      <c r="C187" s="10"/>
      <c r="D187" s="10"/>
      <c r="E187" s="11"/>
      <c r="F187" s="13">
        <f>IF(D187=0,0,#REF!-JANVIER!D187)</f>
        <v>0</v>
      </c>
      <c r="G187" s="12"/>
      <c r="H187" s="42"/>
    </row>
    <row r="188" spans="1:8" ht="15.75" thickBot="1" x14ac:dyDescent="0.3">
      <c r="A188" s="36"/>
      <c r="B188" s="39"/>
      <c r="C188" s="10"/>
      <c r="D188" s="10"/>
      <c r="E188" s="11"/>
      <c r="F188" s="13">
        <f>IF(D188=0,0,#REF!-JANVIER!D188)</f>
        <v>0</v>
      </c>
      <c r="G188" s="12"/>
      <c r="H188" s="42"/>
    </row>
    <row r="189" spans="1:8" ht="15.75" thickBot="1" x14ac:dyDescent="0.3">
      <c r="A189" s="36"/>
      <c r="B189" s="39"/>
      <c r="C189" s="10"/>
      <c r="D189" s="10"/>
      <c r="E189" s="11"/>
      <c r="F189" s="13">
        <f>IF(D189=0,0,#REF!-JANVIER!D189)</f>
        <v>0</v>
      </c>
      <c r="G189" s="12"/>
      <c r="H189" s="42"/>
    </row>
    <row r="190" spans="1:8" ht="15.75" thickBot="1" x14ac:dyDescent="0.3">
      <c r="A190" s="36"/>
      <c r="B190" s="39"/>
      <c r="C190" s="11"/>
      <c r="D190" s="10"/>
      <c r="E190" s="11"/>
      <c r="F190" s="13">
        <f>IF(D190=0,0,#REF!-JANVIER!D190)</f>
        <v>0</v>
      </c>
      <c r="G190" s="12"/>
      <c r="H190" s="42"/>
    </row>
    <row r="191" spans="1:8" ht="15.75" thickBot="1" x14ac:dyDescent="0.3">
      <c r="A191" s="36"/>
      <c r="B191" s="39"/>
      <c r="C191" s="11"/>
      <c r="D191" s="10"/>
      <c r="E191" s="11"/>
      <c r="F191" s="13">
        <f>IF(D191=0,0,#REF!-JANVIER!D191)</f>
        <v>0</v>
      </c>
      <c r="G191" s="12"/>
      <c r="H191" s="42"/>
    </row>
    <row r="192" spans="1:8" ht="15.75" thickBot="1" x14ac:dyDescent="0.3">
      <c r="A192" s="36"/>
      <c r="B192" s="39"/>
      <c r="C192" s="11"/>
      <c r="D192" s="10"/>
      <c r="E192" s="11"/>
      <c r="F192" s="13">
        <f>IF(D192=0,0,#REF!-JANVIER!D192)</f>
        <v>0</v>
      </c>
      <c r="G192" s="12"/>
      <c r="H192" s="42"/>
    </row>
    <row r="193" spans="1:8" ht="15.75" thickBot="1" x14ac:dyDescent="0.3">
      <c r="A193" s="37"/>
      <c r="B193" s="40"/>
      <c r="C193" s="11"/>
      <c r="D193" s="17"/>
      <c r="E193" s="16"/>
      <c r="F193" s="13">
        <f>IF(D193=0,0,#REF!-JANVIER!D193)</f>
        <v>0</v>
      </c>
      <c r="G193" s="18"/>
      <c r="H193" s="43"/>
    </row>
    <row r="194" spans="1:8" ht="15.75" thickBot="1" x14ac:dyDescent="0.3">
      <c r="A194" s="35" t="str">
        <f t="shared" ref="A194" si="19">TEXT(B194,"jjj")</f>
        <v>lun</v>
      </c>
      <c r="B194" s="38">
        <f t="shared" ref="B194" si="20">B185+1</f>
        <v>41295</v>
      </c>
      <c r="C194" s="13"/>
      <c r="D194" s="13"/>
      <c r="E194" s="14"/>
      <c r="F194" s="13">
        <f>IF(D194=0,0,#REF!-JANVIER!D194)</f>
        <v>0</v>
      </c>
      <c r="G194" s="15"/>
      <c r="H194" s="41"/>
    </row>
    <row r="195" spans="1:8" ht="15.75" thickBot="1" x14ac:dyDescent="0.3">
      <c r="A195" s="36"/>
      <c r="B195" s="39"/>
      <c r="C195" s="10"/>
      <c r="D195" s="10"/>
      <c r="E195" s="11"/>
      <c r="F195" s="13">
        <f>IF(D195=0,0,#REF!-JANVIER!D195)</f>
        <v>0</v>
      </c>
      <c r="G195" s="12"/>
      <c r="H195" s="42"/>
    </row>
    <row r="196" spans="1:8" ht="15.75" thickBot="1" x14ac:dyDescent="0.3">
      <c r="A196" s="36"/>
      <c r="B196" s="39"/>
      <c r="C196" s="10"/>
      <c r="D196" s="10"/>
      <c r="E196" s="11"/>
      <c r="F196" s="13">
        <f>IF(D196=0,0,#REF!-JANVIER!D196)</f>
        <v>0</v>
      </c>
      <c r="G196" s="12"/>
      <c r="H196" s="42"/>
    </row>
    <row r="197" spans="1:8" ht="15.75" thickBot="1" x14ac:dyDescent="0.3">
      <c r="A197" s="36"/>
      <c r="B197" s="39"/>
      <c r="C197" s="10"/>
      <c r="D197" s="10"/>
      <c r="E197" s="11"/>
      <c r="F197" s="13">
        <f>IF(D197=0,0,#REF!-JANVIER!D197)</f>
        <v>0</v>
      </c>
      <c r="G197" s="12"/>
      <c r="H197" s="42"/>
    </row>
    <row r="198" spans="1:8" ht="15.75" thickBot="1" x14ac:dyDescent="0.3">
      <c r="A198" s="36"/>
      <c r="B198" s="39"/>
      <c r="C198" s="10"/>
      <c r="D198" s="10"/>
      <c r="E198" s="11"/>
      <c r="F198" s="13">
        <f>IF(D198=0,0,#REF!-JANVIER!D198)</f>
        <v>0</v>
      </c>
      <c r="G198" s="12"/>
      <c r="H198" s="42"/>
    </row>
    <row r="199" spans="1:8" ht="15.75" thickBot="1" x14ac:dyDescent="0.3">
      <c r="A199" s="36"/>
      <c r="B199" s="39"/>
      <c r="C199" s="11"/>
      <c r="D199" s="10"/>
      <c r="E199" s="11"/>
      <c r="F199" s="13">
        <f>IF(D199=0,0,#REF!-JANVIER!D199)</f>
        <v>0</v>
      </c>
      <c r="G199" s="12"/>
      <c r="H199" s="42"/>
    </row>
    <row r="200" spans="1:8" ht="15.75" thickBot="1" x14ac:dyDescent="0.3">
      <c r="A200" s="36"/>
      <c r="B200" s="39"/>
      <c r="C200" s="11"/>
      <c r="D200" s="10"/>
      <c r="E200" s="11"/>
      <c r="F200" s="13">
        <f>IF(D200=0,0,#REF!-JANVIER!D200)</f>
        <v>0</v>
      </c>
      <c r="G200" s="12"/>
      <c r="H200" s="42"/>
    </row>
    <row r="201" spans="1:8" ht="15.75" thickBot="1" x14ac:dyDescent="0.3">
      <c r="A201" s="36"/>
      <c r="B201" s="39"/>
      <c r="C201" s="11"/>
      <c r="D201" s="10"/>
      <c r="E201" s="11"/>
      <c r="F201" s="13">
        <f>IF(D201=0,0,#REF!-JANVIER!D201)</f>
        <v>0</v>
      </c>
      <c r="G201" s="12"/>
      <c r="H201" s="42"/>
    </row>
    <row r="202" spans="1:8" ht="15.75" thickBot="1" x14ac:dyDescent="0.3">
      <c r="A202" s="37"/>
      <c r="B202" s="40"/>
      <c r="C202" s="11"/>
      <c r="D202" s="17"/>
      <c r="E202" s="16"/>
      <c r="F202" s="13">
        <f>IF(D202=0,0,#REF!-JANVIER!D202)</f>
        <v>0</v>
      </c>
      <c r="G202" s="18"/>
      <c r="H202" s="43"/>
    </row>
    <row r="203" spans="1:8" ht="15.75" thickBot="1" x14ac:dyDescent="0.3">
      <c r="A203" s="35" t="str">
        <f t="shared" ref="A203" si="21">TEXT(B203,"jjj")</f>
        <v>mar</v>
      </c>
      <c r="B203" s="38">
        <f t="shared" ref="B203" si="22">B194+1</f>
        <v>41296</v>
      </c>
      <c r="C203" s="13"/>
      <c r="D203" s="13"/>
      <c r="E203" s="14"/>
      <c r="F203" s="13">
        <f>IF(D203=0,0,#REF!-JANVIER!D203)</f>
        <v>0</v>
      </c>
      <c r="G203" s="15"/>
      <c r="H203" s="41"/>
    </row>
    <row r="204" spans="1:8" ht="15.75" thickBot="1" x14ac:dyDescent="0.3">
      <c r="A204" s="36"/>
      <c r="B204" s="39"/>
      <c r="C204" s="10"/>
      <c r="D204" s="10"/>
      <c r="E204" s="11"/>
      <c r="F204" s="13">
        <f>IF(D204=0,0,#REF!-JANVIER!D204)</f>
        <v>0</v>
      </c>
      <c r="G204" s="12"/>
      <c r="H204" s="42"/>
    </row>
    <row r="205" spans="1:8" ht="15.75" thickBot="1" x14ac:dyDescent="0.3">
      <c r="A205" s="36"/>
      <c r="B205" s="39"/>
      <c r="C205" s="10"/>
      <c r="D205" s="10"/>
      <c r="E205" s="11"/>
      <c r="F205" s="13">
        <f>IF(D205=0,0,#REF!-JANVIER!D205)</f>
        <v>0</v>
      </c>
      <c r="G205" s="12"/>
      <c r="H205" s="42"/>
    </row>
    <row r="206" spans="1:8" ht="15.75" thickBot="1" x14ac:dyDescent="0.3">
      <c r="A206" s="36"/>
      <c r="B206" s="39"/>
      <c r="C206" s="10"/>
      <c r="D206" s="10"/>
      <c r="E206" s="11"/>
      <c r="F206" s="13">
        <f>IF(D206=0,0,#REF!-JANVIER!D206)</f>
        <v>0</v>
      </c>
      <c r="G206" s="12"/>
      <c r="H206" s="42"/>
    </row>
    <row r="207" spans="1:8" ht="15.75" thickBot="1" x14ac:dyDescent="0.3">
      <c r="A207" s="36"/>
      <c r="B207" s="39"/>
      <c r="C207" s="10"/>
      <c r="D207" s="10"/>
      <c r="E207" s="11"/>
      <c r="F207" s="13">
        <f>IF(D207=0,0,#REF!-JANVIER!D207)</f>
        <v>0</v>
      </c>
      <c r="G207" s="12"/>
      <c r="H207" s="42"/>
    </row>
    <row r="208" spans="1:8" ht="15.75" thickBot="1" x14ac:dyDescent="0.3">
      <c r="A208" s="36"/>
      <c r="B208" s="39"/>
      <c r="C208" s="11"/>
      <c r="D208" s="10"/>
      <c r="E208" s="11"/>
      <c r="F208" s="13">
        <f>IF(D208=0,0,#REF!-JANVIER!D208)</f>
        <v>0</v>
      </c>
      <c r="G208" s="12"/>
      <c r="H208" s="42"/>
    </row>
    <row r="209" spans="1:8" ht="15.75" thickBot="1" x14ac:dyDescent="0.3">
      <c r="A209" s="36"/>
      <c r="B209" s="39"/>
      <c r="C209" s="11"/>
      <c r="D209" s="10"/>
      <c r="E209" s="11"/>
      <c r="F209" s="13">
        <f>IF(D209=0,0,#REF!-JANVIER!D209)</f>
        <v>0</v>
      </c>
      <c r="G209" s="12"/>
      <c r="H209" s="42"/>
    </row>
    <row r="210" spans="1:8" ht="15.75" thickBot="1" x14ac:dyDescent="0.3">
      <c r="A210" s="36"/>
      <c r="B210" s="39"/>
      <c r="C210" s="11"/>
      <c r="D210" s="10"/>
      <c r="E210" s="11"/>
      <c r="F210" s="13">
        <f>IF(D210=0,0,#REF!-JANVIER!D210)</f>
        <v>0</v>
      </c>
      <c r="G210" s="12"/>
      <c r="H210" s="42"/>
    </row>
    <row r="211" spans="1:8" ht="15.75" thickBot="1" x14ac:dyDescent="0.3">
      <c r="A211" s="37"/>
      <c r="B211" s="40"/>
      <c r="C211" s="11"/>
      <c r="D211" s="17"/>
      <c r="E211" s="16"/>
      <c r="F211" s="13">
        <f>IF(D211=0,0,#REF!-JANVIER!D211)</f>
        <v>0</v>
      </c>
      <c r="G211" s="18"/>
      <c r="H211" s="43"/>
    </row>
    <row r="212" spans="1:8" ht="15.75" thickBot="1" x14ac:dyDescent="0.3">
      <c r="A212" s="35" t="str">
        <f t="shared" ref="A212" si="23">TEXT(B212,"jjj")</f>
        <v>mer</v>
      </c>
      <c r="B212" s="38">
        <f t="shared" ref="B212" si="24">B203+1</f>
        <v>41297</v>
      </c>
      <c r="C212" s="13"/>
      <c r="D212" s="13"/>
      <c r="E212" s="14"/>
      <c r="F212" s="13">
        <f>IF(D212=0,0,#REF!-JANVIER!D212)</f>
        <v>0</v>
      </c>
      <c r="G212" s="15"/>
      <c r="H212" s="41"/>
    </row>
    <row r="213" spans="1:8" ht="15.75" thickBot="1" x14ac:dyDescent="0.3">
      <c r="A213" s="36"/>
      <c r="B213" s="39"/>
      <c r="C213" s="10"/>
      <c r="D213" s="10"/>
      <c r="E213" s="11"/>
      <c r="F213" s="13">
        <f>IF(D213=0,0,#REF!-JANVIER!D213)</f>
        <v>0</v>
      </c>
      <c r="G213" s="12"/>
      <c r="H213" s="42"/>
    </row>
    <row r="214" spans="1:8" ht="15.75" thickBot="1" x14ac:dyDescent="0.3">
      <c r="A214" s="36"/>
      <c r="B214" s="39"/>
      <c r="C214" s="10"/>
      <c r="D214" s="10"/>
      <c r="E214" s="11"/>
      <c r="F214" s="13">
        <f>IF(D214=0,0,#REF!-JANVIER!D214)</f>
        <v>0</v>
      </c>
      <c r="G214" s="12"/>
      <c r="H214" s="42"/>
    </row>
    <row r="215" spans="1:8" ht="15.75" thickBot="1" x14ac:dyDescent="0.3">
      <c r="A215" s="36"/>
      <c r="B215" s="39"/>
      <c r="C215" s="10"/>
      <c r="D215" s="10"/>
      <c r="E215" s="11"/>
      <c r="F215" s="13">
        <f>IF(D215=0,0,#REF!-JANVIER!D215)</f>
        <v>0</v>
      </c>
      <c r="G215" s="12"/>
      <c r="H215" s="42"/>
    </row>
    <row r="216" spans="1:8" ht="15.75" thickBot="1" x14ac:dyDescent="0.3">
      <c r="A216" s="36"/>
      <c r="B216" s="39"/>
      <c r="C216" s="10"/>
      <c r="D216" s="10"/>
      <c r="E216" s="11"/>
      <c r="F216" s="13">
        <f>IF(D216=0,0,#REF!-JANVIER!D216)</f>
        <v>0</v>
      </c>
      <c r="G216" s="12"/>
      <c r="H216" s="42"/>
    </row>
    <row r="217" spans="1:8" ht="15.75" thickBot="1" x14ac:dyDescent="0.3">
      <c r="A217" s="36"/>
      <c r="B217" s="39"/>
      <c r="C217" s="11"/>
      <c r="D217" s="10"/>
      <c r="E217" s="11"/>
      <c r="F217" s="13">
        <f>IF(D217=0,0,#REF!-JANVIER!D217)</f>
        <v>0</v>
      </c>
      <c r="G217" s="12"/>
      <c r="H217" s="42"/>
    </row>
    <row r="218" spans="1:8" ht="15.75" thickBot="1" x14ac:dyDescent="0.3">
      <c r="A218" s="36"/>
      <c r="B218" s="39"/>
      <c r="C218" s="11"/>
      <c r="D218" s="10"/>
      <c r="E218" s="11"/>
      <c r="F218" s="13">
        <f>IF(D218=0,0,#REF!-JANVIER!D218)</f>
        <v>0</v>
      </c>
      <c r="G218" s="12"/>
      <c r="H218" s="42"/>
    </row>
    <row r="219" spans="1:8" ht="15.75" thickBot="1" x14ac:dyDescent="0.3">
      <c r="A219" s="36"/>
      <c r="B219" s="39"/>
      <c r="C219" s="11"/>
      <c r="D219" s="10"/>
      <c r="E219" s="11"/>
      <c r="F219" s="13">
        <f>IF(D219=0,0,#REF!-JANVIER!D219)</f>
        <v>0</v>
      </c>
      <c r="G219" s="12"/>
      <c r="H219" s="42"/>
    </row>
    <row r="220" spans="1:8" ht="15.75" thickBot="1" x14ac:dyDescent="0.3">
      <c r="A220" s="37"/>
      <c r="B220" s="40"/>
      <c r="C220" s="11"/>
      <c r="D220" s="17"/>
      <c r="E220" s="16"/>
      <c r="F220" s="13">
        <f>IF(D220=0,0,#REF!-JANVIER!D220)</f>
        <v>0</v>
      </c>
      <c r="G220" s="18"/>
      <c r="H220" s="43"/>
    </row>
    <row r="221" spans="1:8" ht="15.75" thickBot="1" x14ac:dyDescent="0.3">
      <c r="A221" s="35" t="str">
        <f t="shared" ref="A221" si="25">TEXT(B221,"jjj")</f>
        <v>jeu</v>
      </c>
      <c r="B221" s="38">
        <f t="shared" ref="B221" si="26">B212+1</f>
        <v>41298</v>
      </c>
      <c r="C221" s="13"/>
      <c r="D221" s="13"/>
      <c r="E221" s="14"/>
      <c r="F221" s="13">
        <f>IF(D221=0,0,#REF!-JANVIER!D221)</f>
        <v>0</v>
      </c>
      <c r="G221" s="15"/>
      <c r="H221" s="41"/>
    </row>
    <row r="222" spans="1:8" ht="15.75" thickBot="1" x14ac:dyDescent="0.3">
      <c r="A222" s="36"/>
      <c r="B222" s="39"/>
      <c r="C222" s="10"/>
      <c r="D222" s="10"/>
      <c r="E222" s="11"/>
      <c r="F222" s="13">
        <f>IF(D222=0,0,#REF!-JANVIER!D222)</f>
        <v>0</v>
      </c>
      <c r="G222" s="12"/>
      <c r="H222" s="42"/>
    </row>
    <row r="223" spans="1:8" ht="15.75" thickBot="1" x14ac:dyDescent="0.3">
      <c r="A223" s="36"/>
      <c r="B223" s="39"/>
      <c r="C223" s="10"/>
      <c r="D223" s="10"/>
      <c r="E223" s="11"/>
      <c r="F223" s="13">
        <f>IF(D223=0,0,#REF!-JANVIER!D223)</f>
        <v>0</v>
      </c>
      <c r="G223" s="12"/>
      <c r="H223" s="42"/>
    </row>
    <row r="224" spans="1:8" ht="15.75" thickBot="1" x14ac:dyDescent="0.3">
      <c r="A224" s="36"/>
      <c r="B224" s="39"/>
      <c r="C224" s="10"/>
      <c r="D224" s="10"/>
      <c r="E224" s="11"/>
      <c r="F224" s="13">
        <f>IF(D224=0,0,#REF!-JANVIER!D224)</f>
        <v>0</v>
      </c>
      <c r="G224" s="12"/>
      <c r="H224" s="42"/>
    </row>
    <row r="225" spans="1:8" ht="15.75" thickBot="1" x14ac:dyDescent="0.3">
      <c r="A225" s="36"/>
      <c r="B225" s="39"/>
      <c r="C225" s="10"/>
      <c r="D225" s="10"/>
      <c r="E225" s="11"/>
      <c r="F225" s="13">
        <f>IF(D225=0,0,#REF!-JANVIER!D225)</f>
        <v>0</v>
      </c>
      <c r="G225" s="12"/>
      <c r="H225" s="42"/>
    </row>
    <row r="226" spans="1:8" ht="15.75" thickBot="1" x14ac:dyDescent="0.3">
      <c r="A226" s="36"/>
      <c r="B226" s="39"/>
      <c r="C226" s="11"/>
      <c r="D226" s="10"/>
      <c r="E226" s="11"/>
      <c r="F226" s="13">
        <f>IF(D226=0,0,#REF!-JANVIER!D226)</f>
        <v>0</v>
      </c>
      <c r="G226" s="12"/>
      <c r="H226" s="42"/>
    </row>
    <row r="227" spans="1:8" ht="15.75" thickBot="1" x14ac:dyDescent="0.3">
      <c r="A227" s="36"/>
      <c r="B227" s="39"/>
      <c r="C227" s="11"/>
      <c r="D227" s="10"/>
      <c r="E227" s="11"/>
      <c r="F227" s="13">
        <f>IF(D227=0,0,#REF!-JANVIER!D227)</f>
        <v>0</v>
      </c>
      <c r="G227" s="12"/>
      <c r="H227" s="42"/>
    </row>
    <row r="228" spans="1:8" ht="15.75" thickBot="1" x14ac:dyDescent="0.3">
      <c r="A228" s="36"/>
      <c r="B228" s="39"/>
      <c r="C228" s="11"/>
      <c r="D228" s="10"/>
      <c r="E228" s="11"/>
      <c r="F228" s="13">
        <f>IF(D228=0,0,#REF!-JANVIER!D228)</f>
        <v>0</v>
      </c>
      <c r="G228" s="12"/>
      <c r="H228" s="42"/>
    </row>
    <row r="229" spans="1:8" ht="15.75" thickBot="1" x14ac:dyDescent="0.3">
      <c r="A229" s="37"/>
      <c r="B229" s="40"/>
      <c r="C229" s="11"/>
      <c r="D229" s="17"/>
      <c r="E229" s="16"/>
      <c r="F229" s="13">
        <f>IF(D229=0,0,#REF!-JANVIER!D229)</f>
        <v>0</v>
      </c>
      <c r="G229" s="18"/>
      <c r="H229" s="43"/>
    </row>
    <row r="230" spans="1:8" ht="15.75" thickBot="1" x14ac:dyDescent="0.3">
      <c r="A230" s="35" t="str">
        <f t="shared" ref="A230" si="27">TEXT(B230,"jjj")</f>
        <v>ven</v>
      </c>
      <c r="B230" s="38">
        <f t="shared" ref="B230" si="28">B221+1</f>
        <v>41299</v>
      </c>
      <c r="C230" s="13"/>
      <c r="D230" s="13"/>
      <c r="E230" s="14"/>
      <c r="F230" s="13">
        <f>IF(D230=0,0,#REF!-JANVIER!D230)</f>
        <v>0</v>
      </c>
      <c r="G230" s="15"/>
      <c r="H230" s="41"/>
    </row>
    <row r="231" spans="1:8" ht="15.75" thickBot="1" x14ac:dyDescent="0.3">
      <c r="A231" s="36"/>
      <c r="B231" s="39"/>
      <c r="C231" s="10"/>
      <c r="D231" s="10"/>
      <c r="E231" s="11"/>
      <c r="F231" s="13">
        <f>IF(D231=0,0,#REF!-JANVIER!D231)</f>
        <v>0</v>
      </c>
      <c r="G231" s="12"/>
      <c r="H231" s="42"/>
    </row>
    <row r="232" spans="1:8" ht="15.75" thickBot="1" x14ac:dyDescent="0.3">
      <c r="A232" s="36"/>
      <c r="B232" s="39"/>
      <c r="C232" s="10"/>
      <c r="D232" s="10"/>
      <c r="E232" s="11"/>
      <c r="F232" s="13">
        <f>IF(D232=0,0,#REF!-JANVIER!D232)</f>
        <v>0</v>
      </c>
      <c r="G232" s="12"/>
      <c r="H232" s="42"/>
    </row>
    <row r="233" spans="1:8" ht="15.75" thickBot="1" x14ac:dyDescent="0.3">
      <c r="A233" s="36"/>
      <c r="B233" s="39"/>
      <c r="C233" s="10"/>
      <c r="D233" s="10"/>
      <c r="E233" s="11"/>
      <c r="F233" s="13">
        <f>IF(D233=0,0,#REF!-JANVIER!D233)</f>
        <v>0</v>
      </c>
      <c r="G233" s="12"/>
      <c r="H233" s="42"/>
    </row>
    <row r="234" spans="1:8" ht="15.75" thickBot="1" x14ac:dyDescent="0.3">
      <c r="A234" s="36"/>
      <c r="B234" s="39"/>
      <c r="C234" s="10"/>
      <c r="D234" s="10"/>
      <c r="E234" s="11"/>
      <c r="F234" s="13">
        <f>IF(D234=0,0,#REF!-JANVIER!D234)</f>
        <v>0</v>
      </c>
      <c r="G234" s="12"/>
      <c r="H234" s="42"/>
    </row>
    <row r="235" spans="1:8" ht="15.75" thickBot="1" x14ac:dyDescent="0.3">
      <c r="A235" s="36"/>
      <c r="B235" s="39"/>
      <c r="C235" s="11"/>
      <c r="D235" s="10"/>
      <c r="E235" s="11"/>
      <c r="F235" s="13">
        <f>IF(D235=0,0,#REF!-JANVIER!D235)</f>
        <v>0</v>
      </c>
      <c r="G235" s="12"/>
      <c r="H235" s="42"/>
    </row>
    <row r="236" spans="1:8" ht="15.75" thickBot="1" x14ac:dyDescent="0.3">
      <c r="A236" s="36"/>
      <c r="B236" s="39"/>
      <c r="C236" s="11"/>
      <c r="D236" s="10"/>
      <c r="E236" s="11"/>
      <c r="F236" s="13">
        <f>IF(D236=0,0,#REF!-JANVIER!D236)</f>
        <v>0</v>
      </c>
      <c r="G236" s="12"/>
      <c r="H236" s="42"/>
    </row>
    <row r="237" spans="1:8" ht="15.75" thickBot="1" x14ac:dyDescent="0.3">
      <c r="A237" s="36"/>
      <c r="B237" s="39"/>
      <c r="C237" s="11"/>
      <c r="D237" s="10"/>
      <c r="E237" s="11"/>
      <c r="F237" s="13">
        <f>IF(D237=0,0,#REF!-JANVIER!D237)</f>
        <v>0</v>
      </c>
      <c r="G237" s="12"/>
      <c r="H237" s="42"/>
    </row>
    <row r="238" spans="1:8" ht="15.75" thickBot="1" x14ac:dyDescent="0.3">
      <c r="A238" s="37"/>
      <c r="B238" s="40"/>
      <c r="C238" s="11"/>
      <c r="D238" s="17"/>
      <c r="E238" s="16"/>
      <c r="F238" s="13">
        <f>IF(D238=0,0,#REF!-JANVIER!D238)</f>
        <v>0</v>
      </c>
      <c r="G238" s="18"/>
      <c r="H238" s="43"/>
    </row>
    <row r="239" spans="1:8" ht="15.75" thickBot="1" x14ac:dyDescent="0.3">
      <c r="A239" s="35" t="str">
        <f t="shared" ref="A239" si="29">TEXT(B239,"jjj")</f>
        <v>sam</v>
      </c>
      <c r="B239" s="38">
        <f t="shared" ref="B239" si="30">B230+1</f>
        <v>41300</v>
      </c>
      <c r="C239" s="13"/>
      <c r="D239" s="13"/>
      <c r="E239" s="14"/>
      <c r="F239" s="13">
        <f>IF(D239=0,0,#REF!-JANVIER!D239)</f>
        <v>0</v>
      </c>
      <c r="G239" s="15"/>
      <c r="H239" s="41"/>
    </row>
    <row r="240" spans="1:8" ht="15.75" thickBot="1" x14ac:dyDescent="0.3">
      <c r="A240" s="36"/>
      <c r="B240" s="39"/>
      <c r="C240" s="10"/>
      <c r="D240" s="10"/>
      <c r="E240" s="11"/>
      <c r="F240" s="13">
        <f>IF(D240=0,0,#REF!-JANVIER!D240)</f>
        <v>0</v>
      </c>
      <c r="G240" s="12"/>
      <c r="H240" s="42"/>
    </row>
    <row r="241" spans="1:8" ht="15.75" thickBot="1" x14ac:dyDescent="0.3">
      <c r="A241" s="36"/>
      <c r="B241" s="39"/>
      <c r="C241" s="10"/>
      <c r="D241" s="10"/>
      <c r="E241" s="11"/>
      <c r="F241" s="13">
        <f>IF(D241=0,0,#REF!-JANVIER!D241)</f>
        <v>0</v>
      </c>
      <c r="G241" s="12"/>
      <c r="H241" s="42"/>
    </row>
    <row r="242" spans="1:8" ht="15.75" thickBot="1" x14ac:dyDescent="0.3">
      <c r="A242" s="36"/>
      <c r="B242" s="39"/>
      <c r="C242" s="10"/>
      <c r="D242" s="10"/>
      <c r="E242" s="11"/>
      <c r="F242" s="13">
        <f>IF(D242=0,0,#REF!-JANVIER!D242)</f>
        <v>0</v>
      </c>
      <c r="G242" s="12"/>
      <c r="H242" s="42"/>
    </row>
    <row r="243" spans="1:8" ht="15.75" thickBot="1" x14ac:dyDescent="0.3">
      <c r="A243" s="36"/>
      <c r="B243" s="39"/>
      <c r="C243" s="10"/>
      <c r="D243" s="10"/>
      <c r="E243" s="11"/>
      <c r="F243" s="13">
        <f>IF(D243=0,0,#REF!-JANVIER!D243)</f>
        <v>0</v>
      </c>
      <c r="G243" s="12"/>
      <c r="H243" s="42"/>
    </row>
    <row r="244" spans="1:8" ht="15.75" thickBot="1" x14ac:dyDescent="0.3">
      <c r="A244" s="36"/>
      <c r="B244" s="39"/>
      <c r="C244" s="11"/>
      <c r="D244" s="10"/>
      <c r="E244" s="11"/>
      <c r="F244" s="13">
        <f>IF(D244=0,0,#REF!-JANVIER!D244)</f>
        <v>0</v>
      </c>
      <c r="G244" s="12"/>
      <c r="H244" s="42"/>
    </row>
    <row r="245" spans="1:8" ht="15.75" thickBot="1" x14ac:dyDescent="0.3">
      <c r="A245" s="36"/>
      <c r="B245" s="39"/>
      <c r="C245" s="11"/>
      <c r="D245" s="10"/>
      <c r="E245" s="11"/>
      <c r="F245" s="13">
        <f>IF(D245=0,0,#REF!-JANVIER!D245)</f>
        <v>0</v>
      </c>
      <c r="G245" s="12"/>
      <c r="H245" s="42"/>
    </row>
    <row r="246" spans="1:8" ht="15.75" thickBot="1" x14ac:dyDescent="0.3">
      <c r="A246" s="36"/>
      <c r="B246" s="39"/>
      <c r="C246" s="11"/>
      <c r="D246" s="10"/>
      <c r="E246" s="11"/>
      <c r="F246" s="13">
        <f>IF(D246=0,0,#REF!-JANVIER!D246)</f>
        <v>0</v>
      </c>
      <c r="G246" s="12"/>
      <c r="H246" s="42"/>
    </row>
    <row r="247" spans="1:8" ht="15.75" thickBot="1" x14ac:dyDescent="0.3">
      <c r="A247" s="37"/>
      <c r="B247" s="40"/>
      <c r="C247" s="11"/>
      <c r="D247" s="17"/>
      <c r="E247" s="16"/>
      <c r="F247" s="13">
        <f>IF(D247=0,0,#REF!-JANVIER!D247)</f>
        <v>0</v>
      </c>
      <c r="G247" s="18"/>
      <c r="H247" s="43"/>
    </row>
    <row r="248" spans="1:8" ht="15.75" thickBot="1" x14ac:dyDescent="0.3">
      <c r="A248" s="35" t="str">
        <f t="shared" ref="A248" si="31">TEXT(B248,"jjj")</f>
        <v>dim</v>
      </c>
      <c r="B248" s="38">
        <f t="shared" ref="B248" si="32">B239+1</f>
        <v>41301</v>
      </c>
      <c r="C248" s="13"/>
      <c r="D248" s="13"/>
      <c r="E248" s="14"/>
      <c r="F248" s="13">
        <f>IF(D248=0,0,#REF!-JANVIER!D248)</f>
        <v>0</v>
      </c>
      <c r="G248" s="15"/>
      <c r="H248" s="41"/>
    </row>
    <row r="249" spans="1:8" ht="15.75" thickBot="1" x14ac:dyDescent="0.3">
      <c r="A249" s="36"/>
      <c r="B249" s="39"/>
      <c r="C249" s="10"/>
      <c r="D249" s="10"/>
      <c r="E249" s="11"/>
      <c r="F249" s="13">
        <f>IF(D249=0,0,#REF!-JANVIER!D249)</f>
        <v>0</v>
      </c>
      <c r="G249" s="12"/>
      <c r="H249" s="42"/>
    </row>
    <row r="250" spans="1:8" ht="15.75" thickBot="1" x14ac:dyDescent="0.3">
      <c r="A250" s="36"/>
      <c r="B250" s="39"/>
      <c r="C250" s="10"/>
      <c r="D250" s="10"/>
      <c r="E250" s="11"/>
      <c r="F250" s="13">
        <f>IF(D250=0,0,#REF!-JANVIER!D250)</f>
        <v>0</v>
      </c>
      <c r="G250" s="12"/>
      <c r="H250" s="42"/>
    </row>
    <row r="251" spans="1:8" ht="15.75" thickBot="1" x14ac:dyDescent="0.3">
      <c r="A251" s="36"/>
      <c r="B251" s="39"/>
      <c r="C251" s="10"/>
      <c r="D251" s="10"/>
      <c r="E251" s="11"/>
      <c r="F251" s="13">
        <f>IF(D251=0,0,#REF!-JANVIER!D251)</f>
        <v>0</v>
      </c>
      <c r="G251" s="12"/>
      <c r="H251" s="42"/>
    </row>
    <row r="252" spans="1:8" ht="15.75" thickBot="1" x14ac:dyDescent="0.3">
      <c r="A252" s="36"/>
      <c r="B252" s="39"/>
      <c r="C252" s="10"/>
      <c r="D252" s="10"/>
      <c r="E252" s="11"/>
      <c r="F252" s="13">
        <f>IF(D252=0,0,#REF!-JANVIER!D252)</f>
        <v>0</v>
      </c>
      <c r="G252" s="12"/>
      <c r="H252" s="42"/>
    </row>
    <row r="253" spans="1:8" ht="15.75" thickBot="1" x14ac:dyDescent="0.3">
      <c r="A253" s="36"/>
      <c r="B253" s="39"/>
      <c r="C253" s="11"/>
      <c r="D253" s="10"/>
      <c r="E253" s="11"/>
      <c r="F253" s="13">
        <f>IF(D253=0,0,#REF!-JANVIER!D253)</f>
        <v>0</v>
      </c>
      <c r="G253" s="12"/>
      <c r="H253" s="42"/>
    </row>
    <row r="254" spans="1:8" ht="15.75" thickBot="1" x14ac:dyDescent="0.3">
      <c r="A254" s="36"/>
      <c r="B254" s="39"/>
      <c r="C254" s="11"/>
      <c r="D254" s="10"/>
      <c r="E254" s="11"/>
      <c r="F254" s="13">
        <f>IF(D254=0,0,#REF!-JANVIER!D254)</f>
        <v>0</v>
      </c>
      <c r="G254" s="12"/>
      <c r="H254" s="42"/>
    </row>
    <row r="255" spans="1:8" ht="15.75" thickBot="1" x14ac:dyDescent="0.3">
      <c r="A255" s="36"/>
      <c r="B255" s="39"/>
      <c r="C255" s="11"/>
      <c r="D255" s="10"/>
      <c r="E255" s="11"/>
      <c r="F255" s="13">
        <f>IF(D255=0,0,#REF!-JANVIER!D255)</f>
        <v>0</v>
      </c>
      <c r="G255" s="12"/>
      <c r="H255" s="42"/>
    </row>
    <row r="256" spans="1:8" ht="15.75" thickBot="1" x14ac:dyDescent="0.3">
      <c r="A256" s="37"/>
      <c r="B256" s="40"/>
      <c r="C256" s="11"/>
      <c r="D256" s="17"/>
      <c r="E256" s="16"/>
      <c r="F256" s="13">
        <f>IF(D256=0,0,#REF!-JANVIER!D256)</f>
        <v>0</v>
      </c>
      <c r="G256" s="18"/>
      <c r="H256" s="43"/>
    </row>
    <row r="257" spans="1:8" ht="15.75" thickBot="1" x14ac:dyDescent="0.3">
      <c r="A257" s="35" t="str">
        <f t="shared" ref="A257" si="33">TEXT(B257,"jjj")</f>
        <v>lun</v>
      </c>
      <c r="B257" s="38">
        <f t="shared" ref="B257" si="34">B248+1</f>
        <v>41302</v>
      </c>
      <c r="C257" s="13"/>
      <c r="D257" s="13"/>
      <c r="E257" s="14"/>
      <c r="F257" s="13">
        <f>IF(D257=0,0,#REF!-JANVIER!D257)</f>
        <v>0</v>
      </c>
      <c r="G257" s="15"/>
      <c r="H257" s="41"/>
    </row>
    <row r="258" spans="1:8" ht="15.75" thickBot="1" x14ac:dyDescent="0.3">
      <c r="A258" s="36"/>
      <c r="B258" s="39"/>
      <c r="C258" s="10"/>
      <c r="D258" s="10"/>
      <c r="E258" s="11"/>
      <c r="F258" s="13">
        <f>IF(D258=0,0,#REF!-JANVIER!D258)</f>
        <v>0</v>
      </c>
      <c r="G258" s="12"/>
      <c r="H258" s="42"/>
    </row>
    <row r="259" spans="1:8" ht="15.75" thickBot="1" x14ac:dyDescent="0.3">
      <c r="A259" s="36"/>
      <c r="B259" s="39"/>
      <c r="C259" s="10"/>
      <c r="D259" s="10"/>
      <c r="E259" s="11"/>
      <c r="F259" s="13">
        <f>IF(D259=0,0,#REF!-JANVIER!D259)</f>
        <v>0</v>
      </c>
      <c r="G259" s="12"/>
      <c r="H259" s="42"/>
    </row>
    <row r="260" spans="1:8" ht="15.75" thickBot="1" x14ac:dyDescent="0.3">
      <c r="A260" s="36"/>
      <c r="B260" s="39"/>
      <c r="C260" s="10"/>
      <c r="D260" s="10"/>
      <c r="E260" s="11"/>
      <c r="F260" s="13">
        <f>IF(D260=0,0,#REF!-JANVIER!D260)</f>
        <v>0</v>
      </c>
      <c r="G260" s="12"/>
      <c r="H260" s="42"/>
    </row>
    <row r="261" spans="1:8" ht="15.75" thickBot="1" x14ac:dyDescent="0.3">
      <c r="A261" s="36"/>
      <c r="B261" s="39"/>
      <c r="C261" s="10"/>
      <c r="D261" s="10"/>
      <c r="E261" s="11"/>
      <c r="F261" s="13">
        <f>IF(D261=0,0,#REF!-JANVIER!D261)</f>
        <v>0</v>
      </c>
      <c r="G261" s="12"/>
      <c r="H261" s="42"/>
    </row>
    <row r="262" spans="1:8" ht="15.75" thickBot="1" x14ac:dyDescent="0.3">
      <c r="A262" s="36"/>
      <c r="B262" s="39"/>
      <c r="C262" s="11"/>
      <c r="D262" s="10"/>
      <c r="E262" s="11"/>
      <c r="F262" s="13">
        <f>IF(D262=0,0,#REF!-JANVIER!D262)</f>
        <v>0</v>
      </c>
      <c r="G262" s="12"/>
      <c r="H262" s="42"/>
    </row>
    <row r="263" spans="1:8" ht="15.75" thickBot="1" x14ac:dyDescent="0.3">
      <c r="A263" s="36"/>
      <c r="B263" s="39"/>
      <c r="C263" s="11"/>
      <c r="D263" s="10"/>
      <c r="E263" s="11"/>
      <c r="F263" s="13">
        <f>IF(D263=0,0,#REF!-JANVIER!D263)</f>
        <v>0</v>
      </c>
      <c r="G263" s="12"/>
      <c r="H263" s="42"/>
    </row>
    <row r="264" spans="1:8" ht="15.75" thickBot="1" x14ac:dyDescent="0.3">
      <c r="A264" s="36"/>
      <c r="B264" s="39"/>
      <c r="C264" s="11"/>
      <c r="D264" s="10"/>
      <c r="E264" s="11"/>
      <c r="F264" s="13">
        <f>IF(D264=0,0,#REF!-JANVIER!D264)</f>
        <v>0</v>
      </c>
      <c r="G264" s="12"/>
      <c r="H264" s="42"/>
    </row>
    <row r="265" spans="1:8" ht="15.75" thickBot="1" x14ac:dyDescent="0.3">
      <c r="A265" s="37"/>
      <c r="B265" s="40"/>
      <c r="C265" s="11"/>
      <c r="D265" s="17"/>
      <c r="E265" s="16"/>
      <c r="F265" s="13">
        <f>IF(D265=0,0,#REF!-JANVIER!D265)</f>
        <v>0</v>
      </c>
      <c r="G265" s="18"/>
      <c r="H265" s="43"/>
    </row>
    <row r="266" spans="1:8" ht="15.75" thickBot="1" x14ac:dyDescent="0.3">
      <c r="A266" s="35" t="str">
        <f t="shared" ref="A266" si="35">TEXT(B266,"jjj")</f>
        <v>mar</v>
      </c>
      <c r="B266" s="38">
        <f t="shared" ref="B266" si="36">B257+1</f>
        <v>41303</v>
      </c>
      <c r="C266" s="13"/>
      <c r="D266" s="13"/>
      <c r="E266" s="14"/>
      <c r="F266" s="13">
        <f>IF(D266=0,0,#REF!-JANVIER!D266)</f>
        <v>0</v>
      </c>
      <c r="G266" s="15"/>
      <c r="H266" s="41"/>
    </row>
    <row r="267" spans="1:8" ht="15.75" thickBot="1" x14ac:dyDescent="0.3">
      <c r="A267" s="36"/>
      <c r="B267" s="39"/>
      <c r="C267" s="10"/>
      <c r="D267" s="10"/>
      <c r="E267" s="11"/>
      <c r="F267" s="13">
        <f>IF(D267=0,0,#REF!-JANVIER!D267)</f>
        <v>0</v>
      </c>
      <c r="G267" s="12"/>
      <c r="H267" s="42"/>
    </row>
    <row r="268" spans="1:8" ht="15.75" thickBot="1" x14ac:dyDescent="0.3">
      <c r="A268" s="36"/>
      <c r="B268" s="39"/>
      <c r="C268" s="10"/>
      <c r="D268" s="10"/>
      <c r="E268" s="11"/>
      <c r="F268" s="13">
        <f>IF(D268=0,0,#REF!-JANVIER!D268)</f>
        <v>0</v>
      </c>
      <c r="G268" s="12"/>
      <c r="H268" s="42"/>
    </row>
    <row r="269" spans="1:8" ht="15.75" thickBot="1" x14ac:dyDescent="0.3">
      <c r="A269" s="36"/>
      <c r="B269" s="39"/>
      <c r="C269" s="10"/>
      <c r="D269" s="10"/>
      <c r="E269" s="11"/>
      <c r="F269" s="13">
        <f>IF(D269=0,0,#REF!-JANVIER!D269)</f>
        <v>0</v>
      </c>
      <c r="G269" s="12"/>
      <c r="H269" s="42"/>
    </row>
    <row r="270" spans="1:8" ht="15.75" thickBot="1" x14ac:dyDescent="0.3">
      <c r="A270" s="36"/>
      <c r="B270" s="39"/>
      <c r="C270" s="10"/>
      <c r="D270" s="10"/>
      <c r="E270" s="11"/>
      <c r="F270" s="13">
        <f>IF(D270=0,0,#REF!-JANVIER!D270)</f>
        <v>0</v>
      </c>
      <c r="G270" s="12"/>
      <c r="H270" s="42"/>
    </row>
    <row r="271" spans="1:8" ht="15.75" thickBot="1" x14ac:dyDescent="0.3">
      <c r="A271" s="36"/>
      <c r="B271" s="39"/>
      <c r="C271" s="11"/>
      <c r="D271" s="10"/>
      <c r="E271" s="11"/>
      <c r="F271" s="13">
        <f>IF(D271=0,0,#REF!-JANVIER!D271)</f>
        <v>0</v>
      </c>
      <c r="G271" s="12"/>
      <c r="H271" s="42"/>
    </row>
    <row r="272" spans="1:8" ht="15.75" thickBot="1" x14ac:dyDescent="0.3">
      <c r="A272" s="36"/>
      <c r="B272" s="39"/>
      <c r="C272" s="11"/>
      <c r="D272" s="10"/>
      <c r="E272" s="11"/>
      <c r="F272" s="13">
        <f>IF(D272=0,0,#REF!-JANVIER!D272)</f>
        <v>0</v>
      </c>
      <c r="G272" s="12"/>
      <c r="H272" s="42"/>
    </row>
    <row r="273" spans="1:8" ht="15.75" thickBot="1" x14ac:dyDescent="0.3">
      <c r="A273" s="36"/>
      <c r="B273" s="39"/>
      <c r="C273" s="11"/>
      <c r="D273" s="10"/>
      <c r="E273" s="11"/>
      <c r="F273" s="13">
        <f>IF(D273=0,0,#REF!-JANVIER!D273)</f>
        <v>0</v>
      </c>
      <c r="G273" s="12"/>
      <c r="H273" s="42"/>
    </row>
    <row r="274" spans="1:8" ht="15.75" thickBot="1" x14ac:dyDescent="0.3">
      <c r="A274" s="37"/>
      <c r="B274" s="40"/>
      <c r="C274" s="11"/>
      <c r="D274" s="17"/>
      <c r="E274" s="16"/>
      <c r="F274" s="13">
        <f>IF(D274=0,0,#REF!-JANVIER!D274)</f>
        <v>0</v>
      </c>
      <c r="G274" s="18"/>
      <c r="H274" s="43"/>
    </row>
    <row r="275" spans="1:8" ht="15.75" thickBot="1" x14ac:dyDescent="0.3">
      <c r="A275" s="35" t="str">
        <f t="shared" ref="A275" si="37">TEXT(B275,"jjj")</f>
        <v>mer</v>
      </c>
      <c r="B275" s="38">
        <f t="shared" ref="B275" si="38">B266+1</f>
        <v>41304</v>
      </c>
      <c r="C275" s="13"/>
      <c r="D275" s="13"/>
      <c r="E275" s="14"/>
      <c r="F275" s="13">
        <f>IF(D275=0,0,#REF!-JANVIER!D275)</f>
        <v>0</v>
      </c>
      <c r="G275" s="15"/>
      <c r="H275" s="41"/>
    </row>
    <row r="276" spans="1:8" ht="15.75" thickBot="1" x14ac:dyDescent="0.3">
      <c r="A276" s="36"/>
      <c r="B276" s="39"/>
      <c r="C276" s="10"/>
      <c r="D276" s="10"/>
      <c r="E276" s="11"/>
      <c r="F276" s="13">
        <f>IF(D276=0,0,#REF!-JANVIER!D276)</f>
        <v>0</v>
      </c>
      <c r="G276" s="12"/>
      <c r="H276" s="42"/>
    </row>
    <row r="277" spans="1:8" ht="15.75" thickBot="1" x14ac:dyDescent="0.3">
      <c r="A277" s="36"/>
      <c r="B277" s="39"/>
      <c r="C277" s="10"/>
      <c r="D277" s="10"/>
      <c r="E277" s="11"/>
      <c r="F277" s="13">
        <f>IF(D277=0,0,#REF!-JANVIER!D277)</f>
        <v>0</v>
      </c>
      <c r="G277" s="12"/>
      <c r="H277" s="42"/>
    </row>
    <row r="278" spans="1:8" ht="15.75" thickBot="1" x14ac:dyDescent="0.3">
      <c r="A278" s="36"/>
      <c r="B278" s="39"/>
      <c r="C278" s="10"/>
      <c r="D278" s="10"/>
      <c r="E278" s="11"/>
      <c r="F278" s="13">
        <f>IF(D278=0,0,#REF!-JANVIER!D278)</f>
        <v>0</v>
      </c>
      <c r="G278" s="12"/>
      <c r="H278" s="42"/>
    </row>
    <row r="279" spans="1:8" ht="15.75" thickBot="1" x14ac:dyDescent="0.3">
      <c r="A279" s="36"/>
      <c r="B279" s="39"/>
      <c r="C279" s="10"/>
      <c r="D279" s="10"/>
      <c r="E279" s="11"/>
      <c r="F279" s="13">
        <f>IF(D279=0,0,#REF!-JANVIER!D279)</f>
        <v>0</v>
      </c>
      <c r="G279" s="12"/>
      <c r="H279" s="42"/>
    </row>
    <row r="280" spans="1:8" ht="15.75" thickBot="1" x14ac:dyDescent="0.3">
      <c r="A280" s="36"/>
      <c r="B280" s="39"/>
      <c r="C280" s="11"/>
      <c r="D280" s="10"/>
      <c r="E280" s="11"/>
      <c r="F280" s="13">
        <f>IF(D280=0,0,#REF!-JANVIER!D280)</f>
        <v>0</v>
      </c>
      <c r="G280" s="12"/>
      <c r="H280" s="42"/>
    </row>
    <row r="281" spans="1:8" ht="15.75" thickBot="1" x14ac:dyDescent="0.3">
      <c r="A281" s="36"/>
      <c r="B281" s="39"/>
      <c r="C281" s="11"/>
      <c r="D281" s="10"/>
      <c r="E281" s="11"/>
      <c r="F281" s="13">
        <f>IF(D281=0,0,#REF!-JANVIER!D281)</f>
        <v>0</v>
      </c>
      <c r="G281" s="12"/>
      <c r="H281" s="42"/>
    </row>
    <row r="282" spans="1:8" ht="15.75" thickBot="1" x14ac:dyDescent="0.3">
      <c r="A282" s="36"/>
      <c r="B282" s="39"/>
      <c r="C282" s="11"/>
      <c r="D282" s="10"/>
      <c r="E282" s="11"/>
      <c r="F282" s="13">
        <f>IF(D282=0,0,#REF!-JANVIER!D282)</f>
        <v>0</v>
      </c>
      <c r="G282" s="12"/>
      <c r="H282" s="42"/>
    </row>
    <row r="283" spans="1:8" ht="15.75" thickBot="1" x14ac:dyDescent="0.3">
      <c r="A283" s="37"/>
      <c r="B283" s="40"/>
      <c r="C283" s="11"/>
      <c r="D283" s="17"/>
      <c r="E283" s="16"/>
      <c r="F283" s="13">
        <f>IF(D283=0,0,#REF!-JANVIER!D283)</f>
        <v>0</v>
      </c>
      <c r="G283" s="18"/>
      <c r="H283" s="43"/>
    </row>
    <row r="284" spans="1:8" ht="15.75" thickBot="1" x14ac:dyDescent="0.3">
      <c r="A284" s="35" t="str">
        <f t="shared" ref="A284" si="39">TEXT(B284,"jjj")</f>
        <v>jeu</v>
      </c>
      <c r="B284" s="38">
        <f t="shared" ref="B284" si="40">B275+1</f>
        <v>41305</v>
      </c>
      <c r="C284" s="13"/>
      <c r="D284" s="13"/>
      <c r="E284" s="14"/>
      <c r="F284" s="13">
        <f>IF(D284=0,0,#REF!-JANVIER!D284)</f>
        <v>0</v>
      </c>
      <c r="G284" s="15"/>
      <c r="H284" s="41"/>
    </row>
    <row r="285" spans="1:8" ht="15.75" thickBot="1" x14ac:dyDescent="0.3">
      <c r="A285" s="36"/>
      <c r="B285" s="39"/>
      <c r="C285" s="10"/>
      <c r="D285" s="10"/>
      <c r="E285" s="11"/>
      <c r="F285" s="13">
        <f>IF(D285=0,0,#REF!-JANVIER!D285)</f>
        <v>0</v>
      </c>
      <c r="G285" s="12"/>
      <c r="H285" s="42"/>
    </row>
    <row r="286" spans="1:8" ht="15.75" thickBot="1" x14ac:dyDescent="0.3">
      <c r="A286" s="36"/>
      <c r="B286" s="39"/>
      <c r="C286" s="10"/>
      <c r="D286" s="10"/>
      <c r="E286" s="11"/>
      <c r="F286" s="13">
        <f>IF(D286=0,0,#REF!-JANVIER!D286)</f>
        <v>0</v>
      </c>
      <c r="G286" s="12"/>
      <c r="H286" s="42"/>
    </row>
    <row r="287" spans="1:8" ht="15.75" thickBot="1" x14ac:dyDescent="0.3">
      <c r="A287" s="36"/>
      <c r="B287" s="39"/>
      <c r="C287" s="10"/>
      <c r="D287" s="10"/>
      <c r="E287" s="11"/>
      <c r="F287" s="13">
        <f>IF(D287=0,0,#REF!-JANVIER!D287)</f>
        <v>0</v>
      </c>
      <c r="G287" s="12"/>
      <c r="H287" s="42"/>
    </row>
    <row r="288" spans="1:8" ht="15.75" thickBot="1" x14ac:dyDescent="0.3">
      <c r="A288" s="36"/>
      <c r="B288" s="39"/>
      <c r="C288" s="10"/>
      <c r="D288" s="10"/>
      <c r="E288" s="11"/>
      <c r="F288" s="13">
        <f>IF(D288=0,0,#REF!-JANVIER!D288)</f>
        <v>0</v>
      </c>
      <c r="G288" s="12"/>
      <c r="H288" s="42"/>
    </row>
    <row r="289" spans="1:8" ht="15.75" thickBot="1" x14ac:dyDescent="0.3">
      <c r="A289" s="36"/>
      <c r="B289" s="39"/>
      <c r="C289" s="11"/>
      <c r="D289" s="10"/>
      <c r="E289" s="11"/>
      <c r="F289" s="13">
        <f>IF(D289=0,0,#REF!-JANVIER!D289)</f>
        <v>0</v>
      </c>
      <c r="G289" s="12"/>
      <c r="H289" s="42"/>
    </row>
    <row r="290" spans="1:8" x14ac:dyDescent="0.25">
      <c r="A290" s="36"/>
      <c r="B290" s="39"/>
      <c r="C290" s="11"/>
      <c r="D290" s="10"/>
      <c r="E290" s="11"/>
      <c r="F290" s="13">
        <f>IF(D290=0,0,#REF!-JANVIER!D290)</f>
        <v>0</v>
      </c>
      <c r="G290" s="12"/>
      <c r="H290" s="42"/>
    </row>
    <row r="291" spans="1:8" x14ac:dyDescent="0.25">
      <c r="A291" s="36"/>
      <c r="B291" s="39"/>
      <c r="C291" s="11"/>
      <c r="D291" s="10"/>
      <c r="E291" s="11"/>
      <c r="F291" s="10"/>
      <c r="G291" s="12"/>
      <c r="H291" s="42"/>
    </row>
    <row r="292" spans="1:8" ht="15.75" thickBot="1" x14ac:dyDescent="0.3">
      <c r="A292" s="37"/>
      <c r="B292" s="40"/>
      <c r="C292" s="11"/>
      <c r="D292" s="17"/>
      <c r="E292" s="16"/>
      <c r="F292" s="17"/>
      <c r="G292" s="18"/>
      <c r="H292" s="43"/>
    </row>
  </sheetData>
  <mergeCells count="94">
    <mergeCell ref="A13:B13"/>
    <mergeCell ref="A14:A22"/>
    <mergeCell ref="A23:A31"/>
    <mergeCell ref="A32:A40"/>
    <mergeCell ref="A41:A49"/>
    <mergeCell ref="B14:B22"/>
    <mergeCell ref="B23:B31"/>
    <mergeCell ref="B32:B40"/>
    <mergeCell ref="B41:B49"/>
    <mergeCell ref="A50:A58"/>
    <mergeCell ref="H77:H85"/>
    <mergeCell ref="H86:H94"/>
    <mergeCell ref="H95:H103"/>
    <mergeCell ref="H104:H112"/>
    <mergeCell ref="B50:B58"/>
    <mergeCell ref="A104:A112"/>
    <mergeCell ref="B104:B112"/>
    <mergeCell ref="B59:B67"/>
    <mergeCell ref="A68:A76"/>
    <mergeCell ref="B68:B76"/>
    <mergeCell ref="A59:A67"/>
    <mergeCell ref="H113:H121"/>
    <mergeCell ref="H14:H22"/>
    <mergeCell ref="H23:H31"/>
    <mergeCell ref="H32:H40"/>
    <mergeCell ref="H41:H49"/>
    <mergeCell ref="H50:H58"/>
    <mergeCell ref="H59:H67"/>
    <mergeCell ref="H68:H76"/>
    <mergeCell ref="A113:A121"/>
    <mergeCell ref="B113:B121"/>
    <mergeCell ref="A122:A130"/>
    <mergeCell ref="A77:A85"/>
    <mergeCell ref="B77:B85"/>
    <mergeCell ref="A86:A94"/>
    <mergeCell ref="B86:B94"/>
    <mergeCell ref="A95:A103"/>
    <mergeCell ref="B95:B103"/>
    <mergeCell ref="B122:B130"/>
    <mergeCell ref="H122:H130"/>
    <mergeCell ref="A131:A139"/>
    <mergeCell ref="B131:B139"/>
    <mergeCell ref="H131:H139"/>
    <mergeCell ref="A140:A148"/>
    <mergeCell ref="B140:B148"/>
    <mergeCell ref="H140:H148"/>
    <mergeCell ref="A149:A157"/>
    <mergeCell ref="B149:B157"/>
    <mergeCell ref="H149:H157"/>
    <mergeCell ref="A158:A166"/>
    <mergeCell ref="B158:B166"/>
    <mergeCell ref="H158:H166"/>
    <mergeCell ref="A167:A175"/>
    <mergeCell ref="B167:B175"/>
    <mergeCell ref="H167:H175"/>
    <mergeCell ref="A176:A184"/>
    <mergeCell ref="B176:B184"/>
    <mergeCell ref="H176:H184"/>
    <mergeCell ref="A185:A193"/>
    <mergeCell ref="B185:B193"/>
    <mergeCell ref="H185:H193"/>
    <mergeCell ref="A194:A202"/>
    <mergeCell ref="B194:B202"/>
    <mergeCell ref="H194:H202"/>
    <mergeCell ref="A203:A211"/>
    <mergeCell ref="B203:B211"/>
    <mergeCell ref="H203:H211"/>
    <mergeCell ref="A212:A220"/>
    <mergeCell ref="B212:B220"/>
    <mergeCell ref="H212:H220"/>
    <mergeCell ref="A221:A229"/>
    <mergeCell ref="B221:B229"/>
    <mergeCell ref="H221:H229"/>
    <mergeCell ref="A230:A238"/>
    <mergeCell ref="B230:B238"/>
    <mergeCell ref="H230:H238"/>
    <mergeCell ref="A239:A247"/>
    <mergeCell ref="B239:B247"/>
    <mergeCell ref="H239:H247"/>
    <mergeCell ref="A248:A256"/>
    <mergeCell ref="B248:B256"/>
    <mergeCell ref="H248:H256"/>
    <mergeCell ref="A257:A265"/>
    <mergeCell ref="B257:B265"/>
    <mergeCell ref="H257:H265"/>
    <mergeCell ref="A284:A292"/>
    <mergeCell ref="B284:B292"/>
    <mergeCell ref="H284:H292"/>
    <mergeCell ref="A266:A274"/>
    <mergeCell ref="B266:B274"/>
    <mergeCell ref="H266:H274"/>
    <mergeCell ref="A275:A283"/>
    <mergeCell ref="B275:B283"/>
    <mergeCell ref="H275:H283"/>
  </mergeCells>
  <conditionalFormatting sqref="A14:A292">
    <cfRule type="expression" dxfId="1" priority="2">
      <formula>IF(B14=$A$3,TRUE,FALSE)</formula>
    </cfRule>
  </conditionalFormatting>
  <conditionalFormatting sqref="B14:B292">
    <cfRule type="expression" dxfId="0" priority="1">
      <formula>IF(B14=$A$3,TRUE,FALSE)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data!$J$4:$J$7</xm:f>
          </x14:formula1>
          <xm:sqref>A5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39"/>
  <sheetViews>
    <sheetView topLeftCell="A7" workbookViewId="0">
      <selection activeCell="D37" sqref="D37"/>
    </sheetView>
  </sheetViews>
  <sheetFormatPr baseColWidth="10" defaultRowHeight="15" x14ac:dyDescent="0.25"/>
  <cols>
    <col min="2" max="2" width="20.140625" bestFit="1" customWidth="1"/>
    <col min="3" max="3" width="7.140625" bestFit="1" customWidth="1"/>
    <col min="4" max="4" width="32.42578125" bestFit="1" customWidth="1"/>
    <col min="5" max="5" width="12.7109375" bestFit="1" customWidth="1"/>
    <col min="6" max="6" width="9.5703125" bestFit="1" customWidth="1"/>
  </cols>
  <sheetData>
    <row r="3" spans="2:10" x14ac:dyDescent="0.25">
      <c r="B3" s="34" t="s">
        <v>0</v>
      </c>
      <c r="C3" s="34" t="s">
        <v>4</v>
      </c>
      <c r="D3" s="34" t="s">
        <v>3</v>
      </c>
      <c r="E3" s="34" t="s">
        <v>1</v>
      </c>
      <c r="F3" s="34" t="s">
        <v>2</v>
      </c>
      <c r="G3" s="34"/>
      <c r="H3" s="34"/>
      <c r="I3" s="34"/>
      <c r="J3" s="34" t="s">
        <v>22</v>
      </c>
    </row>
    <row r="4" spans="2:10" x14ac:dyDescent="0.25">
      <c r="B4" t="s">
        <v>25</v>
      </c>
      <c r="C4" t="s">
        <v>5</v>
      </c>
      <c r="D4" t="s">
        <v>29</v>
      </c>
      <c r="E4" s="1">
        <v>1</v>
      </c>
      <c r="F4">
        <v>86</v>
      </c>
      <c r="J4" t="s">
        <v>25</v>
      </c>
    </row>
    <row r="5" spans="2:10" x14ac:dyDescent="0.25">
      <c r="B5" t="s">
        <v>25</v>
      </c>
      <c r="C5" t="s">
        <v>6</v>
      </c>
      <c r="D5" t="s">
        <v>30</v>
      </c>
      <c r="E5" s="1">
        <v>2</v>
      </c>
      <c r="F5">
        <v>326</v>
      </c>
      <c r="J5" t="s">
        <v>26</v>
      </c>
    </row>
    <row r="6" spans="2:10" x14ac:dyDescent="0.25">
      <c r="B6" t="s">
        <v>25</v>
      </c>
      <c r="C6" t="s">
        <v>7</v>
      </c>
      <c r="D6" t="s">
        <v>31</v>
      </c>
      <c r="E6" s="1">
        <v>3</v>
      </c>
      <c r="F6">
        <v>46</v>
      </c>
      <c r="J6" t="s">
        <v>27</v>
      </c>
    </row>
    <row r="7" spans="2:10" x14ac:dyDescent="0.25">
      <c r="B7" t="s">
        <v>25</v>
      </c>
      <c r="C7" t="s">
        <v>8</v>
      </c>
      <c r="D7" t="s">
        <v>32</v>
      </c>
      <c r="E7" s="1">
        <v>4</v>
      </c>
      <c r="F7">
        <v>68</v>
      </c>
      <c r="J7" t="s">
        <v>28</v>
      </c>
    </row>
    <row r="8" spans="2:10" x14ac:dyDescent="0.25">
      <c r="B8" t="s">
        <v>25</v>
      </c>
      <c r="C8" t="s">
        <v>9</v>
      </c>
      <c r="D8" t="s">
        <v>33</v>
      </c>
      <c r="E8" s="1">
        <v>5</v>
      </c>
      <c r="F8">
        <v>124</v>
      </c>
    </row>
    <row r="9" spans="2:10" x14ac:dyDescent="0.25">
      <c r="B9" t="s">
        <v>25</v>
      </c>
      <c r="C9" t="s">
        <v>10</v>
      </c>
      <c r="D9" t="s">
        <v>34</v>
      </c>
      <c r="E9" s="1">
        <v>6</v>
      </c>
      <c r="F9">
        <v>688</v>
      </c>
    </row>
    <row r="10" spans="2:10" x14ac:dyDescent="0.25">
      <c r="B10" t="s">
        <v>25</v>
      </c>
      <c r="C10" t="s">
        <v>11</v>
      </c>
      <c r="E10" s="1"/>
    </row>
    <row r="11" spans="2:10" x14ac:dyDescent="0.25">
      <c r="B11" t="s">
        <v>25</v>
      </c>
      <c r="C11" t="s">
        <v>23</v>
      </c>
      <c r="E11" s="1"/>
    </row>
    <row r="12" spans="2:10" x14ac:dyDescent="0.25">
      <c r="B12" t="s">
        <v>25</v>
      </c>
      <c r="C12" t="s">
        <v>24</v>
      </c>
      <c r="E12" s="1"/>
    </row>
    <row r="13" spans="2:10" x14ac:dyDescent="0.25">
      <c r="B13" t="s">
        <v>26</v>
      </c>
      <c r="C13" t="s">
        <v>5</v>
      </c>
      <c r="D13" t="s">
        <v>35</v>
      </c>
      <c r="E13" s="1">
        <v>7</v>
      </c>
      <c r="F13">
        <v>47</v>
      </c>
    </row>
    <row r="14" spans="2:10" x14ac:dyDescent="0.25">
      <c r="B14" t="s">
        <v>26</v>
      </c>
      <c r="C14" t="s">
        <v>6</v>
      </c>
      <c r="D14" t="s">
        <v>36</v>
      </c>
      <c r="E14" s="1">
        <v>8</v>
      </c>
      <c r="F14">
        <v>264</v>
      </c>
    </row>
    <row r="15" spans="2:10" x14ac:dyDescent="0.25">
      <c r="B15" t="s">
        <v>26</v>
      </c>
      <c r="C15" t="s">
        <v>7</v>
      </c>
      <c r="D15" t="s">
        <v>37</v>
      </c>
      <c r="E15" s="1">
        <v>9</v>
      </c>
      <c r="F15">
        <v>49</v>
      </c>
    </row>
    <row r="16" spans="2:10" x14ac:dyDescent="0.25">
      <c r="B16" t="s">
        <v>26</v>
      </c>
      <c r="C16" t="s">
        <v>8</v>
      </c>
      <c r="D16" t="s">
        <v>38</v>
      </c>
      <c r="E16" s="1">
        <v>10</v>
      </c>
      <c r="F16">
        <v>102</v>
      </c>
    </row>
    <row r="17" spans="2:6" x14ac:dyDescent="0.25">
      <c r="B17" t="s">
        <v>26</v>
      </c>
      <c r="C17" t="s">
        <v>9</v>
      </c>
      <c r="D17" t="s">
        <v>39</v>
      </c>
      <c r="E17" s="1">
        <v>11</v>
      </c>
      <c r="F17">
        <v>52</v>
      </c>
    </row>
    <row r="18" spans="2:6" x14ac:dyDescent="0.25">
      <c r="B18" t="s">
        <v>26</v>
      </c>
      <c r="C18" t="s">
        <v>10</v>
      </c>
      <c r="E18" s="1"/>
    </row>
    <row r="19" spans="2:6" x14ac:dyDescent="0.25">
      <c r="B19" t="s">
        <v>26</v>
      </c>
      <c r="C19" t="s">
        <v>11</v>
      </c>
      <c r="E19" s="1"/>
    </row>
    <row r="20" spans="2:6" x14ac:dyDescent="0.25">
      <c r="B20" t="s">
        <v>26</v>
      </c>
      <c r="C20" t="s">
        <v>23</v>
      </c>
      <c r="E20" s="1"/>
    </row>
    <row r="21" spans="2:6" x14ac:dyDescent="0.25">
      <c r="B21" t="s">
        <v>26</v>
      </c>
      <c r="C21" t="s">
        <v>24</v>
      </c>
      <c r="E21" s="1"/>
    </row>
    <row r="22" spans="2:6" x14ac:dyDescent="0.25">
      <c r="B22" t="s">
        <v>27</v>
      </c>
      <c r="C22" t="s">
        <v>5</v>
      </c>
      <c r="D22" t="s">
        <v>37</v>
      </c>
      <c r="E22" s="1">
        <v>12</v>
      </c>
      <c r="F22">
        <v>49</v>
      </c>
    </row>
    <row r="23" spans="2:6" x14ac:dyDescent="0.25">
      <c r="B23" t="s">
        <v>27</v>
      </c>
      <c r="C23" t="s">
        <v>6</v>
      </c>
      <c r="D23" t="s">
        <v>40</v>
      </c>
      <c r="E23" s="1">
        <v>13</v>
      </c>
      <c r="F23">
        <v>47</v>
      </c>
    </row>
    <row r="24" spans="2:6" x14ac:dyDescent="0.25">
      <c r="B24" t="s">
        <v>27</v>
      </c>
      <c r="C24" t="s">
        <v>7</v>
      </c>
      <c r="D24" t="s">
        <v>41</v>
      </c>
      <c r="E24" s="1">
        <v>14</v>
      </c>
      <c r="F24">
        <v>68</v>
      </c>
    </row>
    <row r="25" spans="2:6" x14ac:dyDescent="0.25">
      <c r="B25" t="s">
        <v>27</v>
      </c>
      <c r="C25" t="s">
        <v>8</v>
      </c>
      <c r="D25" t="s">
        <v>42</v>
      </c>
      <c r="E25" s="1">
        <v>15</v>
      </c>
      <c r="F25">
        <v>91</v>
      </c>
    </row>
    <row r="26" spans="2:6" x14ac:dyDescent="0.25">
      <c r="B26" t="s">
        <v>27</v>
      </c>
      <c r="C26" t="s">
        <v>9</v>
      </c>
      <c r="D26" t="s">
        <v>43</v>
      </c>
      <c r="E26" s="1">
        <v>16</v>
      </c>
      <c r="F26">
        <v>54</v>
      </c>
    </row>
    <row r="27" spans="2:6" x14ac:dyDescent="0.25">
      <c r="B27" t="s">
        <v>27</v>
      </c>
      <c r="C27" t="s">
        <v>10</v>
      </c>
      <c r="D27" t="s">
        <v>44</v>
      </c>
      <c r="E27" s="1">
        <v>17</v>
      </c>
      <c r="F27">
        <v>48</v>
      </c>
    </row>
    <row r="28" spans="2:6" x14ac:dyDescent="0.25">
      <c r="B28" t="s">
        <v>27</v>
      </c>
      <c r="C28" t="s">
        <v>11</v>
      </c>
      <c r="D28" t="s">
        <v>45</v>
      </c>
      <c r="E28" s="1">
        <v>18</v>
      </c>
      <c r="F28">
        <v>49</v>
      </c>
    </row>
    <row r="29" spans="2:6" x14ac:dyDescent="0.25">
      <c r="B29" t="s">
        <v>27</v>
      </c>
      <c r="C29" t="s">
        <v>23</v>
      </c>
      <c r="E29" s="1"/>
    </row>
    <row r="30" spans="2:6" x14ac:dyDescent="0.25">
      <c r="B30" t="s">
        <v>27</v>
      </c>
      <c r="C30" t="s">
        <v>24</v>
      </c>
      <c r="E30" s="1"/>
    </row>
    <row r="31" spans="2:6" x14ac:dyDescent="0.25">
      <c r="B31" t="s">
        <v>28</v>
      </c>
      <c r="C31" t="s">
        <v>5</v>
      </c>
      <c r="D31" t="s">
        <v>46</v>
      </c>
      <c r="E31" s="1">
        <v>19</v>
      </c>
      <c r="F31">
        <v>49</v>
      </c>
    </row>
    <row r="32" spans="2:6" x14ac:dyDescent="0.25">
      <c r="B32" t="s">
        <v>28</v>
      </c>
      <c r="C32" t="s">
        <v>6</v>
      </c>
      <c r="D32" t="s">
        <v>47</v>
      </c>
      <c r="E32" s="1">
        <v>20</v>
      </c>
      <c r="F32">
        <v>77</v>
      </c>
    </row>
    <row r="33" spans="2:6" x14ac:dyDescent="0.25">
      <c r="B33" t="s">
        <v>28</v>
      </c>
      <c r="C33" t="s">
        <v>7</v>
      </c>
      <c r="D33" t="s">
        <v>48</v>
      </c>
      <c r="E33" s="1">
        <v>21</v>
      </c>
      <c r="F33">
        <v>764</v>
      </c>
    </row>
    <row r="34" spans="2:6" x14ac:dyDescent="0.25">
      <c r="B34" t="s">
        <v>28</v>
      </c>
      <c r="C34" t="s">
        <v>8</v>
      </c>
      <c r="D34" t="s">
        <v>49</v>
      </c>
      <c r="E34" s="1">
        <v>22</v>
      </c>
      <c r="F34">
        <v>405</v>
      </c>
    </row>
    <row r="35" spans="2:6" x14ac:dyDescent="0.25">
      <c r="B35" t="s">
        <v>28</v>
      </c>
      <c r="C35" t="s">
        <v>9</v>
      </c>
      <c r="D35" t="s">
        <v>50</v>
      </c>
      <c r="E35" s="1">
        <v>23</v>
      </c>
      <c r="F35">
        <v>23</v>
      </c>
    </row>
    <row r="36" spans="2:6" x14ac:dyDescent="0.25">
      <c r="B36" t="s">
        <v>28</v>
      </c>
      <c r="C36" t="s">
        <v>10</v>
      </c>
      <c r="E36" s="1"/>
    </row>
    <row r="37" spans="2:6" x14ac:dyDescent="0.25">
      <c r="B37" t="s">
        <v>28</v>
      </c>
      <c r="C37" t="s">
        <v>11</v>
      </c>
      <c r="E37" s="1"/>
    </row>
    <row r="38" spans="2:6" x14ac:dyDescent="0.25">
      <c r="B38" t="s">
        <v>28</v>
      </c>
      <c r="C38" t="s">
        <v>23</v>
      </c>
      <c r="E38" s="1"/>
    </row>
    <row r="39" spans="2:6" x14ac:dyDescent="0.25">
      <c r="B39" t="s">
        <v>28</v>
      </c>
      <c r="C39" t="s">
        <v>24</v>
      </c>
      <c r="E39" s="1"/>
    </row>
  </sheetData>
  <dataValidations count="1">
    <dataValidation type="list" allowBlank="1" showInputMessage="1" showErrorMessage="1" sqref="J4:J7">
      <formula1>$J$4:$J$7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JANVIER</vt:lpstr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dcterms:created xsi:type="dcterms:W3CDTF">2013-01-09T16:05:17Z</dcterms:created>
  <dcterms:modified xsi:type="dcterms:W3CDTF">2013-01-29T15:18:28Z</dcterms:modified>
</cp:coreProperties>
</file>