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75" windowWidth="19845" windowHeight="9930"/>
  </bookViews>
  <sheets>
    <sheet name="Fiche Principale" sheetId="8" r:id="rId1"/>
    <sheet name="Tableau Comparatif" sheetId="9" r:id="rId2"/>
    <sheet name="Station 1" sheetId="4" r:id="rId3"/>
    <sheet name="Station 2" sheetId="5" r:id="rId4"/>
    <sheet name="Station 3" sheetId="6" r:id="rId5"/>
    <sheet name="Station 4" sheetId="7" r:id="rId6"/>
  </sheets>
  <definedNames>
    <definedName name="_xlnm._FilterDatabase" localSheetId="0" hidden="1">'Fiche Principale'!$B$21:$B$71</definedName>
    <definedName name="_xlnm._FilterDatabase" localSheetId="2" hidden="1">'Station 1'!$A$6:$A$56</definedName>
    <definedName name="_xlnm._FilterDatabase" localSheetId="3" hidden="1">'Station 2'!$A$6:$A$56</definedName>
    <definedName name="_xlnm._FilterDatabase" localSheetId="4" hidden="1">'Station 3'!$A$6:$A$56</definedName>
    <definedName name="_xlnm._FilterDatabase" localSheetId="5" hidden="1">'Station 4'!$A$6:$A$56</definedName>
    <definedName name="_xlnm._FilterDatabase" localSheetId="1" hidden="1">'Tableau Comparatif'!$B$6:$B$32</definedName>
    <definedName name="Benzo__a__Anthracène">#REF!</definedName>
    <definedName name="Date">OFFSET(#REF!,,,COUNTA(#REF!)-1)</definedName>
    <definedName name="Nom_Param">OFFSET(#REF!,,,COUNTA(Date))</definedName>
    <definedName name="Result">OFFSET(#REF!,,,COUNTA(Date))</definedName>
  </definedNames>
  <calcPr calcId="145621"/>
</workbook>
</file>

<file path=xl/calcChain.xml><?xml version="1.0" encoding="utf-8"?>
<calcChain xmlns="http://schemas.openxmlformats.org/spreadsheetml/2006/main">
  <c r="E59" i="9" l="1" a="1"/>
  <c r="T59" i="9" a="1"/>
  <c r="K59" i="9" a="1"/>
  <c r="AA59" i="9" a="1"/>
  <c r="J59" i="4" a="1"/>
  <c r="K59" i="6" a="1"/>
  <c r="M59" i="4" a="1"/>
  <c r="H59" i="6" a="1"/>
  <c r="M59" i="5" a="1"/>
  <c r="C59" i="6" a="1"/>
  <c r="U59" i="5" a="1"/>
  <c r="O59" i="7" a="1"/>
  <c r="J59" i="9" a="1"/>
  <c r="Z59" i="9" a="1"/>
  <c r="Q59" i="9" a="1"/>
  <c r="A59" i="4" a="1"/>
  <c r="A59" i="6" a="1"/>
  <c r="T59" i="5" a="1"/>
  <c r="Q59" i="7" a="1"/>
  <c r="B59" i="4" a="1"/>
  <c r="D59" i="7" a="1"/>
  <c r="A59" i="5" a="1"/>
  <c r="H59" i="9" a="1"/>
  <c r="X59" i="9" a="1"/>
  <c r="O59" i="9" a="1"/>
  <c r="A59" i="9" a="1"/>
  <c r="P59" i="7" a="1"/>
  <c r="K59" i="5" a="1"/>
  <c r="I59" i="7" a="1"/>
  <c r="H59" i="5" a="1"/>
  <c r="H59" i="4" a="1"/>
  <c r="F59" i="6" a="1"/>
  <c r="F59" i="4" a="1"/>
  <c r="L59" i="6" a="1"/>
  <c r="N59" i="9" a="1"/>
  <c r="B59" i="9" a="1"/>
  <c r="U59" i="9" a="1"/>
  <c r="F59" i="5" a="1"/>
  <c r="S59" i="7" a="1"/>
  <c r="Q59" i="5" a="1"/>
  <c r="K59" i="7" a="1"/>
  <c r="C59" i="4" a="1"/>
  <c r="R59" i="7" a="1"/>
  <c r="O59" i="5" a="1"/>
  <c r="N59" i="7" a="1"/>
  <c r="P59" i="5" a="1"/>
  <c r="G59" i="7" a="1"/>
  <c r="D59" i="9" a="1"/>
  <c r="C59" i="9" a="1"/>
  <c r="L59" i="9" a="1"/>
  <c r="AB59" i="9" a="1"/>
  <c r="S59" i="9" a="1"/>
  <c r="D59" i="6" a="1"/>
  <c r="J59" i="7" a="1"/>
  <c r="J59" i="5" a="1"/>
  <c r="C59" i="7" a="1"/>
  <c r="D59" i="4" a="1"/>
  <c r="L59" i="7" a="1"/>
  <c r="G59" i="5" a="1"/>
  <c r="F59" i="7" a="1"/>
  <c r="R59" i="5" a="1"/>
  <c r="R59" i="9" a="1"/>
  <c r="I59" i="9" a="1"/>
  <c r="Y59" i="9" a="1"/>
  <c r="S59" i="5" a="1"/>
  <c r="B59" i="6" a="1"/>
  <c r="L59" i="4" a="1"/>
  <c r="I59" i="6" a="1"/>
  <c r="M59" i="6" a="1"/>
  <c r="M59" i="7" a="1"/>
  <c r="N59" i="5" a="1"/>
  <c r="P59" i="9" a="1"/>
  <c r="G59" i="9" a="1"/>
  <c r="W59" i="9" a="1"/>
  <c r="C59" i="5" a="1"/>
  <c r="G59" i="6" a="1"/>
  <c r="K59" i="4" a="1"/>
  <c r="A59" i="7" a="1"/>
  <c r="E59" i="4" a="1"/>
  <c r="E59" i="7" a="1"/>
  <c r="E59" i="5" a="1"/>
  <c r="U59" i="7" a="1"/>
  <c r="F59" i="9" a="1"/>
  <c r="V59" i="9" a="1"/>
  <c r="M59" i="9" a="1"/>
  <c r="AC59" i="9" a="1"/>
  <c r="H59" i="7" a="1"/>
  <c r="D59" i="5" a="1"/>
  <c r="B59" i="7" a="1"/>
  <c r="I59" i="5" a="1"/>
  <c r="L59" i="5" a="1"/>
  <c r="J59" i="6" a="1"/>
  <c r="G59" i="4" a="1"/>
  <c r="E59" i="6" a="1"/>
  <c r="I59" i="4" a="1"/>
  <c r="B59" i="5" a="1"/>
  <c r="B59" i="5" l="1"/>
  <c r="D7" i="9" s="1"/>
  <c r="I59" i="4"/>
  <c r="C22" i="9" s="1"/>
  <c r="E59" i="6"/>
  <c r="G59" i="4"/>
  <c r="C18" i="9" s="1"/>
  <c r="J59" i="6"/>
  <c r="L59" i="5"/>
  <c r="D23" i="9" s="1"/>
  <c r="I59" i="5"/>
  <c r="D20" i="9" s="1"/>
  <c r="B59" i="7"/>
  <c r="D59" i="5"/>
  <c r="D11" i="9" s="1"/>
  <c r="H59" i="7"/>
  <c r="AC59" i="9"/>
  <c r="M59" i="9"/>
  <c r="V59" i="9"/>
  <c r="F59" i="9"/>
  <c r="U59" i="7"/>
  <c r="E59" i="5"/>
  <c r="D13" i="9" s="1"/>
  <c r="E59" i="7"/>
  <c r="E59" i="4"/>
  <c r="C14" i="9" s="1"/>
  <c r="A59" i="7"/>
  <c r="K59" i="4"/>
  <c r="C26" i="9" s="1"/>
  <c r="G59" i="6"/>
  <c r="C59" i="5"/>
  <c r="D9" i="9" s="1"/>
  <c r="W59" i="9"/>
  <c r="G59" i="9"/>
  <c r="P59" i="9"/>
  <c r="N59" i="5"/>
  <c r="D25" i="9" s="1"/>
  <c r="M59" i="7"/>
  <c r="M59" i="6"/>
  <c r="I59" i="6"/>
  <c r="L59" i="4"/>
  <c r="C28" i="9" s="1"/>
  <c r="B59" i="6"/>
  <c r="S59" i="5"/>
  <c r="D30" i="9" s="1"/>
  <c r="Y59" i="9"/>
  <c r="I59" i="9"/>
  <c r="R59" i="9"/>
  <c r="R59" i="5"/>
  <c r="D29" i="9" s="1"/>
  <c r="F59" i="7"/>
  <c r="G59" i="5"/>
  <c r="D17" i="9" s="1"/>
  <c r="L59" i="7"/>
  <c r="D59" i="4"/>
  <c r="C12" i="9" s="1"/>
  <c r="C59" i="7"/>
  <c r="J59" i="5"/>
  <c r="D21" i="9" s="1"/>
  <c r="J59" i="7"/>
  <c r="D59" i="6"/>
  <c r="S59" i="9"/>
  <c r="AB59" i="9"/>
  <c r="L59" i="9"/>
  <c r="C59" i="9"/>
  <c r="D59" i="9"/>
  <c r="G59" i="7"/>
  <c r="P59" i="5"/>
  <c r="D27" i="9" s="1"/>
  <c r="N59" i="7"/>
  <c r="O59" i="5"/>
  <c r="D26" i="9" s="1"/>
  <c r="R59" i="7"/>
  <c r="C59" i="4"/>
  <c r="C10" i="9" s="1"/>
  <c r="K59" i="7"/>
  <c r="Q59" i="5"/>
  <c r="D28" i="9" s="1"/>
  <c r="S59" i="7"/>
  <c r="F59" i="5"/>
  <c r="D15" i="9" s="1"/>
  <c r="U59" i="9"/>
  <c r="B59" i="9"/>
  <c r="N59" i="9"/>
  <c r="L59" i="6"/>
  <c r="F59" i="4"/>
  <c r="C16" i="9" s="1"/>
  <c r="F59" i="6"/>
  <c r="H59" i="4"/>
  <c r="C20" i="9" s="1"/>
  <c r="H59" i="5"/>
  <c r="D19" i="9" s="1"/>
  <c r="I59" i="7"/>
  <c r="K59" i="5"/>
  <c r="D22" i="9" s="1"/>
  <c r="P59" i="7"/>
  <c r="A59" i="9"/>
  <c r="O59" i="9"/>
  <c r="X59" i="9"/>
  <c r="H59" i="9"/>
  <c r="A59" i="5"/>
  <c r="D59" i="7"/>
  <c r="B59" i="4"/>
  <c r="C8" i="9" s="1"/>
  <c r="Q59" i="7"/>
  <c r="T59" i="5"/>
  <c r="A59" i="6"/>
  <c r="A59" i="4"/>
  <c r="Q59" i="9"/>
  <c r="Z59" i="9"/>
  <c r="J59" i="9"/>
  <c r="O59" i="7"/>
  <c r="U59" i="5"/>
  <c r="C59" i="6"/>
  <c r="M59" i="5"/>
  <c r="D24" i="9" s="1"/>
  <c r="H59" i="6"/>
  <c r="M59" i="4"/>
  <c r="C30" i="9" s="1"/>
  <c r="K59" i="6"/>
  <c r="J59" i="4"/>
  <c r="C24" i="9" s="1"/>
  <c r="AA59" i="9"/>
  <c r="K59" i="9"/>
  <c r="T59" i="9"/>
  <c r="E59" i="9"/>
  <c r="O59" i="6" a="1"/>
  <c r="O59" i="6" l="1"/>
</calcChain>
</file>

<file path=xl/sharedStrings.xml><?xml version="1.0" encoding="utf-8"?>
<sst xmlns="http://schemas.openxmlformats.org/spreadsheetml/2006/main" count="560" uniqueCount="142">
  <si>
    <t>Unité de mesure</t>
  </si>
  <si>
    <t>µg/L</t>
  </si>
  <si>
    <t>Atrazine</t>
  </si>
  <si>
    <t>Atrazine déséthyl</t>
  </si>
  <si>
    <t>Atrazine déisopropyl</t>
  </si>
  <si>
    <t>Benzène</t>
  </si>
  <si>
    <t>Simazine</t>
  </si>
  <si>
    <t>Toluène</t>
  </si>
  <si>
    <t>Turbidité</t>
  </si>
  <si>
    <t>NTU</t>
  </si>
  <si>
    <t>Température</t>
  </si>
  <si>
    <t>°C</t>
  </si>
  <si>
    <t>pH</t>
  </si>
  <si>
    <t>unité pH</t>
  </si>
  <si>
    <t>Conductivité à 25°C</t>
  </si>
  <si>
    <t>µS/cm</t>
  </si>
  <si>
    <t>MeS</t>
  </si>
  <si>
    <t>mg/L</t>
  </si>
  <si>
    <t>Oxygène dissous</t>
  </si>
  <si>
    <t>mg(O2)/L</t>
  </si>
  <si>
    <t>Oxygène dissous (saturation)</t>
  </si>
  <si>
    <t>%</t>
  </si>
  <si>
    <t>DBO</t>
  </si>
  <si>
    <t>DCO</t>
  </si>
  <si>
    <t>Azote Kjeldahl</t>
  </si>
  <si>
    <t>mg(N)/L</t>
  </si>
  <si>
    <t>Bendiocarbe</t>
  </si>
  <si>
    <t>Ammonium</t>
  </si>
  <si>
    <t>mg(NH4)/L</t>
  </si>
  <si>
    <t>Nitrites</t>
  </si>
  <si>
    <t>mg(NO2)/L</t>
  </si>
  <si>
    <t>Nitrates</t>
  </si>
  <si>
    <t>mg(NO3)/L</t>
  </si>
  <si>
    <t>Silice</t>
  </si>
  <si>
    <t>mg(SiO2)/L</t>
  </si>
  <si>
    <t>Phosphore total</t>
  </si>
  <si>
    <t>mg(P)/L</t>
  </si>
  <si>
    <t>Uranium</t>
  </si>
  <si>
    <t>µg(U)/L</t>
  </si>
  <si>
    <t>Bore</t>
  </si>
  <si>
    <t>µg(B)/L</t>
  </si>
  <si>
    <t>Argent</t>
  </si>
  <si>
    <t>µg(Ag)/L</t>
  </si>
  <si>
    <t>Arsenic</t>
  </si>
  <si>
    <t>µg(As)/L</t>
  </si>
  <si>
    <t>Titane</t>
  </si>
  <si>
    <t>µg(Ti)/L</t>
  </si>
  <si>
    <t>Antimoine</t>
  </si>
  <si>
    <t>µg(Sb)/L</t>
  </si>
  <si>
    <t>Beryllium</t>
  </si>
  <si>
    <t>µg(Be)/L</t>
  </si>
  <si>
    <t>Cobalt</t>
  </si>
  <si>
    <t>µg(Co)/L</t>
  </si>
  <si>
    <t>Etain</t>
  </si>
  <si>
    <t>µg(Sn)/L</t>
  </si>
  <si>
    <t>Plomb</t>
  </si>
  <si>
    <t>µg(Pb)/L</t>
  </si>
  <si>
    <t>Zinc</t>
  </si>
  <si>
    <t>µg(Zn)/L</t>
  </si>
  <si>
    <t>Vanadium</t>
  </si>
  <si>
    <t>µg(V)/L</t>
  </si>
  <si>
    <t>Sélénium</t>
  </si>
  <si>
    <t>µg(Se)/L</t>
  </si>
  <si>
    <t>Nickel</t>
  </si>
  <si>
    <t>µg(Ni)/L</t>
  </si>
  <si>
    <t>Mercure</t>
  </si>
  <si>
    <t>µg(Hg)/L</t>
  </si>
  <si>
    <t>Cadmium</t>
  </si>
  <si>
    <t>µg(Cd)/L</t>
  </si>
  <si>
    <t>Chrome</t>
  </si>
  <si>
    <t>µg(Cr)/L</t>
  </si>
  <si>
    <t>Cuivre</t>
  </si>
  <si>
    <t>µg(Cu)/L</t>
  </si>
  <si>
    <t>Molybdène</t>
  </si>
  <si>
    <t>µg(Mo)/L</t>
  </si>
  <si>
    <t>Baryum</t>
  </si>
  <si>
    <t>µg(Ba)/L</t>
  </si>
  <si>
    <t>Phosphates</t>
  </si>
  <si>
    <t>mg(PO4)/L</t>
  </si>
  <si>
    <t>Carbone organique</t>
  </si>
  <si>
    <t>mg(C)/L</t>
  </si>
  <si>
    <t>AMPA</t>
  </si>
  <si>
    <t>Xylènes (m+p)</t>
  </si>
  <si>
    <t>Polychlorobiphényles totaux</t>
  </si>
  <si>
    <t>Aluminium</t>
  </si>
  <si>
    <t>Fer</t>
  </si>
  <si>
    <t>Manganèse</t>
  </si>
  <si>
    <t>Année</t>
  </si>
  <si>
    <t>Mois</t>
  </si>
  <si>
    <t>Paramètre</t>
  </si>
  <si>
    <t>Date</t>
  </si>
  <si>
    <t>Juin</t>
  </si>
  <si>
    <t>Octobre</t>
  </si>
  <si>
    <t>Décembre</t>
  </si>
  <si>
    <t>Février</t>
  </si>
  <si>
    <t>Avril</t>
  </si>
  <si>
    <t>Septembre</t>
  </si>
  <si>
    <t>µg(Al)/L</t>
  </si>
  <si>
    <t>µg(Fer)/L</t>
  </si>
  <si>
    <t>µg(Mg)/L</t>
  </si>
  <si>
    <t>Limite de Quantification</t>
  </si>
  <si>
    <t>Janvier</t>
  </si>
  <si>
    <t>Mars</t>
  </si>
  <si>
    <t>Mai</t>
  </si>
  <si>
    <t xml:space="preserve">Juillet </t>
  </si>
  <si>
    <t>Novembre</t>
  </si>
  <si>
    <t>Juillet</t>
  </si>
  <si>
    <t xml:space="preserve">Mai </t>
  </si>
  <si>
    <t>Station 1 -Pougny</t>
  </si>
  <si>
    <t>Station 2 - Ruffieux</t>
  </si>
  <si>
    <t>Station 3 - Culoz</t>
  </si>
  <si>
    <t>Station 4 - Massignieu de Rives</t>
  </si>
  <si>
    <t>Stations</t>
  </si>
  <si>
    <t>Bilan Qualité Rhône</t>
  </si>
  <si>
    <t>Station 1</t>
  </si>
  <si>
    <t>Station 2</t>
  </si>
  <si>
    <t>Station 3</t>
  </si>
  <si>
    <t>Station 4</t>
  </si>
  <si>
    <t>Station 5</t>
  </si>
  <si>
    <t>Station 6</t>
  </si>
  <si>
    <t>Station 7</t>
  </si>
  <si>
    <t>Station 8</t>
  </si>
  <si>
    <t>Station 9</t>
  </si>
  <si>
    <t>Station 10</t>
  </si>
  <si>
    <t>Station 11</t>
  </si>
  <si>
    <t>Station 12</t>
  </si>
  <si>
    <t>Station 13</t>
  </si>
  <si>
    <t>Station 14</t>
  </si>
  <si>
    <t>Station 15</t>
  </si>
  <si>
    <t>Station 16</t>
  </si>
  <si>
    <t>Station 17</t>
  </si>
  <si>
    <t>Station 18</t>
  </si>
  <si>
    <t>Station 19</t>
  </si>
  <si>
    <t>Station 20</t>
  </si>
  <si>
    <t>Station 21</t>
  </si>
  <si>
    <t>Station 22</t>
  </si>
  <si>
    <t>Station 23</t>
  </si>
  <si>
    <t>Station 24</t>
  </si>
  <si>
    <t>Station 25</t>
  </si>
  <si>
    <t>Station 26</t>
  </si>
  <si>
    <t>Paramètre Considéré</t>
  </si>
  <si>
    <t>Station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</si>
</sst>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mmm\-yy;@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3" applyNumberFormat="0" applyAlignment="0" applyProtection="0"/>
    <xf numFmtId="0" fontId="6" fillId="0" borderId="4" applyNumberFormat="0" applyFill="0" applyAlignment="0" applyProtection="0"/>
    <xf numFmtId="0" fontId="1" fillId="27" borderId="5" applyNumberFormat="0" applyFont="0" applyAlignment="0" applyProtection="0"/>
    <xf numFmtId="0" fontId="7" fillId="28" borderId="3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32" borderId="11" applyNumberFormat="0" applyAlignment="0" applyProtection="0"/>
    <xf numFmtId="0" fontId="23" fillId="0" borderId="0" applyNumberFormat="0" applyFill="0" applyBorder="0" applyAlignment="0" applyProtection="0"/>
  </cellStyleXfs>
  <cellXfs count="60">
    <xf numFmtId="0" fontId="0" fillId="0" borderId="0" xfId="0"/>
    <xf numFmtId="0" fontId="19" fillId="0" borderId="0" xfId="0" applyFont="1" applyFill="1"/>
    <xf numFmtId="0" fontId="20" fillId="0" borderId="1" xfId="0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Fill="1"/>
    <xf numFmtId="0" fontId="0" fillId="0" borderId="1" xfId="0" applyBorder="1"/>
    <xf numFmtId="0" fontId="22" fillId="33" borderId="2" xfId="0" applyFont="1" applyFill="1" applyBorder="1"/>
    <xf numFmtId="0" fontId="20" fillId="0" borderId="13" xfId="0" applyFont="1" applyFill="1" applyBorder="1" applyAlignment="1">
      <alignment horizontal="center" vertical="center"/>
    </xf>
    <xf numFmtId="0" fontId="0" fillId="0" borderId="13" xfId="0" applyBorder="1" applyAlignment="1"/>
    <xf numFmtId="0" fontId="19" fillId="0" borderId="1" xfId="0" applyFont="1" applyFill="1" applyBorder="1"/>
    <xf numFmtId="164" fontId="0" fillId="0" borderId="13" xfId="0" applyNumberFormat="1" applyFill="1" applyBorder="1" applyAlignment="1">
      <alignment horizontal="center" vertical="center"/>
    </xf>
    <xf numFmtId="0" fontId="22" fillId="0" borderId="0" xfId="0" applyFont="1" applyFill="1" applyBorder="1"/>
    <xf numFmtId="0" fontId="0" fillId="0" borderId="0" xfId="0" applyFill="1" applyBorder="1"/>
    <xf numFmtId="0" fontId="19" fillId="0" borderId="0" xfId="0" applyFont="1" applyFill="1" applyBorder="1"/>
    <xf numFmtId="0" fontId="0" fillId="0" borderId="0" xfId="0" applyBorder="1" applyAlignment="1">
      <alignment horizontal="center"/>
    </xf>
    <xf numFmtId="0" fontId="19" fillId="0" borderId="0" xfId="0" applyFont="1" applyFill="1" applyBorder="1" applyAlignment="1"/>
    <xf numFmtId="0" fontId="25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4" fillId="0" borderId="14" xfId="0" applyFont="1" applyBorder="1" applyAlignment="1">
      <alignment horizontal="center"/>
    </xf>
    <xf numFmtId="165" fontId="24" fillId="0" borderId="12" xfId="0" applyNumberFormat="1" applyFont="1" applyBorder="1" applyAlignment="1">
      <alignment horizontal="center" vertical="center"/>
    </xf>
    <xf numFmtId="165" fontId="0" fillId="0" borderId="0" xfId="0" applyNumberFormat="1"/>
    <xf numFmtId="0" fontId="23" fillId="0" borderId="1" xfId="42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2" builtinId="8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4"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'Station 1'!$A$59</c:f>
              <c:strCache>
                <c:ptCount val="1"/>
                <c:pt idx="0">
                  <c:v>Arsenic</c:v>
                </c:pt>
              </c:strCache>
            </c:strRef>
          </c:tx>
          <c:spPr>
            <a:ln w="28575">
              <a:noFill/>
            </a:ln>
          </c:spPr>
          <c:xVal>
            <c:numRef>
              <c:f>'Station 1'!$B$5:$M$5</c:f>
              <c:numCache>
                <c:formatCode>[$-40C]d\-mmm;@</c:formatCode>
                <c:ptCount val="12"/>
                <c:pt idx="0">
                  <c:v>40220</c:v>
                </c:pt>
                <c:pt idx="1">
                  <c:v>40284</c:v>
                </c:pt>
                <c:pt idx="2">
                  <c:v>40337</c:v>
                </c:pt>
                <c:pt idx="3">
                  <c:v>40410</c:v>
                </c:pt>
                <c:pt idx="4">
                  <c:v>40473</c:v>
                </c:pt>
                <c:pt idx="5">
                  <c:v>40525</c:v>
                </c:pt>
                <c:pt idx="6">
                  <c:v>40588</c:v>
                </c:pt>
                <c:pt idx="7">
                  <c:v>40644</c:v>
                </c:pt>
                <c:pt idx="8">
                  <c:v>40709</c:v>
                </c:pt>
                <c:pt idx="9">
                  <c:v>40772</c:v>
                </c:pt>
                <c:pt idx="10">
                  <c:v>40833</c:v>
                </c:pt>
                <c:pt idx="11">
                  <c:v>40896</c:v>
                </c:pt>
              </c:numCache>
            </c:numRef>
          </c:xVal>
          <c:yVal>
            <c:numRef>
              <c:f>'Station 1'!$B$59:$M$59</c:f>
              <c:numCache>
                <c:formatCode>General</c:formatCode>
                <c:ptCount val="12"/>
                <c:pt idx="0">
                  <c:v>1.1000000000000001</c:v>
                </c:pt>
                <c:pt idx="1">
                  <c:v>1.3</c:v>
                </c:pt>
                <c:pt idx="2">
                  <c:v>#N/A</c:v>
                </c:pt>
                <c:pt idx="3">
                  <c:v>1.4</c:v>
                </c:pt>
                <c:pt idx="4">
                  <c:v>#N/A</c:v>
                </c:pt>
                <c:pt idx="5">
                  <c:v>1.3</c:v>
                </c:pt>
                <c:pt idx="6">
                  <c:v>1.2</c:v>
                </c:pt>
                <c:pt idx="7">
                  <c:v>1.1000000000000001</c:v>
                </c:pt>
                <c:pt idx="8">
                  <c:v>#N/A</c:v>
                </c:pt>
                <c:pt idx="9">
                  <c:v>1.5</c:v>
                </c:pt>
                <c:pt idx="10">
                  <c:v>#N/A</c:v>
                </c:pt>
                <c:pt idx="1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84736"/>
        <c:axId val="81690624"/>
      </c:scatterChart>
      <c:valAx>
        <c:axId val="81684736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crossAx val="81690624"/>
        <c:crosses val="autoZero"/>
        <c:crossBetween val="midCat"/>
      </c:valAx>
      <c:valAx>
        <c:axId val="81690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16847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'Station 2'!$A$59</c:f>
              <c:strCache>
                <c:ptCount val="1"/>
                <c:pt idx="0">
                  <c:v>Arsenic</c:v>
                </c:pt>
              </c:strCache>
            </c:strRef>
          </c:tx>
          <c:spPr>
            <a:ln w="28575">
              <a:noFill/>
            </a:ln>
          </c:spPr>
          <c:xVal>
            <c:numRef>
              <c:f>'Station 2'!$B$5:$S$5</c:f>
              <c:numCache>
                <c:formatCode>[$-40C]d\-mmm;@</c:formatCode>
                <c:ptCount val="18"/>
                <c:pt idx="0">
                  <c:v>40196</c:v>
                </c:pt>
                <c:pt idx="1">
                  <c:v>40253</c:v>
                </c:pt>
                <c:pt idx="2">
                  <c:v>40315</c:v>
                </c:pt>
                <c:pt idx="3">
                  <c:v>40378</c:v>
                </c:pt>
                <c:pt idx="4">
                  <c:v>40441</c:v>
                </c:pt>
                <c:pt idx="5">
                  <c:v>40497</c:v>
                </c:pt>
                <c:pt idx="6">
                  <c:v>40560</c:v>
                </c:pt>
                <c:pt idx="7">
                  <c:v>40588</c:v>
                </c:pt>
                <c:pt idx="8">
                  <c:v>40623</c:v>
                </c:pt>
                <c:pt idx="9">
                  <c:v>40286</c:v>
                </c:pt>
                <c:pt idx="10">
                  <c:v>40679</c:v>
                </c:pt>
                <c:pt idx="11">
                  <c:v>40714</c:v>
                </c:pt>
                <c:pt idx="12">
                  <c:v>40742</c:v>
                </c:pt>
                <c:pt idx="13">
                  <c:v>40762</c:v>
                </c:pt>
                <c:pt idx="14">
                  <c:v>40805</c:v>
                </c:pt>
                <c:pt idx="15">
                  <c:v>40833</c:v>
                </c:pt>
                <c:pt idx="16">
                  <c:v>40861</c:v>
                </c:pt>
                <c:pt idx="17">
                  <c:v>40882</c:v>
                </c:pt>
              </c:numCache>
            </c:numRef>
          </c:xVal>
          <c:yVal>
            <c:numRef>
              <c:f>'Station 2'!$B$59:$S$59</c:f>
              <c:numCache>
                <c:formatCode>General</c:formatCode>
                <c:ptCount val="18"/>
                <c:pt idx="0">
                  <c:v>0.9</c:v>
                </c:pt>
                <c:pt idx="1">
                  <c:v>#N/A</c:v>
                </c:pt>
                <c:pt idx="2">
                  <c:v>1</c:v>
                </c:pt>
                <c:pt idx="3">
                  <c:v>1.7</c:v>
                </c:pt>
                <c:pt idx="4">
                  <c:v>#N/A</c:v>
                </c:pt>
                <c:pt idx="5">
                  <c:v>0.8</c:v>
                </c:pt>
                <c:pt idx="6">
                  <c:v>0.6</c:v>
                </c:pt>
                <c:pt idx="7">
                  <c:v>#N/A</c:v>
                </c:pt>
                <c:pt idx="8">
                  <c:v>#N/A</c:v>
                </c:pt>
                <c:pt idx="9">
                  <c:v>1.1000000000000001</c:v>
                </c:pt>
                <c:pt idx="10">
                  <c:v>#N/A</c:v>
                </c:pt>
                <c:pt idx="11">
                  <c:v>#N/A</c:v>
                </c:pt>
                <c:pt idx="12">
                  <c:v>1.2</c:v>
                </c:pt>
                <c:pt idx="13">
                  <c:v>#N/A</c:v>
                </c:pt>
                <c:pt idx="14">
                  <c:v>#N/A</c:v>
                </c:pt>
                <c:pt idx="15">
                  <c:v>1.1000000000000001</c:v>
                </c:pt>
                <c:pt idx="16">
                  <c:v>#N/A</c:v>
                </c:pt>
                <c:pt idx="17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95360"/>
        <c:axId val="89696896"/>
      </c:scatterChart>
      <c:valAx>
        <c:axId val="89695360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crossAx val="89696896"/>
        <c:crosses val="autoZero"/>
        <c:crossBetween val="midCat"/>
      </c:valAx>
      <c:valAx>
        <c:axId val="89696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6953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'Station 3'!$A$59</c:f>
              <c:strCache>
                <c:ptCount val="1"/>
                <c:pt idx="0">
                  <c:v>Arsenic</c:v>
                </c:pt>
              </c:strCache>
            </c:strRef>
          </c:tx>
          <c:spPr>
            <a:ln w="28575">
              <a:noFill/>
            </a:ln>
          </c:spPr>
          <c:xVal>
            <c:numRef>
              <c:f>'Station 3'!$B$5:$M$5</c:f>
              <c:numCache>
                <c:formatCode>[$-40C]d\-mmm;@</c:formatCode>
                <c:ptCount val="12"/>
                <c:pt idx="0">
                  <c:v>40196</c:v>
                </c:pt>
                <c:pt idx="1">
                  <c:v>40254</c:v>
                </c:pt>
                <c:pt idx="2">
                  <c:v>40315</c:v>
                </c:pt>
                <c:pt idx="3">
                  <c:v>40378</c:v>
                </c:pt>
                <c:pt idx="4">
                  <c:v>40441</c:v>
                </c:pt>
                <c:pt idx="5">
                  <c:v>40497</c:v>
                </c:pt>
                <c:pt idx="6">
                  <c:v>40560</c:v>
                </c:pt>
                <c:pt idx="7">
                  <c:v>40623</c:v>
                </c:pt>
                <c:pt idx="8">
                  <c:v>40679</c:v>
                </c:pt>
                <c:pt idx="9">
                  <c:v>40742</c:v>
                </c:pt>
                <c:pt idx="10">
                  <c:v>40805</c:v>
                </c:pt>
                <c:pt idx="11">
                  <c:v>40861</c:v>
                </c:pt>
              </c:numCache>
            </c:numRef>
          </c:xVal>
          <c:yVal>
            <c:numRef>
              <c:f>'Station 3'!$B$59:$M$59</c:f>
              <c:numCache>
                <c:formatCode>General</c:formatCode>
                <c:ptCount val="12"/>
                <c:pt idx="0">
                  <c:v>0.9</c:v>
                </c:pt>
                <c:pt idx="1">
                  <c:v>#N/A</c:v>
                </c:pt>
                <c:pt idx="2">
                  <c:v>1.1000000000000001</c:v>
                </c:pt>
                <c:pt idx="3">
                  <c:v>1.5</c:v>
                </c:pt>
                <c:pt idx="4">
                  <c:v>#N/A</c:v>
                </c:pt>
                <c:pt idx="5">
                  <c:v>0.9</c:v>
                </c:pt>
                <c:pt idx="6">
                  <c:v>0.8</c:v>
                </c:pt>
                <c:pt idx="7">
                  <c:v>#N/A</c:v>
                </c:pt>
                <c:pt idx="8">
                  <c:v>1.4</c:v>
                </c:pt>
                <c:pt idx="9">
                  <c:v>1.5</c:v>
                </c:pt>
                <c:pt idx="10">
                  <c:v>#N/A</c:v>
                </c:pt>
                <c:pt idx="1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484288"/>
        <c:axId val="81720064"/>
      </c:scatterChart>
      <c:valAx>
        <c:axId val="89484288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crossAx val="81720064"/>
        <c:crosses val="autoZero"/>
        <c:crossBetween val="midCat"/>
      </c:valAx>
      <c:valAx>
        <c:axId val="8172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4842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'Station 4'!$A$59</c:f>
              <c:strCache>
                <c:ptCount val="1"/>
                <c:pt idx="0">
                  <c:v>Arsenic</c:v>
                </c:pt>
              </c:strCache>
            </c:strRef>
          </c:tx>
          <c:spPr>
            <a:ln w="28575">
              <a:noFill/>
            </a:ln>
          </c:spPr>
          <c:xVal>
            <c:numRef>
              <c:f>'Station 4'!$B$5:$S$5</c:f>
              <c:numCache>
                <c:formatCode>[$-40C]d\-mmm;@</c:formatCode>
                <c:ptCount val="18"/>
                <c:pt idx="0">
                  <c:v>40196</c:v>
                </c:pt>
                <c:pt idx="1">
                  <c:v>40213</c:v>
                </c:pt>
                <c:pt idx="2">
                  <c:v>40261</c:v>
                </c:pt>
                <c:pt idx="3">
                  <c:v>40290</c:v>
                </c:pt>
                <c:pt idx="4">
                  <c:v>40310</c:v>
                </c:pt>
                <c:pt idx="5">
                  <c:v>40350</c:v>
                </c:pt>
                <c:pt idx="6">
                  <c:v>40378</c:v>
                </c:pt>
                <c:pt idx="7">
                  <c:v>40406</c:v>
                </c:pt>
                <c:pt idx="8">
                  <c:v>40449</c:v>
                </c:pt>
                <c:pt idx="9">
                  <c:v>40472</c:v>
                </c:pt>
                <c:pt idx="10">
                  <c:v>40492</c:v>
                </c:pt>
                <c:pt idx="11">
                  <c:v>40528</c:v>
                </c:pt>
                <c:pt idx="12">
                  <c:v>40590</c:v>
                </c:pt>
                <c:pt idx="13">
                  <c:v>40651</c:v>
                </c:pt>
                <c:pt idx="14">
                  <c:v>40715</c:v>
                </c:pt>
                <c:pt idx="15">
                  <c:v>40774</c:v>
                </c:pt>
                <c:pt idx="16">
                  <c:v>40840</c:v>
                </c:pt>
                <c:pt idx="17">
                  <c:v>40891</c:v>
                </c:pt>
              </c:numCache>
            </c:numRef>
          </c:xVal>
          <c:yVal>
            <c:numRef>
              <c:f>'Station 4'!$B$59:$S$59</c:f>
              <c:numCache>
                <c:formatCode>General</c:formatCode>
                <c:ptCount val="18"/>
                <c:pt idx="0">
                  <c:v>0.6</c:v>
                </c:pt>
                <c:pt idx="1">
                  <c:v>#N/A</c:v>
                </c:pt>
                <c:pt idx="2">
                  <c:v>#N/A</c:v>
                </c:pt>
                <c:pt idx="3">
                  <c:v>0.9</c:v>
                </c:pt>
                <c:pt idx="4">
                  <c:v>#N/A</c:v>
                </c:pt>
                <c:pt idx="5">
                  <c:v>#N/A</c:v>
                </c:pt>
                <c:pt idx="6">
                  <c:v>2.2000000000000002</c:v>
                </c:pt>
                <c:pt idx="7">
                  <c:v>#N/A</c:v>
                </c:pt>
                <c:pt idx="8">
                  <c:v>#N/A</c:v>
                </c:pt>
                <c:pt idx="9">
                  <c:v>1.4</c:v>
                </c:pt>
                <c:pt idx="10">
                  <c:v>#N/A</c:v>
                </c:pt>
                <c:pt idx="11">
                  <c:v>#N/A</c:v>
                </c:pt>
                <c:pt idx="12">
                  <c:v>1</c:v>
                </c:pt>
                <c:pt idx="13">
                  <c:v>1</c:v>
                </c:pt>
                <c:pt idx="14">
                  <c:v>#N/A</c:v>
                </c:pt>
                <c:pt idx="15">
                  <c:v>1.7</c:v>
                </c:pt>
                <c:pt idx="16">
                  <c:v>#N/A</c:v>
                </c:pt>
                <c:pt idx="17">
                  <c:v>0.9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52000"/>
        <c:axId val="89553536"/>
      </c:scatterChart>
      <c:valAx>
        <c:axId val="89552000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crossAx val="89553536"/>
        <c:crosses val="autoZero"/>
        <c:crossBetween val="midCat"/>
      </c:valAx>
      <c:valAx>
        <c:axId val="89553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5520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147792</xdr:colOff>
      <xdr:row>1</xdr:row>
      <xdr:rowOff>169881</xdr:rowOff>
    </xdr:from>
    <xdr:to>
      <xdr:col>28</xdr:col>
      <xdr:colOff>561974</xdr:colOff>
      <xdr:row>82</xdr:row>
      <xdr:rowOff>150079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3498" y="360381"/>
          <a:ext cx="8885829" cy="61546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485775</xdr:colOff>
      <xdr:row>16</xdr:row>
      <xdr:rowOff>76200</xdr:rowOff>
    </xdr:from>
    <xdr:ext cx="76200" cy="228600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276850" y="3305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485775</xdr:colOff>
      <xdr:row>16</xdr:row>
      <xdr:rowOff>76200</xdr:rowOff>
    </xdr:from>
    <xdr:ext cx="76200" cy="22860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276850" y="3305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14406</xdr:colOff>
      <xdr:row>60</xdr:row>
      <xdr:rowOff>25131</xdr:rowOff>
    </xdr:from>
    <xdr:to>
      <xdr:col>12</xdr:col>
      <xdr:colOff>163285</xdr:colOff>
      <xdr:row>84</xdr:row>
      <xdr:rowOff>163284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585105</xdr:colOff>
      <xdr:row>62</xdr:row>
      <xdr:rowOff>23130</xdr:rowOff>
    </xdr:from>
    <xdr:to>
      <xdr:col>18</xdr:col>
      <xdr:colOff>394606</xdr:colOff>
      <xdr:row>85</xdr:row>
      <xdr:rowOff>176892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1299881</xdr:colOff>
      <xdr:row>57</xdr:row>
      <xdr:rowOff>180413</xdr:rowOff>
    </xdr:from>
    <xdr:to>
      <xdr:col>13</xdr:col>
      <xdr:colOff>280146</xdr:colOff>
      <xdr:row>79</xdr:row>
      <xdr:rowOff>134470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108856</xdr:colOff>
      <xdr:row>57</xdr:row>
      <xdr:rowOff>91167</xdr:rowOff>
    </xdr:from>
    <xdr:to>
      <xdr:col>18</xdr:col>
      <xdr:colOff>517070</xdr:colOff>
      <xdr:row>82</xdr:row>
      <xdr:rowOff>13607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10"/>
  <sheetViews>
    <sheetView tabSelected="1" zoomScale="55" zoomScaleNormal="55" workbookViewId="0">
      <selection activeCell="G23" sqref="G23"/>
    </sheetView>
  </sheetViews>
  <sheetFormatPr defaultRowHeight="15" x14ac:dyDescent="0.25"/>
  <cols>
    <col min="2" max="2" width="11.28515625" customWidth="1"/>
    <col min="5" max="5" width="20" customWidth="1"/>
  </cols>
  <sheetData>
    <row r="1" spans="2:12" x14ac:dyDescent="0.25">
      <c r="E1" s="37" t="s">
        <v>113</v>
      </c>
      <c r="F1" s="37"/>
      <c r="G1" s="37"/>
      <c r="H1" s="37"/>
    </row>
    <row r="2" spans="2:12" x14ac:dyDescent="0.25">
      <c r="E2" s="37"/>
      <c r="F2" s="37"/>
      <c r="G2" s="37"/>
      <c r="H2" s="37"/>
    </row>
    <row r="5" spans="2:12" ht="15" customHeight="1" x14ac:dyDescent="0.25">
      <c r="B5" s="37" t="s">
        <v>112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2:12" ht="15" customHeight="1" x14ac:dyDescent="0.25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2:12" x14ac:dyDescent="0.25">
      <c r="B7" s="36" t="s">
        <v>108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2:12" x14ac:dyDescent="0.25">
      <c r="B8" s="36" t="s">
        <v>109</v>
      </c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2:12" x14ac:dyDescent="0.25">
      <c r="B9" s="36" t="s">
        <v>110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2:12" x14ac:dyDescent="0.25">
      <c r="B10" s="36" t="s">
        <v>111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</row>
    <row r="11" spans="2:12" x14ac:dyDescent="0.25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</row>
    <row r="12" spans="2:12" x14ac:dyDescent="0.25"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2:12" x14ac:dyDescent="0.25"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</row>
    <row r="20" spans="2:28" x14ac:dyDescent="0.25">
      <c r="B20" s="38"/>
      <c r="C20" s="38"/>
    </row>
    <row r="21" spans="2:28" ht="21" x14ac:dyDescent="0.25">
      <c r="B21" s="6" t="s">
        <v>89</v>
      </c>
    </row>
    <row r="22" spans="2:28" hidden="1" x14ac:dyDescent="0.25">
      <c r="B22" s="19" t="s">
        <v>8</v>
      </c>
    </row>
    <row r="23" spans="2:28" hidden="1" x14ac:dyDescent="0.25">
      <c r="B23" s="19" t="s">
        <v>10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2:28" ht="15" hidden="1" customHeight="1" x14ac:dyDescent="0.25">
      <c r="B24" s="19" t="s">
        <v>12</v>
      </c>
      <c r="D24" s="27"/>
      <c r="E24" s="27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2:28" ht="15" hidden="1" customHeight="1" x14ac:dyDescent="0.25">
      <c r="B25" s="19" t="s">
        <v>14</v>
      </c>
      <c r="D25" s="27"/>
      <c r="E25" s="27"/>
    </row>
    <row r="26" spans="2:28" hidden="1" x14ac:dyDescent="0.25">
      <c r="B26" s="19" t="s">
        <v>16</v>
      </c>
    </row>
    <row r="27" spans="2:28" hidden="1" x14ac:dyDescent="0.25">
      <c r="B27" s="19" t="s">
        <v>79</v>
      </c>
    </row>
    <row r="28" spans="2:28" hidden="1" x14ac:dyDescent="0.25">
      <c r="B28" s="19" t="s">
        <v>18</v>
      </c>
    </row>
    <row r="29" spans="2:28" hidden="1" x14ac:dyDescent="0.25">
      <c r="B29" s="19" t="s">
        <v>20</v>
      </c>
    </row>
    <row r="30" spans="2:28" hidden="1" x14ac:dyDescent="0.25">
      <c r="B30" s="19" t="s">
        <v>22</v>
      </c>
    </row>
    <row r="31" spans="2:28" hidden="1" x14ac:dyDescent="0.25">
      <c r="B31" s="19" t="s">
        <v>23</v>
      </c>
    </row>
    <row r="32" spans="2:28" hidden="1" x14ac:dyDescent="0.25">
      <c r="B32" s="19" t="s">
        <v>24</v>
      </c>
    </row>
    <row r="33" spans="2:2" hidden="1" x14ac:dyDescent="0.25">
      <c r="B33" s="19" t="s">
        <v>26</v>
      </c>
    </row>
    <row r="34" spans="2:2" hidden="1" x14ac:dyDescent="0.25">
      <c r="B34" s="19" t="s">
        <v>27</v>
      </c>
    </row>
    <row r="35" spans="2:2" hidden="1" x14ac:dyDescent="0.25">
      <c r="B35" s="19" t="s">
        <v>29</v>
      </c>
    </row>
    <row r="36" spans="2:2" hidden="1" x14ac:dyDescent="0.25">
      <c r="B36" s="19" t="s">
        <v>31</v>
      </c>
    </row>
    <row r="37" spans="2:2" hidden="1" x14ac:dyDescent="0.25">
      <c r="B37" s="19" t="s">
        <v>33</v>
      </c>
    </row>
    <row r="38" spans="2:2" hidden="1" x14ac:dyDescent="0.25">
      <c r="B38" s="19" t="s">
        <v>35</v>
      </c>
    </row>
    <row r="39" spans="2:2" hidden="1" x14ac:dyDescent="0.25">
      <c r="B39" s="19" t="s">
        <v>77</v>
      </c>
    </row>
    <row r="40" spans="2:2" hidden="1" x14ac:dyDescent="0.25">
      <c r="B40" s="19" t="s">
        <v>37</v>
      </c>
    </row>
    <row r="41" spans="2:2" hidden="1" x14ac:dyDescent="0.25">
      <c r="B41" s="19" t="s">
        <v>39</v>
      </c>
    </row>
    <row r="42" spans="2:2" hidden="1" x14ac:dyDescent="0.25">
      <c r="B42" s="19" t="s">
        <v>41</v>
      </c>
    </row>
    <row r="43" spans="2:2" x14ac:dyDescent="0.25">
      <c r="B43" s="19" t="s">
        <v>43</v>
      </c>
    </row>
    <row r="44" spans="2:2" hidden="1" x14ac:dyDescent="0.25">
      <c r="B44" s="19" t="s">
        <v>84</v>
      </c>
    </row>
    <row r="45" spans="2:2" hidden="1" x14ac:dyDescent="0.25">
      <c r="B45" s="19" t="s">
        <v>45</v>
      </c>
    </row>
    <row r="46" spans="2:2" hidden="1" x14ac:dyDescent="0.25">
      <c r="B46" s="19" t="s">
        <v>47</v>
      </c>
    </row>
    <row r="47" spans="2:2" hidden="1" x14ac:dyDescent="0.25">
      <c r="B47" s="19" t="s">
        <v>49</v>
      </c>
    </row>
    <row r="48" spans="2:2" hidden="1" x14ac:dyDescent="0.25">
      <c r="B48" s="19" t="s">
        <v>51</v>
      </c>
    </row>
    <row r="49" spans="1:28" hidden="1" x14ac:dyDescent="0.25">
      <c r="B49" s="19" t="s">
        <v>53</v>
      </c>
    </row>
    <row r="50" spans="1:28" hidden="1" x14ac:dyDescent="0.25">
      <c r="B50" s="19" t="s">
        <v>55</v>
      </c>
    </row>
    <row r="51" spans="1:28" hidden="1" x14ac:dyDescent="0.25">
      <c r="B51" s="19" t="s">
        <v>57</v>
      </c>
    </row>
    <row r="52" spans="1:28" hidden="1" x14ac:dyDescent="0.25">
      <c r="B52" s="19" t="s">
        <v>59</v>
      </c>
    </row>
    <row r="53" spans="1:28" hidden="1" x14ac:dyDescent="0.25">
      <c r="B53" s="19" t="s">
        <v>61</v>
      </c>
      <c r="D53" s="28"/>
      <c r="E53" s="28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</row>
    <row r="54" spans="1:28" hidden="1" x14ac:dyDescent="0.25">
      <c r="B54" s="19" t="s">
        <v>63</v>
      </c>
      <c r="D54" s="28"/>
      <c r="E54" s="28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</row>
    <row r="55" spans="1:28" hidden="1" x14ac:dyDescent="0.25">
      <c r="B55" s="19" t="s">
        <v>65</v>
      </c>
      <c r="D55" s="28"/>
      <c r="E55" s="24"/>
      <c r="F55" s="24"/>
      <c r="G55" s="24"/>
      <c r="H55" s="24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</row>
    <row r="56" spans="1:28" hidden="1" x14ac:dyDescent="0.25">
      <c r="B56" s="19" t="s">
        <v>67</v>
      </c>
      <c r="D56" s="27"/>
      <c r="E56" s="27"/>
    </row>
    <row r="57" spans="1:28" hidden="1" x14ac:dyDescent="0.25">
      <c r="B57" s="19" t="s">
        <v>69</v>
      </c>
      <c r="D57" s="27"/>
      <c r="E57" s="27"/>
    </row>
    <row r="58" spans="1:28" hidden="1" x14ac:dyDescent="0.25">
      <c r="B58" s="19" t="s">
        <v>71</v>
      </c>
    </row>
    <row r="59" spans="1:28" hidden="1" x14ac:dyDescent="0.25">
      <c r="B59" s="19" t="s">
        <v>85</v>
      </c>
    </row>
    <row r="60" spans="1:28" ht="21" hidden="1" x14ac:dyDescent="0.25">
      <c r="A60" s="31"/>
      <c r="B60" s="19" t="s">
        <v>86</v>
      </c>
      <c r="C60" s="31"/>
    </row>
    <row r="61" spans="1:28" hidden="1" x14ac:dyDescent="0.25">
      <c r="A61" s="25"/>
      <c r="B61" s="19" t="s">
        <v>73</v>
      </c>
      <c r="C61" s="25"/>
    </row>
    <row r="62" spans="1:28" hidden="1" x14ac:dyDescent="0.25">
      <c r="A62" s="25"/>
      <c r="B62" s="19" t="s">
        <v>75</v>
      </c>
      <c r="C62" s="25"/>
    </row>
    <row r="63" spans="1:28" hidden="1" x14ac:dyDescent="0.25">
      <c r="A63" s="25"/>
      <c r="B63" s="19" t="s">
        <v>83</v>
      </c>
      <c r="C63" s="25"/>
    </row>
    <row r="64" spans="1:28" hidden="1" x14ac:dyDescent="0.25">
      <c r="A64" s="25"/>
      <c r="B64" s="19" t="s">
        <v>5</v>
      </c>
      <c r="C64" s="25"/>
    </row>
    <row r="65" spans="1:3" hidden="1" x14ac:dyDescent="0.25">
      <c r="A65" s="25"/>
      <c r="B65" s="19" t="s">
        <v>7</v>
      </c>
      <c r="C65" s="25"/>
    </row>
    <row r="66" spans="1:3" hidden="1" x14ac:dyDescent="0.25">
      <c r="A66" s="25"/>
      <c r="B66" s="19" t="s">
        <v>82</v>
      </c>
      <c r="C66" s="25"/>
    </row>
    <row r="67" spans="1:3" hidden="1" x14ac:dyDescent="0.25">
      <c r="A67" s="25"/>
      <c r="B67" s="19" t="s">
        <v>2</v>
      </c>
      <c r="C67" s="25"/>
    </row>
    <row r="68" spans="1:3" hidden="1" x14ac:dyDescent="0.25">
      <c r="A68" s="25"/>
      <c r="B68" s="19" t="s">
        <v>3</v>
      </c>
      <c r="C68" s="25"/>
    </row>
    <row r="69" spans="1:3" hidden="1" x14ac:dyDescent="0.25">
      <c r="A69" s="25"/>
      <c r="B69" s="19" t="s">
        <v>4</v>
      </c>
      <c r="C69" s="25"/>
    </row>
    <row r="70" spans="1:3" hidden="1" x14ac:dyDescent="0.25">
      <c r="A70" s="25"/>
      <c r="B70" s="15" t="s">
        <v>6</v>
      </c>
      <c r="C70" s="25"/>
    </row>
    <row r="71" spans="1:3" hidden="1" x14ac:dyDescent="0.25">
      <c r="A71" s="25"/>
      <c r="B71" s="19" t="s">
        <v>81</v>
      </c>
      <c r="C71" s="25"/>
    </row>
    <row r="72" spans="1:3" x14ac:dyDescent="0.25">
      <c r="A72" s="25"/>
      <c r="B72" s="25"/>
      <c r="C72" s="25"/>
    </row>
    <row r="73" spans="1:3" x14ac:dyDescent="0.25">
      <c r="A73" s="25"/>
      <c r="B73" s="25"/>
      <c r="C73" s="25"/>
    </row>
    <row r="74" spans="1:3" x14ac:dyDescent="0.25">
      <c r="A74" s="25"/>
      <c r="B74" s="25"/>
      <c r="C74" s="25"/>
    </row>
    <row r="75" spans="1:3" x14ac:dyDescent="0.25">
      <c r="A75" s="25"/>
      <c r="B75" s="25"/>
      <c r="C75" s="25"/>
    </row>
    <row r="76" spans="1:3" x14ac:dyDescent="0.25">
      <c r="A76" s="25"/>
      <c r="B76" s="25"/>
      <c r="C76" s="25"/>
    </row>
    <row r="77" spans="1:3" x14ac:dyDescent="0.25">
      <c r="A77" s="25"/>
      <c r="B77" s="25"/>
      <c r="C77" s="25"/>
    </row>
    <row r="78" spans="1:3" x14ac:dyDescent="0.25">
      <c r="A78" s="25"/>
      <c r="B78" s="25"/>
      <c r="C78" s="25"/>
    </row>
    <row r="79" spans="1:3" x14ac:dyDescent="0.25">
      <c r="A79" s="25"/>
      <c r="B79" s="25"/>
      <c r="C79" s="25"/>
    </row>
    <row r="80" spans="1:3" x14ac:dyDescent="0.25">
      <c r="A80" s="25"/>
      <c r="B80" s="25"/>
      <c r="C80" s="25"/>
    </row>
    <row r="81" spans="1:3" x14ac:dyDescent="0.25">
      <c r="A81" s="25"/>
      <c r="B81" s="25"/>
      <c r="C81" s="25"/>
    </row>
    <row r="82" spans="1:3" x14ac:dyDescent="0.25">
      <c r="A82" s="25"/>
      <c r="B82" s="25"/>
      <c r="C82" s="25"/>
    </row>
    <row r="83" spans="1:3" x14ac:dyDescent="0.25">
      <c r="A83" s="25"/>
      <c r="B83" s="25"/>
      <c r="C83" s="25"/>
    </row>
    <row r="84" spans="1:3" x14ac:dyDescent="0.25">
      <c r="A84" s="25"/>
      <c r="B84" s="25"/>
      <c r="C84" s="25"/>
    </row>
    <row r="85" spans="1:3" x14ac:dyDescent="0.25">
      <c r="A85" s="25"/>
      <c r="B85" s="25"/>
      <c r="C85" s="25"/>
    </row>
    <row r="86" spans="1:3" x14ac:dyDescent="0.25">
      <c r="A86" s="25"/>
      <c r="B86" s="25"/>
      <c r="C86" s="25"/>
    </row>
    <row r="87" spans="1:3" x14ac:dyDescent="0.25">
      <c r="A87" s="25"/>
      <c r="B87" s="25"/>
      <c r="C87" s="25"/>
    </row>
    <row r="88" spans="1:3" x14ac:dyDescent="0.25">
      <c r="A88" s="25"/>
      <c r="B88" s="25"/>
      <c r="C88" s="25"/>
    </row>
    <row r="89" spans="1:3" x14ac:dyDescent="0.25">
      <c r="A89" s="25"/>
      <c r="B89" s="25"/>
      <c r="C89" s="25"/>
    </row>
    <row r="90" spans="1:3" x14ac:dyDescent="0.25">
      <c r="A90" s="25"/>
      <c r="B90" s="25"/>
      <c r="C90" s="25"/>
    </row>
    <row r="91" spans="1:3" x14ac:dyDescent="0.25">
      <c r="A91" s="25"/>
      <c r="B91" s="25"/>
      <c r="C91" s="25"/>
    </row>
    <row r="92" spans="1:3" x14ac:dyDescent="0.25">
      <c r="A92" s="25"/>
      <c r="B92" s="25"/>
      <c r="C92" s="25"/>
    </row>
    <row r="93" spans="1:3" x14ac:dyDescent="0.25">
      <c r="A93" s="25"/>
      <c r="B93" s="25"/>
      <c r="C93" s="25"/>
    </row>
    <row r="94" spans="1:3" x14ac:dyDescent="0.25">
      <c r="A94" s="25"/>
      <c r="B94" s="25"/>
      <c r="C94" s="25"/>
    </row>
    <row r="95" spans="1:3" x14ac:dyDescent="0.25">
      <c r="A95" s="25"/>
      <c r="B95" s="25"/>
      <c r="C95" s="25"/>
    </row>
    <row r="96" spans="1:3" x14ac:dyDescent="0.25">
      <c r="A96" s="25"/>
      <c r="B96" s="25"/>
      <c r="C96" s="25"/>
    </row>
    <row r="97" spans="1:3" x14ac:dyDescent="0.25">
      <c r="A97" s="25"/>
      <c r="B97" s="25"/>
      <c r="C97" s="25"/>
    </row>
    <row r="98" spans="1:3" x14ac:dyDescent="0.25">
      <c r="A98" s="25"/>
      <c r="B98" s="25"/>
      <c r="C98" s="25"/>
    </row>
    <row r="99" spans="1:3" x14ac:dyDescent="0.25">
      <c r="A99" s="25"/>
      <c r="B99" s="25"/>
      <c r="C99" s="25"/>
    </row>
    <row r="100" spans="1:3" x14ac:dyDescent="0.25">
      <c r="A100" s="25"/>
      <c r="B100" s="25"/>
      <c r="C100" s="25"/>
    </row>
    <row r="101" spans="1:3" x14ac:dyDescent="0.25">
      <c r="A101" s="25"/>
      <c r="B101" s="25"/>
      <c r="C101" s="25"/>
    </row>
    <row r="102" spans="1:3" x14ac:dyDescent="0.25">
      <c r="A102" s="25"/>
      <c r="B102" s="25"/>
      <c r="C102" s="25"/>
    </row>
    <row r="103" spans="1:3" x14ac:dyDescent="0.25">
      <c r="A103" s="25"/>
      <c r="B103" s="25"/>
      <c r="C103" s="25"/>
    </row>
    <row r="104" spans="1:3" x14ac:dyDescent="0.25">
      <c r="A104" s="25"/>
      <c r="B104" s="25"/>
      <c r="C104" s="25"/>
    </row>
    <row r="105" spans="1:3" x14ac:dyDescent="0.25">
      <c r="A105" s="25"/>
      <c r="B105" s="25"/>
      <c r="C105" s="25"/>
    </row>
    <row r="106" spans="1:3" x14ac:dyDescent="0.25">
      <c r="A106" s="25"/>
      <c r="B106" s="25"/>
      <c r="C106" s="25"/>
    </row>
    <row r="107" spans="1:3" x14ac:dyDescent="0.25">
      <c r="A107" s="25"/>
      <c r="B107" s="25"/>
      <c r="C107" s="25"/>
    </row>
    <row r="108" spans="1:3" x14ac:dyDescent="0.25">
      <c r="A108" s="25"/>
      <c r="B108" s="25"/>
      <c r="C108" s="25"/>
    </row>
    <row r="109" spans="1:3" x14ac:dyDescent="0.25">
      <c r="A109" s="28"/>
      <c r="B109" s="28"/>
      <c r="C109" s="28"/>
    </row>
    <row r="110" spans="1:3" x14ac:dyDescent="0.25">
      <c r="A110" s="25"/>
      <c r="B110" s="25"/>
      <c r="C110" s="25"/>
    </row>
  </sheetData>
  <autoFilter ref="B21:B71">
    <filterColumn colId="0">
      <filters>
        <filter val="Arsenic"/>
      </filters>
    </filterColumn>
  </autoFilter>
  <mergeCells count="31">
    <mergeCell ref="B20:C20"/>
    <mergeCell ref="E1:H2"/>
    <mergeCell ref="B13:D13"/>
    <mergeCell ref="E13:F13"/>
    <mergeCell ref="G13:I13"/>
    <mergeCell ref="E7:F7"/>
    <mergeCell ref="E8:F8"/>
    <mergeCell ref="E9:F9"/>
    <mergeCell ref="E10:F10"/>
    <mergeCell ref="E11:F11"/>
    <mergeCell ref="E12:F12"/>
    <mergeCell ref="B7:D7"/>
    <mergeCell ref="B8:D8"/>
    <mergeCell ref="B9:D9"/>
    <mergeCell ref="B10:D10"/>
    <mergeCell ref="J13:L13"/>
    <mergeCell ref="B5:L6"/>
    <mergeCell ref="G12:I12"/>
    <mergeCell ref="J7:L7"/>
    <mergeCell ref="J8:L8"/>
    <mergeCell ref="J9:L9"/>
    <mergeCell ref="J10:L10"/>
    <mergeCell ref="J11:L11"/>
    <mergeCell ref="J12:L12"/>
    <mergeCell ref="G7:I7"/>
    <mergeCell ref="G8:I8"/>
    <mergeCell ref="G9:I9"/>
    <mergeCell ref="G10:I10"/>
    <mergeCell ref="G11:I11"/>
    <mergeCell ref="B11:D11"/>
    <mergeCell ref="B12:D12"/>
  </mergeCells>
  <hyperlinks>
    <hyperlink ref="B7" location="'Station 1'!A1" display="Station 1"/>
    <hyperlink ref="B10" location="'Station 4'!A1" display="Station 4 - Massignieu de Rives"/>
    <hyperlink ref="B9" location="'Station 3'!A1" display="Station 3 - Culoz"/>
    <hyperlink ref="B8" location="'Station 2'!A1" display="Station 2 - Ruffieux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59"/>
  <sheetViews>
    <sheetView topLeftCell="A4" zoomScale="70" zoomScaleNormal="70" workbookViewId="0">
      <selection activeCell="L15" sqref="L15"/>
    </sheetView>
  </sheetViews>
  <sheetFormatPr defaultRowHeight="15" x14ac:dyDescent="0.25"/>
  <cols>
    <col min="2" max="2" width="16.140625" customWidth="1"/>
    <col min="3" max="3" width="8.28515625" customWidth="1"/>
  </cols>
  <sheetData>
    <row r="4" spans="1:25" ht="21" customHeight="1" x14ac:dyDescent="0.3">
      <c r="C4" s="41" t="s">
        <v>140</v>
      </c>
      <c r="D4" s="41"/>
      <c r="E4" s="41"/>
    </row>
    <row r="5" spans="1:25" ht="21" customHeight="1" x14ac:dyDescent="0.25">
      <c r="C5" s="42"/>
      <c r="D5" s="42"/>
      <c r="E5" s="42"/>
    </row>
    <row r="6" spans="1:25" ht="21" customHeight="1" x14ac:dyDescent="0.35">
      <c r="A6" s="27"/>
      <c r="B6" s="33" t="s">
        <v>90</v>
      </c>
      <c r="C6" s="42"/>
      <c r="D6" s="42"/>
      <c r="E6" s="42"/>
    </row>
    <row r="7" spans="1:25" ht="21" customHeight="1" x14ac:dyDescent="0.25">
      <c r="A7" s="26">
        <v>2010</v>
      </c>
      <c r="B7" s="34">
        <v>40179</v>
      </c>
      <c r="C7" s="32"/>
      <c r="D7">
        <f ca="1">'Station 2'!$B$59</f>
        <v>0.9</v>
      </c>
      <c r="E7" s="32"/>
      <c r="F7" s="3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5" ht="21" customHeight="1" x14ac:dyDescent="0.25">
      <c r="A8" s="26"/>
      <c r="B8" s="34">
        <v>40210</v>
      </c>
      <c r="C8" s="15">
        <f ca="1">'Station 1'!B59</f>
        <v>1.1000000000000001</v>
      </c>
      <c r="D8" s="15"/>
      <c r="E8" s="15"/>
      <c r="F8" s="15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ht="21" customHeight="1" x14ac:dyDescent="0.25">
      <c r="A9" s="26"/>
      <c r="B9" s="34">
        <v>40238</v>
      </c>
      <c r="C9" s="15"/>
      <c r="D9" s="15" t="e">
        <f ca="1">'Station 2'!$C$59</f>
        <v>#N/A</v>
      </c>
      <c r="E9" s="15"/>
      <c r="F9" s="15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25" ht="21" customHeight="1" x14ac:dyDescent="0.25">
      <c r="A10" s="26"/>
      <c r="B10" s="34">
        <v>40269</v>
      </c>
      <c r="C10" s="15">
        <f ca="1">'Station 1'!C59</f>
        <v>1.3</v>
      </c>
      <c r="D10" s="15"/>
      <c r="E10" s="15"/>
      <c r="F10" s="15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ht="21" customHeight="1" x14ac:dyDescent="0.25">
      <c r="A11" s="26"/>
      <c r="B11" s="34">
        <v>40299</v>
      </c>
      <c r="C11" s="15"/>
      <c r="D11" s="15">
        <f ca="1">'Station 2'!$D$59</f>
        <v>1</v>
      </c>
      <c r="E11" s="15"/>
      <c r="F11" s="15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21" customHeight="1" x14ac:dyDescent="0.25">
      <c r="A12" s="26"/>
      <c r="B12" s="34">
        <v>40330</v>
      </c>
      <c r="C12" s="15" t="e">
        <f ca="1">'Station 1'!$D$59</f>
        <v>#N/A</v>
      </c>
      <c r="D12" s="15"/>
      <c r="E12" s="15"/>
      <c r="F12" s="15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25" ht="21" customHeight="1" x14ac:dyDescent="0.25">
      <c r="A13" s="26"/>
      <c r="B13" s="34">
        <v>40360</v>
      </c>
      <c r="C13" s="15"/>
      <c r="D13" s="15">
        <f ca="1">'Station 2'!$E$59</f>
        <v>1.7</v>
      </c>
      <c r="E13" s="15"/>
      <c r="F13" s="15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25" ht="21" customHeight="1" x14ac:dyDescent="0.25">
      <c r="A14" s="26"/>
      <c r="B14" s="34">
        <v>40391</v>
      </c>
      <c r="C14" s="15">
        <f ca="1">'Station 1'!$E$59</f>
        <v>1.4</v>
      </c>
      <c r="D14" s="15"/>
      <c r="E14" s="15"/>
      <c r="F14" s="15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1:25" ht="21" customHeight="1" x14ac:dyDescent="0.25">
      <c r="A15" s="26"/>
      <c r="B15" s="34">
        <v>40422</v>
      </c>
      <c r="C15" s="15"/>
      <c r="D15" s="15" t="e">
        <f ca="1">'Station 2'!F59</f>
        <v>#N/A</v>
      </c>
      <c r="E15" s="15"/>
      <c r="F15" s="15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</row>
    <row r="16" spans="1:25" ht="21" customHeight="1" x14ac:dyDescent="0.25">
      <c r="A16" s="26"/>
      <c r="B16" s="34">
        <v>40452</v>
      </c>
      <c r="C16" s="15" t="e">
        <f ca="1">'Station 1'!$F$59</f>
        <v>#N/A</v>
      </c>
      <c r="D16" s="15"/>
      <c r="E16" s="15"/>
      <c r="F16" s="15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</row>
    <row r="17" spans="1:29" ht="21" customHeight="1" x14ac:dyDescent="0.25">
      <c r="A17" s="26"/>
      <c r="B17" s="34">
        <v>40483</v>
      </c>
      <c r="C17" s="15"/>
      <c r="D17" s="15">
        <f ca="1">'Station 2'!G59</f>
        <v>0.8</v>
      </c>
      <c r="E17" s="15"/>
      <c r="F17" s="15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</row>
    <row r="18" spans="1:29" ht="21" customHeight="1" x14ac:dyDescent="0.25">
      <c r="A18" s="26"/>
      <c r="B18" s="34">
        <v>40513</v>
      </c>
      <c r="C18" s="15">
        <f ca="1">'Station 1'!$G$59</f>
        <v>1.3</v>
      </c>
      <c r="D18" s="15"/>
      <c r="E18" s="15"/>
      <c r="F18" s="15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9" ht="21" customHeight="1" x14ac:dyDescent="0.25">
      <c r="A19" s="26">
        <v>2011</v>
      </c>
      <c r="B19" s="34">
        <v>40544</v>
      </c>
      <c r="C19" s="15"/>
      <c r="D19" s="15">
        <f ca="1">'Station 2'!H59</f>
        <v>0.6</v>
      </c>
      <c r="E19" s="15"/>
      <c r="F19" s="15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29" ht="21" customHeight="1" x14ac:dyDescent="0.25">
      <c r="A20" s="26"/>
      <c r="B20" s="34">
        <v>40575</v>
      </c>
      <c r="C20" s="15">
        <f ca="1">'Station 1'!$H$59</f>
        <v>1.2</v>
      </c>
      <c r="D20" s="15" t="e">
        <f ca="1">'Station 2'!I59</f>
        <v>#N/A</v>
      </c>
      <c r="E20" s="15"/>
      <c r="F20" s="15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</row>
    <row r="21" spans="1:29" ht="21" customHeight="1" x14ac:dyDescent="0.25">
      <c r="A21" s="26"/>
      <c r="B21" s="34">
        <v>40603</v>
      </c>
      <c r="C21" s="15"/>
      <c r="D21" s="15" t="e">
        <f ca="1">'Station 2'!J59</f>
        <v>#N/A</v>
      </c>
      <c r="E21" s="15"/>
      <c r="F21" s="15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9" ht="21" customHeight="1" x14ac:dyDescent="0.25">
      <c r="A22" s="26"/>
      <c r="B22" s="34">
        <v>40634</v>
      </c>
      <c r="C22" s="15">
        <f ca="1">'Station 1'!$I$59</f>
        <v>1.1000000000000001</v>
      </c>
      <c r="D22" s="15">
        <f ca="1">'Station 2'!K59</f>
        <v>1.1000000000000001</v>
      </c>
      <c r="E22" s="15"/>
      <c r="F22" s="15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</row>
    <row r="23" spans="1:29" ht="21" customHeight="1" x14ac:dyDescent="0.25">
      <c r="A23" s="26"/>
      <c r="B23" s="34">
        <v>40664</v>
      </c>
      <c r="C23" s="15"/>
      <c r="D23" s="15" t="e">
        <f ca="1">'Station 2'!L59</f>
        <v>#N/A</v>
      </c>
      <c r="E23" s="15"/>
      <c r="F23" s="15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1:29" ht="21" customHeight="1" x14ac:dyDescent="0.25">
      <c r="A24" s="26"/>
      <c r="B24" s="34">
        <v>40695</v>
      </c>
      <c r="C24" s="15" t="e">
        <f ca="1">'Station 1'!$J$59</f>
        <v>#N/A</v>
      </c>
      <c r="D24" s="15" t="e">
        <f ca="1">'Station 2'!M59</f>
        <v>#N/A</v>
      </c>
      <c r="E24" s="15"/>
      <c r="F24" s="15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</row>
    <row r="25" spans="1:29" ht="21" customHeight="1" x14ac:dyDescent="0.25">
      <c r="A25" s="26"/>
      <c r="B25" s="34">
        <v>40725</v>
      </c>
      <c r="C25" s="15"/>
      <c r="D25" s="15">
        <f ca="1">'Station 2'!N59</f>
        <v>1.2</v>
      </c>
      <c r="E25" s="15"/>
      <c r="F25" s="15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9" ht="21" customHeight="1" x14ac:dyDescent="0.25">
      <c r="A26" s="26"/>
      <c r="B26" s="34">
        <v>40756</v>
      </c>
      <c r="C26" s="15">
        <f ca="1">'Station 1'!$K$59</f>
        <v>1.5</v>
      </c>
      <c r="D26" s="15" t="e">
        <f ca="1">'Station 2'!O59</f>
        <v>#N/A</v>
      </c>
      <c r="E26" s="15"/>
      <c r="F26" s="15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9" ht="21" customHeight="1" x14ac:dyDescent="0.25">
      <c r="A27" s="26"/>
      <c r="B27" s="34">
        <v>40787</v>
      </c>
      <c r="C27" s="15"/>
      <c r="D27" s="15" t="e">
        <f ca="1">'Station 2'!P59</f>
        <v>#N/A</v>
      </c>
      <c r="E27" s="15"/>
      <c r="F27" s="15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</row>
    <row r="28" spans="1:29" ht="15" customHeight="1" x14ac:dyDescent="0.25">
      <c r="A28" s="26"/>
      <c r="B28" s="34">
        <v>40817</v>
      </c>
      <c r="C28" s="15" t="e">
        <f ca="1">'Station 1'!$L$59</f>
        <v>#N/A</v>
      </c>
      <c r="D28" s="15">
        <f ca="1">'Station 2'!Q59</f>
        <v>1.1000000000000001</v>
      </c>
      <c r="E28" s="15"/>
      <c r="F28" s="15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9" ht="23.25" x14ac:dyDescent="0.25">
      <c r="A29" s="26"/>
      <c r="B29" s="34">
        <v>40848</v>
      </c>
      <c r="C29" s="15"/>
      <c r="D29" s="15" t="e">
        <f ca="1">'Station 2'!R59</f>
        <v>#N/A</v>
      </c>
      <c r="E29" s="15"/>
      <c r="F29" s="15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</row>
    <row r="30" spans="1:29" ht="23.25" x14ac:dyDescent="0.25">
      <c r="A30" s="26"/>
      <c r="B30" s="34">
        <v>40878</v>
      </c>
      <c r="C30" s="15">
        <f ca="1">'Station 1'!$M$59</f>
        <v>1</v>
      </c>
      <c r="D30" s="15" t="e">
        <f ca="1">'Station 2'!S59</f>
        <v>#N/A</v>
      </c>
      <c r="E30" s="15"/>
      <c r="F30" s="15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9" ht="24.75" customHeight="1" x14ac:dyDescent="0.25">
      <c r="A31" s="28"/>
      <c r="B31" s="27"/>
      <c r="C31" s="39" t="s">
        <v>114</v>
      </c>
      <c r="D31" s="39" t="s">
        <v>115</v>
      </c>
      <c r="E31" s="39" t="s">
        <v>116</v>
      </c>
      <c r="F31" s="39" t="s">
        <v>117</v>
      </c>
      <c r="G31" s="39" t="s">
        <v>118</v>
      </c>
      <c r="H31" s="39" t="s">
        <v>119</v>
      </c>
      <c r="I31" s="39" t="s">
        <v>120</v>
      </c>
      <c r="J31" s="39" t="s">
        <v>121</v>
      </c>
      <c r="K31" s="39" t="s">
        <v>122</v>
      </c>
      <c r="L31" s="39" t="s">
        <v>123</v>
      </c>
      <c r="M31" s="39" t="s">
        <v>124</v>
      </c>
      <c r="N31" s="39" t="s">
        <v>125</v>
      </c>
      <c r="O31" s="39" t="s">
        <v>126</v>
      </c>
      <c r="P31" s="39" t="s">
        <v>127</v>
      </c>
      <c r="Q31" s="39" t="s">
        <v>128</v>
      </c>
      <c r="R31" s="39" t="s">
        <v>129</v>
      </c>
      <c r="S31" s="39" t="s">
        <v>130</v>
      </c>
      <c r="T31" s="39" t="s">
        <v>131</v>
      </c>
      <c r="U31" s="39" t="s">
        <v>132</v>
      </c>
      <c r="V31" s="39" t="s">
        <v>133</v>
      </c>
      <c r="W31" s="39" t="s">
        <v>134</v>
      </c>
      <c r="X31" s="39" t="s">
        <v>135</v>
      </c>
      <c r="Y31" s="39" t="s">
        <v>136</v>
      </c>
      <c r="Z31" s="39" t="s">
        <v>137</v>
      </c>
      <c r="AA31" s="39" t="s">
        <v>138</v>
      </c>
      <c r="AB31" s="39" t="s">
        <v>139</v>
      </c>
      <c r="AC31" s="39" t="s">
        <v>141</v>
      </c>
    </row>
    <row r="32" spans="1:29" x14ac:dyDescent="0.25">
      <c r="A32" s="28"/>
      <c r="B32" s="28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</row>
    <row r="59" spans="1:29" x14ac:dyDescent="0.25">
      <c r="A59">
        <f t="array" aca="1" ref="A59" ca="1">INDEX(A$7:A$58,SMALL(IF(SUBTOTAL(3,INDIRECT("B"&amp;ROW(A$7:A$58)))=1,ROW(INDIRECT("1:"&amp;ROWS(A$7:A$58)))),ROWS($1:1)))</f>
        <v>2010</v>
      </c>
      <c r="B59" s="35">
        <f t="array" aca="1" ref="B59" ca="1">INDEX(B$7:B$58,SMALL(IF(SUBTOTAL(3,INDIRECT("B"&amp;ROW(B$7:B$58)))=1,ROW(INDIRECT("1:"&amp;ROWS(B$7:B$58)))),ROWS($1:1)))</f>
        <v>40179</v>
      </c>
      <c r="C59">
        <f t="array" aca="1" ref="C59" ca="1">INDEX(C$7:C$58,SMALL(IF(SUBTOTAL(3,INDIRECT("B"&amp;ROW(C$7:C$58)))=1,ROW(INDIRECT("1:"&amp;ROWS(C$7:C$58)))),ROWS($1:1)))</f>
        <v>0</v>
      </c>
      <c r="D59">
        <f t="array" aca="1" ref="D59" ca="1">INDEX(D$6:D$58,SMALL(IF(SUBTOTAL(3,INDIRECT("B"&amp;ROW(D$6:D$58)))=1,ROW(INDIRECT("1:"&amp;ROWS(D$6:D$58)))),ROWS($1:1)))</f>
        <v>0</v>
      </c>
      <c r="E59">
        <f t="array" aca="1" ref="E59" ca="1">INDEX(E$7:E$58,SMALL(IF(SUBTOTAL(3,INDIRECT("B"&amp;ROW(E$7:E$58)))=1,ROW(INDIRECT("1:"&amp;ROWS(E$7:E$58)))),ROWS($1:1)))</f>
        <v>0</v>
      </c>
      <c r="F59">
        <f t="array" aca="1" ref="F59" ca="1">INDEX(F$7:F$58,SMALL(IF(SUBTOTAL(3,INDIRECT("B"&amp;ROW(F$7:F$58)))=1,ROW(INDIRECT("1:"&amp;ROWS(F$7:F$58)))),ROWS($1:1)))</f>
        <v>0</v>
      </c>
      <c r="G59">
        <f t="array" aca="1" ref="G59" ca="1">INDEX(G$7:G$58,SMALL(IF(SUBTOTAL(3,INDIRECT("B"&amp;ROW(G$7:G$58)))=1,ROW(INDIRECT("1:"&amp;ROWS(G$7:G$58)))),ROWS($1:1)))</f>
        <v>0</v>
      </c>
      <c r="H59">
        <f t="array" aca="1" ref="H59" ca="1">INDEX(H$7:H$58,SMALL(IF(SUBTOTAL(3,INDIRECT("B"&amp;ROW(H$7:H$58)))=1,ROW(INDIRECT("1:"&amp;ROWS(H$7:H$58)))),ROWS($1:1)))</f>
        <v>0</v>
      </c>
      <c r="I59">
        <f t="array" aca="1" ref="I59" ca="1">INDEX(I$7:I$58,SMALL(IF(SUBTOTAL(3,INDIRECT("B"&amp;ROW(I$7:I$58)))=1,ROW(INDIRECT("1:"&amp;ROWS(I$7:I$58)))),ROWS($1:1)))</f>
        <v>0</v>
      </c>
      <c r="J59">
        <f t="array" aca="1" ref="J59" ca="1">INDEX(J$7:J$58,SMALL(IF(SUBTOTAL(3,INDIRECT("B"&amp;ROW(J$7:J$58)))=1,ROW(INDIRECT("1:"&amp;ROWS(J$7:J$58)))),ROWS($1:1)))</f>
        <v>0</v>
      </c>
      <c r="K59">
        <f t="array" aca="1" ref="K59" ca="1">INDEX(K$7:K$58,SMALL(IF(SUBTOTAL(3,INDIRECT("B"&amp;ROW(K$7:K$58)))=1,ROW(INDIRECT("1:"&amp;ROWS(K$7:K$58)))),ROWS($1:1)))</f>
        <v>0</v>
      </c>
      <c r="L59">
        <f t="array" aca="1" ref="L59" ca="1">INDEX(L$7:L$58,SMALL(IF(SUBTOTAL(3,INDIRECT("B"&amp;ROW(L$7:L$58)))=1,ROW(INDIRECT("1:"&amp;ROWS(L$7:L$58)))),ROWS($1:1)))</f>
        <v>0</v>
      </c>
      <c r="M59">
        <f t="array" aca="1" ref="M59" ca="1">INDEX(M$7:M$58,SMALL(IF(SUBTOTAL(3,INDIRECT("B"&amp;ROW(M$7:M$58)))=1,ROW(INDIRECT("1:"&amp;ROWS(M$7:M$58)))),ROWS($1:1)))</f>
        <v>0</v>
      </c>
      <c r="N59">
        <f t="array" aca="1" ref="N59" ca="1">INDEX(N$7:N$58,SMALL(IF(SUBTOTAL(3,INDIRECT("B"&amp;ROW(N$7:N$58)))=1,ROW(INDIRECT("1:"&amp;ROWS(N$7:N$58)))),ROWS($1:1)))</f>
        <v>0</v>
      </c>
      <c r="O59">
        <f t="array" aca="1" ref="O59" ca="1">INDEX(O$7:O$58,SMALL(IF(SUBTOTAL(3,INDIRECT("B"&amp;ROW(O$7:O$58)))=1,ROW(INDIRECT("1:"&amp;ROWS(O$7:O$58)))),ROWS($1:1)))</f>
        <v>0</v>
      </c>
      <c r="P59">
        <f t="array" aca="1" ref="P59" ca="1">INDEX(P$7:P$58,SMALL(IF(SUBTOTAL(3,INDIRECT("B"&amp;ROW(P$7:P$58)))=1,ROW(INDIRECT("1:"&amp;ROWS(P$7:P$58)))),ROWS($1:1)))</f>
        <v>0</v>
      </c>
      <c r="Q59">
        <f t="array" aca="1" ref="Q59" ca="1">INDEX(Q$7:Q$58,SMALL(IF(SUBTOTAL(3,INDIRECT("B"&amp;ROW(Q$7:Q$58)))=1,ROW(INDIRECT("1:"&amp;ROWS(Q$7:Q$58)))),ROWS($1:1)))</f>
        <v>0</v>
      </c>
      <c r="R59">
        <f t="array" aca="1" ref="R59" ca="1">INDEX(R$7:R$58,SMALL(IF(SUBTOTAL(3,INDIRECT("B"&amp;ROW(R$7:R$58)))=1,ROW(INDIRECT("1:"&amp;ROWS(R$7:R$58)))),ROWS($1:1)))</f>
        <v>0</v>
      </c>
      <c r="S59">
        <f t="array" aca="1" ref="S59" ca="1">INDEX(S$7:S$58,SMALL(IF(SUBTOTAL(3,INDIRECT("B"&amp;ROW(S$7:S$58)))=1,ROW(INDIRECT("1:"&amp;ROWS(S$7:S$58)))),ROWS($1:1)))</f>
        <v>0</v>
      </c>
      <c r="T59">
        <f t="array" aca="1" ref="T59" ca="1">INDEX(T$7:T$58,SMALL(IF(SUBTOTAL(3,INDIRECT("B"&amp;ROW(T$7:T$58)))=1,ROW(INDIRECT("1:"&amp;ROWS(T$7:T$58)))),ROWS($1:1)))</f>
        <v>0</v>
      </c>
      <c r="U59">
        <f t="array" aca="1" ref="U59" ca="1">INDEX(U$7:U$58,SMALL(IF(SUBTOTAL(3,INDIRECT("B"&amp;ROW(U$7:U$58)))=1,ROW(INDIRECT("1:"&amp;ROWS(U$7:U$58)))),ROWS($1:1)))</f>
        <v>0</v>
      </c>
      <c r="V59">
        <f t="array" aca="1" ref="V59" ca="1">INDEX(V$7:V$58,SMALL(IF(SUBTOTAL(3,INDIRECT("B"&amp;ROW(V$7:V$58)))=1,ROW(INDIRECT("1:"&amp;ROWS(V$7:V$58)))),ROWS($1:1)))</f>
        <v>0</v>
      </c>
      <c r="W59">
        <f t="array" aca="1" ref="W59" ca="1">INDEX(W$7:W$58,SMALL(IF(SUBTOTAL(3,INDIRECT("B"&amp;ROW(W$7:W$58)))=1,ROW(INDIRECT("1:"&amp;ROWS(W$7:W$58)))),ROWS($1:1)))</f>
        <v>0</v>
      </c>
      <c r="X59">
        <f t="array" aca="1" ref="X59" ca="1">INDEX(X$7:X$58,SMALL(IF(SUBTOTAL(3,INDIRECT("B"&amp;ROW(X$7:X$58)))=1,ROW(INDIRECT("1:"&amp;ROWS(X$7:X$58)))),ROWS($1:1)))</f>
        <v>0</v>
      </c>
      <c r="Y59">
        <f t="array" aca="1" ref="Y59" ca="1">INDEX(Y$7:Y$58,SMALL(IF(SUBTOTAL(3,INDIRECT("B"&amp;ROW(Y$7:Y$58)))=1,ROW(INDIRECT("1:"&amp;ROWS(Y$7:Y$58)))),ROWS($1:1)))</f>
        <v>0</v>
      </c>
      <c r="Z59">
        <f t="array" aca="1" ref="Z59" ca="1">INDEX(Z$7:Z$58,SMALL(IF(SUBTOTAL(3,INDIRECT("B"&amp;ROW(Z$7:Z$58)))=1,ROW(INDIRECT("1:"&amp;ROWS(Z$7:Z$58)))),ROWS($1:1)))</f>
        <v>0</v>
      </c>
      <c r="AA59">
        <f t="array" aca="1" ref="AA59" ca="1">INDEX(AA$7:AA$58,SMALL(IF(SUBTOTAL(3,INDIRECT("B"&amp;ROW(AA$7:AA$58)))=1,ROW(INDIRECT("1:"&amp;ROWS(AA$7:AA$58)))),ROWS($1:1)))</f>
        <v>0</v>
      </c>
      <c r="AB59">
        <f t="array" aca="1" ref="AB59" ca="1">INDEX(AB$7:AB$58,SMALL(IF(SUBTOTAL(3,INDIRECT("B"&amp;ROW(AB$7:AB$58)))=1,ROW(INDIRECT("1:"&amp;ROWS(AB$7:AB$58)))),ROWS($1:1)))</f>
        <v>0</v>
      </c>
      <c r="AC59">
        <f t="array" aca="1" ref="AC59" ca="1">INDEX(AC$7:AC$58,SMALL(IF(SUBTOTAL(3,INDIRECT("B"&amp;ROW(AC$7:AC$58)))=1,ROW(INDIRECT("1:"&amp;ROWS(AC$7:AC$58)))),ROWS($1:1)))</f>
        <v>0</v>
      </c>
    </row>
  </sheetData>
  <autoFilter ref="B6:B32"/>
  <mergeCells count="30">
    <mergeCell ref="C4:E4"/>
    <mergeCell ref="C5:D6"/>
    <mergeCell ref="E5:E6"/>
    <mergeCell ref="W31:W32"/>
    <mergeCell ref="X31:X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AC31:AC32"/>
    <mergeCell ref="R31:R32"/>
    <mergeCell ref="S31:S32"/>
    <mergeCell ref="T31:T32"/>
    <mergeCell ref="U31:U32"/>
    <mergeCell ref="V31:V32"/>
    <mergeCell ref="Y31:Y32"/>
    <mergeCell ref="Z31:Z32"/>
    <mergeCell ref="AA31:AA32"/>
    <mergeCell ref="AB31:AB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9"/>
  <sheetViews>
    <sheetView zoomScale="70" zoomScaleNormal="70" workbookViewId="0">
      <selection activeCell="B59" sqref="B59"/>
    </sheetView>
  </sheetViews>
  <sheetFormatPr defaultRowHeight="15" x14ac:dyDescent="0.25"/>
  <cols>
    <col min="1" max="1" width="17.7109375" customWidth="1"/>
    <col min="14" max="14" width="14.7109375" customWidth="1"/>
  </cols>
  <sheetData>
    <row r="1" spans="1:15" ht="23.25" x14ac:dyDescent="0.25">
      <c r="A1" s="44" t="s">
        <v>87</v>
      </c>
      <c r="B1" s="45">
        <v>2010</v>
      </c>
      <c r="C1" s="45"/>
      <c r="D1" s="45"/>
      <c r="E1" s="45"/>
      <c r="F1" s="45"/>
      <c r="G1" s="45"/>
      <c r="H1" s="45">
        <v>2011</v>
      </c>
      <c r="I1" s="45"/>
      <c r="J1" s="45"/>
      <c r="K1" s="45"/>
      <c r="L1" s="45"/>
      <c r="M1" s="45"/>
      <c r="N1" s="7"/>
    </row>
    <row r="2" spans="1:15" ht="23.25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7"/>
    </row>
    <row r="3" spans="1:15" x14ac:dyDescent="0.25">
      <c r="A3" s="46" t="s">
        <v>88</v>
      </c>
      <c r="B3" s="47" t="s">
        <v>94</v>
      </c>
      <c r="C3" s="43" t="s">
        <v>95</v>
      </c>
      <c r="D3" s="43" t="s">
        <v>91</v>
      </c>
      <c r="E3" s="43"/>
      <c r="F3" s="43"/>
      <c r="G3" s="43" t="s">
        <v>93</v>
      </c>
      <c r="H3" s="48" t="s">
        <v>94</v>
      </c>
      <c r="I3" s="43" t="s">
        <v>95</v>
      </c>
      <c r="J3" s="43" t="s">
        <v>91</v>
      </c>
      <c r="K3" s="43"/>
      <c r="L3" s="43" t="s">
        <v>92</v>
      </c>
      <c r="M3" s="43" t="s">
        <v>93</v>
      </c>
      <c r="N3" s="8"/>
    </row>
    <row r="4" spans="1:15" x14ac:dyDescent="0.25">
      <c r="A4" s="46"/>
      <c r="B4" s="47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8"/>
    </row>
    <row r="5" spans="1:15" ht="21" x14ac:dyDescent="0.25">
      <c r="A5" s="2" t="s">
        <v>90</v>
      </c>
      <c r="B5" s="3">
        <v>40220</v>
      </c>
      <c r="C5" s="4">
        <v>40284</v>
      </c>
      <c r="D5" s="4">
        <v>40337</v>
      </c>
      <c r="E5" s="4">
        <v>40410</v>
      </c>
      <c r="F5" s="4">
        <v>40473</v>
      </c>
      <c r="G5" s="4">
        <v>40525</v>
      </c>
      <c r="H5" s="4">
        <v>40588</v>
      </c>
      <c r="I5" s="4">
        <v>40644</v>
      </c>
      <c r="J5" s="4">
        <v>40709</v>
      </c>
      <c r="K5" s="4">
        <v>40772</v>
      </c>
      <c r="L5" s="4">
        <v>40833</v>
      </c>
      <c r="M5" s="4">
        <v>40896</v>
      </c>
      <c r="N5" s="9"/>
    </row>
    <row r="6" spans="1:15" ht="30" x14ac:dyDescent="0.25">
      <c r="A6" s="6" t="s">
        <v>89</v>
      </c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11" t="s">
        <v>100</v>
      </c>
      <c r="O6" t="s">
        <v>0</v>
      </c>
    </row>
    <row r="7" spans="1:15" hidden="1" x14ac:dyDescent="0.25">
      <c r="A7" s="19" t="s">
        <v>8</v>
      </c>
      <c r="B7" s="5">
        <v>1.7</v>
      </c>
      <c r="C7" s="5">
        <v>1.7</v>
      </c>
      <c r="D7" s="5">
        <v>63</v>
      </c>
      <c r="E7" s="5">
        <v>7.8</v>
      </c>
      <c r="F7" s="5">
        <v>1.6</v>
      </c>
      <c r="G7" s="5">
        <v>13</v>
      </c>
      <c r="H7" s="5">
        <v>1.5</v>
      </c>
      <c r="I7" s="5">
        <v>5.6</v>
      </c>
      <c r="J7" s="5">
        <v>3.6</v>
      </c>
      <c r="K7" s="5">
        <v>5</v>
      </c>
      <c r="L7" s="5">
        <v>34</v>
      </c>
      <c r="M7" s="5">
        <v>4</v>
      </c>
      <c r="N7" s="10"/>
      <c r="O7" t="s">
        <v>9</v>
      </c>
    </row>
    <row r="8" spans="1:15" hidden="1" x14ac:dyDescent="0.25">
      <c r="A8" s="19" t="s">
        <v>10</v>
      </c>
      <c r="B8" s="5">
        <v>3.4</v>
      </c>
      <c r="C8" s="5">
        <v>8.9</v>
      </c>
      <c r="D8" s="5">
        <v>13.8</v>
      </c>
      <c r="E8" s="5">
        <v>18</v>
      </c>
      <c r="F8" s="5">
        <v>11.3</v>
      </c>
      <c r="G8" s="5">
        <v>5.7</v>
      </c>
      <c r="H8" s="5">
        <v>7.2</v>
      </c>
      <c r="I8" s="5">
        <v>13.6</v>
      </c>
      <c r="J8" s="5">
        <v>18.3</v>
      </c>
      <c r="K8" s="5">
        <v>20.100000000000001</v>
      </c>
      <c r="L8" s="5">
        <v>13.5</v>
      </c>
      <c r="M8" s="5">
        <v>5.3</v>
      </c>
      <c r="N8" s="10"/>
      <c r="O8" t="s">
        <v>11</v>
      </c>
    </row>
    <row r="9" spans="1:15" hidden="1" x14ac:dyDescent="0.25">
      <c r="A9" s="19" t="s">
        <v>12</v>
      </c>
      <c r="B9" s="5">
        <v>7.25</v>
      </c>
      <c r="C9" s="5">
        <v>8.35</v>
      </c>
      <c r="D9" s="5">
        <v>8.1999999999999993</v>
      </c>
      <c r="E9" s="5">
        <v>8.4</v>
      </c>
      <c r="F9" s="5">
        <v>8</v>
      </c>
      <c r="G9" s="5">
        <v>7.5</v>
      </c>
      <c r="H9" s="5">
        <v>7.4</v>
      </c>
      <c r="I9" s="5">
        <v>8</v>
      </c>
      <c r="J9" s="5">
        <v>8.1</v>
      </c>
      <c r="K9" s="5">
        <v>7.1</v>
      </c>
      <c r="L9" s="5">
        <v>8.1</v>
      </c>
      <c r="M9" s="5">
        <v>8</v>
      </c>
      <c r="N9" s="10"/>
      <c r="O9" t="s">
        <v>13</v>
      </c>
    </row>
    <row r="10" spans="1:15" hidden="1" x14ac:dyDescent="0.25">
      <c r="A10" s="19" t="s">
        <v>14</v>
      </c>
      <c r="B10" s="5">
        <v>343</v>
      </c>
      <c r="C10" s="5">
        <v>327</v>
      </c>
      <c r="D10" s="5">
        <v>269</v>
      </c>
      <c r="E10" s="5">
        <v>295</v>
      </c>
      <c r="F10" s="5">
        <v>347</v>
      </c>
      <c r="G10" s="5">
        <v>327</v>
      </c>
      <c r="H10" s="5">
        <v>357</v>
      </c>
      <c r="I10" s="5">
        <v>316</v>
      </c>
      <c r="J10" s="5">
        <v>308</v>
      </c>
      <c r="K10" s="5">
        <v>296</v>
      </c>
      <c r="L10" s="5">
        <v>320</v>
      </c>
      <c r="M10" s="5">
        <v>341</v>
      </c>
      <c r="N10" s="10"/>
      <c r="O10" t="s">
        <v>15</v>
      </c>
    </row>
    <row r="11" spans="1:15" hidden="1" x14ac:dyDescent="0.25">
      <c r="A11" s="19" t="s">
        <v>16</v>
      </c>
      <c r="B11" s="5">
        <v>3.6</v>
      </c>
      <c r="C11" s="5">
        <v>3.4</v>
      </c>
      <c r="D11" s="5">
        <v>122</v>
      </c>
      <c r="E11" s="5">
        <v>8</v>
      </c>
      <c r="F11" s="5">
        <v>2</v>
      </c>
      <c r="G11" s="5">
        <v>13</v>
      </c>
      <c r="H11" s="5">
        <v>2</v>
      </c>
      <c r="I11" s="5">
        <v>2.4</v>
      </c>
      <c r="J11" s="5">
        <v>5.2</v>
      </c>
      <c r="K11" s="5">
        <v>2</v>
      </c>
      <c r="L11" s="5">
        <v>34</v>
      </c>
      <c r="M11" s="5">
        <v>2.8</v>
      </c>
      <c r="N11" s="10"/>
      <c r="O11" t="s">
        <v>17</v>
      </c>
    </row>
    <row r="12" spans="1:15" hidden="1" x14ac:dyDescent="0.25">
      <c r="A12" s="19" t="s">
        <v>79</v>
      </c>
      <c r="B12" s="5">
        <v>1.1000000000000001</v>
      </c>
      <c r="C12" s="5">
        <v>1.2</v>
      </c>
      <c r="D12" s="5">
        <v>0.9</v>
      </c>
      <c r="E12" s="5">
        <v>1</v>
      </c>
      <c r="F12" s="5">
        <v>1.2</v>
      </c>
      <c r="G12" s="5">
        <v>1.1000000000000001</v>
      </c>
      <c r="H12" s="5">
        <v>1.1000000000000001</v>
      </c>
      <c r="I12" s="5">
        <v>1.3</v>
      </c>
      <c r="J12" s="5">
        <v>1.5</v>
      </c>
      <c r="K12" s="5">
        <v>1.2</v>
      </c>
      <c r="L12" s="5">
        <v>1.1000000000000001</v>
      </c>
      <c r="M12" s="5">
        <v>1</v>
      </c>
      <c r="N12" s="10"/>
      <c r="O12" t="s">
        <v>80</v>
      </c>
    </row>
    <row r="13" spans="1:15" hidden="1" x14ac:dyDescent="0.25">
      <c r="A13" s="19" t="s">
        <v>18</v>
      </c>
      <c r="B13" s="5">
        <v>11.68</v>
      </c>
      <c r="C13" s="5">
        <v>11.58</v>
      </c>
      <c r="D13" s="5">
        <v>9.7200000000000006</v>
      </c>
      <c r="E13" s="5">
        <v>9.33</v>
      </c>
      <c r="F13" s="5">
        <v>9.68</v>
      </c>
      <c r="G13" s="5">
        <v>11.28</v>
      </c>
      <c r="H13" s="5">
        <v>11.74</v>
      </c>
      <c r="I13" s="5">
        <v>10.54</v>
      </c>
      <c r="J13" s="5">
        <v>9.36</v>
      </c>
      <c r="K13" s="5">
        <v>8.92</v>
      </c>
      <c r="L13" s="5">
        <v>9.56</v>
      </c>
      <c r="M13" s="5">
        <v>10.97</v>
      </c>
      <c r="N13" s="10"/>
      <c r="O13" t="s">
        <v>19</v>
      </c>
    </row>
    <row r="14" spans="1:15" hidden="1" x14ac:dyDescent="0.25">
      <c r="A14" s="19" t="s">
        <v>20</v>
      </c>
      <c r="B14" s="5">
        <v>94.9</v>
      </c>
      <c r="C14" s="5">
        <v>104.6</v>
      </c>
      <c r="D14" s="5">
        <v>99.4</v>
      </c>
      <c r="E14" s="5">
        <v>103.3</v>
      </c>
      <c r="F14" s="5">
        <v>91.3</v>
      </c>
      <c r="G14" s="5">
        <v>93.8</v>
      </c>
      <c r="H14" s="5">
        <v>98.5</v>
      </c>
      <c r="I14" s="5">
        <v>105.6</v>
      </c>
      <c r="J14" s="5">
        <v>103.8</v>
      </c>
      <c r="K14" s="5">
        <v>102.8</v>
      </c>
      <c r="L14" s="5">
        <v>95</v>
      </c>
      <c r="M14" s="5">
        <v>89.3</v>
      </c>
      <c r="N14" s="10"/>
      <c r="O14" t="s">
        <v>21</v>
      </c>
    </row>
    <row r="15" spans="1:15" hidden="1" x14ac:dyDescent="0.25">
      <c r="A15" s="19" t="s">
        <v>22</v>
      </c>
      <c r="B15" s="5">
        <v>0.7</v>
      </c>
      <c r="C15" s="5">
        <v>0.6</v>
      </c>
      <c r="D15" s="5">
        <v>0.9</v>
      </c>
      <c r="E15" s="5">
        <v>0.5</v>
      </c>
      <c r="F15" s="5">
        <v>0.5</v>
      </c>
      <c r="G15" s="5">
        <v>0.7</v>
      </c>
      <c r="H15" s="5">
        <v>0.5</v>
      </c>
      <c r="I15" s="5">
        <v>0.5</v>
      </c>
      <c r="J15" s="5">
        <v>0.8</v>
      </c>
      <c r="K15" s="5">
        <v>0.7</v>
      </c>
      <c r="L15" s="5">
        <v>1.1000000000000001</v>
      </c>
      <c r="M15" s="5">
        <v>0.9</v>
      </c>
      <c r="N15" s="10"/>
      <c r="O15" t="s">
        <v>19</v>
      </c>
    </row>
    <row r="16" spans="1:15" hidden="1" x14ac:dyDescent="0.25">
      <c r="A16" s="19" t="s">
        <v>23</v>
      </c>
      <c r="B16" s="5">
        <v>5</v>
      </c>
      <c r="C16" s="5">
        <v>7.1</v>
      </c>
      <c r="D16" s="5">
        <v>5</v>
      </c>
      <c r="E16" s="5">
        <v>5</v>
      </c>
      <c r="F16" s="5">
        <v>5</v>
      </c>
      <c r="G16" s="5">
        <v>5</v>
      </c>
      <c r="H16" s="5">
        <v>5</v>
      </c>
      <c r="I16" s="5">
        <v>5.2</v>
      </c>
      <c r="J16" s="5">
        <v>6.1</v>
      </c>
      <c r="K16" s="5">
        <v>5</v>
      </c>
      <c r="L16" s="5">
        <v>5</v>
      </c>
      <c r="M16" s="5">
        <v>5</v>
      </c>
      <c r="N16" s="10"/>
      <c r="O16" t="s">
        <v>19</v>
      </c>
    </row>
    <row r="17" spans="1:15" hidden="1" x14ac:dyDescent="0.25">
      <c r="A17" s="19" t="s">
        <v>24</v>
      </c>
      <c r="B17" s="5">
        <v>1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10"/>
      <c r="O17" t="s">
        <v>25</v>
      </c>
    </row>
    <row r="18" spans="1:15" hidden="1" x14ac:dyDescent="0.25">
      <c r="A18" s="19" t="s">
        <v>26</v>
      </c>
      <c r="B18" s="5">
        <v>0.05</v>
      </c>
      <c r="C18" s="5">
        <v>0.05</v>
      </c>
      <c r="D18" s="5" t="e">
        <v>#N/A</v>
      </c>
      <c r="E18" s="5">
        <v>0.05</v>
      </c>
      <c r="F18" s="5" t="e">
        <v>#N/A</v>
      </c>
      <c r="G18" s="5">
        <v>0.05</v>
      </c>
      <c r="H18" s="5">
        <v>0.05</v>
      </c>
      <c r="I18" s="5">
        <v>0.05</v>
      </c>
      <c r="J18" s="5" t="e">
        <v>#N/A</v>
      </c>
      <c r="K18" s="5">
        <v>0.05</v>
      </c>
      <c r="L18" s="5" t="e">
        <v>#N/A</v>
      </c>
      <c r="M18" s="5">
        <v>0.05</v>
      </c>
      <c r="N18" s="10"/>
      <c r="O18" t="s">
        <v>1</v>
      </c>
    </row>
    <row r="19" spans="1:15" hidden="1" x14ac:dyDescent="0.25">
      <c r="A19" s="19" t="s">
        <v>27</v>
      </c>
      <c r="B19" s="5">
        <v>0.09</v>
      </c>
      <c r="C19" s="5">
        <v>0.1</v>
      </c>
      <c r="D19" s="5">
        <v>0.3</v>
      </c>
      <c r="E19" s="5">
        <v>0.05</v>
      </c>
      <c r="F19" s="5">
        <v>0.15</v>
      </c>
      <c r="G19" s="5">
        <v>0.09</v>
      </c>
      <c r="H19" s="5">
        <v>0.22</v>
      </c>
      <c r="I19" s="5">
        <v>0.05</v>
      </c>
      <c r="J19" s="5">
        <v>7.0000000000000007E-2</v>
      </c>
      <c r="K19" s="5">
        <v>0.05</v>
      </c>
      <c r="L19" s="5">
        <v>0.11</v>
      </c>
      <c r="M19" s="5">
        <v>7.0000000000000007E-2</v>
      </c>
      <c r="N19" s="10"/>
      <c r="O19" t="s">
        <v>28</v>
      </c>
    </row>
    <row r="20" spans="1:15" hidden="1" x14ac:dyDescent="0.25">
      <c r="A20" s="19" t="s">
        <v>29</v>
      </c>
      <c r="B20" s="5">
        <v>0.03</v>
      </c>
      <c r="C20" s="5">
        <v>0.03</v>
      </c>
      <c r="D20" s="5">
        <v>0.05</v>
      </c>
      <c r="E20" s="5">
        <v>0.03</v>
      </c>
      <c r="F20" s="5">
        <v>0.08</v>
      </c>
      <c r="G20" s="5">
        <v>0.02</v>
      </c>
      <c r="H20" s="5">
        <v>0.06</v>
      </c>
      <c r="I20" s="5">
        <v>0.06</v>
      </c>
      <c r="J20" s="5">
        <v>0.04</v>
      </c>
      <c r="K20" s="5">
        <v>0.03</v>
      </c>
      <c r="L20" s="5">
        <v>0.05</v>
      </c>
      <c r="M20" s="5">
        <v>0.02</v>
      </c>
      <c r="N20" s="10"/>
      <c r="O20" t="s">
        <v>30</v>
      </c>
    </row>
    <row r="21" spans="1:15" hidden="1" x14ac:dyDescent="0.25">
      <c r="A21" s="19" t="s">
        <v>31</v>
      </c>
      <c r="B21" s="5">
        <v>3.7</v>
      </c>
      <c r="C21" s="5">
        <v>2.9</v>
      </c>
      <c r="D21" s="5">
        <v>2.5</v>
      </c>
      <c r="E21" s="5">
        <v>1.6</v>
      </c>
      <c r="F21" s="5">
        <v>3.8</v>
      </c>
      <c r="G21" s="5">
        <v>3.2</v>
      </c>
      <c r="H21" s="5">
        <v>4.5</v>
      </c>
      <c r="I21" s="5">
        <v>3.7</v>
      </c>
      <c r="J21" s="5">
        <v>2.2000000000000002</v>
      </c>
      <c r="K21" s="5">
        <v>1.7</v>
      </c>
      <c r="L21" s="5">
        <v>3.9</v>
      </c>
      <c r="M21" s="5">
        <v>4.2</v>
      </c>
      <c r="N21" s="10"/>
      <c r="O21" t="s">
        <v>32</v>
      </c>
    </row>
    <row r="22" spans="1:15" hidden="1" x14ac:dyDescent="0.25">
      <c r="A22" s="19" t="s">
        <v>33</v>
      </c>
      <c r="B22" s="5">
        <v>2.4129999999999998</v>
      </c>
      <c r="C22" s="5">
        <v>2.4129999999999998</v>
      </c>
      <c r="D22" s="5">
        <v>2.032</v>
      </c>
      <c r="E22" s="5">
        <v>1.27</v>
      </c>
      <c r="F22" s="5">
        <v>1.524</v>
      </c>
      <c r="G22" s="5">
        <v>2.1589999999999998</v>
      </c>
      <c r="H22" s="5">
        <v>1.778</v>
      </c>
      <c r="I22" s="5">
        <v>2.286</v>
      </c>
      <c r="J22" s="5">
        <v>1.27</v>
      </c>
      <c r="K22" s="5">
        <v>1</v>
      </c>
      <c r="L22" s="5">
        <v>2.6669999999999998</v>
      </c>
      <c r="M22" s="5">
        <v>2.8</v>
      </c>
      <c r="N22" s="10"/>
      <c r="O22" t="s">
        <v>34</v>
      </c>
    </row>
    <row r="23" spans="1:15" hidden="1" x14ac:dyDescent="0.25">
      <c r="A23" s="19" t="s">
        <v>35</v>
      </c>
      <c r="B23" s="5">
        <v>0.02</v>
      </c>
      <c r="C23" s="5">
        <v>0.02</v>
      </c>
      <c r="D23" s="5">
        <v>0.05</v>
      </c>
      <c r="E23" s="5">
        <v>0.02</v>
      </c>
      <c r="F23" s="5">
        <v>0.03</v>
      </c>
      <c r="G23" s="5">
        <v>0.02</v>
      </c>
      <c r="H23" s="5">
        <v>0.04</v>
      </c>
      <c r="I23" s="5">
        <v>0.04</v>
      </c>
      <c r="J23" s="5">
        <v>0.04</v>
      </c>
      <c r="K23" s="5">
        <v>0.02</v>
      </c>
      <c r="L23" s="5">
        <v>7.0000000000000007E-2</v>
      </c>
      <c r="M23" s="5">
        <v>0.03</v>
      </c>
      <c r="N23" s="10"/>
      <c r="O23" t="s">
        <v>36</v>
      </c>
    </row>
    <row r="24" spans="1:15" hidden="1" x14ac:dyDescent="0.25">
      <c r="A24" s="19" t="s">
        <v>77</v>
      </c>
      <c r="B24" s="5">
        <v>5.1999999999999998E-2</v>
      </c>
      <c r="C24" s="5">
        <v>0.01</v>
      </c>
      <c r="D24" s="5">
        <v>0.03</v>
      </c>
      <c r="E24" s="5">
        <v>0.01</v>
      </c>
      <c r="F24" s="5">
        <v>0.09</v>
      </c>
      <c r="G24" s="5">
        <v>0.04</v>
      </c>
      <c r="H24" s="5">
        <v>0.09</v>
      </c>
      <c r="I24" s="5">
        <v>0.08</v>
      </c>
      <c r="J24" s="5">
        <v>0.06</v>
      </c>
      <c r="K24" s="5">
        <v>0.01</v>
      </c>
      <c r="L24" s="5">
        <v>0.1</v>
      </c>
      <c r="M24" s="5">
        <v>7.0000000000000007E-2</v>
      </c>
      <c r="N24" s="10"/>
      <c r="O24" t="s">
        <v>78</v>
      </c>
    </row>
    <row r="25" spans="1:15" hidden="1" x14ac:dyDescent="0.25">
      <c r="A25" s="19" t="s">
        <v>37</v>
      </c>
      <c r="B25" s="5">
        <v>1.7</v>
      </c>
      <c r="C25" s="5">
        <v>1.6</v>
      </c>
      <c r="D25" s="5" t="e">
        <v>#N/A</v>
      </c>
      <c r="E25" s="5">
        <v>1.6</v>
      </c>
      <c r="F25" s="5" t="e">
        <v>#N/A</v>
      </c>
      <c r="G25" s="5">
        <v>1.45</v>
      </c>
      <c r="H25" s="5">
        <v>1.63</v>
      </c>
      <c r="I25" s="5">
        <v>1.23</v>
      </c>
      <c r="J25" s="5" t="e">
        <v>#N/A</v>
      </c>
      <c r="K25" s="5">
        <v>1.72</v>
      </c>
      <c r="L25" s="5" t="e">
        <v>#N/A</v>
      </c>
      <c r="M25" s="5">
        <v>1.81</v>
      </c>
      <c r="N25" s="10"/>
      <c r="O25" t="s">
        <v>38</v>
      </c>
    </row>
    <row r="26" spans="1:15" hidden="1" x14ac:dyDescent="0.25">
      <c r="A26" s="19" t="s">
        <v>39</v>
      </c>
      <c r="B26" s="5">
        <v>16</v>
      </c>
      <c r="C26" s="5">
        <v>15</v>
      </c>
      <c r="D26" s="5" t="e">
        <v>#N/A</v>
      </c>
      <c r="E26" s="5">
        <v>13</v>
      </c>
      <c r="F26" s="5" t="e">
        <v>#N/A</v>
      </c>
      <c r="G26" s="5">
        <v>13</v>
      </c>
      <c r="H26" s="5">
        <v>17</v>
      </c>
      <c r="I26" s="5">
        <v>13</v>
      </c>
      <c r="J26" s="5" t="e">
        <v>#N/A</v>
      </c>
      <c r="K26" s="5">
        <v>14</v>
      </c>
      <c r="L26" s="5" t="e">
        <v>#N/A</v>
      </c>
      <c r="M26" s="5">
        <v>14</v>
      </c>
      <c r="N26" s="10"/>
      <c r="O26" t="s">
        <v>40</v>
      </c>
    </row>
    <row r="27" spans="1:15" hidden="1" x14ac:dyDescent="0.25">
      <c r="A27" s="19" t="s">
        <v>41</v>
      </c>
      <c r="B27" s="5">
        <v>0.02</v>
      </c>
      <c r="C27" s="5">
        <v>0.02</v>
      </c>
      <c r="D27" s="5" t="e">
        <v>#N/A</v>
      </c>
      <c r="E27" s="5">
        <v>0.02</v>
      </c>
      <c r="F27" s="5" t="e">
        <v>#N/A</v>
      </c>
      <c r="G27" s="5">
        <v>0.02</v>
      </c>
      <c r="H27" s="5">
        <v>0.02</v>
      </c>
      <c r="I27" s="5">
        <v>0.02</v>
      </c>
      <c r="J27" s="5" t="e">
        <v>#N/A</v>
      </c>
      <c r="K27" s="5">
        <v>0.02</v>
      </c>
      <c r="L27" s="5" t="e">
        <v>#N/A</v>
      </c>
      <c r="M27" s="5">
        <v>0.02</v>
      </c>
      <c r="N27" s="10"/>
      <c r="O27" t="s">
        <v>42</v>
      </c>
    </row>
    <row r="28" spans="1:15" x14ac:dyDescent="0.25">
      <c r="A28" s="19" t="s">
        <v>43</v>
      </c>
      <c r="B28" s="5">
        <v>1.1000000000000001</v>
      </c>
      <c r="C28" s="5">
        <v>1.3</v>
      </c>
      <c r="D28" s="5" t="e">
        <v>#N/A</v>
      </c>
      <c r="E28" s="5">
        <v>1.4</v>
      </c>
      <c r="F28" s="5" t="e">
        <v>#N/A</v>
      </c>
      <c r="G28" s="5">
        <v>1.3</v>
      </c>
      <c r="H28" s="5">
        <v>1.2</v>
      </c>
      <c r="I28" s="5">
        <v>1.1000000000000001</v>
      </c>
      <c r="J28" s="5" t="e">
        <v>#N/A</v>
      </c>
      <c r="K28" s="5">
        <v>1.5</v>
      </c>
      <c r="L28" s="5" t="e">
        <v>#N/A</v>
      </c>
      <c r="M28" s="5">
        <v>1</v>
      </c>
      <c r="N28" s="10"/>
      <c r="O28" t="s">
        <v>44</v>
      </c>
    </row>
    <row r="29" spans="1:15" hidden="1" x14ac:dyDescent="0.25">
      <c r="A29" s="19" t="s">
        <v>84</v>
      </c>
      <c r="B29" s="5" t="e">
        <v>#N/A</v>
      </c>
      <c r="C29" s="5" t="e">
        <v>#N/A</v>
      </c>
      <c r="D29" s="5" t="e">
        <v>#N/A</v>
      </c>
      <c r="E29" s="5" t="e">
        <v>#N/A</v>
      </c>
      <c r="F29" s="5" t="e">
        <v>#N/A</v>
      </c>
      <c r="G29" s="5" t="e">
        <v>#N/A</v>
      </c>
      <c r="H29" s="5" t="e">
        <v>#N/A</v>
      </c>
      <c r="I29" s="5" t="e">
        <v>#N/A</v>
      </c>
      <c r="J29" s="5" t="e">
        <v>#N/A</v>
      </c>
      <c r="K29" s="5" t="e">
        <v>#N/A</v>
      </c>
      <c r="L29" s="5" t="e">
        <v>#N/A</v>
      </c>
      <c r="M29" s="5" t="e">
        <v>#N/A</v>
      </c>
      <c r="N29" s="10"/>
      <c r="O29" t="s">
        <v>97</v>
      </c>
    </row>
    <row r="30" spans="1:15" hidden="1" x14ac:dyDescent="0.25">
      <c r="A30" s="19" t="s">
        <v>45</v>
      </c>
      <c r="B30" s="5">
        <v>0.5</v>
      </c>
      <c r="C30" s="5">
        <v>0.5</v>
      </c>
      <c r="D30" s="5" t="e">
        <v>#N/A</v>
      </c>
      <c r="E30" s="5">
        <v>0.5</v>
      </c>
      <c r="F30" s="5" t="e">
        <v>#N/A</v>
      </c>
      <c r="G30" s="5">
        <v>0.5</v>
      </c>
      <c r="H30" s="5">
        <v>0.5</v>
      </c>
      <c r="I30" s="5">
        <v>0.5</v>
      </c>
      <c r="J30" s="5" t="e">
        <v>#N/A</v>
      </c>
      <c r="K30" s="5">
        <v>0.5</v>
      </c>
      <c r="L30" s="5" t="e">
        <v>#N/A</v>
      </c>
      <c r="M30" s="5">
        <v>0.5</v>
      </c>
      <c r="N30" s="10"/>
      <c r="O30" t="s">
        <v>46</v>
      </c>
    </row>
    <row r="31" spans="1:15" hidden="1" x14ac:dyDescent="0.25">
      <c r="A31" s="19" t="s">
        <v>47</v>
      </c>
      <c r="B31" s="5">
        <v>0.5</v>
      </c>
      <c r="C31" s="5">
        <v>0.5</v>
      </c>
      <c r="D31" s="5" t="e">
        <v>#N/A</v>
      </c>
      <c r="E31" s="5">
        <v>0.5</v>
      </c>
      <c r="F31" s="5" t="e">
        <v>#N/A</v>
      </c>
      <c r="G31" s="5">
        <v>0.5</v>
      </c>
      <c r="H31" s="5">
        <v>0.5</v>
      </c>
      <c r="I31" s="5">
        <v>0.5</v>
      </c>
      <c r="J31" s="5" t="e">
        <v>#N/A</v>
      </c>
      <c r="K31" s="5">
        <v>0.5</v>
      </c>
      <c r="L31" s="5" t="e">
        <v>#N/A</v>
      </c>
      <c r="M31" s="5">
        <v>0.5</v>
      </c>
      <c r="N31" s="10"/>
      <c r="O31" t="s">
        <v>48</v>
      </c>
    </row>
    <row r="32" spans="1:15" hidden="1" x14ac:dyDescent="0.25">
      <c r="A32" s="19" t="s">
        <v>49</v>
      </c>
      <c r="B32" s="5">
        <v>0.01</v>
      </c>
      <c r="C32" s="5">
        <v>0.01</v>
      </c>
      <c r="D32" s="5" t="e">
        <v>#N/A</v>
      </c>
      <c r="E32" s="5">
        <v>0.01</v>
      </c>
      <c r="F32" s="5" t="e">
        <v>#N/A</v>
      </c>
      <c r="G32" s="5">
        <v>0.01</v>
      </c>
      <c r="H32" s="5">
        <v>0.01</v>
      </c>
      <c r="I32" s="5">
        <v>0.01</v>
      </c>
      <c r="J32" s="5" t="e">
        <v>#N/A</v>
      </c>
      <c r="K32" s="5">
        <v>0.01</v>
      </c>
      <c r="L32" s="5" t="e">
        <v>#N/A</v>
      </c>
      <c r="M32" s="5">
        <v>0.01</v>
      </c>
      <c r="N32" s="10"/>
      <c r="O32" t="s">
        <v>50</v>
      </c>
    </row>
    <row r="33" spans="1:15" hidden="1" x14ac:dyDescent="0.25">
      <c r="A33" s="19" t="s">
        <v>51</v>
      </c>
      <c r="B33" s="5">
        <v>0.05</v>
      </c>
      <c r="C33" s="5">
        <v>0.1</v>
      </c>
      <c r="D33" s="5" t="e">
        <v>#N/A</v>
      </c>
      <c r="E33" s="5">
        <v>0.05</v>
      </c>
      <c r="F33" s="5" t="e">
        <v>#N/A</v>
      </c>
      <c r="G33" s="5">
        <v>0.05</v>
      </c>
      <c r="H33" s="5">
        <v>0.05</v>
      </c>
      <c r="I33" s="5">
        <v>0.05</v>
      </c>
      <c r="J33" s="5" t="e">
        <v>#N/A</v>
      </c>
      <c r="K33" s="5">
        <v>0.05</v>
      </c>
      <c r="L33" s="5" t="e">
        <v>#N/A</v>
      </c>
      <c r="M33" s="5">
        <v>0.05</v>
      </c>
      <c r="N33" s="10"/>
      <c r="O33" t="s">
        <v>52</v>
      </c>
    </row>
    <row r="34" spans="1:15" hidden="1" x14ac:dyDescent="0.25">
      <c r="A34" s="19" t="s">
        <v>53</v>
      </c>
      <c r="B34" s="5">
        <v>0.5</v>
      </c>
      <c r="C34" s="5">
        <v>0.5</v>
      </c>
      <c r="D34" s="5" t="e">
        <v>#N/A</v>
      </c>
      <c r="E34" s="5">
        <v>0.5</v>
      </c>
      <c r="F34" s="5" t="e">
        <v>#N/A</v>
      </c>
      <c r="G34" s="5">
        <v>0.5</v>
      </c>
      <c r="H34" s="5">
        <v>0.5</v>
      </c>
      <c r="I34" s="5">
        <v>0.5</v>
      </c>
      <c r="J34" s="5" t="e">
        <v>#N/A</v>
      </c>
      <c r="K34" s="5">
        <v>0.5</v>
      </c>
      <c r="L34" s="5" t="e">
        <v>#N/A</v>
      </c>
      <c r="M34" s="5">
        <v>0.5</v>
      </c>
      <c r="N34" s="10"/>
      <c r="O34" t="s">
        <v>54</v>
      </c>
    </row>
    <row r="35" spans="1:15" hidden="1" x14ac:dyDescent="0.25">
      <c r="A35" s="19" t="s">
        <v>55</v>
      </c>
      <c r="B35" s="5">
        <v>0.05</v>
      </c>
      <c r="C35" s="5">
        <v>0.05</v>
      </c>
      <c r="D35" s="5" t="e">
        <v>#N/A</v>
      </c>
      <c r="E35" s="5">
        <v>0.05</v>
      </c>
      <c r="F35" s="5" t="e">
        <v>#N/A</v>
      </c>
      <c r="G35" s="5">
        <v>0.05</v>
      </c>
      <c r="H35" s="5">
        <v>0.05</v>
      </c>
      <c r="I35" s="5">
        <v>0.05</v>
      </c>
      <c r="J35" s="5" t="e">
        <v>#N/A</v>
      </c>
      <c r="K35" s="5">
        <v>0.05</v>
      </c>
      <c r="L35" s="5" t="e">
        <v>#N/A</v>
      </c>
      <c r="M35" s="5">
        <v>0.05</v>
      </c>
      <c r="N35" s="10"/>
      <c r="O35" t="s">
        <v>56</v>
      </c>
    </row>
    <row r="36" spans="1:15" hidden="1" x14ac:dyDescent="0.25">
      <c r="A36" s="19" t="s">
        <v>57</v>
      </c>
      <c r="B36" s="5">
        <v>18</v>
      </c>
      <c r="C36" s="5">
        <v>2</v>
      </c>
      <c r="D36" s="5" t="e">
        <v>#N/A</v>
      </c>
      <c r="E36" s="5">
        <v>1</v>
      </c>
      <c r="F36" s="5" t="e">
        <v>#N/A</v>
      </c>
      <c r="G36" s="5">
        <v>3</v>
      </c>
      <c r="H36" s="5">
        <v>3</v>
      </c>
      <c r="I36" s="5">
        <v>1</v>
      </c>
      <c r="J36" s="5" t="e">
        <v>#N/A</v>
      </c>
      <c r="K36" s="5">
        <v>3</v>
      </c>
      <c r="L36" s="5" t="e">
        <v>#N/A</v>
      </c>
      <c r="M36" s="5">
        <v>1</v>
      </c>
      <c r="N36" s="10"/>
      <c r="O36" t="s">
        <v>58</v>
      </c>
    </row>
    <row r="37" spans="1:15" hidden="1" x14ac:dyDescent="0.25">
      <c r="A37" s="19" t="s">
        <v>59</v>
      </c>
      <c r="B37" s="5">
        <v>0.3</v>
      </c>
      <c r="C37" s="5">
        <v>0.3</v>
      </c>
      <c r="D37" s="5" t="e">
        <v>#N/A</v>
      </c>
      <c r="E37" s="5">
        <v>0.3</v>
      </c>
      <c r="F37" s="5" t="e">
        <v>#N/A</v>
      </c>
      <c r="G37" s="5">
        <v>0.3</v>
      </c>
      <c r="H37" s="5">
        <v>0.3</v>
      </c>
      <c r="I37" s="5">
        <v>0.3</v>
      </c>
      <c r="J37" s="5" t="e">
        <v>#N/A</v>
      </c>
      <c r="K37" s="5">
        <v>0.3</v>
      </c>
      <c r="L37" s="5" t="e">
        <v>#N/A</v>
      </c>
      <c r="M37" s="5">
        <v>0.3</v>
      </c>
      <c r="N37" s="10"/>
      <c r="O37" t="s">
        <v>60</v>
      </c>
    </row>
    <row r="38" spans="1:15" hidden="1" x14ac:dyDescent="0.25">
      <c r="A38" s="19" t="s">
        <v>61</v>
      </c>
      <c r="B38" s="5">
        <v>0.3</v>
      </c>
      <c r="C38" s="5">
        <v>0.3</v>
      </c>
      <c r="D38" s="5" t="e">
        <v>#N/A</v>
      </c>
      <c r="E38" s="5">
        <v>0.3</v>
      </c>
      <c r="F38" s="5" t="e">
        <v>#N/A</v>
      </c>
      <c r="G38" s="5">
        <v>0.3</v>
      </c>
      <c r="H38" s="5">
        <v>0.3</v>
      </c>
      <c r="I38" s="5">
        <v>0.3</v>
      </c>
      <c r="J38" s="5" t="e">
        <v>#N/A</v>
      </c>
      <c r="K38" s="5">
        <v>0.3</v>
      </c>
      <c r="L38" s="5" t="e">
        <v>#N/A</v>
      </c>
      <c r="M38" s="5">
        <v>0.3</v>
      </c>
      <c r="N38" s="10"/>
      <c r="O38" t="s">
        <v>62</v>
      </c>
    </row>
    <row r="39" spans="1:15" hidden="1" x14ac:dyDescent="0.25">
      <c r="A39" s="19" t="s">
        <v>63</v>
      </c>
      <c r="B39" s="5">
        <v>1</v>
      </c>
      <c r="C39" s="5">
        <v>1</v>
      </c>
      <c r="D39" s="5" t="e">
        <v>#N/A</v>
      </c>
      <c r="E39" s="5">
        <v>1</v>
      </c>
      <c r="F39" s="5" t="e">
        <v>#N/A</v>
      </c>
      <c r="G39" s="5">
        <v>0.87</v>
      </c>
      <c r="H39" s="5">
        <v>0.77</v>
      </c>
      <c r="I39" s="5">
        <v>0.56000000000000005</v>
      </c>
      <c r="J39" s="5" t="e">
        <v>#N/A</v>
      </c>
      <c r="K39" s="5">
        <v>0.66</v>
      </c>
      <c r="L39" s="5" t="e">
        <v>#N/A</v>
      </c>
      <c r="M39" s="5">
        <v>0.79</v>
      </c>
      <c r="N39" s="10"/>
      <c r="O39" t="s">
        <v>64</v>
      </c>
    </row>
    <row r="40" spans="1:15" hidden="1" x14ac:dyDescent="0.25">
      <c r="A40" s="19" t="s">
        <v>65</v>
      </c>
      <c r="B40" s="5">
        <v>0.02</v>
      </c>
      <c r="C40" s="5">
        <v>0.02</v>
      </c>
      <c r="D40" s="5" t="e">
        <v>#N/A</v>
      </c>
      <c r="E40" s="5">
        <v>0.02</v>
      </c>
      <c r="F40" s="5" t="e">
        <v>#N/A</v>
      </c>
      <c r="G40" s="5">
        <v>0.02</v>
      </c>
      <c r="H40" s="5">
        <v>0.02</v>
      </c>
      <c r="I40" s="5">
        <v>0.02</v>
      </c>
      <c r="J40" s="5" t="e">
        <v>#N/A</v>
      </c>
      <c r="K40" s="5">
        <v>0.02</v>
      </c>
      <c r="L40" s="5" t="e">
        <v>#N/A</v>
      </c>
      <c r="M40" s="5">
        <v>0.02</v>
      </c>
      <c r="N40" s="10"/>
      <c r="O40" t="s">
        <v>66</v>
      </c>
    </row>
    <row r="41" spans="1:15" hidden="1" x14ac:dyDescent="0.25">
      <c r="A41" s="19" t="s">
        <v>67</v>
      </c>
      <c r="B41" s="5">
        <v>0.03</v>
      </c>
      <c r="C41" s="5">
        <v>0.03</v>
      </c>
      <c r="D41" s="5" t="e">
        <v>#N/A</v>
      </c>
      <c r="E41" s="5">
        <v>0.03</v>
      </c>
      <c r="F41" s="5" t="e">
        <v>#N/A</v>
      </c>
      <c r="G41" s="5">
        <v>0.03</v>
      </c>
      <c r="H41" s="5">
        <v>0.03</v>
      </c>
      <c r="I41" s="5">
        <v>0.03</v>
      </c>
      <c r="J41" s="5" t="e">
        <v>#N/A</v>
      </c>
      <c r="K41" s="5">
        <v>0.03</v>
      </c>
      <c r="L41" s="5" t="e">
        <v>#N/A</v>
      </c>
      <c r="M41" s="5">
        <v>0.03</v>
      </c>
      <c r="N41" s="10"/>
      <c r="O41" t="s">
        <v>68</v>
      </c>
    </row>
    <row r="42" spans="1:15" hidden="1" x14ac:dyDescent="0.25">
      <c r="A42" s="19" t="s">
        <v>69</v>
      </c>
      <c r="B42" s="5">
        <v>0.5</v>
      </c>
      <c r="C42" s="5">
        <v>0.5</v>
      </c>
      <c r="D42" s="5" t="e">
        <v>#N/A</v>
      </c>
      <c r="E42" s="5">
        <v>0.5</v>
      </c>
      <c r="F42" s="5" t="e">
        <v>#N/A</v>
      </c>
      <c r="G42" s="5">
        <v>0.5</v>
      </c>
      <c r="H42" s="5">
        <v>0.5</v>
      </c>
      <c r="I42" s="5">
        <v>0.5</v>
      </c>
      <c r="J42" s="5" t="e">
        <v>#N/A</v>
      </c>
      <c r="K42" s="5">
        <v>0.5</v>
      </c>
      <c r="L42" s="5" t="e">
        <v>#N/A</v>
      </c>
      <c r="M42" s="5">
        <v>0.5</v>
      </c>
      <c r="N42" s="10"/>
      <c r="O42" t="s">
        <v>70</v>
      </c>
    </row>
    <row r="43" spans="1:15" hidden="1" x14ac:dyDescent="0.25">
      <c r="A43" s="19" t="s">
        <v>71</v>
      </c>
      <c r="B43" s="5">
        <v>1</v>
      </c>
      <c r="C43" s="5">
        <v>0.56999999999999995</v>
      </c>
      <c r="D43" s="5" t="e">
        <v>#N/A</v>
      </c>
      <c r="E43" s="5">
        <v>0.68</v>
      </c>
      <c r="F43" s="5" t="e">
        <v>#N/A</v>
      </c>
      <c r="G43" s="5">
        <v>0.87</v>
      </c>
      <c r="H43" s="5">
        <v>0.76</v>
      </c>
      <c r="I43" s="5">
        <v>0.64</v>
      </c>
      <c r="J43" s="5" t="e">
        <v>#N/A</v>
      </c>
      <c r="K43" s="5">
        <v>0.51</v>
      </c>
      <c r="L43" s="5" t="e">
        <v>#N/A</v>
      </c>
      <c r="M43" s="5">
        <v>0.52</v>
      </c>
      <c r="N43" s="10"/>
      <c r="O43" t="s">
        <v>72</v>
      </c>
    </row>
    <row r="44" spans="1:15" hidden="1" x14ac:dyDescent="0.25">
      <c r="A44" s="19" t="s">
        <v>85</v>
      </c>
      <c r="B44" s="5" t="e">
        <v>#N/A</v>
      </c>
      <c r="C44" s="5" t="e">
        <v>#N/A</v>
      </c>
      <c r="D44" s="5" t="e">
        <v>#N/A</v>
      </c>
      <c r="E44" s="5" t="e">
        <v>#N/A</v>
      </c>
      <c r="F44" s="5" t="e">
        <v>#N/A</v>
      </c>
      <c r="G44" s="5" t="e">
        <v>#N/A</v>
      </c>
      <c r="H44" s="5" t="e">
        <v>#N/A</v>
      </c>
      <c r="I44" s="5" t="e">
        <v>#N/A</v>
      </c>
      <c r="J44" s="5" t="e">
        <v>#N/A</v>
      </c>
      <c r="K44" s="5" t="e">
        <v>#N/A</v>
      </c>
      <c r="L44" s="5" t="e">
        <v>#N/A</v>
      </c>
      <c r="M44" s="5" t="e">
        <v>#N/A</v>
      </c>
      <c r="N44" s="10"/>
      <c r="O44" t="s">
        <v>98</v>
      </c>
    </row>
    <row r="45" spans="1:15" hidden="1" x14ac:dyDescent="0.25">
      <c r="A45" s="19" t="s">
        <v>86</v>
      </c>
      <c r="B45" s="5" t="e">
        <v>#N/A</v>
      </c>
      <c r="C45" s="5" t="e">
        <v>#N/A</v>
      </c>
      <c r="D45" s="5" t="e">
        <v>#N/A</v>
      </c>
      <c r="E45" s="5" t="e">
        <v>#N/A</v>
      </c>
      <c r="F45" s="5" t="e">
        <v>#N/A</v>
      </c>
      <c r="G45" s="5" t="e">
        <v>#N/A</v>
      </c>
      <c r="H45" s="5" t="e">
        <v>#N/A</v>
      </c>
      <c r="I45" s="5" t="e">
        <v>#N/A</v>
      </c>
      <c r="J45" s="5" t="e">
        <v>#N/A</v>
      </c>
      <c r="K45" s="5" t="e">
        <v>#N/A</v>
      </c>
      <c r="L45" s="5" t="e">
        <v>#N/A</v>
      </c>
      <c r="M45" s="5" t="e">
        <v>#N/A</v>
      </c>
      <c r="N45" s="10"/>
      <c r="O45" t="s">
        <v>99</v>
      </c>
    </row>
    <row r="46" spans="1:15" hidden="1" x14ac:dyDescent="0.25">
      <c r="A46" s="19" t="s">
        <v>73</v>
      </c>
      <c r="B46" s="5">
        <v>1.3</v>
      </c>
      <c r="C46" s="5">
        <v>1.3</v>
      </c>
      <c r="D46" s="5" t="e">
        <v>#N/A</v>
      </c>
      <c r="E46" s="5">
        <v>1.3</v>
      </c>
      <c r="F46" s="5" t="e">
        <v>#N/A</v>
      </c>
      <c r="G46" s="5">
        <v>1.4</v>
      </c>
      <c r="H46" s="5">
        <v>1.3</v>
      </c>
      <c r="I46" s="5">
        <v>1.1000000000000001</v>
      </c>
      <c r="J46" s="5" t="e">
        <v>#N/A</v>
      </c>
      <c r="K46" s="5">
        <v>1.4</v>
      </c>
      <c r="L46" s="5" t="e">
        <v>#N/A</v>
      </c>
      <c r="M46" s="5">
        <v>1.3</v>
      </c>
      <c r="N46" s="10"/>
      <c r="O46" t="s">
        <v>74</v>
      </c>
    </row>
    <row r="47" spans="1:15" hidden="1" x14ac:dyDescent="0.25">
      <c r="A47" s="19" t="s">
        <v>75</v>
      </c>
      <c r="B47" s="5">
        <v>21.1</v>
      </c>
      <c r="C47" s="5">
        <v>20.2</v>
      </c>
      <c r="D47" s="5" t="e">
        <v>#N/A</v>
      </c>
      <c r="E47" s="5">
        <v>16.8</v>
      </c>
      <c r="F47" s="5" t="e">
        <v>#N/A</v>
      </c>
      <c r="G47" s="5">
        <v>19.5</v>
      </c>
      <c r="H47" s="5">
        <v>20.3</v>
      </c>
      <c r="I47" s="5">
        <v>16.8</v>
      </c>
      <c r="J47" s="5" t="e">
        <v>#N/A</v>
      </c>
      <c r="K47" s="5">
        <v>16.399999999999999</v>
      </c>
      <c r="L47" s="5" t="e">
        <v>#N/A</v>
      </c>
      <c r="M47" s="5">
        <v>21.4</v>
      </c>
      <c r="N47" s="10"/>
      <c r="O47" t="s">
        <v>76</v>
      </c>
    </row>
    <row r="48" spans="1:15" hidden="1" x14ac:dyDescent="0.25">
      <c r="A48" s="19" t="s">
        <v>83</v>
      </c>
      <c r="B48" s="5" t="e">
        <v>#N/A</v>
      </c>
      <c r="C48" s="5" t="e">
        <v>#N/A</v>
      </c>
      <c r="D48" s="5" t="e">
        <v>#N/A</v>
      </c>
      <c r="E48" s="5" t="e">
        <v>#N/A</v>
      </c>
      <c r="F48" s="5" t="e">
        <v>#N/A</v>
      </c>
      <c r="G48" s="5" t="e">
        <v>#N/A</v>
      </c>
      <c r="H48" s="5" t="e">
        <v>#N/A</v>
      </c>
      <c r="I48" s="5" t="e">
        <v>#N/A</v>
      </c>
      <c r="J48" s="5" t="e">
        <v>#N/A</v>
      </c>
      <c r="K48" s="5" t="e">
        <v>#N/A</v>
      </c>
      <c r="L48" s="5" t="e">
        <v>#N/A</v>
      </c>
      <c r="M48" s="5" t="e">
        <v>#N/A</v>
      </c>
      <c r="N48" s="10"/>
      <c r="O48" t="s">
        <v>1</v>
      </c>
    </row>
    <row r="49" spans="1:15" hidden="1" x14ac:dyDescent="0.25">
      <c r="A49" s="19" t="s">
        <v>5</v>
      </c>
      <c r="B49" s="5">
        <v>0.5</v>
      </c>
      <c r="C49" s="5">
        <v>0.5</v>
      </c>
      <c r="D49" s="5" t="e">
        <v>#N/A</v>
      </c>
      <c r="E49" s="5">
        <v>0.5</v>
      </c>
      <c r="F49" s="5" t="e">
        <v>#N/A</v>
      </c>
      <c r="G49" s="5">
        <v>0.5</v>
      </c>
      <c r="H49" s="5">
        <v>0.5</v>
      </c>
      <c r="I49" s="5">
        <v>0.5</v>
      </c>
      <c r="J49" s="5" t="e">
        <v>#N/A</v>
      </c>
      <c r="K49" s="5">
        <v>0.5</v>
      </c>
      <c r="L49" s="5" t="e">
        <v>#N/A</v>
      </c>
      <c r="M49" s="5">
        <v>0.5</v>
      </c>
      <c r="N49" s="10"/>
      <c r="O49" t="s">
        <v>1</v>
      </c>
    </row>
    <row r="50" spans="1:15" hidden="1" x14ac:dyDescent="0.25">
      <c r="A50" s="19" t="s">
        <v>7</v>
      </c>
      <c r="B50" s="5">
        <v>1</v>
      </c>
      <c r="C50" s="5">
        <v>1</v>
      </c>
      <c r="D50" s="5" t="e">
        <v>#N/A</v>
      </c>
      <c r="E50" s="5">
        <v>1</v>
      </c>
      <c r="F50" s="5" t="e">
        <v>#N/A</v>
      </c>
      <c r="G50" s="5">
        <v>1</v>
      </c>
      <c r="H50" s="5">
        <v>1</v>
      </c>
      <c r="I50" s="5">
        <v>1</v>
      </c>
      <c r="J50" s="5" t="e">
        <v>#N/A</v>
      </c>
      <c r="K50" s="5">
        <v>1</v>
      </c>
      <c r="L50" s="5" t="e">
        <v>#N/A</v>
      </c>
      <c r="M50" s="5">
        <v>1</v>
      </c>
      <c r="N50" s="10"/>
      <c r="O50" t="s">
        <v>1</v>
      </c>
    </row>
    <row r="51" spans="1:15" hidden="1" x14ac:dyDescent="0.25">
      <c r="A51" s="19" t="s">
        <v>82</v>
      </c>
      <c r="B51" s="5">
        <v>1</v>
      </c>
      <c r="C51" s="5">
        <v>1</v>
      </c>
      <c r="D51" s="5" t="e">
        <v>#N/A</v>
      </c>
      <c r="E51" s="5">
        <v>1</v>
      </c>
      <c r="F51" s="5" t="e">
        <v>#N/A</v>
      </c>
      <c r="G51" s="5">
        <v>1</v>
      </c>
      <c r="H51" s="5">
        <v>1</v>
      </c>
      <c r="I51" s="5">
        <v>1</v>
      </c>
      <c r="J51" s="5" t="e">
        <v>#N/A</v>
      </c>
      <c r="K51" s="5">
        <v>1</v>
      </c>
      <c r="L51" s="5" t="e">
        <v>#N/A</v>
      </c>
      <c r="M51" s="5">
        <v>1</v>
      </c>
      <c r="N51" s="10"/>
      <c r="O51" t="s">
        <v>1</v>
      </c>
    </row>
    <row r="52" spans="1:15" hidden="1" x14ac:dyDescent="0.25">
      <c r="A52" s="19" t="s">
        <v>2</v>
      </c>
      <c r="B52" s="5">
        <v>0.03</v>
      </c>
      <c r="C52" s="5">
        <v>0.03</v>
      </c>
      <c r="D52" s="5" t="e">
        <v>#N/A</v>
      </c>
      <c r="E52" s="5">
        <v>0.03</v>
      </c>
      <c r="F52" s="5" t="e">
        <v>#N/A</v>
      </c>
      <c r="G52" s="5">
        <v>0.03</v>
      </c>
      <c r="H52" s="5">
        <v>0.03</v>
      </c>
      <c r="I52" s="5">
        <v>0.03</v>
      </c>
      <c r="J52" s="5" t="e">
        <v>#N/A</v>
      </c>
      <c r="K52" s="5">
        <v>0.03</v>
      </c>
      <c r="L52" s="5" t="e">
        <v>#N/A</v>
      </c>
      <c r="M52" s="5">
        <v>0.03</v>
      </c>
      <c r="N52" s="10"/>
      <c r="O52" t="s">
        <v>1</v>
      </c>
    </row>
    <row r="53" spans="1:15" hidden="1" x14ac:dyDescent="0.25">
      <c r="A53" s="19" t="s">
        <v>3</v>
      </c>
      <c r="B53" s="5">
        <v>0.03</v>
      </c>
      <c r="C53" s="5">
        <v>0.03</v>
      </c>
      <c r="D53" s="5" t="e">
        <v>#N/A</v>
      </c>
      <c r="E53" s="5">
        <v>0.03</v>
      </c>
      <c r="F53" s="5" t="e">
        <v>#N/A</v>
      </c>
      <c r="G53" s="5">
        <v>0.03</v>
      </c>
      <c r="H53" s="5">
        <v>0.03</v>
      </c>
      <c r="I53" s="5">
        <v>0.03</v>
      </c>
      <c r="J53" s="5" t="e">
        <v>#N/A</v>
      </c>
      <c r="K53" s="5">
        <v>0.03</v>
      </c>
      <c r="L53" s="5" t="e">
        <v>#N/A</v>
      </c>
      <c r="M53" s="5">
        <v>0.03</v>
      </c>
      <c r="N53" s="10"/>
      <c r="O53" t="s">
        <v>1</v>
      </c>
    </row>
    <row r="54" spans="1:15" hidden="1" x14ac:dyDescent="0.25">
      <c r="A54" s="19" t="s">
        <v>4</v>
      </c>
      <c r="B54" s="5">
        <v>0.02</v>
      </c>
      <c r="C54" s="5">
        <v>0.02</v>
      </c>
      <c r="D54" s="5" t="e">
        <v>#N/A</v>
      </c>
      <c r="E54" s="5">
        <v>0.02</v>
      </c>
      <c r="F54" s="5" t="e">
        <v>#N/A</v>
      </c>
      <c r="G54" s="5">
        <v>0.02</v>
      </c>
      <c r="H54" s="5">
        <v>0.02</v>
      </c>
      <c r="I54" s="5">
        <v>0.02</v>
      </c>
      <c r="J54" s="5" t="e">
        <v>#N/A</v>
      </c>
      <c r="K54" s="5">
        <v>0.02</v>
      </c>
      <c r="L54" s="5" t="e">
        <v>#N/A</v>
      </c>
      <c r="M54" s="5">
        <v>0.02</v>
      </c>
      <c r="N54" s="10"/>
      <c r="O54" t="s">
        <v>1</v>
      </c>
    </row>
    <row r="55" spans="1:15" hidden="1" x14ac:dyDescent="0.25">
      <c r="A55" s="15" t="s">
        <v>6</v>
      </c>
      <c r="B55" s="5">
        <v>0.02</v>
      </c>
      <c r="C55" s="5">
        <v>0.02</v>
      </c>
      <c r="D55" s="5" t="e">
        <v>#N/A</v>
      </c>
      <c r="E55" s="5">
        <v>0.02</v>
      </c>
      <c r="F55" s="5" t="e">
        <v>#N/A</v>
      </c>
      <c r="G55" s="5">
        <v>0.02</v>
      </c>
      <c r="H55" s="5">
        <v>0.02</v>
      </c>
      <c r="I55" s="5">
        <v>0.02</v>
      </c>
      <c r="J55" s="5" t="e">
        <v>#N/A</v>
      </c>
      <c r="K55" s="5">
        <v>0.02</v>
      </c>
      <c r="L55" s="5" t="e">
        <v>#N/A</v>
      </c>
      <c r="M55" s="5">
        <v>0.02</v>
      </c>
      <c r="N55" s="10"/>
      <c r="O55" t="s">
        <v>1</v>
      </c>
    </row>
    <row r="56" spans="1:15" hidden="1" x14ac:dyDescent="0.25">
      <c r="A56" s="19" t="s">
        <v>81</v>
      </c>
      <c r="B56" s="5">
        <v>0.05</v>
      </c>
      <c r="C56" s="5">
        <v>0.106</v>
      </c>
      <c r="D56" s="5" t="e">
        <v>#N/A</v>
      </c>
      <c r="E56" s="5">
        <v>0.05</v>
      </c>
      <c r="F56" s="5" t="e">
        <v>#N/A</v>
      </c>
      <c r="G56" s="5">
        <v>0.05</v>
      </c>
      <c r="H56" s="5">
        <v>8.5999999999999993E-2</v>
      </c>
      <c r="I56" s="5">
        <v>5.7000000000000002E-2</v>
      </c>
      <c r="J56" s="5" t="e">
        <v>#N/A</v>
      </c>
      <c r="K56" s="5">
        <v>0.05</v>
      </c>
      <c r="L56" s="5" t="e">
        <v>#N/A</v>
      </c>
      <c r="M56" s="5">
        <v>0.05</v>
      </c>
      <c r="N56" s="10"/>
      <c r="O56" t="s">
        <v>1</v>
      </c>
    </row>
    <row r="59" spans="1:15" x14ac:dyDescent="0.25">
      <c r="A59" t="str">
        <f t="array" aca="1" ref="A59" ca="1">INDEX(A$7:A$58,SMALL(IF(SUBTOTAL(3,INDIRECT("B"&amp;ROW(A$7:A$58)))=1,ROW(INDIRECT("1:"&amp;ROWS(A$7:A$58)))),ROWS($1:1)))</f>
        <v>Arsenic</v>
      </c>
      <c r="B59">
        <f t="array" aca="1" ref="B59" ca="1">INDEX(B$7:B$58,SMALL(IF(SUBTOTAL(3,INDIRECT("B"&amp;ROW(B$7:B$58)))=1,ROW(INDIRECT("1:"&amp;ROWS(B$7:B$58)))),ROWS($1:1)))</f>
        <v>1.1000000000000001</v>
      </c>
      <c r="C59">
        <f t="array" aca="1" ref="C59" ca="1">INDEX(C$7:C$58,SMALL(IF(SUBTOTAL(3,INDIRECT("B"&amp;ROW(C$7:C$58)))=1,ROW(INDIRECT("1:"&amp;ROWS(C$7:C$58)))),ROWS($1:1)))</f>
        <v>1.3</v>
      </c>
      <c r="D59" t="e">
        <f t="array" aca="1" ref="D59" ca="1">INDEX(D$7:D$58,SMALL(IF(SUBTOTAL(3,INDIRECT("B"&amp;ROW(D$7:D$58)))=1,ROW(INDIRECT("1:"&amp;ROWS(D$7:D$58)))),ROWS($1:1)))</f>
        <v>#N/A</v>
      </c>
      <c r="E59">
        <f t="array" aca="1" ref="E59" ca="1">INDEX(E$7:E$58,SMALL(IF(SUBTOTAL(3,INDIRECT("B"&amp;ROW(E$7:E$58)))=1,ROW(INDIRECT("1:"&amp;ROWS(E$7:E$58)))),ROWS($1:1)))</f>
        <v>1.4</v>
      </c>
      <c r="F59" t="e">
        <f t="array" aca="1" ref="F59" ca="1">INDEX(F$7:F$58,SMALL(IF(SUBTOTAL(3,INDIRECT("B"&amp;ROW(F$7:F$58)))=1,ROW(INDIRECT("1:"&amp;ROWS(F$7:F$58)))),ROWS($1:1)))</f>
        <v>#N/A</v>
      </c>
      <c r="G59">
        <f t="array" aca="1" ref="G59" ca="1">INDEX(G$7:G$58,SMALL(IF(SUBTOTAL(3,INDIRECT("B"&amp;ROW(G$7:G$58)))=1,ROW(INDIRECT("1:"&amp;ROWS(G$7:G$58)))),ROWS($1:1)))</f>
        <v>1.3</v>
      </c>
      <c r="H59">
        <f t="array" aca="1" ref="H59" ca="1">INDEX(H$7:H$58,SMALL(IF(SUBTOTAL(3,INDIRECT("B"&amp;ROW(H$7:H$58)))=1,ROW(INDIRECT("1:"&amp;ROWS(H$7:H$58)))),ROWS($1:1)))</f>
        <v>1.2</v>
      </c>
      <c r="I59">
        <f t="array" aca="1" ref="I59" ca="1">INDEX(I$7:I$58,SMALL(IF(SUBTOTAL(3,INDIRECT("B"&amp;ROW(I$7:I$58)))=1,ROW(INDIRECT("1:"&amp;ROWS(I$7:I$58)))),ROWS($1:1)))</f>
        <v>1.1000000000000001</v>
      </c>
      <c r="J59" t="e">
        <f t="array" aca="1" ref="J59" ca="1">INDEX(J$7:J$58,SMALL(IF(SUBTOTAL(3,INDIRECT("B"&amp;ROW(J$7:J$58)))=1,ROW(INDIRECT("1:"&amp;ROWS(J$7:J$58)))),ROWS($1:1)))</f>
        <v>#N/A</v>
      </c>
      <c r="K59">
        <f t="array" aca="1" ref="K59" ca="1">INDEX(K$7:K$58,SMALL(IF(SUBTOTAL(3,INDIRECT("B"&amp;ROW(K$7:K$58)))=1,ROW(INDIRECT("1:"&amp;ROWS(K$7:K$58)))),ROWS($1:1)))</f>
        <v>1.5</v>
      </c>
      <c r="L59" t="e">
        <f t="array" aca="1" ref="L59" ca="1">INDEX(L$7:L$58,SMALL(IF(SUBTOTAL(3,INDIRECT("B"&amp;ROW(L$7:L$58)))=1,ROW(INDIRECT("1:"&amp;ROWS(L$7:L$58)))),ROWS($1:1)))</f>
        <v>#N/A</v>
      </c>
      <c r="M59">
        <f t="array" aca="1" ref="M59" ca="1">INDEX(M$7:M$58,SMALL(IF(SUBTOTAL(3,INDIRECT("B"&amp;ROW(M$7:M$58)))=1,ROW(INDIRECT("1:"&amp;ROWS(M$7:M$58)))),ROWS($1:1)))</f>
        <v>1</v>
      </c>
    </row>
  </sheetData>
  <autoFilter ref="A6:A56">
    <filterColumn colId="0">
      <filters>
        <filter val="Arsenic"/>
      </filters>
    </filterColumn>
  </autoFilter>
  <mergeCells count="16">
    <mergeCell ref="L3:L4"/>
    <mergeCell ref="A1:A2"/>
    <mergeCell ref="B1:G2"/>
    <mergeCell ref="H1:M2"/>
    <mergeCell ref="A3:A4"/>
    <mergeCell ref="B3:B4"/>
    <mergeCell ref="C3:C4"/>
    <mergeCell ref="D3:D4"/>
    <mergeCell ref="E3:E4"/>
    <mergeCell ref="F3:F4"/>
    <mergeCell ref="G3:G4"/>
    <mergeCell ref="M3:M4"/>
    <mergeCell ref="H3:H4"/>
    <mergeCell ref="I3:I4"/>
    <mergeCell ref="J3:J4"/>
    <mergeCell ref="K3:K4"/>
  </mergeCells>
  <conditionalFormatting sqref="B7:M59">
    <cfRule type="expression" dxfId="3" priority="1">
      <formula>ISNA(B7)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70"/>
  <sheetViews>
    <sheetView zoomScale="70" zoomScaleNormal="70" workbookViewId="0">
      <selection activeCell="F60" sqref="F60"/>
    </sheetView>
  </sheetViews>
  <sheetFormatPr defaultRowHeight="15" x14ac:dyDescent="0.25"/>
  <sheetData>
    <row r="1" spans="1:21" x14ac:dyDescent="0.25">
      <c r="A1" s="44" t="s">
        <v>87</v>
      </c>
      <c r="B1" s="45">
        <v>2010</v>
      </c>
      <c r="C1" s="45"/>
      <c r="D1" s="45"/>
      <c r="E1" s="45"/>
      <c r="F1" s="45"/>
      <c r="G1" s="45"/>
      <c r="H1" s="45">
        <v>2011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9"/>
    </row>
    <row r="2" spans="1:21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9"/>
    </row>
    <row r="3" spans="1:21" x14ac:dyDescent="0.25">
      <c r="A3" s="46" t="s">
        <v>88</v>
      </c>
      <c r="B3" s="43" t="s">
        <v>101</v>
      </c>
      <c r="C3" s="43" t="s">
        <v>102</v>
      </c>
      <c r="D3" s="43" t="s">
        <v>103</v>
      </c>
      <c r="E3" s="43" t="s">
        <v>104</v>
      </c>
      <c r="F3" s="43" t="s">
        <v>96</v>
      </c>
      <c r="G3" s="42" t="s">
        <v>105</v>
      </c>
      <c r="H3" s="48" t="s">
        <v>101</v>
      </c>
      <c r="I3" s="48" t="s">
        <v>94</v>
      </c>
      <c r="J3" s="48" t="s">
        <v>102</v>
      </c>
      <c r="K3" s="48" t="s">
        <v>95</v>
      </c>
      <c r="L3" s="48" t="s">
        <v>103</v>
      </c>
      <c r="M3" s="48" t="s">
        <v>91</v>
      </c>
      <c r="N3" s="48" t="s">
        <v>106</v>
      </c>
      <c r="O3" s="48"/>
      <c r="P3" s="48" t="s">
        <v>96</v>
      </c>
      <c r="Q3" s="48"/>
      <c r="R3" s="48" t="s">
        <v>105</v>
      </c>
      <c r="S3" s="48" t="s">
        <v>93</v>
      </c>
    </row>
    <row r="4" spans="1:21" x14ac:dyDescent="0.25">
      <c r="A4" s="46"/>
      <c r="B4" s="43"/>
      <c r="C4" s="43"/>
      <c r="D4" s="43"/>
      <c r="E4" s="43"/>
      <c r="F4" s="43"/>
      <c r="G4" s="42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21" ht="21" x14ac:dyDescent="0.25">
      <c r="A5" s="2" t="s">
        <v>90</v>
      </c>
      <c r="B5" s="12">
        <v>40196</v>
      </c>
      <c r="C5" s="12">
        <v>40253</v>
      </c>
      <c r="D5" s="12">
        <v>40315</v>
      </c>
      <c r="E5" s="12">
        <v>40378</v>
      </c>
      <c r="F5" s="12">
        <v>40441</v>
      </c>
      <c r="G5" s="12">
        <v>40497</v>
      </c>
      <c r="H5" s="12">
        <v>40560</v>
      </c>
      <c r="I5" s="12">
        <v>40588</v>
      </c>
      <c r="J5" s="12">
        <v>40623</v>
      </c>
      <c r="K5" s="12">
        <v>40286</v>
      </c>
      <c r="L5" s="12">
        <v>40679</v>
      </c>
      <c r="M5" s="12">
        <v>40714</v>
      </c>
      <c r="N5" s="12">
        <v>40742</v>
      </c>
      <c r="O5" s="12">
        <v>40762</v>
      </c>
      <c r="P5" s="12">
        <v>40805</v>
      </c>
      <c r="Q5" s="13">
        <v>40833</v>
      </c>
      <c r="R5" s="13">
        <v>40861</v>
      </c>
      <c r="S5" s="13">
        <v>40882</v>
      </c>
      <c r="T5" s="14"/>
    </row>
    <row r="6" spans="1:21" ht="21" x14ac:dyDescent="0.3">
      <c r="A6" s="17" t="s">
        <v>89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U6" s="16" t="s">
        <v>0</v>
      </c>
    </row>
    <row r="7" spans="1:21" hidden="1" x14ac:dyDescent="0.25">
      <c r="A7" s="19" t="s">
        <v>8</v>
      </c>
      <c r="B7" s="15">
        <v>19</v>
      </c>
      <c r="C7" s="15">
        <v>3.6</v>
      </c>
      <c r="D7" s="15">
        <v>8.1</v>
      </c>
      <c r="E7" s="15">
        <v>13</v>
      </c>
      <c r="F7" s="15">
        <v>5.3</v>
      </c>
      <c r="G7" s="15">
        <v>96</v>
      </c>
      <c r="H7" s="15">
        <v>3.2</v>
      </c>
      <c r="I7" s="15" t="e">
        <v>#N/A</v>
      </c>
      <c r="J7" s="15">
        <v>2.6</v>
      </c>
      <c r="K7" s="15" t="e">
        <v>#N/A</v>
      </c>
      <c r="L7" s="15">
        <v>5.9</v>
      </c>
      <c r="M7" s="15" t="e">
        <v>#N/A</v>
      </c>
      <c r="N7" s="15">
        <v>100</v>
      </c>
      <c r="O7" s="15" t="e">
        <v>#N/A</v>
      </c>
      <c r="P7" s="15">
        <v>12</v>
      </c>
      <c r="Q7" s="15" t="e">
        <v>#N/A</v>
      </c>
      <c r="R7" s="15">
        <v>1.9</v>
      </c>
      <c r="S7" s="15" t="e">
        <v>#N/A</v>
      </c>
      <c r="U7" t="s">
        <v>9</v>
      </c>
    </row>
    <row r="8" spans="1:21" hidden="1" x14ac:dyDescent="0.25">
      <c r="A8" s="19" t="s">
        <v>10</v>
      </c>
      <c r="B8" s="15">
        <v>4.95</v>
      </c>
      <c r="C8" s="15">
        <v>6.86</v>
      </c>
      <c r="D8" s="15">
        <v>13.97</v>
      </c>
      <c r="E8" s="15">
        <v>21.69</v>
      </c>
      <c r="F8" s="15">
        <v>16.12</v>
      </c>
      <c r="G8" s="15">
        <v>8.8000000000000007</v>
      </c>
      <c r="H8" s="15">
        <v>5.77</v>
      </c>
      <c r="I8" s="15">
        <v>5.63</v>
      </c>
      <c r="J8" s="15">
        <v>9.32</v>
      </c>
      <c r="K8" s="15">
        <v>14.3</v>
      </c>
      <c r="L8" s="15">
        <v>16.47</v>
      </c>
      <c r="M8" s="15">
        <v>14.81</v>
      </c>
      <c r="N8" s="15">
        <v>15.63</v>
      </c>
      <c r="O8" s="15">
        <v>20.6</v>
      </c>
      <c r="P8" s="15">
        <v>17.86</v>
      </c>
      <c r="Q8" s="15">
        <v>14.96</v>
      </c>
      <c r="R8" s="15">
        <v>11.74</v>
      </c>
      <c r="S8" s="15">
        <v>9.66</v>
      </c>
      <c r="U8" t="s">
        <v>11</v>
      </c>
    </row>
    <row r="9" spans="1:21" hidden="1" x14ac:dyDescent="0.25">
      <c r="A9" s="19" t="s">
        <v>12</v>
      </c>
      <c r="B9" s="15">
        <v>8.19</v>
      </c>
      <c r="C9" s="15">
        <v>8.33</v>
      </c>
      <c r="D9" s="15">
        <v>8.1199999999999992</v>
      </c>
      <c r="E9" s="15">
        <v>7.98</v>
      </c>
      <c r="F9" s="15">
        <v>7.91</v>
      </c>
      <c r="G9" s="15">
        <v>8.1999999999999993</v>
      </c>
      <c r="H9" s="15">
        <v>8.2799999999999994</v>
      </c>
      <c r="I9" s="15">
        <v>8.4600000000000009</v>
      </c>
      <c r="J9" s="15">
        <v>8.67</v>
      </c>
      <c r="K9" s="15">
        <v>8.6300000000000008</v>
      </c>
      <c r="L9" s="15">
        <v>8.32</v>
      </c>
      <c r="M9" s="15">
        <v>8.2799999999999994</v>
      </c>
      <c r="N9" s="15">
        <v>8.26</v>
      </c>
      <c r="O9" s="15">
        <v>8.35</v>
      </c>
      <c r="P9" s="15">
        <v>8.56</v>
      </c>
      <c r="Q9" s="15">
        <v>8.16</v>
      </c>
      <c r="R9" s="15">
        <v>8.17</v>
      </c>
      <c r="S9" s="15">
        <v>8.24</v>
      </c>
      <c r="U9" t="s">
        <v>13</v>
      </c>
    </row>
    <row r="10" spans="1:21" hidden="1" x14ac:dyDescent="0.25">
      <c r="A10" s="19" t="s">
        <v>14</v>
      </c>
      <c r="B10" s="15">
        <v>503</v>
      </c>
      <c r="C10" s="15">
        <v>424</v>
      </c>
      <c r="D10" s="15">
        <v>387</v>
      </c>
      <c r="E10" s="15">
        <v>276</v>
      </c>
      <c r="F10" s="15">
        <v>312</v>
      </c>
      <c r="G10" s="15">
        <v>291</v>
      </c>
      <c r="H10" s="15">
        <v>321</v>
      </c>
      <c r="I10" s="15">
        <v>306</v>
      </c>
      <c r="J10" s="15">
        <v>320</v>
      </c>
      <c r="K10" s="15">
        <v>311</v>
      </c>
      <c r="L10" s="15">
        <v>287</v>
      </c>
      <c r="M10" s="15">
        <v>302</v>
      </c>
      <c r="N10" s="15">
        <v>305</v>
      </c>
      <c r="O10" s="15">
        <v>285</v>
      </c>
      <c r="P10" s="15">
        <v>396</v>
      </c>
      <c r="Q10" s="15">
        <v>301</v>
      </c>
      <c r="R10" s="15">
        <v>329</v>
      </c>
      <c r="S10" s="15">
        <v>235</v>
      </c>
      <c r="U10" t="s">
        <v>15</v>
      </c>
    </row>
    <row r="11" spans="1:21" hidden="1" x14ac:dyDescent="0.25">
      <c r="A11" s="19" t="s">
        <v>16</v>
      </c>
      <c r="B11" s="15">
        <v>21</v>
      </c>
      <c r="C11" s="15">
        <v>2</v>
      </c>
      <c r="D11" s="15">
        <v>9.4</v>
      </c>
      <c r="E11" s="15">
        <v>12</v>
      </c>
      <c r="F11" s="15">
        <v>2.2000000000000002</v>
      </c>
      <c r="G11" s="15">
        <v>60</v>
      </c>
      <c r="H11" s="15">
        <v>2</v>
      </c>
      <c r="I11" s="15" t="e">
        <v>#N/A</v>
      </c>
      <c r="J11" s="15">
        <v>2</v>
      </c>
      <c r="K11" s="15" t="e">
        <v>#N/A</v>
      </c>
      <c r="L11" s="15">
        <v>3.4</v>
      </c>
      <c r="M11" s="15" t="e">
        <v>#N/A</v>
      </c>
      <c r="N11" s="15">
        <v>97</v>
      </c>
      <c r="O11" s="15" t="e">
        <v>#N/A</v>
      </c>
      <c r="P11" s="15">
        <v>11</v>
      </c>
      <c r="Q11" s="15" t="e">
        <v>#N/A</v>
      </c>
      <c r="R11" s="15">
        <v>2</v>
      </c>
      <c r="S11" s="15" t="e">
        <v>#N/A</v>
      </c>
      <c r="U11" t="s">
        <v>17</v>
      </c>
    </row>
    <row r="12" spans="1:21" hidden="1" x14ac:dyDescent="0.25">
      <c r="A12" s="19" t="s">
        <v>79</v>
      </c>
      <c r="B12" s="15">
        <v>1.3</v>
      </c>
      <c r="C12" s="15">
        <v>1.4</v>
      </c>
      <c r="D12" s="15">
        <v>1.3</v>
      </c>
      <c r="E12" s="15">
        <v>1.1000000000000001</v>
      </c>
      <c r="F12" s="15">
        <v>1.3</v>
      </c>
      <c r="G12" s="15">
        <v>2.2000000000000002</v>
      </c>
      <c r="H12" s="15">
        <v>1.6</v>
      </c>
      <c r="I12" s="15" t="e">
        <v>#N/A</v>
      </c>
      <c r="J12" s="15">
        <v>1.7</v>
      </c>
      <c r="K12" s="15" t="e">
        <v>#N/A</v>
      </c>
      <c r="L12" s="15">
        <v>1.3</v>
      </c>
      <c r="M12" s="15" t="e">
        <v>#N/A</v>
      </c>
      <c r="N12" s="15">
        <v>2.8</v>
      </c>
      <c r="O12" s="15" t="e">
        <v>#N/A</v>
      </c>
      <c r="P12" s="15">
        <v>2.2000000000000002</v>
      </c>
      <c r="Q12" s="15" t="e">
        <v>#N/A</v>
      </c>
      <c r="R12" s="15">
        <v>1.2</v>
      </c>
      <c r="S12" s="15" t="e">
        <v>#N/A</v>
      </c>
      <c r="U12" t="s">
        <v>80</v>
      </c>
    </row>
    <row r="13" spans="1:21" hidden="1" x14ac:dyDescent="0.25">
      <c r="A13" s="19" t="s">
        <v>18</v>
      </c>
      <c r="B13" s="15">
        <v>12.83</v>
      </c>
      <c r="C13" s="15">
        <v>13.66</v>
      </c>
      <c r="D13" s="15">
        <v>11.65</v>
      </c>
      <c r="E13" s="15">
        <v>9.82</v>
      </c>
      <c r="F13" s="15">
        <v>7.7</v>
      </c>
      <c r="G13" s="15">
        <v>11.47</v>
      </c>
      <c r="H13" s="15">
        <v>12.89</v>
      </c>
      <c r="I13" s="15">
        <v>14.88</v>
      </c>
      <c r="J13" s="15">
        <v>13.58</v>
      </c>
      <c r="K13" s="15">
        <v>11.26</v>
      </c>
      <c r="L13" s="15">
        <v>9.69</v>
      </c>
      <c r="M13" s="15">
        <v>9.23</v>
      </c>
      <c r="N13" s="15">
        <v>8.99</v>
      </c>
      <c r="O13" s="15">
        <v>9.6999999999999993</v>
      </c>
      <c r="P13" s="15">
        <v>9.33</v>
      </c>
      <c r="Q13" s="15">
        <v>10.55</v>
      </c>
      <c r="R13" s="15">
        <v>9.2200000000000006</v>
      </c>
      <c r="S13" s="15">
        <v>11.63</v>
      </c>
      <c r="U13" t="s">
        <v>19</v>
      </c>
    </row>
    <row r="14" spans="1:21" hidden="1" x14ac:dyDescent="0.25">
      <c r="A14" s="19" t="s">
        <v>20</v>
      </c>
      <c r="B14" s="15">
        <v>99.4</v>
      </c>
      <c r="C14" s="15">
        <v>111.9</v>
      </c>
      <c r="D14" s="15">
        <v>116.6</v>
      </c>
      <c r="E14" s="15">
        <v>96.3</v>
      </c>
      <c r="F14" s="15">
        <v>78</v>
      </c>
      <c r="G14" s="15">
        <v>101.8</v>
      </c>
      <c r="H14" s="15">
        <v>102.4</v>
      </c>
      <c r="I14" s="15">
        <v>117.8</v>
      </c>
      <c r="J14" s="15">
        <v>117.2</v>
      </c>
      <c r="K14" s="15">
        <v>108.7</v>
      </c>
      <c r="L14" s="15">
        <v>100.1</v>
      </c>
      <c r="M14" s="15">
        <v>93.6</v>
      </c>
      <c r="N14" s="15">
        <v>90.8</v>
      </c>
      <c r="O14" s="15">
        <v>108.8</v>
      </c>
      <c r="P14" s="15">
        <v>101.5</v>
      </c>
      <c r="Q14" s="15">
        <v>103.4</v>
      </c>
      <c r="R14" s="15">
        <v>87.6</v>
      </c>
      <c r="S14" s="15">
        <v>106.4</v>
      </c>
      <c r="U14" t="s">
        <v>21</v>
      </c>
    </row>
    <row r="15" spans="1:21" hidden="1" x14ac:dyDescent="0.25">
      <c r="A15" s="19" t="s">
        <v>22</v>
      </c>
      <c r="B15" s="15">
        <v>1.1000000000000001</v>
      </c>
      <c r="C15" s="15">
        <v>0.7</v>
      </c>
      <c r="D15" s="15">
        <v>0.8</v>
      </c>
      <c r="E15" s="15">
        <v>0.6</v>
      </c>
      <c r="F15" s="15">
        <v>0.7</v>
      </c>
      <c r="G15" s="15">
        <v>0.5</v>
      </c>
      <c r="H15" s="15">
        <v>0.5</v>
      </c>
      <c r="I15" s="15" t="e">
        <v>#N/A</v>
      </c>
      <c r="J15" s="15">
        <v>2.5</v>
      </c>
      <c r="K15" s="15" t="e">
        <v>#N/A</v>
      </c>
      <c r="L15" s="15">
        <v>0.5</v>
      </c>
      <c r="M15" s="15" t="e">
        <v>#N/A</v>
      </c>
      <c r="N15" s="15">
        <v>0.8</v>
      </c>
      <c r="O15" s="15" t="e">
        <v>#N/A</v>
      </c>
      <c r="P15" s="15">
        <v>1.3</v>
      </c>
      <c r="Q15" s="15" t="e">
        <v>#N/A</v>
      </c>
      <c r="R15" s="15">
        <v>0.7</v>
      </c>
      <c r="S15" s="15" t="e">
        <v>#N/A</v>
      </c>
      <c r="U15" t="s">
        <v>19</v>
      </c>
    </row>
    <row r="16" spans="1:21" hidden="1" x14ac:dyDescent="0.25">
      <c r="A16" s="19" t="s">
        <v>23</v>
      </c>
      <c r="B16" s="15">
        <v>5</v>
      </c>
      <c r="C16" s="15">
        <v>5</v>
      </c>
      <c r="D16" s="15">
        <v>7.6</v>
      </c>
      <c r="E16" s="15">
        <v>5.9</v>
      </c>
      <c r="F16" s="15">
        <v>5</v>
      </c>
      <c r="G16" s="15">
        <v>11</v>
      </c>
      <c r="H16" s="15">
        <v>5</v>
      </c>
      <c r="I16" s="15" t="e">
        <v>#N/A</v>
      </c>
      <c r="J16" s="15">
        <v>6.6</v>
      </c>
      <c r="K16" s="15" t="e">
        <v>#N/A</v>
      </c>
      <c r="L16" s="15">
        <v>5</v>
      </c>
      <c r="M16" s="15" t="e">
        <v>#N/A</v>
      </c>
      <c r="N16" s="15">
        <v>8.5</v>
      </c>
      <c r="O16" s="15" t="e">
        <v>#N/A</v>
      </c>
      <c r="P16" s="15">
        <v>8</v>
      </c>
      <c r="Q16" s="15" t="e">
        <v>#N/A</v>
      </c>
      <c r="R16" s="15">
        <v>5</v>
      </c>
      <c r="S16" s="15" t="e">
        <v>#N/A</v>
      </c>
      <c r="U16" t="s">
        <v>19</v>
      </c>
    </row>
    <row r="17" spans="1:21" hidden="1" x14ac:dyDescent="0.25">
      <c r="A17" s="19" t="s">
        <v>24</v>
      </c>
      <c r="B17" s="15">
        <v>1</v>
      </c>
      <c r="C17" s="15">
        <v>1</v>
      </c>
      <c r="D17" s="15">
        <v>1</v>
      </c>
      <c r="E17" s="15">
        <v>1</v>
      </c>
      <c r="F17" s="15">
        <v>1</v>
      </c>
      <c r="G17" s="15">
        <v>1</v>
      </c>
      <c r="H17" s="15">
        <v>1</v>
      </c>
      <c r="I17" s="15" t="e">
        <v>#N/A</v>
      </c>
      <c r="J17" s="15">
        <v>1</v>
      </c>
      <c r="K17" s="15" t="e">
        <v>#N/A</v>
      </c>
      <c r="L17" s="15">
        <v>1</v>
      </c>
      <c r="M17" s="15" t="e">
        <v>#N/A</v>
      </c>
      <c r="N17" s="15">
        <v>1</v>
      </c>
      <c r="O17" s="15" t="e">
        <v>#N/A</v>
      </c>
      <c r="P17" s="15">
        <v>1</v>
      </c>
      <c r="Q17" s="15" t="e">
        <v>#N/A</v>
      </c>
      <c r="R17" s="15">
        <v>1</v>
      </c>
      <c r="S17" s="15" t="e">
        <v>#N/A</v>
      </c>
      <c r="U17" t="s">
        <v>25</v>
      </c>
    </row>
    <row r="18" spans="1:21" hidden="1" x14ac:dyDescent="0.25">
      <c r="A18" s="19" t="s">
        <v>26</v>
      </c>
      <c r="B18" s="15">
        <v>0.05</v>
      </c>
      <c r="C18" s="15" t="e">
        <v>#N/A</v>
      </c>
      <c r="D18" s="15">
        <v>0.05</v>
      </c>
      <c r="E18" s="15">
        <v>0.05</v>
      </c>
      <c r="F18" s="15" t="e">
        <v>#N/A</v>
      </c>
      <c r="G18" s="15">
        <v>0.05</v>
      </c>
      <c r="H18" s="15">
        <v>0.05</v>
      </c>
      <c r="I18" s="15" t="e">
        <v>#N/A</v>
      </c>
      <c r="J18" s="15" t="e">
        <v>#N/A</v>
      </c>
      <c r="K18" s="15">
        <v>0.05</v>
      </c>
      <c r="L18" s="15" t="e">
        <v>#N/A</v>
      </c>
      <c r="M18" s="15" t="e">
        <v>#N/A</v>
      </c>
      <c r="N18" s="15">
        <v>0.05</v>
      </c>
      <c r="O18" s="15" t="e">
        <v>#N/A</v>
      </c>
      <c r="P18" s="15" t="e">
        <v>#N/A</v>
      </c>
      <c r="Q18" s="15">
        <v>0.05</v>
      </c>
      <c r="R18" s="15" t="e">
        <v>#N/A</v>
      </c>
      <c r="S18" s="15" t="e">
        <v>#N/A</v>
      </c>
      <c r="U18" t="s">
        <v>1</v>
      </c>
    </row>
    <row r="19" spans="1:21" hidden="1" x14ac:dyDescent="0.25">
      <c r="A19" s="19" t="s">
        <v>27</v>
      </c>
      <c r="B19" s="15">
        <v>0.13</v>
      </c>
      <c r="C19" s="15">
        <v>0.23</v>
      </c>
      <c r="D19" s="15">
        <v>0.06</v>
      </c>
      <c r="E19" s="15">
        <v>0.75</v>
      </c>
      <c r="F19" s="15">
        <v>0.05</v>
      </c>
      <c r="G19" s="15">
        <v>0.05</v>
      </c>
      <c r="H19" s="15">
        <v>7.0000000000000007E-2</v>
      </c>
      <c r="I19" s="15" t="e">
        <v>#N/A</v>
      </c>
      <c r="J19" s="15">
        <v>0.05</v>
      </c>
      <c r="K19" s="15" t="e">
        <v>#N/A</v>
      </c>
      <c r="L19" s="15">
        <v>0.14000000000000001</v>
      </c>
      <c r="M19" s="15" t="e">
        <v>#N/A</v>
      </c>
      <c r="N19" s="15">
        <v>0.13</v>
      </c>
      <c r="O19" s="15" t="e">
        <v>#N/A</v>
      </c>
      <c r="P19" s="15">
        <v>0.05</v>
      </c>
      <c r="Q19" s="15" t="e">
        <v>#N/A</v>
      </c>
      <c r="R19" s="15">
        <v>0.05</v>
      </c>
      <c r="S19" s="15" t="e">
        <v>#N/A</v>
      </c>
      <c r="U19" t="s">
        <v>28</v>
      </c>
    </row>
    <row r="20" spans="1:21" hidden="1" x14ac:dyDescent="0.25">
      <c r="A20" s="19" t="s">
        <v>29</v>
      </c>
      <c r="B20" s="15">
        <v>0.04</v>
      </c>
      <c r="C20" s="15">
        <v>7.0000000000000007E-2</v>
      </c>
      <c r="D20" s="15">
        <v>0.04</v>
      </c>
      <c r="E20" s="15">
        <v>0.06</v>
      </c>
      <c r="F20" s="15">
        <v>0.05</v>
      </c>
      <c r="G20" s="15">
        <v>0.03</v>
      </c>
      <c r="H20" s="15">
        <v>0.03</v>
      </c>
      <c r="I20" s="15" t="e">
        <v>#N/A</v>
      </c>
      <c r="J20" s="15">
        <v>0.03</v>
      </c>
      <c r="K20" s="15" t="e">
        <v>#N/A</v>
      </c>
      <c r="L20" s="15">
        <v>0.1</v>
      </c>
      <c r="M20" s="15" t="e">
        <v>#N/A</v>
      </c>
      <c r="N20" s="15">
        <v>0.04</v>
      </c>
      <c r="O20" s="15" t="e">
        <v>#N/A</v>
      </c>
      <c r="P20" s="15">
        <v>0.04</v>
      </c>
      <c r="Q20" s="15" t="e">
        <v>#N/A</v>
      </c>
      <c r="R20" s="15">
        <v>7.0000000000000007E-2</v>
      </c>
      <c r="S20" s="15" t="e">
        <v>#N/A</v>
      </c>
      <c r="U20" t="s">
        <v>30</v>
      </c>
    </row>
    <row r="21" spans="1:21" hidden="1" x14ac:dyDescent="0.25">
      <c r="A21" s="19" t="s">
        <v>31</v>
      </c>
      <c r="B21" s="15">
        <v>4.5999999999999996</v>
      </c>
      <c r="C21" s="15">
        <v>7.4</v>
      </c>
      <c r="D21" s="15">
        <v>2.8</v>
      </c>
      <c r="E21" s="15">
        <v>2.4</v>
      </c>
      <c r="F21" s="15">
        <v>3.4</v>
      </c>
      <c r="G21" s="15">
        <v>3.4</v>
      </c>
      <c r="H21" s="15">
        <v>4.9000000000000004</v>
      </c>
      <c r="I21" s="15" t="e">
        <v>#N/A</v>
      </c>
      <c r="J21" s="15">
        <v>5.0999999999999996</v>
      </c>
      <c r="K21" s="15" t="e">
        <v>#N/A</v>
      </c>
      <c r="L21" s="15">
        <v>3.3</v>
      </c>
      <c r="M21" s="15" t="e">
        <v>#N/A</v>
      </c>
      <c r="N21" s="15">
        <v>2.2999999999999998</v>
      </c>
      <c r="O21" s="15" t="e">
        <v>#N/A</v>
      </c>
      <c r="P21" s="15">
        <v>2.2999999999999998</v>
      </c>
      <c r="Q21" s="15" t="e">
        <v>#N/A</v>
      </c>
      <c r="R21" s="15">
        <v>3.5</v>
      </c>
      <c r="S21" s="15" t="e">
        <v>#N/A</v>
      </c>
      <c r="U21" t="s">
        <v>32</v>
      </c>
    </row>
    <row r="22" spans="1:21" hidden="1" x14ac:dyDescent="0.25">
      <c r="A22" s="19" t="s">
        <v>33</v>
      </c>
      <c r="B22" s="15">
        <v>3.556</v>
      </c>
      <c r="C22" s="15">
        <v>3.048</v>
      </c>
      <c r="D22" s="15">
        <v>2.1589999999999998</v>
      </c>
      <c r="E22" s="15">
        <v>1.27</v>
      </c>
      <c r="F22" s="15">
        <v>1.27</v>
      </c>
      <c r="G22" s="15">
        <v>3.4289999999999998</v>
      </c>
      <c r="H22" s="15">
        <v>4.4450000000000003</v>
      </c>
      <c r="I22" s="15" t="e">
        <v>#N/A</v>
      </c>
      <c r="J22" s="15">
        <v>1.651</v>
      </c>
      <c r="K22" s="15" t="e">
        <v>#N/A</v>
      </c>
      <c r="L22" s="15">
        <v>2.286</v>
      </c>
      <c r="M22" s="15" t="e">
        <v>#N/A</v>
      </c>
      <c r="N22" s="15">
        <v>2.9209999999999998</v>
      </c>
      <c r="O22" s="15" t="e">
        <v>#N/A</v>
      </c>
      <c r="P22" s="15">
        <v>1.651</v>
      </c>
      <c r="Q22" s="15" t="e">
        <v>#N/A</v>
      </c>
      <c r="R22" s="15">
        <v>1.3</v>
      </c>
      <c r="S22" s="15" t="e">
        <v>#N/A</v>
      </c>
      <c r="U22" t="s">
        <v>34</v>
      </c>
    </row>
    <row r="23" spans="1:21" hidden="1" x14ac:dyDescent="0.25">
      <c r="A23" s="19" t="s">
        <v>35</v>
      </c>
      <c r="B23" s="15">
        <v>0.05</v>
      </c>
      <c r="C23" s="15">
        <v>0.04</v>
      </c>
      <c r="D23" s="15">
        <v>0.03</v>
      </c>
      <c r="E23" s="15">
        <v>0.03</v>
      </c>
      <c r="F23" s="15">
        <v>0.02</v>
      </c>
      <c r="G23" s="15">
        <v>0.05</v>
      </c>
      <c r="H23" s="15">
        <v>0.02</v>
      </c>
      <c r="I23" s="15" t="e">
        <v>#N/A</v>
      </c>
      <c r="J23" s="15">
        <v>0.02</v>
      </c>
      <c r="K23" s="15" t="e">
        <v>#N/A</v>
      </c>
      <c r="L23" s="15">
        <v>0.04</v>
      </c>
      <c r="M23" s="15" t="e">
        <v>#N/A</v>
      </c>
      <c r="N23" s="15">
        <v>0.08</v>
      </c>
      <c r="O23" s="15" t="e">
        <v>#N/A</v>
      </c>
      <c r="P23" s="15">
        <v>0.03</v>
      </c>
      <c r="Q23" s="15" t="e">
        <v>#N/A</v>
      </c>
      <c r="R23" s="15">
        <v>0.03</v>
      </c>
      <c r="S23" s="15" t="e">
        <v>#N/A</v>
      </c>
      <c r="U23" t="s">
        <v>36</v>
      </c>
    </row>
    <row r="24" spans="1:21" hidden="1" x14ac:dyDescent="0.25">
      <c r="A24" s="19" t="s">
        <v>77</v>
      </c>
      <c r="B24" s="15">
        <v>8.2000000000000003E-2</v>
      </c>
      <c r="C24" s="15">
        <v>0.1</v>
      </c>
      <c r="D24" s="15">
        <v>0.04</v>
      </c>
      <c r="E24" s="15">
        <v>0.02</v>
      </c>
      <c r="F24" s="15">
        <v>0.05</v>
      </c>
      <c r="G24" s="15">
        <v>7.0000000000000007E-2</v>
      </c>
      <c r="H24" s="15">
        <v>7.0000000000000007E-2</v>
      </c>
      <c r="I24" s="15" t="e">
        <v>#N/A</v>
      </c>
      <c r="J24" s="15">
        <v>0.03</v>
      </c>
      <c r="K24" s="15" t="e">
        <v>#N/A</v>
      </c>
      <c r="L24" s="15">
        <v>0.1</v>
      </c>
      <c r="M24" s="15" t="e">
        <v>#N/A</v>
      </c>
      <c r="N24" s="15">
        <v>0.05</v>
      </c>
      <c r="O24" s="15" t="e">
        <v>#N/A</v>
      </c>
      <c r="P24" s="15">
        <v>0.03</v>
      </c>
      <c r="Q24" s="15" t="e">
        <v>#N/A</v>
      </c>
      <c r="R24" s="15">
        <v>7.0000000000000007E-2</v>
      </c>
      <c r="S24" s="15" t="e">
        <v>#N/A</v>
      </c>
      <c r="U24" t="s">
        <v>78</v>
      </c>
    </row>
    <row r="25" spans="1:21" hidden="1" x14ac:dyDescent="0.25">
      <c r="A25" s="19" t="s">
        <v>37</v>
      </c>
      <c r="B25" s="15">
        <v>1.3</v>
      </c>
      <c r="C25" s="15" t="e">
        <v>#N/A</v>
      </c>
      <c r="D25" s="15">
        <v>1.2</v>
      </c>
      <c r="E25" s="15">
        <v>1.8</v>
      </c>
      <c r="F25" s="15" t="e">
        <v>#N/A</v>
      </c>
      <c r="G25" s="15">
        <v>0.56999999999999995</v>
      </c>
      <c r="H25" s="15">
        <v>0.75</v>
      </c>
      <c r="I25" s="15" t="e">
        <v>#N/A</v>
      </c>
      <c r="J25" s="15" t="e">
        <v>#N/A</v>
      </c>
      <c r="K25" s="15">
        <v>1.48</v>
      </c>
      <c r="L25" s="15" t="e">
        <v>#N/A</v>
      </c>
      <c r="M25" s="15" t="e">
        <v>#N/A</v>
      </c>
      <c r="N25" s="15">
        <v>1.2</v>
      </c>
      <c r="O25" s="15" t="e">
        <v>#N/A</v>
      </c>
      <c r="P25" s="15" t="e">
        <v>#N/A</v>
      </c>
      <c r="Q25" s="15">
        <v>1.65</v>
      </c>
      <c r="R25" s="15" t="e">
        <v>#N/A</v>
      </c>
      <c r="S25" s="15" t="e">
        <v>#N/A</v>
      </c>
      <c r="U25" t="s">
        <v>38</v>
      </c>
    </row>
    <row r="26" spans="1:21" hidden="1" x14ac:dyDescent="0.25">
      <c r="A26" s="19" t="s">
        <v>39</v>
      </c>
      <c r="B26" s="15">
        <v>14</v>
      </c>
      <c r="C26" s="15" t="e">
        <v>#N/A</v>
      </c>
      <c r="D26" s="15">
        <v>12</v>
      </c>
      <c r="E26" s="15">
        <v>15</v>
      </c>
      <c r="F26" s="15" t="e">
        <v>#N/A</v>
      </c>
      <c r="G26" s="15">
        <v>10</v>
      </c>
      <c r="H26" s="15">
        <v>11</v>
      </c>
      <c r="I26" s="15" t="e">
        <v>#N/A</v>
      </c>
      <c r="J26" s="15" t="e">
        <v>#N/A</v>
      </c>
      <c r="K26" s="15">
        <v>14</v>
      </c>
      <c r="L26" s="15" t="e">
        <v>#N/A</v>
      </c>
      <c r="M26" s="15" t="e">
        <v>#N/A</v>
      </c>
      <c r="N26" s="15">
        <v>13</v>
      </c>
      <c r="O26" s="15" t="e">
        <v>#N/A</v>
      </c>
      <c r="P26" s="15" t="e">
        <v>#N/A</v>
      </c>
      <c r="Q26" s="15">
        <v>15</v>
      </c>
      <c r="R26" s="15" t="e">
        <v>#N/A</v>
      </c>
      <c r="S26" s="15" t="e">
        <v>#N/A</v>
      </c>
      <c r="U26" t="s">
        <v>40</v>
      </c>
    </row>
    <row r="27" spans="1:21" hidden="1" x14ac:dyDescent="0.25">
      <c r="A27" s="19" t="s">
        <v>41</v>
      </c>
      <c r="B27" s="15">
        <v>0.02</v>
      </c>
      <c r="C27" s="15" t="e">
        <v>#N/A</v>
      </c>
      <c r="D27" s="15">
        <v>0.2</v>
      </c>
      <c r="E27" s="15">
        <v>0.02</v>
      </c>
      <c r="F27" s="15" t="e">
        <v>#N/A</v>
      </c>
      <c r="G27" s="15">
        <v>0.02</v>
      </c>
      <c r="H27" s="15">
        <v>0.02</v>
      </c>
      <c r="I27" s="15" t="e">
        <v>#N/A</v>
      </c>
      <c r="J27" s="15" t="e">
        <v>#N/A</v>
      </c>
      <c r="K27" s="15">
        <v>0.02</v>
      </c>
      <c r="L27" s="15" t="e">
        <v>#N/A</v>
      </c>
      <c r="M27" s="15" t="e">
        <v>#N/A</v>
      </c>
      <c r="N27" s="15">
        <v>0.02</v>
      </c>
      <c r="O27" s="15" t="e">
        <v>#N/A</v>
      </c>
      <c r="P27" s="15" t="e">
        <v>#N/A</v>
      </c>
      <c r="Q27" s="15">
        <v>0.02</v>
      </c>
      <c r="R27" s="15" t="e">
        <v>#N/A</v>
      </c>
      <c r="S27" s="15" t="e">
        <v>#N/A</v>
      </c>
      <c r="U27" t="s">
        <v>42</v>
      </c>
    </row>
    <row r="28" spans="1:21" x14ac:dyDescent="0.25">
      <c r="A28" s="19" t="s">
        <v>43</v>
      </c>
      <c r="B28" s="15">
        <v>0.9</v>
      </c>
      <c r="C28" s="15" t="e">
        <v>#N/A</v>
      </c>
      <c r="D28" s="15">
        <v>1</v>
      </c>
      <c r="E28" s="15">
        <v>1.7</v>
      </c>
      <c r="F28" s="15" t="e">
        <v>#N/A</v>
      </c>
      <c r="G28" s="15">
        <v>0.8</v>
      </c>
      <c r="H28" s="15">
        <v>0.6</v>
      </c>
      <c r="I28" s="15" t="e">
        <v>#N/A</v>
      </c>
      <c r="J28" s="15" t="e">
        <v>#N/A</v>
      </c>
      <c r="K28" s="15">
        <v>1.1000000000000001</v>
      </c>
      <c r="L28" s="15" t="e">
        <v>#N/A</v>
      </c>
      <c r="M28" s="15" t="e">
        <v>#N/A</v>
      </c>
      <c r="N28" s="15">
        <v>1.2</v>
      </c>
      <c r="O28" s="15" t="e">
        <v>#N/A</v>
      </c>
      <c r="P28" s="15" t="e">
        <v>#N/A</v>
      </c>
      <c r="Q28" s="15">
        <v>1.1000000000000001</v>
      </c>
      <c r="R28" s="15" t="e">
        <v>#N/A</v>
      </c>
      <c r="S28" s="15" t="e">
        <v>#N/A</v>
      </c>
      <c r="U28" t="s">
        <v>44</v>
      </c>
    </row>
    <row r="29" spans="1:21" hidden="1" x14ac:dyDescent="0.25">
      <c r="A29" s="19" t="s">
        <v>84</v>
      </c>
      <c r="B29" s="15" t="e">
        <v>#N/A</v>
      </c>
      <c r="C29" s="15" t="e">
        <v>#N/A</v>
      </c>
      <c r="D29" s="15" t="e">
        <v>#N/A</v>
      </c>
      <c r="E29" s="15" t="e">
        <v>#N/A</v>
      </c>
      <c r="F29" s="15" t="e">
        <v>#N/A</v>
      </c>
      <c r="G29" s="15" t="e">
        <v>#N/A</v>
      </c>
      <c r="H29" s="15" t="e">
        <v>#N/A</v>
      </c>
      <c r="I29" s="15" t="e">
        <v>#N/A</v>
      </c>
      <c r="J29" s="15" t="e">
        <v>#N/A</v>
      </c>
      <c r="K29" s="15" t="e">
        <v>#N/A</v>
      </c>
      <c r="L29" s="15" t="e">
        <v>#N/A</v>
      </c>
      <c r="M29" s="15" t="e">
        <v>#N/A</v>
      </c>
      <c r="N29" s="15" t="e">
        <v>#N/A</v>
      </c>
      <c r="O29" s="15" t="e">
        <v>#N/A</v>
      </c>
      <c r="P29" s="15" t="e">
        <v>#N/A</v>
      </c>
      <c r="Q29" s="15" t="e">
        <v>#N/A</v>
      </c>
      <c r="R29" s="15" t="e">
        <v>#N/A</v>
      </c>
      <c r="S29" s="15" t="e">
        <v>#N/A</v>
      </c>
      <c r="U29" t="s">
        <v>97</v>
      </c>
    </row>
    <row r="30" spans="1:21" hidden="1" x14ac:dyDescent="0.25">
      <c r="A30" s="19" t="s">
        <v>45</v>
      </c>
      <c r="B30" s="15">
        <v>0.5</v>
      </c>
      <c r="C30" s="15" t="e">
        <v>#N/A</v>
      </c>
      <c r="D30" s="15">
        <v>0.5</v>
      </c>
      <c r="E30" s="15">
        <v>0.5</v>
      </c>
      <c r="F30" s="15" t="e">
        <v>#N/A</v>
      </c>
      <c r="G30" s="15">
        <v>0.8</v>
      </c>
      <c r="H30" s="15">
        <v>0.5</v>
      </c>
      <c r="I30" s="15" t="e">
        <v>#N/A</v>
      </c>
      <c r="J30" s="15" t="e">
        <v>#N/A</v>
      </c>
      <c r="K30" s="15">
        <v>0.5</v>
      </c>
      <c r="L30" s="15" t="e">
        <v>#N/A</v>
      </c>
      <c r="M30" s="15" t="e">
        <v>#N/A</v>
      </c>
      <c r="N30" s="15">
        <v>0.9</v>
      </c>
      <c r="O30" s="15" t="e">
        <v>#N/A</v>
      </c>
      <c r="P30" s="15" t="e">
        <v>#N/A</v>
      </c>
      <c r="Q30" s="15">
        <v>0.5</v>
      </c>
      <c r="R30" s="15" t="e">
        <v>#N/A</v>
      </c>
      <c r="S30" s="15" t="e">
        <v>#N/A</v>
      </c>
      <c r="U30" t="s">
        <v>46</v>
      </c>
    </row>
    <row r="31" spans="1:21" hidden="1" x14ac:dyDescent="0.25">
      <c r="A31" s="19" t="s">
        <v>47</v>
      </c>
      <c r="B31" s="15">
        <v>0.5</v>
      </c>
      <c r="C31" s="15" t="e">
        <v>#N/A</v>
      </c>
      <c r="D31" s="15">
        <v>0.5</v>
      </c>
      <c r="E31" s="15">
        <v>0.5</v>
      </c>
      <c r="F31" s="15" t="e">
        <v>#N/A</v>
      </c>
      <c r="G31" s="15">
        <v>0.5</v>
      </c>
      <c r="H31" s="15">
        <v>0.5</v>
      </c>
      <c r="I31" s="15" t="e">
        <v>#N/A</v>
      </c>
      <c r="J31" s="15" t="e">
        <v>#N/A</v>
      </c>
      <c r="K31" s="15">
        <v>0.5</v>
      </c>
      <c r="L31" s="15" t="e">
        <v>#N/A</v>
      </c>
      <c r="M31" s="15" t="e">
        <v>#N/A</v>
      </c>
      <c r="N31" s="15">
        <v>0.5</v>
      </c>
      <c r="O31" s="15" t="e">
        <v>#N/A</v>
      </c>
      <c r="P31" s="15" t="e">
        <v>#N/A</v>
      </c>
      <c r="Q31" s="15">
        <v>0.5</v>
      </c>
      <c r="R31" s="15" t="e">
        <v>#N/A</v>
      </c>
      <c r="S31" s="15" t="e">
        <v>#N/A</v>
      </c>
      <c r="U31" t="s">
        <v>48</v>
      </c>
    </row>
    <row r="32" spans="1:21" hidden="1" x14ac:dyDescent="0.25">
      <c r="A32" s="19" t="s">
        <v>49</v>
      </c>
      <c r="B32" s="15">
        <v>0.01</v>
      </c>
      <c r="C32" s="15" t="e">
        <v>#N/A</v>
      </c>
      <c r="D32" s="15">
        <v>0.01</v>
      </c>
      <c r="E32" s="15">
        <v>0.01</v>
      </c>
      <c r="F32" s="15" t="e">
        <v>#N/A</v>
      </c>
      <c r="G32" s="15">
        <v>0.01</v>
      </c>
      <c r="H32" s="15">
        <v>0.01</v>
      </c>
      <c r="I32" s="15" t="e">
        <v>#N/A</v>
      </c>
      <c r="J32" s="15" t="e">
        <v>#N/A</v>
      </c>
      <c r="K32" s="15">
        <v>0.01</v>
      </c>
      <c r="L32" s="15" t="e">
        <v>#N/A</v>
      </c>
      <c r="M32" s="15" t="e">
        <v>#N/A</v>
      </c>
      <c r="N32" s="15">
        <v>0.01</v>
      </c>
      <c r="O32" s="15" t="e">
        <v>#N/A</v>
      </c>
      <c r="P32" s="15" t="e">
        <v>#N/A</v>
      </c>
      <c r="Q32" s="15">
        <v>0.01</v>
      </c>
      <c r="R32" s="15" t="e">
        <v>#N/A</v>
      </c>
      <c r="S32" s="15" t="e">
        <v>#N/A</v>
      </c>
      <c r="U32" t="s">
        <v>50</v>
      </c>
    </row>
    <row r="33" spans="1:21" hidden="1" x14ac:dyDescent="0.25">
      <c r="A33" s="19" t="s">
        <v>51</v>
      </c>
      <c r="B33" s="15">
        <v>0.05</v>
      </c>
      <c r="C33" s="15" t="e">
        <v>#N/A</v>
      </c>
      <c r="D33" s="15">
        <v>0.05</v>
      </c>
      <c r="E33" s="15">
        <v>0.05</v>
      </c>
      <c r="F33" s="15" t="e">
        <v>#N/A</v>
      </c>
      <c r="G33" s="15">
        <v>0.05</v>
      </c>
      <c r="H33" s="15">
        <v>0.05</v>
      </c>
      <c r="I33" s="15" t="e">
        <v>#N/A</v>
      </c>
      <c r="J33" s="15" t="e">
        <v>#N/A</v>
      </c>
      <c r="K33" s="15">
        <v>0.05</v>
      </c>
      <c r="L33" s="15" t="e">
        <v>#N/A</v>
      </c>
      <c r="M33" s="15" t="e">
        <v>#N/A</v>
      </c>
      <c r="N33" s="15">
        <v>0.05</v>
      </c>
      <c r="O33" s="15" t="e">
        <v>#N/A</v>
      </c>
      <c r="P33" s="15" t="e">
        <v>#N/A</v>
      </c>
      <c r="Q33" s="15">
        <v>0.05</v>
      </c>
      <c r="R33" s="15" t="e">
        <v>#N/A</v>
      </c>
      <c r="S33" s="15" t="e">
        <v>#N/A</v>
      </c>
      <c r="U33" t="s">
        <v>52</v>
      </c>
    </row>
    <row r="34" spans="1:21" hidden="1" x14ac:dyDescent="0.25">
      <c r="A34" s="19" t="s">
        <v>53</v>
      </c>
      <c r="B34" s="15">
        <v>0.5</v>
      </c>
      <c r="C34" s="15" t="e">
        <v>#N/A</v>
      </c>
      <c r="D34" s="15">
        <v>0.5</v>
      </c>
      <c r="E34" s="15">
        <v>0.5</v>
      </c>
      <c r="F34" s="15" t="e">
        <v>#N/A</v>
      </c>
      <c r="G34" s="15">
        <v>0.5</v>
      </c>
      <c r="H34" s="15">
        <v>0.5</v>
      </c>
      <c r="I34" s="15" t="e">
        <v>#N/A</v>
      </c>
      <c r="J34" s="15" t="e">
        <v>#N/A</v>
      </c>
      <c r="K34" s="15">
        <v>0.5</v>
      </c>
      <c r="L34" s="15" t="e">
        <v>#N/A</v>
      </c>
      <c r="M34" s="15" t="e">
        <v>#N/A</v>
      </c>
      <c r="N34" s="15">
        <v>0.5</v>
      </c>
      <c r="O34" s="15" t="e">
        <v>#N/A</v>
      </c>
      <c r="P34" s="15" t="e">
        <v>#N/A</v>
      </c>
      <c r="Q34" s="15">
        <v>0.5</v>
      </c>
      <c r="R34" s="15" t="e">
        <v>#N/A</v>
      </c>
      <c r="S34" s="15" t="e">
        <v>#N/A</v>
      </c>
      <c r="U34" t="s">
        <v>54</v>
      </c>
    </row>
    <row r="35" spans="1:21" hidden="1" x14ac:dyDescent="0.25">
      <c r="A35" s="19" t="s">
        <v>55</v>
      </c>
      <c r="B35" s="15">
        <v>0.05</v>
      </c>
      <c r="C35" s="15" t="e">
        <v>#N/A</v>
      </c>
      <c r="D35" s="15">
        <v>0.05</v>
      </c>
      <c r="E35" s="15">
        <v>0.05</v>
      </c>
      <c r="F35" s="15" t="e">
        <v>#N/A</v>
      </c>
      <c r="G35" s="15">
        <v>0.06</v>
      </c>
      <c r="H35" s="15">
        <v>0.05</v>
      </c>
      <c r="I35" s="15">
        <v>0.05</v>
      </c>
      <c r="J35" s="15">
        <v>0.05</v>
      </c>
      <c r="K35" s="15">
        <v>0.09</v>
      </c>
      <c r="L35" s="15">
        <v>1.49</v>
      </c>
      <c r="M35" s="15">
        <v>0.06</v>
      </c>
      <c r="N35" s="15">
        <v>0.05</v>
      </c>
      <c r="O35" s="15">
        <v>0.06</v>
      </c>
      <c r="P35" s="15">
        <v>0.05</v>
      </c>
      <c r="Q35" s="15">
        <v>0.05</v>
      </c>
      <c r="R35" s="15">
        <v>0.05</v>
      </c>
      <c r="S35" s="15">
        <v>0.05</v>
      </c>
      <c r="U35" t="s">
        <v>56</v>
      </c>
    </row>
    <row r="36" spans="1:21" hidden="1" x14ac:dyDescent="0.25">
      <c r="A36" s="19" t="s">
        <v>57</v>
      </c>
      <c r="B36" s="15">
        <v>4</v>
      </c>
      <c r="C36" s="15" t="e">
        <v>#N/A</v>
      </c>
      <c r="D36" s="15">
        <v>3</v>
      </c>
      <c r="E36" s="15">
        <v>2</v>
      </c>
      <c r="F36" s="15" t="e">
        <v>#N/A</v>
      </c>
      <c r="G36" s="15">
        <v>1</v>
      </c>
      <c r="H36" s="15">
        <v>1</v>
      </c>
      <c r="I36" s="15" t="e">
        <v>#N/A</v>
      </c>
      <c r="J36" s="15" t="e">
        <v>#N/A</v>
      </c>
      <c r="K36" s="15">
        <v>10</v>
      </c>
      <c r="L36" s="15" t="e">
        <v>#N/A</v>
      </c>
      <c r="M36" s="15" t="e">
        <v>#N/A</v>
      </c>
      <c r="N36" s="15">
        <v>1</v>
      </c>
      <c r="O36" s="15" t="e">
        <v>#N/A</v>
      </c>
      <c r="P36" s="15" t="e">
        <v>#N/A</v>
      </c>
      <c r="Q36" s="15">
        <v>2</v>
      </c>
      <c r="R36" s="15" t="e">
        <v>#N/A</v>
      </c>
      <c r="S36" s="15" t="e">
        <v>#N/A</v>
      </c>
      <c r="U36" t="s">
        <v>58</v>
      </c>
    </row>
    <row r="37" spans="1:21" hidden="1" x14ac:dyDescent="0.25">
      <c r="A37" s="19" t="s">
        <v>59</v>
      </c>
      <c r="B37" s="15">
        <v>0.3</v>
      </c>
      <c r="C37" s="15" t="e">
        <v>#N/A</v>
      </c>
      <c r="D37" s="15">
        <v>0.3</v>
      </c>
      <c r="E37" s="15">
        <v>0.3</v>
      </c>
      <c r="F37" s="15" t="e">
        <v>#N/A</v>
      </c>
      <c r="G37" s="15">
        <v>0.3</v>
      </c>
      <c r="H37" s="15">
        <v>0.3</v>
      </c>
      <c r="I37" s="15" t="e">
        <v>#N/A</v>
      </c>
      <c r="J37" s="15" t="e">
        <v>#N/A</v>
      </c>
      <c r="K37" s="15">
        <v>0.3</v>
      </c>
      <c r="L37" s="15" t="e">
        <v>#N/A</v>
      </c>
      <c r="M37" s="15" t="e">
        <v>#N/A</v>
      </c>
      <c r="N37" s="15">
        <v>0.4</v>
      </c>
      <c r="O37" s="15" t="e">
        <v>#N/A</v>
      </c>
      <c r="P37" s="15" t="e">
        <v>#N/A</v>
      </c>
      <c r="Q37" s="15">
        <v>0.3</v>
      </c>
      <c r="R37" s="15" t="e">
        <v>#N/A</v>
      </c>
      <c r="S37" s="15" t="e">
        <v>#N/A</v>
      </c>
      <c r="U37" t="s">
        <v>60</v>
      </c>
    </row>
    <row r="38" spans="1:21" hidden="1" x14ac:dyDescent="0.25">
      <c r="A38" s="19" t="s">
        <v>61</v>
      </c>
      <c r="B38" s="15">
        <v>0.3</v>
      </c>
      <c r="C38" s="15" t="e">
        <v>#N/A</v>
      </c>
      <c r="D38" s="15">
        <v>0.3</v>
      </c>
      <c r="E38" s="15">
        <v>0.3</v>
      </c>
      <c r="F38" s="15" t="e">
        <v>#N/A</v>
      </c>
      <c r="G38" s="15">
        <v>0.3</v>
      </c>
      <c r="H38" s="15">
        <v>0.3</v>
      </c>
      <c r="I38" s="15" t="e">
        <v>#N/A</v>
      </c>
      <c r="J38" s="15" t="e">
        <v>#N/A</v>
      </c>
      <c r="K38" s="15">
        <v>0.3</v>
      </c>
      <c r="L38" s="15" t="e">
        <v>#N/A</v>
      </c>
      <c r="M38" s="15" t="e">
        <v>#N/A</v>
      </c>
      <c r="N38" s="15">
        <v>0.3</v>
      </c>
      <c r="O38" s="15" t="e">
        <v>#N/A</v>
      </c>
      <c r="P38" s="15" t="e">
        <v>#N/A</v>
      </c>
      <c r="Q38" s="15">
        <v>0.3</v>
      </c>
      <c r="R38" s="15" t="e">
        <v>#N/A</v>
      </c>
      <c r="S38" s="15" t="e">
        <v>#N/A</v>
      </c>
      <c r="U38" t="s">
        <v>62</v>
      </c>
    </row>
    <row r="39" spans="1:21" hidden="1" x14ac:dyDescent="0.25">
      <c r="A39" s="19" t="s">
        <v>63</v>
      </c>
      <c r="B39" s="15">
        <v>0.67</v>
      </c>
      <c r="C39" s="15" t="e">
        <v>#N/A</v>
      </c>
      <c r="D39" s="15">
        <v>0.5</v>
      </c>
      <c r="E39" s="15">
        <v>0.57999999999999996</v>
      </c>
      <c r="F39" s="15" t="e">
        <v>#N/A</v>
      </c>
      <c r="G39" s="15">
        <v>0.53</v>
      </c>
      <c r="H39" s="15">
        <v>0.5</v>
      </c>
      <c r="I39" s="15">
        <v>0.55000000000000004</v>
      </c>
      <c r="J39" s="15">
        <v>0.52</v>
      </c>
      <c r="K39" s="15">
        <v>0.68</v>
      </c>
      <c r="L39" s="15">
        <v>5.8</v>
      </c>
      <c r="M39" s="15">
        <v>0.66</v>
      </c>
      <c r="N39" s="15">
        <v>0.89</v>
      </c>
      <c r="O39" s="15">
        <v>0.6</v>
      </c>
      <c r="P39" s="15">
        <v>0.54</v>
      </c>
      <c r="Q39" s="15">
        <v>0.59</v>
      </c>
      <c r="R39" s="15">
        <v>0.69</v>
      </c>
      <c r="S39" s="15">
        <v>0.93</v>
      </c>
      <c r="U39" t="s">
        <v>64</v>
      </c>
    </row>
    <row r="40" spans="1:21" hidden="1" x14ac:dyDescent="0.25">
      <c r="A40" s="19" t="s">
        <v>65</v>
      </c>
      <c r="B40" s="15">
        <v>0.02</v>
      </c>
      <c r="C40" s="15" t="e">
        <v>#N/A</v>
      </c>
      <c r="D40" s="15">
        <v>0.02</v>
      </c>
      <c r="E40" s="15">
        <v>0.02</v>
      </c>
      <c r="F40" s="15" t="e">
        <v>#N/A</v>
      </c>
      <c r="G40" s="15">
        <v>0.02</v>
      </c>
      <c r="H40" s="15">
        <v>0.02</v>
      </c>
      <c r="I40" s="15">
        <v>0.02</v>
      </c>
      <c r="J40" s="15">
        <v>0.02</v>
      </c>
      <c r="K40" s="15">
        <v>0.02</v>
      </c>
      <c r="L40" s="15">
        <v>0.02</v>
      </c>
      <c r="M40" s="15">
        <v>0.02</v>
      </c>
      <c r="N40" s="15">
        <v>0.02</v>
      </c>
      <c r="O40" s="15">
        <v>0.02</v>
      </c>
      <c r="P40" s="15">
        <v>0.02</v>
      </c>
      <c r="Q40" s="15">
        <v>0.02</v>
      </c>
      <c r="R40" s="15">
        <v>0.02</v>
      </c>
      <c r="S40" s="15">
        <v>0.02</v>
      </c>
      <c r="U40" t="s">
        <v>66</v>
      </c>
    </row>
    <row r="41" spans="1:21" hidden="1" x14ac:dyDescent="0.25">
      <c r="A41" s="19" t="s">
        <v>67</v>
      </c>
      <c r="B41" s="15">
        <v>0.03</v>
      </c>
      <c r="C41" s="15" t="e">
        <v>#N/A</v>
      </c>
      <c r="D41" s="15">
        <v>0.03</v>
      </c>
      <c r="E41" s="15">
        <v>0.03</v>
      </c>
      <c r="F41" s="15" t="e">
        <v>#N/A</v>
      </c>
      <c r="G41" s="15">
        <v>0.03</v>
      </c>
      <c r="H41" s="15">
        <v>0.03</v>
      </c>
      <c r="I41" s="15">
        <v>0.03</v>
      </c>
      <c r="J41" s="15">
        <v>0.03</v>
      </c>
      <c r="K41" s="15">
        <v>0.03</v>
      </c>
      <c r="L41" s="15">
        <v>0.03</v>
      </c>
      <c r="M41" s="15">
        <v>0.03</v>
      </c>
      <c r="N41" s="15">
        <v>0.03</v>
      </c>
      <c r="O41" s="15">
        <v>0.03</v>
      </c>
      <c r="P41" s="15">
        <v>0.03</v>
      </c>
      <c r="Q41" s="15">
        <v>0.03</v>
      </c>
      <c r="R41" s="15">
        <v>0.03</v>
      </c>
      <c r="S41" s="15">
        <v>0.03</v>
      </c>
      <c r="U41" t="s">
        <v>68</v>
      </c>
    </row>
    <row r="42" spans="1:21" hidden="1" x14ac:dyDescent="0.25">
      <c r="A42" s="19" t="s">
        <v>69</v>
      </c>
      <c r="B42" s="15">
        <v>0.5</v>
      </c>
      <c r="C42" s="15" t="e">
        <v>#N/A</v>
      </c>
      <c r="D42" s="15">
        <v>0.5</v>
      </c>
      <c r="E42" s="15">
        <v>0.5</v>
      </c>
      <c r="F42" s="15" t="e">
        <v>#N/A</v>
      </c>
      <c r="G42" s="15">
        <v>0.5</v>
      </c>
      <c r="H42" s="15">
        <v>0.5</v>
      </c>
      <c r="I42" s="15" t="e">
        <v>#N/A</v>
      </c>
      <c r="J42" s="15" t="e">
        <v>#N/A</v>
      </c>
      <c r="K42" s="15">
        <v>0.5</v>
      </c>
      <c r="L42" s="15" t="e">
        <v>#N/A</v>
      </c>
      <c r="M42" s="15" t="e">
        <v>#N/A</v>
      </c>
      <c r="N42" s="15">
        <v>0.5</v>
      </c>
      <c r="O42" s="15" t="e">
        <v>#N/A</v>
      </c>
      <c r="P42" s="15" t="e">
        <v>#N/A</v>
      </c>
      <c r="Q42" s="15">
        <v>0.5</v>
      </c>
      <c r="R42" s="15" t="e">
        <v>#N/A</v>
      </c>
      <c r="S42" s="15" t="e">
        <v>#N/A</v>
      </c>
      <c r="U42" t="s">
        <v>70</v>
      </c>
    </row>
    <row r="43" spans="1:21" hidden="1" x14ac:dyDescent="0.25">
      <c r="A43" s="19" t="s">
        <v>71</v>
      </c>
      <c r="B43" s="15">
        <v>0.99</v>
      </c>
      <c r="C43" s="15" t="e">
        <v>#N/A</v>
      </c>
      <c r="D43" s="15">
        <v>1</v>
      </c>
      <c r="E43" s="15">
        <v>1.8</v>
      </c>
      <c r="F43" s="15" t="e">
        <v>#N/A</v>
      </c>
      <c r="G43" s="15">
        <v>0.85</v>
      </c>
      <c r="H43" s="15">
        <v>0.68</v>
      </c>
      <c r="I43" s="15" t="e">
        <v>#N/A</v>
      </c>
      <c r="J43" s="15" t="e">
        <v>#N/A</v>
      </c>
      <c r="K43" s="15">
        <v>1.4</v>
      </c>
      <c r="L43" s="15" t="e">
        <v>#N/A</v>
      </c>
      <c r="M43" s="15" t="e">
        <v>#N/A</v>
      </c>
      <c r="N43" s="15">
        <v>1.1000000000000001</v>
      </c>
      <c r="O43" s="15" t="e">
        <v>#N/A</v>
      </c>
      <c r="P43" s="15" t="e">
        <v>#N/A</v>
      </c>
      <c r="Q43" s="15">
        <v>0.59</v>
      </c>
      <c r="R43" s="15" t="e">
        <v>#N/A</v>
      </c>
      <c r="S43" s="15" t="e">
        <v>#N/A</v>
      </c>
      <c r="U43" t="s">
        <v>72</v>
      </c>
    </row>
    <row r="44" spans="1:21" hidden="1" x14ac:dyDescent="0.25">
      <c r="A44" s="19" t="s">
        <v>85</v>
      </c>
      <c r="B44" s="15" t="e">
        <v>#N/A</v>
      </c>
      <c r="C44" s="15" t="e">
        <v>#N/A</v>
      </c>
      <c r="D44" s="15" t="e">
        <v>#N/A</v>
      </c>
      <c r="E44" s="15" t="e">
        <v>#N/A</v>
      </c>
      <c r="F44" s="15" t="e">
        <v>#N/A</v>
      </c>
      <c r="G44" s="15" t="e">
        <v>#N/A</v>
      </c>
      <c r="H44" s="15" t="e">
        <v>#N/A</v>
      </c>
      <c r="I44" s="15" t="e">
        <v>#N/A</v>
      </c>
      <c r="J44" s="15" t="e">
        <v>#N/A</v>
      </c>
      <c r="K44" s="15" t="e">
        <v>#N/A</v>
      </c>
      <c r="L44" s="15" t="e">
        <v>#N/A</v>
      </c>
      <c r="M44" s="15" t="e">
        <v>#N/A</v>
      </c>
      <c r="N44" s="15" t="e">
        <v>#N/A</v>
      </c>
      <c r="O44" s="15" t="e">
        <v>#N/A</v>
      </c>
      <c r="P44" s="15" t="e">
        <v>#N/A</v>
      </c>
      <c r="Q44" s="15" t="e">
        <v>#N/A</v>
      </c>
      <c r="R44" s="15" t="e">
        <v>#N/A</v>
      </c>
      <c r="S44" s="15" t="e">
        <v>#N/A</v>
      </c>
      <c r="U44" t="s">
        <v>98</v>
      </c>
    </row>
    <row r="45" spans="1:21" hidden="1" x14ac:dyDescent="0.25">
      <c r="A45" s="19" t="s">
        <v>86</v>
      </c>
      <c r="B45" s="15" t="e">
        <v>#N/A</v>
      </c>
      <c r="C45" s="15" t="e">
        <v>#N/A</v>
      </c>
      <c r="D45" s="15" t="e">
        <v>#N/A</v>
      </c>
      <c r="E45" s="15" t="e">
        <v>#N/A</v>
      </c>
      <c r="F45" s="15" t="e">
        <v>#N/A</v>
      </c>
      <c r="G45" s="15" t="e">
        <v>#N/A</v>
      </c>
      <c r="H45" s="15" t="e">
        <v>#N/A</v>
      </c>
      <c r="I45" s="15" t="e">
        <v>#N/A</v>
      </c>
      <c r="J45" s="15" t="e">
        <v>#N/A</v>
      </c>
      <c r="K45" s="15" t="e">
        <v>#N/A</v>
      </c>
      <c r="L45" s="15" t="e">
        <v>#N/A</v>
      </c>
      <c r="M45" s="15" t="e">
        <v>#N/A</v>
      </c>
      <c r="N45" s="15" t="e">
        <v>#N/A</v>
      </c>
      <c r="O45" s="15" t="e">
        <v>#N/A</v>
      </c>
      <c r="P45" s="15" t="e">
        <v>#N/A</v>
      </c>
      <c r="Q45" s="15" t="e">
        <v>#N/A</v>
      </c>
      <c r="R45" s="15" t="e">
        <v>#N/A</v>
      </c>
      <c r="S45" s="15" t="e">
        <v>#N/A</v>
      </c>
      <c r="U45" t="s">
        <v>99</v>
      </c>
    </row>
    <row r="46" spans="1:21" hidden="1" x14ac:dyDescent="0.25">
      <c r="A46" s="19" t="s">
        <v>73</v>
      </c>
      <c r="B46" s="15">
        <v>1</v>
      </c>
      <c r="C46" s="15" t="e">
        <v>#N/A</v>
      </c>
      <c r="D46" s="15">
        <v>1</v>
      </c>
      <c r="E46" s="15">
        <v>1.4</v>
      </c>
      <c r="F46" s="15" t="e">
        <v>#N/A</v>
      </c>
      <c r="G46" s="15">
        <v>1</v>
      </c>
      <c r="H46" s="15">
        <v>1</v>
      </c>
      <c r="I46" s="15" t="e">
        <v>#N/A</v>
      </c>
      <c r="J46" s="15" t="e">
        <v>#N/A</v>
      </c>
      <c r="K46" s="15">
        <v>1.1000000000000001</v>
      </c>
      <c r="L46" s="15" t="e">
        <v>#N/A</v>
      </c>
      <c r="M46" s="15" t="e">
        <v>#N/A</v>
      </c>
      <c r="N46" s="15">
        <v>1</v>
      </c>
      <c r="O46" s="15" t="e">
        <v>#N/A</v>
      </c>
      <c r="P46" s="15" t="e">
        <v>#N/A</v>
      </c>
      <c r="Q46" s="15">
        <v>1.2</v>
      </c>
      <c r="R46" s="15" t="e">
        <v>#N/A</v>
      </c>
      <c r="S46" s="15" t="e">
        <v>#N/A</v>
      </c>
      <c r="U46" t="s">
        <v>74</v>
      </c>
    </row>
    <row r="47" spans="1:21" hidden="1" x14ac:dyDescent="0.25">
      <c r="A47" s="19" t="s">
        <v>75</v>
      </c>
      <c r="B47" s="15">
        <v>21</v>
      </c>
      <c r="C47" s="15" t="e">
        <v>#N/A</v>
      </c>
      <c r="D47" s="15">
        <v>19.8</v>
      </c>
      <c r="E47" s="15">
        <v>19</v>
      </c>
      <c r="F47" s="15" t="e">
        <v>#N/A</v>
      </c>
      <c r="G47" s="15">
        <v>16.3</v>
      </c>
      <c r="H47" s="15">
        <v>19</v>
      </c>
      <c r="I47" s="15" t="e">
        <v>#N/A</v>
      </c>
      <c r="J47" s="15" t="e">
        <v>#N/A</v>
      </c>
      <c r="K47" s="15">
        <v>17.100000000000001</v>
      </c>
      <c r="L47" s="15" t="e">
        <v>#N/A</v>
      </c>
      <c r="M47" s="15" t="e">
        <v>#N/A</v>
      </c>
      <c r="N47" s="15">
        <v>19.600000000000001</v>
      </c>
      <c r="O47" s="15" t="e">
        <v>#N/A</v>
      </c>
      <c r="P47" s="15" t="e">
        <v>#N/A</v>
      </c>
      <c r="Q47" s="15">
        <v>17.8</v>
      </c>
      <c r="R47" s="15" t="e">
        <v>#N/A</v>
      </c>
      <c r="S47" s="15" t="e">
        <v>#N/A</v>
      </c>
      <c r="U47" t="s">
        <v>76</v>
      </c>
    </row>
    <row r="48" spans="1:21" hidden="1" x14ac:dyDescent="0.25">
      <c r="A48" s="19" t="s">
        <v>83</v>
      </c>
      <c r="B48" s="15" t="e">
        <v>#N/A</v>
      </c>
      <c r="C48" s="15" t="e">
        <v>#N/A</v>
      </c>
      <c r="D48" s="15" t="e">
        <v>#N/A</v>
      </c>
      <c r="E48" s="15" t="e">
        <v>#N/A</v>
      </c>
      <c r="F48" s="15" t="e">
        <v>#N/A</v>
      </c>
      <c r="G48" s="15" t="e">
        <v>#N/A</v>
      </c>
      <c r="H48" s="15" t="e">
        <v>#N/A</v>
      </c>
      <c r="I48" s="15" t="e">
        <v>#N/A</v>
      </c>
      <c r="J48" s="15" t="e">
        <v>#N/A</v>
      </c>
      <c r="K48" s="15" t="e">
        <v>#N/A</v>
      </c>
      <c r="L48" s="15" t="e">
        <v>#N/A</v>
      </c>
      <c r="M48" s="15" t="e">
        <v>#N/A</v>
      </c>
      <c r="N48" s="15" t="e">
        <v>#N/A</v>
      </c>
      <c r="O48" s="15" t="e">
        <v>#N/A</v>
      </c>
      <c r="P48" s="15" t="e">
        <v>#N/A</v>
      </c>
      <c r="Q48" s="15" t="e">
        <v>#N/A</v>
      </c>
      <c r="R48" s="15" t="e">
        <v>#N/A</v>
      </c>
      <c r="S48" s="15" t="e">
        <v>#N/A</v>
      </c>
      <c r="U48" t="s">
        <v>1</v>
      </c>
    </row>
    <row r="49" spans="1:21" hidden="1" x14ac:dyDescent="0.25">
      <c r="A49" s="19" t="s">
        <v>5</v>
      </c>
      <c r="B49" s="15">
        <v>0.5</v>
      </c>
      <c r="C49" s="15" t="e">
        <v>#N/A</v>
      </c>
      <c r="D49" s="15">
        <v>0.5</v>
      </c>
      <c r="E49" s="15">
        <v>0.5</v>
      </c>
      <c r="F49" s="15" t="e">
        <v>#N/A</v>
      </c>
      <c r="G49" s="15">
        <v>0.5</v>
      </c>
      <c r="H49" s="15">
        <v>0.5</v>
      </c>
      <c r="I49" s="15">
        <v>0.5</v>
      </c>
      <c r="J49" s="15">
        <v>0.5</v>
      </c>
      <c r="K49" s="15">
        <v>0.5</v>
      </c>
      <c r="L49" s="15">
        <v>0.5</v>
      </c>
      <c r="M49" s="15">
        <v>0.5</v>
      </c>
      <c r="N49" s="15">
        <v>0.5</v>
      </c>
      <c r="O49" s="15">
        <v>0.5</v>
      </c>
      <c r="P49" s="15">
        <v>0.5</v>
      </c>
      <c r="Q49" s="15">
        <v>0.5</v>
      </c>
      <c r="R49" s="15">
        <v>0.5</v>
      </c>
      <c r="S49" s="15">
        <v>0.5</v>
      </c>
      <c r="U49" t="s">
        <v>1</v>
      </c>
    </row>
    <row r="50" spans="1:21" hidden="1" x14ac:dyDescent="0.25">
      <c r="A50" s="19" t="s">
        <v>7</v>
      </c>
      <c r="B50" s="15">
        <v>1</v>
      </c>
      <c r="C50" s="15" t="e">
        <v>#N/A</v>
      </c>
      <c r="D50" s="15">
        <v>1</v>
      </c>
      <c r="E50" s="15">
        <v>1</v>
      </c>
      <c r="F50" s="15" t="e">
        <v>#N/A</v>
      </c>
      <c r="G50" s="15">
        <v>1</v>
      </c>
      <c r="H50" s="15">
        <v>1</v>
      </c>
      <c r="I50" s="15">
        <v>1</v>
      </c>
      <c r="J50" s="15">
        <v>1</v>
      </c>
      <c r="K50" s="15">
        <v>1</v>
      </c>
      <c r="L50" s="15">
        <v>1</v>
      </c>
      <c r="M50" s="15">
        <v>1</v>
      </c>
      <c r="N50" s="15">
        <v>1</v>
      </c>
      <c r="O50" s="15">
        <v>1</v>
      </c>
      <c r="P50" s="15">
        <v>1</v>
      </c>
      <c r="Q50" s="15">
        <v>1</v>
      </c>
      <c r="R50" s="15">
        <v>1</v>
      </c>
      <c r="S50" s="15">
        <v>1</v>
      </c>
      <c r="U50" t="s">
        <v>1</v>
      </c>
    </row>
    <row r="51" spans="1:21" hidden="1" x14ac:dyDescent="0.25">
      <c r="A51" s="19" t="s">
        <v>82</v>
      </c>
      <c r="B51" s="15">
        <v>1</v>
      </c>
      <c r="C51" s="15" t="e">
        <v>#N/A</v>
      </c>
      <c r="D51" s="15">
        <v>1</v>
      </c>
      <c r="E51" s="15">
        <v>1</v>
      </c>
      <c r="F51" s="15" t="e">
        <v>#N/A</v>
      </c>
      <c r="G51" s="15">
        <v>1</v>
      </c>
      <c r="H51" s="15">
        <v>1</v>
      </c>
      <c r="I51" s="15">
        <v>1</v>
      </c>
      <c r="J51" s="15">
        <v>1</v>
      </c>
      <c r="K51" s="15">
        <v>1</v>
      </c>
      <c r="L51" s="15">
        <v>1</v>
      </c>
      <c r="M51" s="15">
        <v>1</v>
      </c>
      <c r="N51" s="15">
        <v>1</v>
      </c>
      <c r="O51" s="15">
        <v>1</v>
      </c>
      <c r="P51" s="15">
        <v>1</v>
      </c>
      <c r="Q51" s="15">
        <v>1</v>
      </c>
      <c r="R51" s="15">
        <v>1</v>
      </c>
      <c r="S51" s="15">
        <v>1</v>
      </c>
      <c r="U51" t="s">
        <v>1</v>
      </c>
    </row>
    <row r="52" spans="1:21" hidden="1" x14ac:dyDescent="0.25">
      <c r="A52" s="19" t="s">
        <v>2</v>
      </c>
      <c r="B52" s="15">
        <v>0.03</v>
      </c>
      <c r="C52" s="15" t="e">
        <v>#N/A</v>
      </c>
      <c r="D52" s="15">
        <v>0.03</v>
      </c>
      <c r="E52" s="15">
        <v>0.03</v>
      </c>
      <c r="F52" s="15" t="e">
        <v>#N/A</v>
      </c>
      <c r="G52" s="15">
        <v>0.03</v>
      </c>
      <c r="H52" s="15">
        <v>0.03</v>
      </c>
      <c r="I52" s="15">
        <v>0.03</v>
      </c>
      <c r="J52" s="15">
        <v>0.03</v>
      </c>
      <c r="K52" s="15">
        <v>0.03</v>
      </c>
      <c r="L52" s="15">
        <v>0.03</v>
      </c>
      <c r="M52" s="15">
        <v>0.03</v>
      </c>
      <c r="N52" s="15">
        <v>0.03</v>
      </c>
      <c r="O52" s="15">
        <v>0.03</v>
      </c>
      <c r="P52" s="15">
        <v>0.03</v>
      </c>
      <c r="Q52" s="15">
        <v>0.03</v>
      </c>
      <c r="R52" s="15">
        <v>0.03</v>
      </c>
      <c r="S52" s="15">
        <v>0.03</v>
      </c>
      <c r="U52" t="s">
        <v>1</v>
      </c>
    </row>
    <row r="53" spans="1:21" hidden="1" x14ac:dyDescent="0.25">
      <c r="A53" s="19" t="s">
        <v>3</v>
      </c>
      <c r="B53" s="15">
        <v>0.03</v>
      </c>
      <c r="C53" s="15" t="e">
        <v>#N/A</v>
      </c>
      <c r="D53" s="15">
        <v>0.03</v>
      </c>
      <c r="E53" s="15">
        <v>0.03</v>
      </c>
      <c r="F53" s="15" t="e">
        <v>#N/A</v>
      </c>
      <c r="G53" s="15">
        <v>0.03</v>
      </c>
      <c r="H53" s="15">
        <v>0.03</v>
      </c>
      <c r="I53" s="15">
        <v>0.03</v>
      </c>
      <c r="J53" s="15">
        <v>0.03</v>
      </c>
      <c r="K53" s="15">
        <v>0.03</v>
      </c>
      <c r="L53" s="15">
        <v>0.03</v>
      </c>
      <c r="M53" s="15">
        <v>0.03</v>
      </c>
      <c r="N53" s="15">
        <v>0.03</v>
      </c>
      <c r="O53" s="15">
        <v>3.6999999999999998E-2</v>
      </c>
      <c r="P53" s="15">
        <v>0.03</v>
      </c>
      <c r="Q53" s="15">
        <v>0.03</v>
      </c>
      <c r="R53" s="15">
        <v>0.03</v>
      </c>
      <c r="S53" s="15">
        <v>0.03</v>
      </c>
      <c r="U53" t="s">
        <v>1</v>
      </c>
    </row>
    <row r="54" spans="1:21" hidden="1" x14ac:dyDescent="0.25">
      <c r="A54" s="19" t="s">
        <v>4</v>
      </c>
      <c r="B54" s="15">
        <v>0.02</v>
      </c>
      <c r="C54" s="15" t="e">
        <v>#N/A</v>
      </c>
      <c r="D54" s="15">
        <v>0.02</v>
      </c>
      <c r="E54" s="15">
        <v>0.02</v>
      </c>
      <c r="F54" s="15" t="e">
        <v>#N/A</v>
      </c>
      <c r="G54" s="15">
        <v>0.02</v>
      </c>
      <c r="H54" s="15">
        <v>0.02</v>
      </c>
      <c r="I54" s="15">
        <v>0.02</v>
      </c>
      <c r="J54" s="15">
        <v>0.02</v>
      </c>
      <c r="K54" s="15">
        <v>0.02</v>
      </c>
      <c r="L54" s="15">
        <v>0.02</v>
      </c>
      <c r="M54" s="15">
        <v>0.02</v>
      </c>
      <c r="N54" s="15">
        <v>0.02</v>
      </c>
      <c r="O54" s="15">
        <v>0.02</v>
      </c>
      <c r="P54" s="15">
        <v>0.02</v>
      </c>
      <c r="Q54" s="15">
        <v>0.02</v>
      </c>
      <c r="R54" s="15">
        <v>0.02</v>
      </c>
      <c r="S54" s="15">
        <v>0.02</v>
      </c>
      <c r="U54" t="s">
        <v>1</v>
      </c>
    </row>
    <row r="55" spans="1:21" hidden="1" x14ac:dyDescent="0.25">
      <c r="A55" s="15" t="s">
        <v>6</v>
      </c>
      <c r="B55" s="15">
        <v>0.02</v>
      </c>
      <c r="C55" s="15" t="e">
        <v>#N/A</v>
      </c>
      <c r="D55" s="15">
        <v>0.02</v>
      </c>
      <c r="E55" s="15">
        <v>0.02</v>
      </c>
      <c r="F55" s="15" t="e">
        <v>#N/A</v>
      </c>
      <c r="G55" s="15">
        <v>0.02</v>
      </c>
      <c r="H55" s="15">
        <v>0.02</v>
      </c>
      <c r="I55" s="15">
        <v>0.02</v>
      </c>
      <c r="J55" s="15">
        <v>0.02</v>
      </c>
      <c r="K55" s="15">
        <v>0.02</v>
      </c>
      <c r="L55" s="15">
        <v>0.02</v>
      </c>
      <c r="M55" s="15">
        <v>0.02</v>
      </c>
      <c r="N55" s="15">
        <v>0.02</v>
      </c>
      <c r="O55" s="15">
        <v>0.02</v>
      </c>
      <c r="P55" s="15">
        <v>0.02</v>
      </c>
      <c r="Q55" s="15">
        <v>0.02</v>
      </c>
      <c r="R55" s="15">
        <v>0.02</v>
      </c>
      <c r="S55" s="15">
        <v>0.02</v>
      </c>
      <c r="U55" t="s">
        <v>1</v>
      </c>
    </row>
    <row r="56" spans="1:21" hidden="1" x14ac:dyDescent="0.25">
      <c r="A56" s="19" t="s">
        <v>81</v>
      </c>
      <c r="B56" s="15">
        <v>0.05</v>
      </c>
      <c r="C56" s="15" t="e">
        <v>#N/A</v>
      </c>
      <c r="D56" s="15">
        <v>0.05</v>
      </c>
      <c r="E56" s="15">
        <v>0.05</v>
      </c>
      <c r="F56" s="15" t="e">
        <v>#N/A</v>
      </c>
      <c r="G56" s="15">
        <v>0.05</v>
      </c>
      <c r="H56" s="15">
        <v>0.05</v>
      </c>
      <c r="I56" s="15" t="e">
        <v>#N/A</v>
      </c>
      <c r="J56" s="15" t="e">
        <v>#N/A</v>
      </c>
      <c r="K56" s="15">
        <v>0.05</v>
      </c>
      <c r="L56" s="15" t="e">
        <v>#N/A</v>
      </c>
      <c r="M56" s="15" t="e">
        <v>#N/A</v>
      </c>
      <c r="N56" s="15">
        <v>0.05</v>
      </c>
      <c r="O56" s="15" t="e">
        <v>#N/A</v>
      </c>
      <c r="P56" s="15" t="e">
        <v>#N/A</v>
      </c>
      <c r="Q56" s="15">
        <v>0.05</v>
      </c>
      <c r="R56" s="15" t="e">
        <v>#N/A</v>
      </c>
      <c r="S56" s="15" t="e">
        <v>#N/A</v>
      </c>
      <c r="U56" t="s">
        <v>1</v>
      </c>
    </row>
    <row r="57" spans="1:21" x14ac:dyDescent="0.25">
      <c r="A57" s="1"/>
    </row>
    <row r="58" spans="1:21" x14ac:dyDescent="0.25">
      <c r="A58" s="1"/>
    </row>
    <row r="59" spans="1:21" x14ac:dyDescent="0.25">
      <c r="A59" s="19" t="str">
        <f t="array" aca="1" ref="A59" ca="1">INDEX(A$7:A$58,SMALL(IF(SUBTOTAL(3,INDIRECT("B"&amp;ROW(A$7:A$58)))=1,ROW(INDIRECT("1:"&amp;ROWS(A$7:A$58)))),ROWS($1:1)))</f>
        <v>Arsenic</v>
      </c>
      <c r="B59" s="19">
        <f t="array" aca="1" ref="B59" ca="1">INDEX(B$7:B$58,SMALL(IF(SUBTOTAL(3,INDIRECT("B"&amp;ROW(B$7:B$58)))=1,ROW(INDIRECT("1:"&amp;ROWS(B$7:B$58)))),ROWS($1:1)))</f>
        <v>0.9</v>
      </c>
      <c r="C59" s="19" t="e">
        <f t="array" aca="1" ref="C59" ca="1">INDEX(C$7:C$58,SMALL(IF(SUBTOTAL(3,INDIRECT("B"&amp;ROW(C$7:C$58)))=1,ROW(INDIRECT("1:"&amp;ROWS(C$7:C$58)))),ROWS($1:1)))</f>
        <v>#N/A</v>
      </c>
      <c r="D59" s="19">
        <f t="array" aca="1" ref="D59" ca="1">INDEX(D$7:D$58,SMALL(IF(SUBTOTAL(3,INDIRECT("B"&amp;ROW(D$7:D$58)))=1,ROW(INDIRECT("1:"&amp;ROWS(D$7:D$58)))),ROWS($1:1)))</f>
        <v>1</v>
      </c>
      <c r="E59" s="19">
        <f t="array" aca="1" ref="E59" ca="1">INDEX(E$7:E$58,SMALL(IF(SUBTOTAL(3,INDIRECT("B"&amp;ROW(E$7:E$58)))=1,ROW(INDIRECT("1:"&amp;ROWS(E$7:E$58)))),ROWS($1:1)))</f>
        <v>1.7</v>
      </c>
      <c r="F59" s="19" t="e">
        <f t="array" aca="1" ref="F59" ca="1">INDEX(F$7:F$58,SMALL(IF(SUBTOTAL(3,INDIRECT("B"&amp;ROW(F$7:F$58)))=1,ROW(INDIRECT("1:"&amp;ROWS(F$7:F$58)))),ROWS($1:1)))</f>
        <v>#N/A</v>
      </c>
      <c r="G59" s="19">
        <f t="array" aca="1" ref="G59" ca="1">INDEX(G$7:G$58,SMALL(IF(SUBTOTAL(3,INDIRECT("B"&amp;ROW(G$7:G$58)))=1,ROW(INDIRECT("1:"&amp;ROWS(G$7:G$58)))),ROWS($1:1)))</f>
        <v>0.8</v>
      </c>
      <c r="H59" s="19">
        <f t="array" aca="1" ref="H59" ca="1">INDEX(H$7:H$58,SMALL(IF(SUBTOTAL(3,INDIRECT("B"&amp;ROW(H$7:H$58)))=1,ROW(INDIRECT("1:"&amp;ROWS(H$7:H$58)))),ROWS($1:1)))</f>
        <v>0.6</v>
      </c>
      <c r="I59" s="19" t="e">
        <f t="array" aca="1" ref="I59" ca="1">INDEX(I$7:I$58,SMALL(IF(SUBTOTAL(3,INDIRECT("B"&amp;ROW(I$7:I$58)))=1,ROW(INDIRECT("1:"&amp;ROWS(I$7:I$58)))),ROWS($1:1)))</f>
        <v>#N/A</v>
      </c>
      <c r="J59" s="19" t="e">
        <f t="array" aca="1" ref="J59" ca="1">INDEX(J$7:J$58,SMALL(IF(SUBTOTAL(3,INDIRECT("B"&amp;ROW(J$7:J$58)))=1,ROW(INDIRECT("1:"&amp;ROWS(J$7:J$58)))),ROWS($1:1)))</f>
        <v>#N/A</v>
      </c>
      <c r="K59" s="19">
        <f t="array" aca="1" ref="K59" ca="1">INDEX(K$7:K$58,SMALL(IF(SUBTOTAL(3,INDIRECT("B"&amp;ROW(K$7:K$58)))=1,ROW(INDIRECT("1:"&amp;ROWS(K$7:K$58)))),ROWS($1:1)))</f>
        <v>1.1000000000000001</v>
      </c>
      <c r="L59" s="19" t="e">
        <f t="array" aca="1" ref="L59" ca="1">INDEX(L$7:L$58,SMALL(IF(SUBTOTAL(3,INDIRECT("B"&amp;ROW(L$7:L$58)))=1,ROW(INDIRECT("1:"&amp;ROWS(L$7:L$58)))),ROWS($1:1)))</f>
        <v>#N/A</v>
      </c>
      <c r="M59" s="19" t="e">
        <f t="array" aca="1" ref="M59" ca="1">INDEX(M$7:M$58,SMALL(IF(SUBTOTAL(3,INDIRECT("B"&amp;ROW(M$7:M$58)))=1,ROW(INDIRECT("1:"&amp;ROWS(M$7:M$58)))),ROWS($1:1)))</f>
        <v>#N/A</v>
      </c>
      <c r="N59" s="19">
        <f t="array" aca="1" ref="N59" ca="1">INDEX(N$7:N$58,SMALL(IF(SUBTOTAL(3,INDIRECT("B"&amp;ROW(N$7:N$58)))=1,ROW(INDIRECT("1:"&amp;ROWS(N$7:N$58)))),ROWS($1:1)))</f>
        <v>1.2</v>
      </c>
      <c r="O59" s="19" t="e">
        <f t="array" aca="1" ref="O59" ca="1">INDEX(O$7:O$58,SMALL(IF(SUBTOTAL(3,INDIRECT("B"&amp;ROW(O$7:O$58)))=1,ROW(INDIRECT("1:"&amp;ROWS(O$7:O$58)))),ROWS($1:1)))</f>
        <v>#N/A</v>
      </c>
      <c r="P59" s="19" t="e">
        <f t="array" aca="1" ref="P59" ca="1">INDEX(P$7:P$58,SMALL(IF(SUBTOTAL(3,INDIRECT("B"&amp;ROW(P$7:P$58)))=1,ROW(INDIRECT("1:"&amp;ROWS(P$7:P$58)))),ROWS($1:1)))</f>
        <v>#N/A</v>
      </c>
      <c r="Q59" s="19">
        <f t="array" aca="1" ref="Q59" ca="1">INDEX(Q$7:Q$58,SMALL(IF(SUBTOTAL(3,INDIRECT("B"&amp;ROW(Q$7:Q$58)))=1,ROW(INDIRECT("1:"&amp;ROWS(Q$7:Q$58)))),ROWS($1:1)))</f>
        <v>1.1000000000000001</v>
      </c>
      <c r="R59" s="19" t="e">
        <f t="array" aca="1" ref="R59" ca="1">INDEX(R$7:R$58,SMALL(IF(SUBTOTAL(3,INDIRECT("B"&amp;ROW(R$7:R$58)))=1,ROW(INDIRECT("1:"&amp;ROWS(R$7:R$58)))),ROWS($1:1)))</f>
        <v>#N/A</v>
      </c>
      <c r="S59" s="19" t="e">
        <f t="array" aca="1" ref="S59" ca="1">INDEX(S$7:S$58,SMALL(IF(SUBTOTAL(3,INDIRECT("B"&amp;ROW(S$7:S$58)))=1,ROW(INDIRECT("1:"&amp;ROWS(S$7:S$58)))),ROWS($1:1)))</f>
        <v>#N/A</v>
      </c>
      <c r="T59" s="1">
        <f t="array" aca="1" ref="T59" ca="1">INDEX(T$7:T$58,SMALL(IF(SUBTOTAL(3,INDIRECT("B"&amp;ROW(T$7:T$58)))=1,ROW(INDIRECT("1:"&amp;ROWS(T$7:T$58)))),ROWS($1:1)))</f>
        <v>0</v>
      </c>
      <c r="U59" s="1" t="str">
        <f t="array" aca="1" ref="U59" ca="1">INDEX(U$7:U$58,SMALL(IF(SUBTOTAL(3,INDIRECT("B"&amp;ROW(U$7:U$58)))=1,ROW(INDIRECT("1:"&amp;ROWS(U$7:U$58)))),ROWS($1:1)))</f>
        <v>µg(As)/L</v>
      </c>
    </row>
    <row r="60" spans="1:21" x14ac:dyDescent="0.25">
      <c r="A60" s="1"/>
    </row>
    <row r="61" spans="1:21" x14ac:dyDescent="0.25">
      <c r="A61" s="1"/>
    </row>
    <row r="62" spans="1:21" x14ac:dyDescent="0.25">
      <c r="A62" s="1"/>
    </row>
    <row r="63" spans="1:21" x14ac:dyDescent="0.25">
      <c r="A63" s="1"/>
    </row>
    <row r="64" spans="1:2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70" spans="1:1" x14ac:dyDescent="0.25">
      <c r="A70" s="1"/>
    </row>
  </sheetData>
  <autoFilter ref="A6:A56">
    <filterColumn colId="0">
      <filters>
        <filter val="Arsenic"/>
      </filters>
    </filterColumn>
  </autoFilter>
  <mergeCells count="22">
    <mergeCell ref="A1:A2"/>
    <mergeCell ref="B1:G2"/>
    <mergeCell ref="H1:S2"/>
    <mergeCell ref="A3:A4"/>
    <mergeCell ref="B3:B4"/>
    <mergeCell ref="C3:C4"/>
    <mergeCell ref="D3:D4"/>
    <mergeCell ref="E3:E4"/>
    <mergeCell ref="F3:F4"/>
    <mergeCell ref="G3:G4"/>
    <mergeCell ref="S3:S4"/>
    <mergeCell ref="H3:H4"/>
    <mergeCell ref="I3:I4"/>
    <mergeCell ref="J3:J4"/>
    <mergeCell ref="K3:K4"/>
    <mergeCell ref="L3:L4"/>
    <mergeCell ref="R3:R4"/>
    <mergeCell ref="M3:M4"/>
    <mergeCell ref="N3:N4"/>
    <mergeCell ref="O3:O4"/>
    <mergeCell ref="P3:P4"/>
    <mergeCell ref="Q3:Q4"/>
  </mergeCells>
  <conditionalFormatting sqref="B7:S59">
    <cfRule type="expression" dxfId="2" priority="1">
      <formula>ISNA(B7)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59"/>
  <sheetViews>
    <sheetView zoomScale="85" zoomScaleNormal="85" workbookViewId="0">
      <selection activeCell="O74" sqref="O74"/>
    </sheetView>
  </sheetViews>
  <sheetFormatPr defaultRowHeight="15" x14ac:dyDescent="0.25"/>
  <cols>
    <col min="1" max="1" width="22.42578125" customWidth="1"/>
    <col min="7" max="7" width="15.42578125" customWidth="1"/>
  </cols>
  <sheetData>
    <row r="1" spans="1:21" x14ac:dyDescent="0.25">
      <c r="A1" s="44" t="s">
        <v>87</v>
      </c>
      <c r="B1" s="55">
        <v>2010</v>
      </c>
      <c r="C1" s="52"/>
      <c r="D1" s="52"/>
      <c r="E1" s="52"/>
      <c r="F1" s="52"/>
      <c r="G1" s="52"/>
      <c r="H1" s="52">
        <v>2011</v>
      </c>
      <c r="I1" s="52"/>
      <c r="J1" s="52"/>
      <c r="K1" s="52"/>
      <c r="L1" s="52"/>
      <c r="M1" s="52"/>
    </row>
    <row r="2" spans="1:21" x14ac:dyDescent="0.25">
      <c r="A2" s="44"/>
      <c r="B2" s="51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21" x14ac:dyDescent="0.25">
      <c r="A3" s="46" t="s">
        <v>88</v>
      </c>
      <c r="B3" s="47" t="s">
        <v>101</v>
      </c>
      <c r="C3" s="43" t="s">
        <v>102</v>
      </c>
      <c r="D3" s="43" t="s">
        <v>107</v>
      </c>
      <c r="E3" s="50" t="s">
        <v>106</v>
      </c>
      <c r="F3" s="54" t="s">
        <v>96</v>
      </c>
      <c r="G3" s="43" t="s">
        <v>105</v>
      </c>
      <c r="H3" s="47" t="s">
        <v>101</v>
      </c>
      <c r="I3" s="43" t="s">
        <v>102</v>
      </c>
      <c r="J3" s="43" t="s">
        <v>107</v>
      </c>
      <c r="K3" s="50" t="s">
        <v>106</v>
      </c>
      <c r="L3" s="54" t="s">
        <v>96</v>
      </c>
      <c r="M3" s="43" t="s">
        <v>105</v>
      </c>
    </row>
    <row r="4" spans="1:21" x14ac:dyDescent="0.25">
      <c r="A4" s="46"/>
      <c r="B4" s="47"/>
      <c r="C4" s="43"/>
      <c r="D4" s="43"/>
      <c r="E4" s="51"/>
      <c r="F4" s="53"/>
      <c r="G4" s="43"/>
      <c r="H4" s="47"/>
      <c r="I4" s="43"/>
      <c r="J4" s="43"/>
      <c r="K4" s="51"/>
      <c r="L4" s="53"/>
      <c r="M4" s="43"/>
    </row>
    <row r="5" spans="1:21" ht="21" x14ac:dyDescent="0.25">
      <c r="A5" s="2" t="s">
        <v>90</v>
      </c>
      <c r="B5" s="3">
        <v>40196</v>
      </c>
      <c r="C5" s="4">
        <v>40254</v>
      </c>
      <c r="D5" s="4">
        <v>40315</v>
      </c>
      <c r="E5" s="4">
        <v>40378</v>
      </c>
      <c r="F5" s="4">
        <v>40441</v>
      </c>
      <c r="G5" s="4">
        <v>40497</v>
      </c>
      <c r="H5" s="3">
        <v>40560</v>
      </c>
      <c r="I5" s="4">
        <v>40623</v>
      </c>
      <c r="J5" s="4">
        <v>40679</v>
      </c>
      <c r="K5" s="4">
        <v>40742</v>
      </c>
      <c r="L5" s="4">
        <v>40805</v>
      </c>
      <c r="M5" s="4">
        <v>40861</v>
      </c>
    </row>
    <row r="6" spans="1:21" ht="21" x14ac:dyDescent="0.3">
      <c r="A6" s="17" t="s">
        <v>89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6" t="s">
        <v>0</v>
      </c>
      <c r="U6" s="16" t="s">
        <v>0</v>
      </c>
    </row>
    <row r="7" spans="1:21" hidden="1" x14ac:dyDescent="0.25">
      <c r="A7" s="19" t="s">
        <v>8</v>
      </c>
      <c r="B7" s="15">
        <v>15</v>
      </c>
      <c r="C7" s="15">
        <v>2.7</v>
      </c>
      <c r="D7" s="15">
        <v>5.0999999999999996</v>
      </c>
      <c r="E7" s="15">
        <v>19</v>
      </c>
      <c r="F7" s="15">
        <v>2.6</v>
      </c>
      <c r="G7" s="15">
        <v>110</v>
      </c>
      <c r="H7" s="15">
        <v>4.5</v>
      </c>
      <c r="I7" s="15">
        <v>3.8</v>
      </c>
      <c r="J7" s="15">
        <v>4.9000000000000004</v>
      </c>
      <c r="K7" s="15">
        <v>70</v>
      </c>
      <c r="L7" s="15">
        <v>18</v>
      </c>
      <c r="M7" s="15">
        <v>1</v>
      </c>
      <c r="O7" t="s">
        <v>9</v>
      </c>
    </row>
    <row r="8" spans="1:21" hidden="1" x14ac:dyDescent="0.25">
      <c r="A8" s="19" t="s">
        <v>10</v>
      </c>
      <c r="B8" s="15">
        <v>5.07</v>
      </c>
      <c r="C8" s="15">
        <v>8.1999999999999993</v>
      </c>
      <c r="D8" s="15">
        <v>12.55</v>
      </c>
      <c r="E8" s="15">
        <v>21.6</v>
      </c>
      <c r="F8" s="15">
        <v>16.05</v>
      </c>
      <c r="G8" s="15">
        <v>8.6999999999999993</v>
      </c>
      <c r="H8" s="15">
        <v>6.86</v>
      </c>
      <c r="I8" s="15">
        <v>9.51</v>
      </c>
      <c r="J8" s="15">
        <v>16.14</v>
      </c>
      <c r="K8" s="15">
        <v>15.67</v>
      </c>
      <c r="L8" s="15">
        <v>17.940000000000001</v>
      </c>
      <c r="M8" s="15">
        <v>10.87</v>
      </c>
      <c r="O8" t="s">
        <v>11</v>
      </c>
    </row>
    <row r="9" spans="1:21" hidden="1" x14ac:dyDescent="0.25">
      <c r="A9" s="19" t="s">
        <v>12</v>
      </c>
      <c r="B9" s="15">
        <v>8.17</v>
      </c>
      <c r="C9" s="15">
        <v>8.26</v>
      </c>
      <c r="D9" s="15">
        <v>8.08</v>
      </c>
      <c r="E9" s="15">
        <v>8.0299999999999994</v>
      </c>
      <c r="F9" s="15">
        <v>8</v>
      </c>
      <c r="G9" s="15">
        <v>8.1999999999999993</v>
      </c>
      <c r="H9" s="15">
        <v>8.07</v>
      </c>
      <c r="I9" s="15">
        <v>8.59</v>
      </c>
      <c r="J9" s="15">
        <v>8.3800000000000008</v>
      </c>
      <c r="K9" s="15">
        <v>8.2799999999999994</v>
      </c>
      <c r="L9" s="15">
        <v>8.56</v>
      </c>
      <c r="M9" s="15">
        <v>8.27</v>
      </c>
      <c r="O9" t="s">
        <v>13</v>
      </c>
    </row>
    <row r="10" spans="1:21" hidden="1" x14ac:dyDescent="0.25">
      <c r="A10" s="19" t="s">
        <v>14</v>
      </c>
      <c r="B10" s="15">
        <v>505</v>
      </c>
      <c r="C10" s="15">
        <v>362</v>
      </c>
      <c r="D10" s="15">
        <v>384</v>
      </c>
      <c r="E10" s="15">
        <v>281</v>
      </c>
      <c r="F10" s="15">
        <v>312</v>
      </c>
      <c r="G10" s="15">
        <v>297</v>
      </c>
      <c r="H10" s="15">
        <v>303</v>
      </c>
      <c r="I10" s="15">
        <v>322</v>
      </c>
      <c r="J10" s="15">
        <v>279</v>
      </c>
      <c r="K10" s="15">
        <v>307</v>
      </c>
      <c r="L10" s="15">
        <v>394</v>
      </c>
      <c r="M10" s="15">
        <v>199</v>
      </c>
      <c r="O10" t="s">
        <v>15</v>
      </c>
    </row>
    <row r="11" spans="1:21" hidden="1" x14ac:dyDescent="0.25">
      <c r="A11" s="19" t="s">
        <v>16</v>
      </c>
      <c r="B11" s="15">
        <v>12</v>
      </c>
      <c r="C11" s="15">
        <v>2.6</v>
      </c>
      <c r="D11" s="15">
        <v>9.4</v>
      </c>
      <c r="E11" s="15">
        <v>20</v>
      </c>
      <c r="F11" s="15">
        <v>3.4</v>
      </c>
      <c r="G11" s="15">
        <v>70</v>
      </c>
      <c r="H11" s="15">
        <v>5.6</v>
      </c>
      <c r="I11" s="15">
        <v>2</v>
      </c>
      <c r="J11" s="15">
        <v>3.2</v>
      </c>
      <c r="K11" s="15">
        <v>61</v>
      </c>
      <c r="L11" s="15">
        <v>13</v>
      </c>
      <c r="M11" s="15">
        <v>2</v>
      </c>
      <c r="O11" t="s">
        <v>17</v>
      </c>
    </row>
    <row r="12" spans="1:21" hidden="1" x14ac:dyDescent="0.25">
      <c r="A12" s="19" t="s">
        <v>79</v>
      </c>
      <c r="B12" s="15">
        <v>1.4</v>
      </c>
      <c r="C12" s="15">
        <v>1.2</v>
      </c>
      <c r="D12" s="15">
        <v>1.2</v>
      </c>
      <c r="E12" s="15">
        <v>1.2</v>
      </c>
      <c r="F12" s="15">
        <v>1.2</v>
      </c>
      <c r="G12" s="15">
        <v>2.4</v>
      </c>
      <c r="H12" s="15">
        <v>1.4</v>
      </c>
      <c r="I12" s="15">
        <v>1.5</v>
      </c>
      <c r="J12" s="15">
        <v>1.3</v>
      </c>
      <c r="K12" s="15">
        <v>1.9</v>
      </c>
      <c r="L12" s="15">
        <v>1.5</v>
      </c>
      <c r="M12" s="15">
        <v>4.5999999999999996</v>
      </c>
      <c r="O12" t="s">
        <v>80</v>
      </c>
    </row>
    <row r="13" spans="1:21" hidden="1" x14ac:dyDescent="0.25">
      <c r="A13" s="19" t="s">
        <v>18</v>
      </c>
      <c r="B13" s="15">
        <v>12.56</v>
      </c>
      <c r="C13" s="15">
        <v>13.06</v>
      </c>
      <c r="D13" s="15">
        <v>11</v>
      </c>
      <c r="E13" s="15">
        <v>10.01</v>
      </c>
      <c r="F13" s="15">
        <v>8.3699999999999992</v>
      </c>
      <c r="G13" s="15">
        <v>12.26</v>
      </c>
      <c r="H13" s="15">
        <v>12</v>
      </c>
      <c r="I13" s="15">
        <v>12.61</v>
      </c>
      <c r="J13" s="15">
        <v>8.18</v>
      </c>
      <c r="K13" s="15">
        <v>8.92</v>
      </c>
      <c r="L13" s="15">
        <v>9.4499999999999993</v>
      </c>
      <c r="M13" s="15">
        <v>8.89</v>
      </c>
      <c r="O13" t="s">
        <v>19</v>
      </c>
    </row>
    <row r="14" spans="1:21" hidden="1" x14ac:dyDescent="0.25">
      <c r="A14" s="19" t="s">
        <v>20</v>
      </c>
      <c r="B14" s="15">
        <v>97.8</v>
      </c>
      <c r="C14" s="15">
        <v>112.1</v>
      </c>
      <c r="D14" s="15">
        <v>106.6</v>
      </c>
      <c r="E14" s="15">
        <v>102.3</v>
      </c>
      <c r="F14" s="15">
        <v>84.8</v>
      </c>
      <c r="G14" s="15">
        <v>108.8</v>
      </c>
      <c r="H14" s="15">
        <v>97.9</v>
      </c>
      <c r="I14" s="15">
        <v>109.3</v>
      </c>
      <c r="J14" s="15">
        <v>87.5</v>
      </c>
      <c r="K14" s="15">
        <v>90.5</v>
      </c>
      <c r="L14" s="15">
        <v>102.9</v>
      </c>
      <c r="M14" s="15">
        <v>84.2</v>
      </c>
      <c r="O14" t="s">
        <v>21</v>
      </c>
    </row>
    <row r="15" spans="1:21" hidden="1" x14ac:dyDescent="0.25">
      <c r="A15" s="19" t="s">
        <v>22</v>
      </c>
      <c r="B15" s="15">
        <v>0.9</v>
      </c>
      <c r="C15" s="15">
        <v>1.4</v>
      </c>
      <c r="D15" s="15">
        <v>1.4</v>
      </c>
      <c r="E15" s="15">
        <v>0.5</v>
      </c>
      <c r="F15" s="15">
        <v>0.7</v>
      </c>
      <c r="G15" s="15">
        <v>0.5</v>
      </c>
      <c r="H15" s="15">
        <v>0.7</v>
      </c>
      <c r="I15" s="15">
        <v>2.1</v>
      </c>
      <c r="J15" s="15">
        <v>0.8</v>
      </c>
      <c r="K15" s="15">
        <v>0.6</v>
      </c>
      <c r="L15" s="15">
        <v>0.5</v>
      </c>
      <c r="M15" s="15">
        <v>0.8</v>
      </c>
      <c r="O15" t="s">
        <v>19</v>
      </c>
    </row>
    <row r="16" spans="1:21" hidden="1" x14ac:dyDescent="0.25">
      <c r="A16" s="19" t="s">
        <v>23</v>
      </c>
      <c r="B16" s="15">
        <v>5</v>
      </c>
      <c r="C16" s="15">
        <v>5</v>
      </c>
      <c r="D16" s="15">
        <v>6.6</v>
      </c>
      <c r="E16" s="15">
        <v>5</v>
      </c>
      <c r="F16" s="15">
        <v>5</v>
      </c>
      <c r="G16" s="15">
        <v>7.4</v>
      </c>
      <c r="H16" s="15">
        <v>5</v>
      </c>
      <c r="I16" s="15">
        <v>5.5</v>
      </c>
      <c r="J16" s="15">
        <v>5</v>
      </c>
      <c r="K16" s="15">
        <v>8.3000000000000007</v>
      </c>
      <c r="L16" s="15">
        <v>5</v>
      </c>
      <c r="M16" s="15">
        <v>5</v>
      </c>
      <c r="O16" t="s">
        <v>19</v>
      </c>
    </row>
    <row r="17" spans="1:15" hidden="1" x14ac:dyDescent="0.25">
      <c r="A17" s="19" t="s">
        <v>24</v>
      </c>
      <c r="B17" s="15">
        <v>1</v>
      </c>
      <c r="C17" s="15">
        <v>1</v>
      </c>
      <c r="D17" s="15">
        <v>1</v>
      </c>
      <c r="E17" s="15">
        <v>1</v>
      </c>
      <c r="F17" s="15">
        <v>1</v>
      </c>
      <c r="G17" s="15">
        <v>1</v>
      </c>
      <c r="H17" s="15">
        <v>1</v>
      </c>
      <c r="I17" s="15">
        <v>1</v>
      </c>
      <c r="J17" s="15">
        <v>1</v>
      </c>
      <c r="K17" s="15">
        <v>1</v>
      </c>
      <c r="L17" s="15">
        <v>1</v>
      </c>
      <c r="M17" s="15">
        <v>1</v>
      </c>
      <c r="O17" t="s">
        <v>25</v>
      </c>
    </row>
    <row r="18" spans="1:15" hidden="1" x14ac:dyDescent="0.25">
      <c r="A18" s="19" t="s">
        <v>26</v>
      </c>
      <c r="B18" s="15">
        <v>0.05</v>
      </c>
      <c r="C18" s="15" t="e">
        <v>#N/A</v>
      </c>
      <c r="D18" s="15">
        <v>0.05</v>
      </c>
      <c r="E18" s="15">
        <v>0.05</v>
      </c>
      <c r="F18" s="15" t="e">
        <v>#N/A</v>
      </c>
      <c r="G18" s="15">
        <v>0.05</v>
      </c>
      <c r="H18" s="15">
        <v>0.05</v>
      </c>
      <c r="I18" s="15" t="e">
        <v>#N/A</v>
      </c>
      <c r="J18" s="15">
        <v>0.05</v>
      </c>
      <c r="K18" s="15">
        <v>0.05</v>
      </c>
      <c r="L18" s="15" t="e">
        <v>#N/A</v>
      </c>
      <c r="M18" s="15">
        <v>0.05</v>
      </c>
      <c r="O18" t="s">
        <v>1</v>
      </c>
    </row>
    <row r="19" spans="1:15" hidden="1" x14ac:dyDescent="0.25">
      <c r="A19" s="19" t="s">
        <v>27</v>
      </c>
      <c r="B19" s="15">
        <v>0.14000000000000001</v>
      </c>
      <c r="C19" s="15">
        <v>0.08</v>
      </c>
      <c r="D19" s="15">
        <v>0.09</v>
      </c>
      <c r="E19" s="15">
        <v>0.05</v>
      </c>
      <c r="F19" s="15">
        <v>0.05</v>
      </c>
      <c r="G19" s="15">
        <v>0.05</v>
      </c>
      <c r="H19" s="15">
        <v>0.06</v>
      </c>
      <c r="I19" s="15">
        <v>0.05</v>
      </c>
      <c r="J19" s="15">
        <v>0.15</v>
      </c>
      <c r="K19" s="15">
        <v>0.06</v>
      </c>
      <c r="L19" s="15">
        <v>0.06</v>
      </c>
      <c r="M19" s="15">
        <v>7.0000000000000007E-2</v>
      </c>
      <c r="O19" t="s">
        <v>28</v>
      </c>
    </row>
    <row r="20" spans="1:15" hidden="1" x14ac:dyDescent="0.25">
      <c r="A20" s="19" t="s">
        <v>29</v>
      </c>
      <c r="B20" s="15">
        <v>0.04</v>
      </c>
      <c r="C20" s="15">
        <v>0.03</v>
      </c>
      <c r="D20" s="15">
        <v>0.04</v>
      </c>
      <c r="E20" s="15">
        <v>0.04</v>
      </c>
      <c r="F20" s="15">
        <v>0.05</v>
      </c>
      <c r="G20" s="15">
        <v>0.03</v>
      </c>
      <c r="H20" s="15">
        <v>0.03</v>
      </c>
      <c r="I20" s="15">
        <v>0.03</v>
      </c>
      <c r="J20" s="15">
        <v>0.1</v>
      </c>
      <c r="K20" s="15">
        <v>0.04</v>
      </c>
      <c r="L20" s="15">
        <v>0.03</v>
      </c>
      <c r="M20" s="15">
        <v>7.0000000000000007E-2</v>
      </c>
      <c r="O20" t="s">
        <v>30</v>
      </c>
    </row>
    <row r="21" spans="1:15" hidden="1" x14ac:dyDescent="0.25">
      <c r="A21" s="19" t="s">
        <v>31</v>
      </c>
      <c r="B21" s="15">
        <v>4.9000000000000004</v>
      </c>
      <c r="C21" s="15">
        <v>4.5999999999999996</v>
      </c>
      <c r="D21" s="15">
        <v>2.9</v>
      </c>
      <c r="E21" s="15">
        <v>2</v>
      </c>
      <c r="F21" s="15">
        <v>2.9</v>
      </c>
      <c r="G21" s="15">
        <v>3.4</v>
      </c>
      <c r="H21" s="15">
        <v>4.0999999999999996</v>
      </c>
      <c r="I21" s="15">
        <v>3.8</v>
      </c>
      <c r="J21" s="15">
        <v>3.2</v>
      </c>
      <c r="K21" s="15">
        <v>2.5</v>
      </c>
      <c r="L21" s="15">
        <v>2.1</v>
      </c>
      <c r="M21" s="15">
        <v>3.2</v>
      </c>
      <c r="O21" t="s">
        <v>32</v>
      </c>
    </row>
    <row r="22" spans="1:15" hidden="1" x14ac:dyDescent="0.25">
      <c r="A22" s="19" t="s">
        <v>33</v>
      </c>
      <c r="B22" s="15">
        <v>3.556</v>
      </c>
      <c r="C22" s="15">
        <v>3.048</v>
      </c>
      <c r="D22" s="15">
        <v>2.4129999999999998</v>
      </c>
      <c r="E22" s="15">
        <v>1.27</v>
      </c>
      <c r="F22" s="15">
        <v>1.27</v>
      </c>
      <c r="G22" s="15">
        <v>3.4289999999999998</v>
      </c>
      <c r="H22" s="15">
        <v>3.048</v>
      </c>
      <c r="I22" s="15">
        <v>1.397</v>
      </c>
      <c r="J22" s="15">
        <v>2.286</v>
      </c>
      <c r="K22" s="15">
        <v>2.286</v>
      </c>
      <c r="L22" s="15">
        <v>1.524</v>
      </c>
      <c r="M22" s="15">
        <v>1.1000000000000001</v>
      </c>
      <c r="O22" t="s">
        <v>34</v>
      </c>
    </row>
    <row r="23" spans="1:15" hidden="1" x14ac:dyDescent="0.25">
      <c r="A23" s="19" t="s">
        <v>35</v>
      </c>
      <c r="B23" s="15">
        <v>0.04</v>
      </c>
      <c r="C23" s="15">
        <v>0.02</v>
      </c>
      <c r="D23" s="15">
        <v>0.03</v>
      </c>
      <c r="E23" s="15">
        <v>0.02</v>
      </c>
      <c r="F23" s="15">
        <v>0.02</v>
      </c>
      <c r="G23" s="15">
        <v>0.04</v>
      </c>
      <c r="H23" s="15">
        <v>0.02</v>
      </c>
      <c r="I23" s="15">
        <v>0.02</v>
      </c>
      <c r="J23" s="15">
        <v>0.04</v>
      </c>
      <c r="K23" s="15">
        <v>0.08</v>
      </c>
      <c r="L23" s="15">
        <v>0.03</v>
      </c>
      <c r="M23" s="15">
        <v>0.03</v>
      </c>
      <c r="O23" t="s">
        <v>36</v>
      </c>
    </row>
    <row r="24" spans="1:15" hidden="1" x14ac:dyDescent="0.25">
      <c r="A24" s="19" t="s">
        <v>77</v>
      </c>
      <c r="B24" s="15">
        <v>8.4000000000000005E-2</v>
      </c>
      <c r="C24" s="15">
        <v>0.06</v>
      </c>
      <c r="D24" s="15">
        <v>0.04</v>
      </c>
      <c r="E24" s="15">
        <v>0.03</v>
      </c>
      <c r="F24" s="15">
        <v>0.05</v>
      </c>
      <c r="G24" s="15">
        <v>7.0000000000000007E-2</v>
      </c>
      <c r="H24" s="15">
        <v>0.06</v>
      </c>
      <c r="I24" s="15">
        <v>0.02</v>
      </c>
      <c r="J24" s="15">
        <v>0.1</v>
      </c>
      <c r="K24" s="15">
        <v>0.05</v>
      </c>
      <c r="L24" s="15">
        <v>7.0000000000000007E-2</v>
      </c>
      <c r="M24" s="15">
        <v>7.0000000000000007E-2</v>
      </c>
      <c r="O24" t="s">
        <v>78</v>
      </c>
    </row>
    <row r="25" spans="1:15" hidden="1" x14ac:dyDescent="0.25">
      <c r="A25" s="19" t="s">
        <v>37</v>
      </c>
      <c r="B25" s="15">
        <v>1.2</v>
      </c>
      <c r="C25" s="15" t="e">
        <v>#N/A</v>
      </c>
      <c r="D25" s="15">
        <v>1.3</v>
      </c>
      <c r="E25" s="15">
        <v>2</v>
      </c>
      <c r="F25" s="15" t="e">
        <v>#N/A</v>
      </c>
      <c r="G25" s="15">
        <v>0.62</v>
      </c>
      <c r="H25" s="15">
        <v>1.1299999999999999</v>
      </c>
      <c r="I25" s="15" t="e">
        <v>#N/A</v>
      </c>
      <c r="J25" s="15">
        <v>1.33</v>
      </c>
      <c r="K25" s="15">
        <v>1.6</v>
      </c>
      <c r="L25" s="15" t="e">
        <v>#N/A</v>
      </c>
      <c r="M25" s="15">
        <v>1.89</v>
      </c>
      <c r="O25" t="s">
        <v>38</v>
      </c>
    </row>
    <row r="26" spans="1:15" hidden="1" x14ac:dyDescent="0.25">
      <c r="A26" s="19" t="s">
        <v>39</v>
      </c>
      <c r="B26" s="15">
        <v>14</v>
      </c>
      <c r="C26" s="15" t="e">
        <v>#N/A</v>
      </c>
      <c r="D26" s="15">
        <v>13</v>
      </c>
      <c r="E26" s="15">
        <v>15</v>
      </c>
      <c r="F26" s="15" t="e">
        <v>#N/A</v>
      </c>
      <c r="G26" s="15">
        <v>10</v>
      </c>
      <c r="H26" s="15">
        <v>12</v>
      </c>
      <c r="I26" s="15" t="e">
        <v>#N/A</v>
      </c>
      <c r="J26" s="15">
        <v>13</v>
      </c>
      <c r="K26" s="15">
        <v>14</v>
      </c>
      <c r="L26" s="15" t="e">
        <v>#N/A</v>
      </c>
      <c r="M26" s="15">
        <v>14</v>
      </c>
      <c r="O26" t="s">
        <v>40</v>
      </c>
    </row>
    <row r="27" spans="1:15" hidden="1" x14ac:dyDescent="0.25">
      <c r="A27" s="19" t="s">
        <v>41</v>
      </c>
      <c r="B27" s="15">
        <v>0.02</v>
      </c>
      <c r="C27" s="15" t="e">
        <v>#N/A</v>
      </c>
      <c r="D27" s="15">
        <v>0.2</v>
      </c>
      <c r="E27" s="15">
        <v>0.02</v>
      </c>
      <c r="F27" s="15" t="e">
        <v>#N/A</v>
      </c>
      <c r="G27" s="15">
        <v>0.02</v>
      </c>
      <c r="H27" s="15">
        <v>0.02</v>
      </c>
      <c r="I27" s="15" t="e">
        <v>#N/A</v>
      </c>
      <c r="J27" s="15">
        <v>0.02</v>
      </c>
      <c r="K27" s="15">
        <v>0.02</v>
      </c>
      <c r="L27" s="15" t="e">
        <v>#N/A</v>
      </c>
      <c r="M27" s="15">
        <v>0.02</v>
      </c>
      <c r="O27" t="s">
        <v>42</v>
      </c>
    </row>
    <row r="28" spans="1:15" x14ac:dyDescent="0.25">
      <c r="A28" s="19" t="s">
        <v>43</v>
      </c>
      <c r="B28" s="15">
        <v>0.9</v>
      </c>
      <c r="C28" s="15" t="e">
        <v>#N/A</v>
      </c>
      <c r="D28" s="15">
        <v>1.1000000000000001</v>
      </c>
      <c r="E28" s="15">
        <v>1.5</v>
      </c>
      <c r="F28" s="15" t="e">
        <v>#N/A</v>
      </c>
      <c r="G28" s="15">
        <v>0.9</v>
      </c>
      <c r="H28" s="15">
        <v>0.8</v>
      </c>
      <c r="I28" s="15" t="e">
        <v>#N/A</v>
      </c>
      <c r="J28" s="15">
        <v>1.4</v>
      </c>
      <c r="K28" s="15">
        <v>1.5</v>
      </c>
      <c r="L28" s="15" t="e">
        <v>#N/A</v>
      </c>
      <c r="M28" s="15">
        <v>1.2</v>
      </c>
      <c r="O28" t="s">
        <v>44</v>
      </c>
    </row>
    <row r="29" spans="1:15" hidden="1" x14ac:dyDescent="0.25">
      <c r="A29" s="19" t="s">
        <v>84</v>
      </c>
      <c r="B29" s="15" t="e">
        <v>#N/A</v>
      </c>
      <c r="C29" s="15" t="e">
        <v>#N/A</v>
      </c>
      <c r="D29" s="15" t="e">
        <v>#N/A</v>
      </c>
      <c r="E29" s="15" t="e">
        <v>#N/A</v>
      </c>
      <c r="F29" s="15" t="e">
        <v>#N/A</v>
      </c>
      <c r="G29" s="15" t="e">
        <v>#N/A</v>
      </c>
      <c r="H29" s="15" t="e">
        <v>#N/A</v>
      </c>
      <c r="I29" s="15" t="e">
        <v>#N/A</v>
      </c>
      <c r="J29" s="15" t="e">
        <v>#N/A</v>
      </c>
      <c r="K29" s="15" t="e">
        <v>#N/A</v>
      </c>
      <c r="L29" s="15" t="e">
        <v>#N/A</v>
      </c>
      <c r="M29" s="15" t="e">
        <v>#N/A</v>
      </c>
      <c r="O29" t="s">
        <v>97</v>
      </c>
    </row>
    <row r="30" spans="1:15" hidden="1" x14ac:dyDescent="0.25">
      <c r="A30" s="19" t="s">
        <v>45</v>
      </c>
      <c r="B30" s="15">
        <v>0.6</v>
      </c>
      <c r="C30" s="15" t="e">
        <v>#N/A</v>
      </c>
      <c r="D30" s="15">
        <v>0.5</v>
      </c>
      <c r="E30" s="15">
        <v>0.5</v>
      </c>
      <c r="F30" s="15" t="e">
        <v>#N/A</v>
      </c>
      <c r="G30" s="15">
        <v>0.7</v>
      </c>
      <c r="H30" s="15">
        <v>0.5</v>
      </c>
      <c r="I30" s="15" t="e">
        <v>#N/A</v>
      </c>
      <c r="J30" s="15">
        <v>0.6</v>
      </c>
      <c r="K30" s="15">
        <v>1</v>
      </c>
      <c r="L30" s="15" t="e">
        <v>#N/A</v>
      </c>
      <c r="M30" s="15">
        <v>0.5</v>
      </c>
      <c r="O30" t="s">
        <v>46</v>
      </c>
    </row>
    <row r="31" spans="1:15" hidden="1" x14ac:dyDescent="0.25">
      <c r="A31" s="19" t="s">
        <v>47</v>
      </c>
      <c r="B31" s="15">
        <v>0.5</v>
      </c>
      <c r="C31" s="15" t="e">
        <v>#N/A</v>
      </c>
      <c r="D31" s="15">
        <v>0.5</v>
      </c>
      <c r="E31" s="15">
        <v>0.5</v>
      </c>
      <c r="F31" s="15" t="e">
        <v>#N/A</v>
      </c>
      <c r="G31" s="15">
        <v>0.5</v>
      </c>
      <c r="H31" s="15">
        <v>0.5</v>
      </c>
      <c r="I31" s="15" t="e">
        <v>#N/A</v>
      </c>
      <c r="J31" s="15">
        <v>0.5</v>
      </c>
      <c r="K31" s="15">
        <v>0.5</v>
      </c>
      <c r="L31" s="15" t="e">
        <v>#N/A</v>
      </c>
      <c r="M31" s="15">
        <v>0.5</v>
      </c>
      <c r="O31" t="s">
        <v>48</v>
      </c>
    </row>
    <row r="32" spans="1:15" hidden="1" x14ac:dyDescent="0.25">
      <c r="A32" s="19" t="s">
        <v>49</v>
      </c>
      <c r="B32" s="15">
        <v>0.01</v>
      </c>
      <c r="C32" s="15" t="e">
        <v>#N/A</v>
      </c>
      <c r="D32" s="15">
        <v>0.01</v>
      </c>
      <c r="E32" s="15">
        <v>0.01</v>
      </c>
      <c r="F32" s="15" t="e">
        <v>#N/A</v>
      </c>
      <c r="G32" s="15">
        <v>0.01</v>
      </c>
      <c r="H32" s="15">
        <v>0.01</v>
      </c>
      <c r="I32" s="15" t="e">
        <v>#N/A</v>
      </c>
      <c r="J32" s="15">
        <v>0.01</v>
      </c>
      <c r="K32" s="15">
        <v>0.01</v>
      </c>
      <c r="L32" s="15" t="e">
        <v>#N/A</v>
      </c>
      <c r="M32" s="15">
        <v>0.01</v>
      </c>
      <c r="O32" t="s">
        <v>50</v>
      </c>
    </row>
    <row r="33" spans="1:15" hidden="1" x14ac:dyDescent="0.25">
      <c r="A33" s="19" t="s">
        <v>51</v>
      </c>
      <c r="B33" s="15">
        <v>0.05</v>
      </c>
      <c r="C33" s="15" t="e">
        <v>#N/A</v>
      </c>
      <c r="D33" s="15">
        <v>0.05</v>
      </c>
      <c r="E33" s="15">
        <v>0.05</v>
      </c>
      <c r="F33" s="15" t="e">
        <v>#N/A</v>
      </c>
      <c r="G33" s="15">
        <v>0.06</v>
      </c>
      <c r="H33" s="15">
        <v>0.05</v>
      </c>
      <c r="I33" s="15" t="e">
        <v>#N/A</v>
      </c>
      <c r="J33" s="15">
        <v>0.05</v>
      </c>
      <c r="K33" s="15">
        <v>0.05</v>
      </c>
      <c r="L33" s="15" t="e">
        <v>#N/A</v>
      </c>
      <c r="M33" s="15">
        <v>0.05</v>
      </c>
      <c r="O33" t="s">
        <v>52</v>
      </c>
    </row>
    <row r="34" spans="1:15" hidden="1" x14ac:dyDescent="0.25">
      <c r="A34" s="19" t="s">
        <v>53</v>
      </c>
      <c r="B34" s="15">
        <v>0.5</v>
      </c>
      <c r="C34" s="15" t="e">
        <v>#N/A</v>
      </c>
      <c r="D34" s="15">
        <v>0.5</v>
      </c>
      <c r="E34" s="15">
        <v>0.5</v>
      </c>
      <c r="F34" s="15" t="e">
        <v>#N/A</v>
      </c>
      <c r="G34" s="15">
        <v>0.5</v>
      </c>
      <c r="H34" s="15">
        <v>0.5</v>
      </c>
      <c r="I34" s="15" t="e">
        <v>#N/A</v>
      </c>
      <c r="J34" s="15">
        <v>0.6</v>
      </c>
      <c r="K34" s="15">
        <v>0.5</v>
      </c>
      <c r="L34" s="15" t="e">
        <v>#N/A</v>
      </c>
      <c r="M34" s="15">
        <v>0.5</v>
      </c>
      <c r="O34" t="s">
        <v>54</v>
      </c>
    </row>
    <row r="35" spans="1:15" hidden="1" x14ac:dyDescent="0.25">
      <c r="A35" s="19" t="s">
        <v>55</v>
      </c>
      <c r="B35" s="15">
        <v>0.05</v>
      </c>
      <c r="C35" s="15" t="e">
        <v>#N/A</v>
      </c>
      <c r="D35" s="15">
        <v>0.05</v>
      </c>
      <c r="E35" s="15">
        <v>0.05</v>
      </c>
      <c r="F35" s="15" t="e">
        <v>#N/A</v>
      </c>
      <c r="G35" s="15">
        <v>0.05</v>
      </c>
      <c r="H35" s="15">
        <v>0.05</v>
      </c>
      <c r="I35" s="15" t="e">
        <v>#N/A</v>
      </c>
      <c r="J35" s="15">
        <v>0.05</v>
      </c>
      <c r="K35" s="15">
        <v>0.05</v>
      </c>
      <c r="L35" s="15" t="e">
        <v>#N/A</v>
      </c>
      <c r="M35" s="15">
        <v>0.05</v>
      </c>
      <c r="O35" t="s">
        <v>56</v>
      </c>
    </row>
    <row r="36" spans="1:15" hidden="1" x14ac:dyDescent="0.25">
      <c r="A36" s="19" t="s">
        <v>57</v>
      </c>
      <c r="B36" s="15">
        <v>4</v>
      </c>
      <c r="C36" s="15" t="e">
        <v>#N/A</v>
      </c>
      <c r="D36" s="15">
        <v>4</v>
      </c>
      <c r="E36" s="15">
        <v>3</v>
      </c>
      <c r="F36" s="15" t="e">
        <v>#N/A</v>
      </c>
      <c r="G36" s="15">
        <v>2</v>
      </c>
      <c r="H36" s="15">
        <v>3</v>
      </c>
      <c r="I36" s="15" t="e">
        <v>#N/A</v>
      </c>
      <c r="J36" s="15">
        <v>2</v>
      </c>
      <c r="K36" s="15">
        <v>1</v>
      </c>
      <c r="L36" s="15" t="e">
        <v>#N/A</v>
      </c>
      <c r="M36" s="15">
        <v>1</v>
      </c>
      <c r="O36" t="s">
        <v>58</v>
      </c>
    </row>
    <row r="37" spans="1:15" hidden="1" x14ac:dyDescent="0.25">
      <c r="A37" s="19" t="s">
        <v>59</v>
      </c>
      <c r="B37" s="15">
        <v>0.3</v>
      </c>
      <c r="C37" s="15" t="e">
        <v>#N/A</v>
      </c>
      <c r="D37" s="15">
        <v>0.3</v>
      </c>
      <c r="E37" s="15">
        <v>0.3</v>
      </c>
      <c r="F37" s="15" t="e">
        <v>#N/A</v>
      </c>
      <c r="G37" s="15">
        <v>0.3</v>
      </c>
      <c r="H37" s="15">
        <v>0.3</v>
      </c>
      <c r="I37" s="15" t="e">
        <v>#N/A</v>
      </c>
      <c r="J37" s="15">
        <v>0.3</v>
      </c>
      <c r="K37" s="15">
        <v>0.4</v>
      </c>
      <c r="L37" s="15" t="e">
        <v>#N/A</v>
      </c>
      <c r="M37" s="15">
        <v>0.3</v>
      </c>
      <c r="O37" t="s">
        <v>60</v>
      </c>
    </row>
    <row r="38" spans="1:15" hidden="1" x14ac:dyDescent="0.25">
      <c r="A38" s="19" t="s">
        <v>61</v>
      </c>
      <c r="B38" s="15">
        <v>0.3</v>
      </c>
      <c r="C38" s="15" t="e">
        <v>#N/A</v>
      </c>
      <c r="D38" s="15">
        <v>0.3</v>
      </c>
      <c r="E38" s="15">
        <v>0.3</v>
      </c>
      <c r="F38" s="15" t="e">
        <v>#N/A</v>
      </c>
      <c r="G38" s="15">
        <v>0.3</v>
      </c>
      <c r="H38" s="15">
        <v>0.3</v>
      </c>
      <c r="I38" s="15" t="e">
        <v>#N/A</v>
      </c>
      <c r="J38" s="15">
        <v>0.3</v>
      </c>
      <c r="K38" s="15">
        <v>0.3</v>
      </c>
      <c r="L38" s="15" t="e">
        <v>#N/A</v>
      </c>
      <c r="M38" s="15">
        <v>0.3</v>
      </c>
      <c r="O38" t="s">
        <v>62</v>
      </c>
    </row>
    <row r="39" spans="1:15" hidden="1" x14ac:dyDescent="0.25">
      <c r="A39" s="19" t="s">
        <v>63</v>
      </c>
      <c r="B39" s="15">
        <v>0.6</v>
      </c>
      <c r="C39" s="15" t="e">
        <v>#N/A</v>
      </c>
      <c r="D39" s="15">
        <v>1.1000000000000001</v>
      </c>
      <c r="E39" s="15">
        <v>1</v>
      </c>
      <c r="F39" s="15" t="e">
        <v>#N/A</v>
      </c>
      <c r="G39" s="15">
        <v>0.66</v>
      </c>
      <c r="H39" s="15">
        <v>0.55000000000000004</v>
      </c>
      <c r="I39" s="15" t="e">
        <v>#N/A</v>
      </c>
      <c r="J39" s="15">
        <v>0.59</v>
      </c>
      <c r="K39" s="15">
        <v>0.78</v>
      </c>
      <c r="L39" s="15" t="e">
        <v>#N/A</v>
      </c>
      <c r="M39" s="15">
        <v>0.66</v>
      </c>
      <c r="O39" t="s">
        <v>64</v>
      </c>
    </row>
    <row r="40" spans="1:15" hidden="1" x14ac:dyDescent="0.25">
      <c r="A40" s="19" t="s">
        <v>65</v>
      </c>
      <c r="B40" s="15">
        <v>0.02</v>
      </c>
      <c r="C40" s="15" t="e">
        <v>#N/A</v>
      </c>
      <c r="D40" s="15">
        <v>0.02</v>
      </c>
      <c r="E40" s="15">
        <v>0.02</v>
      </c>
      <c r="F40" s="15" t="e">
        <v>#N/A</v>
      </c>
      <c r="G40" s="15">
        <v>0.02</v>
      </c>
      <c r="H40" s="15">
        <v>0.02</v>
      </c>
      <c r="I40" s="15" t="e">
        <v>#N/A</v>
      </c>
      <c r="J40" s="15">
        <v>0.02</v>
      </c>
      <c r="K40" s="15">
        <v>0.02</v>
      </c>
      <c r="L40" s="15" t="e">
        <v>#N/A</v>
      </c>
      <c r="M40" s="15">
        <v>0.02</v>
      </c>
      <c r="O40" t="s">
        <v>66</v>
      </c>
    </row>
    <row r="41" spans="1:15" hidden="1" x14ac:dyDescent="0.25">
      <c r="A41" s="19" t="s">
        <v>67</v>
      </c>
      <c r="B41" s="15">
        <v>0.03</v>
      </c>
      <c r="C41" s="15" t="e">
        <v>#N/A</v>
      </c>
      <c r="D41" s="15">
        <v>0.03</v>
      </c>
      <c r="E41" s="15">
        <v>0.03</v>
      </c>
      <c r="F41" s="15" t="e">
        <v>#N/A</v>
      </c>
      <c r="G41" s="15">
        <v>0.03</v>
      </c>
      <c r="H41" s="15">
        <v>0.03</v>
      </c>
      <c r="I41" s="15" t="e">
        <v>#N/A</v>
      </c>
      <c r="J41" s="15">
        <v>0.03</v>
      </c>
      <c r="K41" s="15">
        <v>0.03</v>
      </c>
      <c r="L41" s="15" t="e">
        <v>#N/A</v>
      </c>
      <c r="M41" s="15">
        <v>0.03</v>
      </c>
      <c r="O41" t="s">
        <v>68</v>
      </c>
    </row>
    <row r="42" spans="1:15" hidden="1" x14ac:dyDescent="0.25">
      <c r="A42" s="19" t="s">
        <v>69</v>
      </c>
      <c r="B42" s="15">
        <v>0.5</v>
      </c>
      <c r="C42" s="15" t="e">
        <v>#N/A</v>
      </c>
      <c r="D42" s="15">
        <v>0.5</v>
      </c>
      <c r="E42" s="15">
        <v>0.5</v>
      </c>
      <c r="F42" s="15" t="e">
        <v>#N/A</v>
      </c>
      <c r="G42" s="15">
        <v>0.5</v>
      </c>
      <c r="H42" s="15">
        <v>0.5</v>
      </c>
      <c r="I42" s="15" t="e">
        <v>#N/A</v>
      </c>
      <c r="J42" s="15">
        <v>0.5</v>
      </c>
      <c r="K42" s="15">
        <v>0.5</v>
      </c>
      <c r="L42" s="15" t="e">
        <v>#N/A</v>
      </c>
      <c r="M42" s="15">
        <v>0.5</v>
      </c>
      <c r="O42" t="s">
        <v>70</v>
      </c>
    </row>
    <row r="43" spans="1:15" hidden="1" x14ac:dyDescent="0.25">
      <c r="A43" s="19" t="s">
        <v>71</v>
      </c>
      <c r="B43" s="15">
        <v>0.93</v>
      </c>
      <c r="C43" s="15" t="e">
        <v>#N/A</v>
      </c>
      <c r="D43" s="15">
        <v>1</v>
      </c>
      <c r="E43" s="15">
        <v>0.71</v>
      </c>
      <c r="F43" s="15" t="e">
        <v>#N/A</v>
      </c>
      <c r="G43" s="15">
        <v>0.92</v>
      </c>
      <c r="H43" s="15">
        <v>0.77</v>
      </c>
      <c r="I43" s="15" t="e">
        <v>#N/A</v>
      </c>
      <c r="J43" s="15">
        <v>0.59</v>
      </c>
      <c r="K43" s="15">
        <v>1.1000000000000001</v>
      </c>
      <c r="L43" s="15" t="e">
        <v>#N/A</v>
      </c>
      <c r="M43" s="15">
        <v>0.54</v>
      </c>
      <c r="O43" t="s">
        <v>72</v>
      </c>
    </row>
    <row r="44" spans="1:15" hidden="1" x14ac:dyDescent="0.25">
      <c r="A44" s="19" t="s">
        <v>85</v>
      </c>
      <c r="B44" s="15" t="e">
        <v>#N/A</v>
      </c>
      <c r="C44" s="15" t="e">
        <v>#N/A</v>
      </c>
      <c r="D44" s="15" t="e">
        <v>#N/A</v>
      </c>
      <c r="E44" s="15" t="e">
        <v>#N/A</v>
      </c>
      <c r="F44" s="15" t="e">
        <v>#N/A</v>
      </c>
      <c r="G44" s="15" t="e">
        <v>#N/A</v>
      </c>
      <c r="H44" s="15" t="e">
        <v>#N/A</v>
      </c>
      <c r="I44" s="15" t="e">
        <v>#N/A</v>
      </c>
      <c r="J44" s="15" t="e">
        <v>#N/A</v>
      </c>
      <c r="K44" s="15" t="e">
        <v>#N/A</v>
      </c>
      <c r="L44" s="15" t="e">
        <v>#N/A</v>
      </c>
      <c r="M44" s="15" t="e">
        <v>#N/A</v>
      </c>
      <c r="O44" t="s">
        <v>98</v>
      </c>
    </row>
    <row r="45" spans="1:15" hidden="1" x14ac:dyDescent="0.25">
      <c r="A45" s="19" t="s">
        <v>86</v>
      </c>
      <c r="B45" s="15" t="e">
        <v>#N/A</v>
      </c>
      <c r="C45" s="15" t="e">
        <v>#N/A</v>
      </c>
      <c r="D45" s="15" t="e">
        <v>#N/A</v>
      </c>
      <c r="E45" s="15" t="e">
        <v>#N/A</v>
      </c>
      <c r="F45" s="15" t="e">
        <v>#N/A</v>
      </c>
      <c r="G45" s="15" t="e">
        <v>#N/A</v>
      </c>
      <c r="H45" s="15" t="e">
        <v>#N/A</v>
      </c>
      <c r="I45" s="15" t="e">
        <v>#N/A</v>
      </c>
      <c r="J45" s="15" t="e">
        <v>#N/A</v>
      </c>
      <c r="K45" s="15" t="e">
        <v>#N/A</v>
      </c>
      <c r="L45" s="15" t="e">
        <v>#N/A</v>
      </c>
      <c r="M45" s="15" t="e">
        <v>#N/A</v>
      </c>
      <c r="O45" t="s">
        <v>99</v>
      </c>
    </row>
    <row r="46" spans="1:15" hidden="1" x14ac:dyDescent="0.25">
      <c r="A46" s="19" t="s">
        <v>73</v>
      </c>
      <c r="B46" s="15">
        <v>1</v>
      </c>
      <c r="C46" s="15" t="e">
        <v>#N/A</v>
      </c>
      <c r="D46" s="15">
        <v>1</v>
      </c>
      <c r="E46" s="15">
        <v>1.3</v>
      </c>
      <c r="F46" s="15" t="e">
        <v>#N/A</v>
      </c>
      <c r="G46" s="15">
        <v>1</v>
      </c>
      <c r="H46" s="15">
        <v>1</v>
      </c>
      <c r="I46" s="15" t="e">
        <v>#N/A</v>
      </c>
      <c r="J46" s="15">
        <v>1.2</v>
      </c>
      <c r="K46" s="15">
        <v>1.2</v>
      </c>
      <c r="L46" s="15" t="e">
        <v>#N/A</v>
      </c>
      <c r="M46" s="15">
        <v>1.4</v>
      </c>
      <c r="O46" t="s">
        <v>74</v>
      </c>
    </row>
    <row r="47" spans="1:15" hidden="1" x14ac:dyDescent="0.25">
      <c r="A47" s="19" t="s">
        <v>75</v>
      </c>
      <c r="B47" s="15">
        <v>20.5</v>
      </c>
      <c r="C47" s="15" t="e">
        <v>#N/A</v>
      </c>
      <c r="D47" s="15">
        <v>19.399999999999999</v>
      </c>
      <c r="E47" s="15">
        <v>17.600000000000001</v>
      </c>
      <c r="F47" s="15" t="e">
        <v>#N/A</v>
      </c>
      <c r="G47" s="15">
        <v>17.100000000000001</v>
      </c>
      <c r="H47" s="15">
        <v>19</v>
      </c>
      <c r="I47" s="15" t="e">
        <v>#N/A</v>
      </c>
      <c r="J47" s="15">
        <v>17.3</v>
      </c>
      <c r="K47" s="15">
        <v>19.8</v>
      </c>
      <c r="L47" s="15" t="e">
        <v>#N/A</v>
      </c>
      <c r="M47" s="15">
        <v>19.100000000000001</v>
      </c>
      <c r="O47" t="s">
        <v>76</v>
      </c>
    </row>
    <row r="48" spans="1:15" hidden="1" x14ac:dyDescent="0.25">
      <c r="A48" s="19" t="s">
        <v>83</v>
      </c>
      <c r="B48" s="15" t="e">
        <v>#N/A</v>
      </c>
      <c r="C48" s="15" t="e">
        <v>#N/A</v>
      </c>
      <c r="D48" s="15" t="e">
        <v>#N/A</v>
      </c>
      <c r="E48" s="15" t="e">
        <v>#N/A</v>
      </c>
      <c r="F48" s="15" t="e">
        <v>#N/A</v>
      </c>
      <c r="G48" s="15" t="e">
        <v>#N/A</v>
      </c>
      <c r="H48" s="15" t="e">
        <v>#N/A</v>
      </c>
      <c r="I48" s="15" t="e">
        <v>#N/A</v>
      </c>
      <c r="J48" s="15" t="e">
        <v>#N/A</v>
      </c>
      <c r="K48" s="15" t="e">
        <v>#N/A</v>
      </c>
      <c r="L48" s="15" t="e">
        <v>#N/A</v>
      </c>
      <c r="M48" s="15" t="e">
        <v>#N/A</v>
      </c>
      <c r="O48" t="s">
        <v>1</v>
      </c>
    </row>
    <row r="49" spans="1:15" hidden="1" x14ac:dyDescent="0.25">
      <c r="A49" s="19" t="s">
        <v>5</v>
      </c>
      <c r="B49" s="15">
        <v>0.5</v>
      </c>
      <c r="C49" s="15" t="e">
        <v>#N/A</v>
      </c>
      <c r="D49" s="15">
        <v>0.5</v>
      </c>
      <c r="E49" s="15">
        <v>0.5</v>
      </c>
      <c r="F49" s="15" t="e">
        <v>#N/A</v>
      </c>
      <c r="G49" s="15">
        <v>0.5</v>
      </c>
      <c r="H49" s="15">
        <v>0.5</v>
      </c>
      <c r="I49" s="15" t="e">
        <v>#N/A</v>
      </c>
      <c r="J49" s="15">
        <v>0.5</v>
      </c>
      <c r="K49" s="15">
        <v>0.5</v>
      </c>
      <c r="L49" s="15" t="e">
        <v>#N/A</v>
      </c>
      <c r="M49" s="15">
        <v>0.5</v>
      </c>
      <c r="O49" t="s">
        <v>1</v>
      </c>
    </row>
    <row r="50" spans="1:15" hidden="1" x14ac:dyDescent="0.25">
      <c r="A50" s="19" t="s">
        <v>7</v>
      </c>
      <c r="B50" s="15">
        <v>1</v>
      </c>
      <c r="C50" s="15" t="e">
        <v>#N/A</v>
      </c>
      <c r="D50" s="15">
        <v>1</v>
      </c>
      <c r="E50" s="15">
        <v>1</v>
      </c>
      <c r="F50" s="15" t="e">
        <v>#N/A</v>
      </c>
      <c r="G50" s="15">
        <v>1</v>
      </c>
      <c r="H50" s="15">
        <v>1</v>
      </c>
      <c r="I50" s="15" t="e">
        <v>#N/A</v>
      </c>
      <c r="J50" s="15">
        <v>1</v>
      </c>
      <c r="K50" s="15">
        <v>1</v>
      </c>
      <c r="L50" s="15" t="e">
        <v>#N/A</v>
      </c>
      <c r="M50" s="15">
        <v>1</v>
      </c>
      <c r="O50" t="s">
        <v>1</v>
      </c>
    </row>
    <row r="51" spans="1:15" hidden="1" x14ac:dyDescent="0.25">
      <c r="A51" s="19" t="s">
        <v>82</v>
      </c>
      <c r="B51" s="15">
        <v>1</v>
      </c>
      <c r="C51" s="15" t="e">
        <v>#N/A</v>
      </c>
      <c r="D51" s="15">
        <v>1</v>
      </c>
      <c r="E51" s="15">
        <v>1</v>
      </c>
      <c r="F51" s="15" t="e">
        <v>#N/A</v>
      </c>
      <c r="G51" s="15">
        <v>1</v>
      </c>
      <c r="H51" s="15">
        <v>1</v>
      </c>
      <c r="I51" s="15" t="e">
        <v>#N/A</v>
      </c>
      <c r="J51" s="15">
        <v>1</v>
      </c>
      <c r="K51" s="15">
        <v>1</v>
      </c>
      <c r="L51" s="15" t="e">
        <v>#N/A</v>
      </c>
      <c r="M51" s="15">
        <v>1</v>
      </c>
      <c r="O51" t="s">
        <v>1</v>
      </c>
    </row>
    <row r="52" spans="1:15" hidden="1" x14ac:dyDescent="0.25">
      <c r="A52" s="19" t="s">
        <v>2</v>
      </c>
      <c r="B52" s="15">
        <v>0.03</v>
      </c>
      <c r="C52" s="15" t="e">
        <v>#N/A</v>
      </c>
      <c r="D52" s="15">
        <v>0.03</v>
      </c>
      <c r="E52" s="15">
        <v>0.03</v>
      </c>
      <c r="F52" s="15" t="e">
        <v>#N/A</v>
      </c>
      <c r="G52" s="15">
        <v>0.03</v>
      </c>
      <c r="H52" s="15">
        <v>0.03</v>
      </c>
      <c r="I52" s="15" t="e">
        <v>#N/A</v>
      </c>
      <c r="J52" s="15">
        <v>0.03</v>
      </c>
      <c r="K52" s="15">
        <v>0.03</v>
      </c>
      <c r="L52" s="15" t="e">
        <v>#N/A</v>
      </c>
      <c r="M52" s="15">
        <v>0.03</v>
      </c>
      <c r="O52" t="s">
        <v>1</v>
      </c>
    </row>
    <row r="53" spans="1:15" hidden="1" x14ac:dyDescent="0.25">
      <c r="A53" s="19" t="s">
        <v>3</v>
      </c>
      <c r="B53" s="15">
        <v>0.03</v>
      </c>
      <c r="C53" s="15" t="e">
        <v>#N/A</v>
      </c>
      <c r="D53" s="15">
        <v>0.03</v>
      </c>
      <c r="E53" s="15">
        <v>0.03</v>
      </c>
      <c r="F53" s="15" t="e">
        <v>#N/A</v>
      </c>
      <c r="G53" s="15">
        <v>0.03</v>
      </c>
      <c r="H53" s="15">
        <v>0.03</v>
      </c>
      <c r="I53" s="15" t="e">
        <v>#N/A</v>
      </c>
      <c r="J53" s="15">
        <v>0.03</v>
      </c>
      <c r="K53" s="15">
        <v>0.03</v>
      </c>
      <c r="L53" s="15" t="e">
        <v>#N/A</v>
      </c>
      <c r="M53" s="15">
        <v>0.03</v>
      </c>
      <c r="O53" t="s">
        <v>1</v>
      </c>
    </row>
    <row r="54" spans="1:15" hidden="1" x14ac:dyDescent="0.25">
      <c r="A54" s="19" t="s">
        <v>4</v>
      </c>
      <c r="B54" s="15">
        <v>0.02</v>
      </c>
      <c r="C54" s="15" t="e">
        <v>#N/A</v>
      </c>
      <c r="D54" s="15">
        <v>0.02</v>
      </c>
      <c r="E54" s="15">
        <v>0.02</v>
      </c>
      <c r="F54" s="15" t="e">
        <v>#N/A</v>
      </c>
      <c r="G54" s="15">
        <v>0.02</v>
      </c>
      <c r="H54" s="15">
        <v>0.02</v>
      </c>
      <c r="I54" s="15" t="e">
        <v>#N/A</v>
      </c>
      <c r="J54" s="15">
        <v>0.02</v>
      </c>
      <c r="K54" s="15">
        <v>0.02</v>
      </c>
      <c r="L54" s="15" t="e">
        <v>#N/A</v>
      </c>
      <c r="M54" s="15">
        <v>0.02</v>
      </c>
      <c r="O54" t="s">
        <v>1</v>
      </c>
    </row>
    <row r="55" spans="1:15" hidden="1" x14ac:dyDescent="0.25">
      <c r="A55" s="15" t="s">
        <v>6</v>
      </c>
      <c r="B55" s="15">
        <v>0.02</v>
      </c>
      <c r="C55" s="15" t="e">
        <v>#N/A</v>
      </c>
      <c r="D55" s="15">
        <v>0.02</v>
      </c>
      <c r="E55" s="15">
        <v>0.02</v>
      </c>
      <c r="F55" s="15" t="e">
        <v>#N/A</v>
      </c>
      <c r="G55" s="15">
        <v>0.02</v>
      </c>
      <c r="H55" s="15">
        <v>0.02</v>
      </c>
      <c r="I55" s="15" t="e">
        <v>#N/A</v>
      </c>
      <c r="J55" s="15">
        <v>0.02</v>
      </c>
      <c r="K55" s="15">
        <v>0.02</v>
      </c>
      <c r="L55" s="15" t="e">
        <v>#N/A</v>
      </c>
      <c r="M55" s="15">
        <v>0.02</v>
      </c>
      <c r="O55" t="s">
        <v>1</v>
      </c>
    </row>
    <row r="56" spans="1:15" hidden="1" x14ac:dyDescent="0.25">
      <c r="A56" s="19" t="s">
        <v>81</v>
      </c>
      <c r="B56" s="15">
        <v>0.05</v>
      </c>
      <c r="C56" s="15" t="e">
        <v>#N/A</v>
      </c>
      <c r="D56" s="15">
        <v>0.05</v>
      </c>
      <c r="E56" s="15">
        <v>0.05</v>
      </c>
      <c r="F56" s="15" t="e">
        <v>#N/A</v>
      </c>
      <c r="G56" s="15">
        <v>0.05</v>
      </c>
      <c r="H56" s="15">
        <v>0.05</v>
      </c>
      <c r="I56" s="15" t="e">
        <v>#N/A</v>
      </c>
      <c r="J56" s="15">
        <v>0.05</v>
      </c>
      <c r="K56" s="15">
        <v>0.09</v>
      </c>
      <c r="L56" s="15" t="e">
        <v>#N/A</v>
      </c>
      <c r="M56" s="15">
        <v>0.05</v>
      </c>
      <c r="O56" t="s">
        <v>1</v>
      </c>
    </row>
    <row r="59" spans="1:15" x14ac:dyDescent="0.25">
      <c r="A59" t="str">
        <f t="array" aca="1" ref="A59" ca="1">INDEX(A$7:A$58,SMALL(IF(SUBTOTAL(3,INDIRECT("B"&amp;ROW(A$7:A$58)))=1,ROW(INDIRECT("1:"&amp;ROWS(A$7:A$58)))),ROWS($1:1)))</f>
        <v>Arsenic</v>
      </c>
      <c r="B59">
        <f t="array" aca="1" ref="B59" ca="1">INDEX(B$7:B$58,SMALL(IF(SUBTOTAL(3,INDIRECT("B"&amp;ROW(B$7:B$58)))=1,ROW(INDIRECT("1:"&amp;ROWS(B$7:B$58)))),ROWS($1:1)))</f>
        <v>0.9</v>
      </c>
      <c r="C59" t="e">
        <f t="array" aca="1" ref="C59" ca="1">INDEX(C$7:C$58,SMALL(IF(SUBTOTAL(3,INDIRECT("B"&amp;ROW(C$7:C$58)))=1,ROW(INDIRECT("1:"&amp;ROWS(C$7:C$58)))),ROWS($1:1)))</f>
        <v>#N/A</v>
      </c>
      <c r="D59">
        <f t="array" aca="1" ref="D59" ca="1">INDEX(D$7:D$58,SMALL(IF(SUBTOTAL(3,INDIRECT("B"&amp;ROW(D$7:D$58)))=1,ROW(INDIRECT("1:"&amp;ROWS(D$7:D$58)))),ROWS($1:1)))</f>
        <v>1.1000000000000001</v>
      </c>
      <c r="E59">
        <f t="array" aca="1" ref="E59" ca="1">INDEX(E$7:E$58,SMALL(IF(SUBTOTAL(3,INDIRECT("B"&amp;ROW(E$7:E$58)))=1,ROW(INDIRECT("1:"&amp;ROWS(E$7:E$58)))),ROWS($1:1)))</f>
        <v>1.5</v>
      </c>
      <c r="F59" t="e">
        <f t="array" aca="1" ref="F59" ca="1">INDEX(F$7:F$58,SMALL(IF(SUBTOTAL(3,INDIRECT("B"&amp;ROW(F$7:F$58)))=1,ROW(INDIRECT("1:"&amp;ROWS(F$7:F$58)))),ROWS($1:1)))</f>
        <v>#N/A</v>
      </c>
      <c r="G59">
        <f t="array" aca="1" ref="G59" ca="1">INDEX(G$7:G$58,SMALL(IF(SUBTOTAL(3,INDIRECT("B"&amp;ROW(G$7:G$58)))=1,ROW(INDIRECT("1:"&amp;ROWS(G$7:G$58)))),ROWS($1:1)))</f>
        <v>0.9</v>
      </c>
      <c r="H59">
        <f t="array" aca="1" ref="H59" ca="1">INDEX(H$7:H$58,SMALL(IF(SUBTOTAL(3,INDIRECT("B"&amp;ROW(H$7:H$58)))=1,ROW(INDIRECT("1:"&amp;ROWS(H$7:H$58)))),ROWS($1:1)))</f>
        <v>0.8</v>
      </c>
      <c r="I59" t="e">
        <f t="array" aca="1" ref="I59" ca="1">INDEX(I$7:I$58,SMALL(IF(SUBTOTAL(3,INDIRECT("B"&amp;ROW(I$7:I$58)))=1,ROW(INDIRECT("1:"&amp;ROWS(I$7:I$58)))),ROWS($1:1)))</f>
        <v>#N/A</v>
      </c>
      <c r="J59">
        <f t="array" aca="1" ref="J59" ca="1">INDEX(J$7:J$58,SMALL(IF(SUBTOTAL(3,INDIRECT("B"&amp;ROW(J$7:J$58)))=1,ROW(INDIRECT("1:"&amp;ROWS(J$7:J$58)))),ROWS($1:1)))</f>
        <v>1.4</v>
      </c>
      <c r="K59">
        <f t="array" aca="1" ref="K59" ca="1">INDEX(K$7:K$58,SMALL(IF(SUBTOTAL(3,INDIRECT("B"&amp;ROW(K$7:K$58)))=1,ROW(INDIRECT("1:"&amp;ROWS(K$7:K$58)))),ROWS($1:1)))</f>
        <v>1.5</v>
      </c>
      <c r="L59" t="e">
        <f t="array" aca="1" ref="L59" ca="1">INDEX(L$7:L$58,SMALL(IF(SUBTOTAL(3,INDIRECT("B"&amp;ROW(L$7:L$58)))=1,ROW(INDIRECT("1:"&amp;ROWS(L$7:L$58)))),ROWS($1:1)))</f>
        <v>#N/A</v>
      </c>
      <c r="M59">
        <f t="array" aca="1" ref="M59" ca="1">INDEX(M$7:M$58,SMALL(IF(SUBTOTAL(3,INDIRECT("B"&amp;ROW(M$7:M$58)))=1,ROW(INDIRECT("1:"&amp;ROWS(M$7:M$58)))),ROWS($1:1)))</f>
        <v>1.2</v>
      </c>
      <c r="O59" s="1" t="str">
        <f t="array" aca="1" ref="O59" ca="1">INDEX(O$7:O$59,SMALL(IF(SUBTOTAL(3,INDIRECT("B"&amp;ROW(O$7:O$59)))=1,ROW(INDIRECT("1:"&amp;ROWS(O$7:O$59)))),ROWS($1:1)))</f>
        <v>µg(As)/L</v>
      </c>
    </row>
  </sheetData>
  <autoFilter ref="A6:A56">
    <filterColumn colId="0">
      <filters>
        <filter val="Arsenic"/>
      </filters>
    </filterColumn>
  </autoFilter>
  <mergeCells count="16">
    <mergeCell ref="A1:A2"/>
    <mergeCell ref="A3:A4"/>
    <mergeCell ref="H3:H4"/>
    <mergeCell ref="I3:I4"/>
    <mergeCell ref="B3:B4"/>
    <mergeCell ref="B1:G2"/>
    <mergeCell ref="C3:C4"/>
    <mergeCell ref="D3:D4"/>
    <mergeCell ref="F3:F4"/>
    <mergeCell ref="G3:G4"/>
    <mergeCell ref="E3:E4"/>
    <mergeCell ref="K3:K4"/>
    <mergeCell ref="J3:J4"/>
    <mergeCell ref="H1:M2"/>
    <mergeCell ref="L3:L4"/>
    <mergeCell ref="M3:M4"/>
  </mergeCells>
  <conditionalFormatting sqref="B7:M59">
    <cfRule type="expression" dxfId="1" priority="1">
      <formula>ISNA(B7)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59"/>
  <sheetViews>
    <sheetView zoomScale="70" zoomScaleNormal="70" workbookViewId="0">
      <selection sqref="A1:A2"/>
    </sheetView>
  </sheetViews>
  <sheetFormatPr defaultRowHeight="15" x14ac:dyDescent="0.25"/>
  <cols>
    <col min="1" max="1" width="24.85546875" customWidth="1"/>
  </cols>
  <sheetData>
    <row r="1" spans="1:21" ht="15" customHeight="1" x14ac:dyDescent="0.25">
      <c r="A1" s="56" t="s">
        <v>87</v>
      </c>
      <c r="B1" s="43">
        <v>2010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2">
        <v>2011</v>
      </c>
      <c r="O1" s="42"/>
      <c r="P1" s="42"/>
      <c r="Q1" s="42"/>
      <c r="R1" s="42"/>
      <c r="S1" s="42"/>
      <c r="T1" s="24"/>
    </row>
    <row r="2" spans="1:21" ht="15" customHeight="1" x14ac:dyDescent="0.25">
      <c r="A2" s="57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2"/>
      <c r="O2" s="42"/>
      <c r="P2" s="42"/>
      <c r="Q2" s="42"/>
      <c r="R2" s="42"/>
      <c r="S2" s="42"/>
      <c r="T2" s="24"/>
    </row>
    <row r="3" spans="1:21" ht="15" customHeight="1" x14ac:dyDescent="0.25">
      <c r="A3" s="58" t="s">
        <v>88</v>
      </c>
      <c r="B3" s="43" t="s">
        <v>101</v>
      </c>
      <c r="C3" s="43" t="s">
        <v>94</v>
      </c>
      <c r="D3" s="43" t="s">
        <v>102</v>
      </c>
      <c r="E3" s="43" t="s">
        <v>95</v>
      </c>
      <c r="F3" s="43" t="s">
        <v>107</v>
      </c>
      <c r="G3" s="43" t="s">
        <v>91</v>
      </c>
      <c r="H3" s="43" t="s">
        <v>106</v>
      </c>
      <c r="I3" s="43"/>
      <c r="J3" s="43" t="s">
        <v>96</v>
      </c>
      <c r="K3" s="48" t="s">
        <v>92</v>
      </c>
      <c r="L3" s="43" t="s">
        <v>105</v>
      </c>
      <c r="M3" s="43" t="s">
        <v>93</v>
      </c>
      <c r="N3" s="43" t="s">
        <v>94</v>
      </c>
      <c r="O3" s="43" t="s">
        <v>95</v>
      </c>
      <c r="P3" s="43" t="s">
        <v>91</v>
      </c>
      <c r="Q3" s="43"/>
      <c r="R3" s="48"/>
      <c r="S3" s="43" t="s">
        <v>93</v>
      </c>
      <c r="T3" s="8"/>
    </row>
    <row r="4" spans="1:21" ht="15" customHeight="1" x14ac:dyDescent="0.25">
      <c r="A4" s="59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8"/>
      <c r="S4" s="43"/>
      <c r="T4" s="8"/>
    </row>
    <row r="5" spans="1:21" ht="21" x14ac:dyDescent="0.25">
      <c r="A5" s="2" t="s">
        <v>90</v>
      </c>
      <c r="B5" s="4">
        <v>40196</v>
      </c>
      <c r="C5" s="4">
        <v>40213</v>
      </c>
      <c r="D5" s="4">
        <v>40261</v>
      </c>
      <c r="E5" s="4">
        <v>40290</v>
      </c>
      <c r="F5" s="4">
        <v>40310</v>
      </c>
      <c r="G5" s="4">
        <v>40350</v>
      </c>
      <c r="H5" s="4">
        <v>40378</v>
      </c>
      <c r="I5" s="4">
        <v>40406</v>
      </c>
      <c r="J5" s="4">
        <v>40449</v>
      </c>
      <c r="K5" s="4">
        <v>40472</v>
      </c>
      <c r="L5" s="4">
        <v>40492</v>
      </c>
      <c r="M5" s="4">
        <v>40528</v>
      </c>
      <c r="N5" s="20">
        <v>40590</v>
      </c>
      <c r="O5" s="20">
        <v>40651</v>
      </c>
      <c r="P5" s="20">
        <v>40715</v>
      </c>
      <c r="Q5" s="20">
        <v>40774</v>
      </c>
      <c r="R5" s="20">
        <v>40840</v>
      </c>
      <c r="S5" s="20">
        <v>40891</v>
      </c>
      <c r="T5" s="9"/>
    </row>
    <row r="6" spans="1:21" ht="21" x14ac:dyDescent="0.3">
      <c r="A6" s="2" t="s">
        <v>89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N6" s="21"/>
      <c r="O6" s="22"/>
      <c r="P6" s="23"/>
      <c r="Q6" s="6"/>
      <c r="R6" s="22"/>
      <c r="S6" s="21"/>
      <c r="T6" s="21"/>
      <c r="U6" s="16" t="s">
        <v>0</v>
      </c>
    </row>
    <row r="7" spans="1:21" hidden="1" x14ac:dyDescent="0.25">
      <c r="A7" s="19" t="s">
        <v>8</v>
      </c>
      <c r="B7" s="15" t="e">
        <v>#N/A</v>
      </c>
      <c r="C7" s="15">
        <v>1.8</v>
      </c>
      <c r="D7" s="15" t="e">
        <v>#N/A</v>
      </c>
      <c r="E7" s="15">
        <v>4.3</v>
      </c>
      <c r="F7" s="15" t="e">
        <v>#N/A</v>
      </c>
      <c r="G7" s="15">
        <v>17</v>
      </c>
      <c r="H7" s="15" t="e">
        <v>#N/A</v>
      </c>
      <c r="I7" s="15">
        <v>7.2</v>
      </c>
      <c r="J7" s="15" t="e">
        <v>#N/A</v>
      </c>
      <c r="K7" s="15">
        <v>1.6</v>
      </c>
      <c r="L7" s="15" t="e">
        <v>#N/A</v>
      </c>
      <c r="M7" s="15">
        <v>4.9000000000000004</v>
      </c>
      <c r="N7" s="15">
        <v>2.2999999999999998</v>
      </c>
      <c r="O7" s="15">
        <v>3</v>
      </c>
      <c r="P7" s="15">
        <v>50</v>
      </c>
      <c r="Q7" s="15">
        <v>8.8000000000000007</v>
      </c>
      <c r="R7" s="15">
        <v>5.5</v>
      </c>
      <c r="S7" s="15">
        <v>6.6</v>
      </c>
      <c r="U7" s="15" t="s">
        <v>9</v>
      </c>
    </row>
    <row r="8" spans="1:21" hidden="1" x14ac:dyDescent="0.25">
      <c r="A8" s="19" t="s">
        <v>10</v>
      </c>
      <c r="B8" s="15">
        <v>4.9000000000000004</v>
      </c>
      <c r="C8" s="15">
        <v>5.2</v>
      </c>
      <c r="D8" s="15">
        <v>7.8</v>
      </c>
      <c r="E8" s="15">
        <v>11.7</v>
      </c>
      <c r="F8" s="15">
        <v>12</v>
      </c>
      <c r="G8" s="15">
        <v>14.2</v>
      </c>
      <c r="H8" s="15">
        <v>22.4</v>
      </c>
      <c r="I8" s="15">
        <v>17.8</v>
      </c>
      <c r="J8" s="15">
        <v>13.7</v>
      </c>
      <c r="K8" s="15">
        <v>11.4</v>
      </c>
      <c r="L8" s="15">
        <v>10.1</v>
      </c>
      <c r="M8" s="15">
        <v>3.8</v>
      </c>
      <c r="N8" s="15">
        <v>7.1</v>
      </c>
      <c r="O8" s="15">
        <v>13.6</v>
      </c>
      <c r="P8" s="15">
        <v>16.399999999999999</v>
      </c>
      <c r="Q8" s="15">
        <v>22.3</v>
      </c>
      <c r="R8" s="15">
        <v>12.2</v>
      </c>
      <c r="S8" s="15">
        <v>7.7</v>
      </c>
      <c r="U8" s="15" t="s">
        <v>11</v>
      </c>
    </row>
    <row r="9" spans="1:21" hidden="1" x14ac:dyDescent="0.25">
      <c r="A9" s="19" t="s">
        <v>12</v>
      </c>
      <c r="B9" s="15">
        <v>8.0500000000000007</v>
      </c>
      <c r="C9" s="15">
        <v>8.25</v>
      </c>
      <c r="D9" s="15">
        <v>7.7</v>
      </c>
      <c r="E9" s="15">
        <v>8.0500000000000007</v>
      </c>
      <c r="F9" s="15">
        <v>8.3000000000000007</v>
      </c>
      <c r="G9" s="15">
        <v>8.25</v>
      </c>
      <c r="H9" s="15">
        <v>8.3000000000000007</v>
      </c>
      <c r="I9" s="15">
        <v>8.15</v>
      </c>
      <c r="J9" s="15">
        <v>8.1</v>
      </c>
      <c r="K9" s="15">
        <v>8.1</v>
      </c>
      <c r="L9" s="15">
        <v>7.6</v>
      </c>
      <c r="M9" s="15">
        <v>7.7</v>
      </c>
      <c r="N9" s="15">
        <v>8.1999999999999993</v>
      </c>
      <c r="O9" s="15">
        <v>8.1</v>
      </c>
      <c r="P9" s="15">
        <v>8.1</v>
      </c>
      <c r="Q9" s="15">
        <v>8.1</v>
      </c>
      <c r="R9" s="15">
        <v>8.1</v>
      </c>
      <c r="S9" s="15">
        <v>8</v>
      </c>
      <c r="U9" s="15" t="s">
        <v>13</v>
      </c>
    </row>
    <row r="10" spans="1:21" hidden="1" x14ac:dyDescent="0.25">
      <c r="A10" s="19" t="s">
        <v>14</v>
      </c>
      <c r="B10" s="15">
        <v>408</v>
      </c>
      <c r="C10" s="15">
        <v>340</v>
      </c>
      <c r="D10" s="15">
        <v>307</v>
      </c>
      <c r="E10" s="15">
        <v>357</v>
      </c>
      <c r="F10" s="15">
        <v>315</v>
      </c>
      <c r="G10" s="15">
        <v>332</v>
      </c>
      <c r="H10" s="15">
        <v>298</v>
      </c>
      <c r="I10" s="15">
        <v>296</v>
      </c>
      <c r="J10" s="15">
        <v>332</v>
      </c>
      <c r="K10" s="15">
        <v>338</v>
      </c>
      <c r="L10" s="15">
        <v>352</v>
      </c>
      <c r="M10" s="15">
        <v>354</v>
      </c>
      <c r="N10" s="15">
        <v>368</v>
      </c>
      <c r="O10" s="15">
        <v>327</v>
      </c>
      <c r="P10" s="15">
        <v>294</v>
      </c>
      <c r="Q10" s="15">
        <v>297</v>
      </c>
      <c r="R10" s="15">
        <v>331</v>
      </c>
      <c r="S10" s="15">
        <v>342</v>
      </c>
      <c r="U10" s="15" t="s">
        <v>15</v>
      </c>
    </row>
    <row r="11" spans="1:21" hidden="1" x14ac:dyDescent="0.25">
      <c r="A11" s="19" t="s">
        <v>16</v>
      </c>
      <c r="B11" s="15" t="e">
        <v>#N/A</v>
      </c>
      <c r="C11" s="15">
        <v>2</v>
      </c>
      <c r="D11" s="15" t="e">
        <v>#N/A</v>
      </c>
      <c r="E11" s="15">
        <v>3.2</v>
      </c>
      <c r="F11" s="15" t="e">
        <v>#N/A</v>
      </c>
      <c r="G11" s="15">
        <v>18</v>
      </c>
      <c r="H11" s="15" t="e">
        <v>#N/A</v>
      </c>
      <c r="I11" s="15">
        <v>6.6</v>
      </c>
      <c r="J11" s="15" t="e">
        <v>#N/A</v>
      </c>
      <c r="K11" s="15">
        <v>2</v>
      </c>
      <c r="L11" s="15" t="e">
        <v>#N/A</v>
      </c>
      <c r="M11" s="15">
        <v>2.6</v>
      </c>
      <c r="N11" s="15">
        <v>2</v>
      </c>
      <c r="O11" s="15">
        <v>2</v>
      </c>
      <c r="P11" s="15">
        <v>38</v>
      </c>
      <c r="Q11" s="15">
        <v>4.5999999999999996</v>
      </c>
      <c r="R11" s="15">
        <v>7.4</v>
      </c>
      <c r="S11" s="15">
        <v>10</v>
      </c>
      <c r="U11" s="15" t="s">
        <v>17</v>
      </c>
    </row>
    <row r="12" spans="1:21" hidden="1" x14ac:dyDescent="0.25">
      <c r="A12" s="19" t="s">
        <v>79</v>
      </c>
      <c r="B12" s="15" t="e">
        <v>#N/A</v>
      </c>
      <c r="C12" s="15">
        <v>1.4</v>
      </c>
      <c r="D12" s="15" t="e">
        <v>#N/A</v>
      </c>
      <c r="E12" s="15">
        <v>1.5</v>
      </c>
      <c r="F12" s="15" t="e">
        <v>#N/A</v>
      </c>
      <c r="G12" s="15">
        <v>1.6</v>
      </c>
      <c r="H12" s="15" t="e">
        <v>#N/A</v>
      </c>
      <c r="I12" s="15">
        <v>1.4</v>
      </c>
      <c r="J12" s="15" t="e">
        <v>#N/A</v>
      </c>
      <c r="K12" s="15">
        <v>1.2</v>
      </c>
      <c r="L12" s="15" t="e">
        <v>#N/A</v>
      </c>
      <c r="M12" s="15">
        <v>1.6</v>
      </c>
      <c r="N12" s="15">
        <v>1.2</v>
      </c>
      <c r="O12" s="15">
        <v>1.4</v>
      </c>
      <c r="P12" s="15">
        <v>1.6</v>
      </c>
      <c r="Q12" s="15">
        <v>1.2</v>
      </c>
      <c r="R12" s="15">
        <v>1.3</v>
      </c>
      <c r="S12" s="15">
        <v>1.4</v>
      </c>
      <c r="U12" s="15" t="s">
        <v>80</v>
      </c>
    </row>
    <row r="13" spans="1:21" hidden="1" x14ac:dyDescent="0.25">
      <c r="A13" s="19" t="s">
        <v>18</v>
      </c>
      <c r="B13" s="15">
        <v>12.28</v>
      </c>
      <c r="C13" s="15">
        <v>13.54</v>
      </c>
      <c r="D13" s="15">
        <v>11.71</v>
      </c>
      <c r="E13" s="15">
        <v>10.82</v>
      </c>
      <c r="F13" s="15">
        <v>10.84</v>
      </c>
      <c r="G13" s="15">
        <v>10.57</v>
      </c>
      <c r="H13" s="15">
        <v>9.16</v>
      </c>
      <c r="I13" s="15">
        <v>9.34</v>
      </c>
      <c r="J13" s="15">
        <v>9.65</v>
      </c>
      <c r="K13" s="15">
        <v>11.11</v>
      </c>
      <c r="L13" s="15">
        <v>10.68</v>
      </c>
      <c r="M13" s="15">
        <v>12.13</v>
      </c>
      <c r="N13" s="15">
        <v>13.52</v>
      </c>
      <c r="O13" s="15">
        <v>11.2</v>
      </c>
      <c r="P13" s="15">
        <v>9.7799999999999994</v>
      </c>
      <c r="Q13" s="15">
        <v>9.2100000000000009</v>
      </c>
      <c r="R13" s="15">
        <v>10.17</v>
      </c>
      <c r="S13" s="15">
        <v>11.2</v>
      </c>
      <c r="U13" s="15" t="s">
        <v>19</v>
      </c>
    </row>
    <row r="14" spans="1:21" hidden="1" x14ac:dyDescent="0.25">
      <c r="A14" s="19" t="s">
        <v>20</v>
      </c>
      <c r="B14" s="15">
        <v>99.8</v>
      </c>
      <c r="C14" s="15">
        <v>108.5</v>
      </c>
      <c r="D14" s="15">
        <v>103.2</v>
      </c>
      <c r="E14" s="15">
        <v>103.2</v>
      </c>
      <c r="F14" s="15">
        <v>103.6</v>
      </c>
      <c r="G14" s="15">
        <v>106.8</v>
      </c>
      <c r="H14" s="15">
        <v>111.8</v>
      </c>
      <c r="I14" s="15">
        <v>99.9</v>
      </c>
      <c r="J14" s="15">
        <v>96.1</v>
      </c>
      <c r="K14" s="15">
        <v>102.1</v>
      </c>
      <c r="L14" s="15">
        <v>101.2</v>
      </c>
      <c r="M14" s="15">
        <v>94.9</v>
      </c>
      <c r="N14" s="15">
        <v>115.9</v>
      </c>
      <c r="O14" s="15">
        <v>110.7</v>
      </c>
      <c r="P14" s="15">
        <v>104.8</v>
      </c>
      <c r="Q14" s="15">
        <v>108.8</v>
      </c>
      <c r="R14" s="15">
        <v>99.2</v>
      </c>
      <c r="S14" s="15">
        <v>97.1</v>
      </c>
      <c r="U14" s="15" t="s">
        <v>21</v>
      </c>
    </row>
    <row r="15" spans="1:21" hidden="1" x14ac:dyDescent="0.25">
      <c r="A15" s="19" t="s">
        <v>22</v>
      </c>
      <c r="B15" s="15" t="e">
        <v>#N/A</v>
      </c>
      <c r="C15" s="15">
        <v>0.5</v>
      </c>
      <c r="D15" s="15" t="e">
        <v>#N/A</v>
      </c>
      <c r="E15" s="15">
        <v>0.9</v>
      </c>
      <c r="F15" s="15" t="e">
        <v>#N/A</v>
      </c>
      <c r="G15" s="15">
        <v>1.4</v>
      </c>
      <c r="H15" s="15" t="e">
        <v>#N/A</v>
      </c>
      <c r="I15" s="15">
        <v>0.5</v>
      </c>
      <c r="J15" s="15" t="e">
        <v>#N/A</v>
      </c>
      <c r="K15" s="15">
        <v>1.2</v>
      </c>
      <c r="L15" s="15" t="e">
        <v>#N/A</v>
      </c>
      <c r="M15" s="15">
        <v>0.5</v>
      </c>
      <c r="N15" s="15">
        <v>0.9</v>
      </c>
      <c r="O15" s="15">
        <v>0.7</v>
      </c>
      <c r="P15" s="15">
        <v>1</v>
      </c>
      <c r="Q15" s="15">
        <v>0.5</v>
      </c>
      <c r="R15" s="15">
        <v>0.7</v>
      </c>
      <c r="S15" s="15">
        <v>1</v>
      </c>
      <c r="U15" s="15" t="s">
        <v>19</v>
      </c>
    </row>
    <row r="16" spans="1:21" hidden="1" x14ac:dyDescent="0.25">
      <c r="A16" s="19" t="s">
        <v>23</v>
      </c>
      <c r="B16" s="15" t="e">
        <v>#N/A</v>
      </c>
      <c r="C16" s="15">
        <v>5</v>
      </c>
      <c r="D16" s="15" t="e">
        <v>#N/A</v>
      </c>
      <c r="E16" s="15">
        <v>5</v>
      </c>
      <c r="F16" s="15" t="e">
        <v>#N/A</v>
      </c>
      <c r="G16" s="15">
        <v>5</v>
      </c>
      <c r="H16" s="15" t="e">
        <v>#N/A</v>
      </c>
      <c r="I16" s="15">
        <v>5</v>
      </c>
      <c r="J16" s="15" t="e">
        <v>#N/A</v>
      </c>
      <c r="K16" s="15">
        <v>5</v>
      </c>
      <c r="L16" s="15" t="e">
        <v>#N/A</v>
      </c>
      <c r="M16" s="15">
        <v>11</v>
      </c>
      <c r="N16" s="15">
        <v>5</v>
      </c>
      <c r="O16" s="15">
        <v>5.2</v>
      </c>
      <c r="P16" s="15">
        <v>6.5</v>
      </c>
      <c r="Q16" s="15">
        <v>5</v>
      </c>
      <c r="R16" s="15">
        <v>6</v>
      </c>
      <c r="S16" s="15">
        <v>5</v>
      </c>
      <c r="U16" s="15" t="s">
        <v>19</v>
      </c>
    </row>
    <row r="17" spans="1:21" hidden="1" x14ac:dyDescent="0.25">
      <c r="A17" s="19" t="s">
        <v>24</v>
      </c>
      <c r="B17" s="15" t="e">
        <v>#N/A</v>
      </c>
      <c r="C17" s="15">
        <v>1</v>
      </c>
      <c r="D17" s="15" t="e">
        <v>#N/A</v>
      </c>
      <c r="E17" s="15">
        <v>1</v>
      </c>
      <c r="F17" s="15" t="e">
        <v>#N/A</v>
      </c>
      <c r="G17" s="15">
        <v>3.5</v>
      </c>
      <c r="H17" s="15" t="e">
        <v>#N/A</v>
      </c>
      <c r="I17" s="15">
        <v>1</v>
      </c>
      <c r="J17" s="15" t="e">
        <v>#N/A</v>
      </c>
      <c r="K17" s="15">
        <v>1</v>
      </c>
      <c r="L17" s="15" t="e">
        <v>#N/A</v>
      </c>
      <c r="M17" s="15">
        <v>1</v>
      </c>
      <c r="N17" s="15">
        <v>1</v>
      </c>
      <c r="O17" s="15">
        <v>1</v>
      </c>
      <c r="P17" s="15">
        <v>1.6</v>
      </c>
      <c r="Q17" s="15">
        <v>1</v>
      </c>
      <c r="R17" s="15">
        <v>1</v>
      </c>
      <c r="S17" s="15">
        <v>1</v>
      </c>
      <c r="U17" s="15" t="s">
        <v>25</v>
      </c>
    </row>
    <row r="18" spans="1:21" hidden="1" x14ac:dyDescent="0.25">
      <c r="A18" s="19" t="s">
        <v>26</v>
      </c>
      <c r="B18" s="15">
        <v>0.05</v>
      </c>
      <c r="C18" s="15" t="e">
        <v>#N/A</v>
      </c>
      <c r="D18" s="15" t="e">
        <v>#N/A</v>
      </c>
      <c r="E18" s="15">
        <v>0.05</v>
      </c>
      <c r="F18" s="15" t="e">
        <v>#N/A</v>
      </c>
      <c r="G18" s="15" t="e">
        <v>#N/A</v>
      </c>
      <c r="H18" s="15">
        <v>0.05</v>
      </c>
      <c r="I18" s="15" t="e">
        <v>#N/A</v>
      </c>
      <c r="J18" s="15" t="e">
        <v>#N/A</v>
      </c>
      <c r="K18" s="15">
        <v>0.05</v>
      </c>
      <c r="L18" s="15" t="e">
        <v>#N/A</v>
      </c>
      <c r="M18" s="15" t="e">
        <v>#N/A</v>
      </c>
      <c r="N18" s="15">
        <v>0.05</v>
      </c>
      <c r="O18" s="15">
        <v>0.05</v>
      </c>
      <c r="P18" s="15" t="e">
        <v>#N/A</v>
      </c>
      <c r="Q18" s="15">
        <v>0.05</v>
      </c>
      <c r="R18" s="15" t="e">
        <v>#N/A</v>
      </c>
      <c r="S18" s="15">
        <v>0.05</v>
      </c>
      <c r="U18" s="15" t="s">
        <v>1</v>
      </c>
    </row>
    <row r="19" spans="1:21" hidden="1" x14ac:dyDescent="0.25">
      <c r="A19" s="19" t="s">
        <v>27</v>
      </c>
      <c r="B19" s="15" t="e">
        <v>#N/A</v>
      </c>
      <c r="C19" s="15">
        <v>7.0000000000000007E-2</v>
      </c>
      <c r="D19" s="15" t="e">
        <v>#N/A</v>
      </c>
      <c r="E19" s="15">
        <v>0.21</v>
      </c>
      <c r="F19" s="15" t="e">
        <v>#N/A</v>
      </c>
      <c r="G19" s="15">
        <v>0.15</v>
      </c>
      <c r="H19" s="15" t="e">
        <v>#N/A</v>
      </c>
      <c r="I19" s="15">
        <v>0.05</v>
      </c>
      <c r="J19" s="15" t="e">
        <v>#N/A</v>
      </c>
      <c r="K19" s="15">
        <v>0.05</v>
      </c>
      <c r="L19" s="15" t="e">
        <v>#N/A</v>
      </c>
      <c r="M19" s="15">
        <v>0.06</v>
      </c>
      <c r="N19" s="15">
        <v>0.27</v>
      </c>
      <c r="O19" s="15">
        <v>0.08</v>
      </c>
      <c r="P19" s="15">
        <v>0.05</v>
      </c>
      <c r="Q19" s="15">
        <v>0.05</v>
      </c>
      <c r="R19" s="15">
        <v>7.0000000000000007E-2</v>
      </c>
      <c r="S19" s="15">
        <v>0.1</v>
      </c>
      <c r="U19" s="15" t="s">
        <v>28</v>
      </c>
    </row>
    <row r="20" spans="1:21" hidden="1" x14ac:dyDescent="0.25">
      <c r="A20" s="19" t="s">
        <v>29</v>
      </c>
      <c r="B20" s="15" t="e">
        <v>#N/A</v>
      </c>
      <c r="C20" s="15">
        <v>0.03</v>
      </c>
      <c r="D20" s="15" t="e">
        <v>#N/A</v>
      </c>
      <c r="E20" s="15">
        <v>0.06</v>
      </c>
      <c r="F20" s="15" t="e">
        <v>#N/A</v>
      </c>
      <c r="G20" s="15">
        <v>0.05</v>
      </c>
      <c r="H20" s="15" t="e">
        <v>#N/A</v>
      </c>
      <c r="I20" s="15">
        <v>0.05</v>
      </c>
      <c r="J20" s="15" t="e">
        <v>#N/A</v>
      </c>
      <c r="K20" s="15">
        <v>0.1</v>
      </c>
      <c r="L20" s="15" t="e">
        <v>#N/A</v>
      </c>
      <c r="M20" s="15">
        <v>0.02</v>
      </c>
      <c r="N20" s="15">
        <v>0.05</v>
      </c>
      <c r="O20" s="15">
        <v>0.06</v>
      </c>
      <c r="P20" s="15">
        <v>0.04</v>
      </c>
      <c r="Q20" s="15">
        <v>0.04</v>
      </c>
      <c r="R20" s="15">
        <v>0.05</v>
      </c>
      <c r="S20" s="15">
        <v>0.06</v>
      </c>
      <c r="U20" s="15" t="s">
        <v>30</v>
      </c>
    </row>
    <row r="21" spans="1:21" hidden="1" x14ac:dyDescent="0.25">
      <c r="A21" s="19" t="s">
        <v>31</v>
      </c>
      <c r="B21" s="15" t="e">
        <v>#N/A</v>
      </c>
      <c r="C21" s="15">
        <v>4</v>
      </c>
      <c r="D21" s="15" t="e">
        <v>#N/A</v>
      </c>
      <c r="E21" s="15">
        <v>4</v>
      </c>
      <c r="F21" s="15" t="e">
        <v>#N/A</v>
      </c>
      <c r="G21" s="15">
        <v>2.2999999999999998</v>
      </c>
      <c r="H21" s="15" t="e">
        <v>#N/A</v>
      </c>
      <c r="I21" s="15">
        <v>2.9</v>
      </c>
      <c r="J21" s="15" t="e">
        <v>#N/A</v>
      </c>
      <c r="K21" s="15">
        <v>4.3</v>
      </c>
      <c r="L21" s="15" t="e">
        <v>#N/A</v>
      </c>
      <c r="M21" s="15">
        <v>3.2</v>
      </c>
      <c r="N21" s="15">
        <v>4.8</v>
      </c>
      <c r="O21" s="15">
        <v>3.4</v>
      </c>
      <c r="P21" s="15">
        <v>1.9</v>
      </c>
      <c r="Q21" s="15">
        <v>2</v>
      </c>
      <c r="R21" s="15">
        <v>3.2</v>
      </c>
      <c r="S21" s="15">
        <v>3.5</v>
      </c>
      <c r="U21" s="15" t="s">
        <v>32</v>
      </c>
    </row>
    <row r="22" spans="1:21" hidden="1" x14ac:dyDescent="0.25">
      <c r="A22" s="19" t="s">
        <v>33</v>
      </c>
      <c r="B22" s="15" t="e">
        <v>#N/A</v>
      </c>
      <c r="C22" s="15">
        <v>2.6669999999999998</v>
      </c>
      <c r="D22" s="15" t="e">
        <v>#N/A</v>
      </c>
      <c r="E22" s="15">
        <v>1.905</v>
      </c>
      <c r="F22" s="15" t="e">
        <v>#N/A</v>
      </c>
      <c r="G22" s="15">
        <v>2.54</v>
      </c>
      <c r="H22" s="15" t="e">
        <v>#N/A</v>
      </c>
      <c r="I22" s="15">
        <v>1.778</v>
      </c>
      <c r="J22" s="15" t="e">
        <v>#N/A</v>
      </c>
      <c r="K22" s="15">
        <v>1.905</v>
      </c>
      <c r="L22" s="15" t="e">
        <v>#N/A</v>
      </c>
      <c r="M22" s="15">
        <v>2.9209999999999998</v>
      </c>
      <c r="N22" s="15">
        <v>2.032</v>
      </c>
      <c r="O22" s="15">
        <v>1.27</v>
      </c>
      <c r="P22" s="15">
        <v>2.6669999999999998</v>
      </c>
      <c r="Q22" s="15">
        <v>1</v>
      </c>
      <c r="R22" s="15">
        <v>2.4129999999999998</v>
      </c>
      <c r="S22" s="15">
        <v>2.4</v>
      </c>
      <c r="U22" s="15" t="s">
        <v>34</v>
      </c>
    </row>
    <row r="23" spans="1:21" hidden="1" x14ac:dyDescent="0.25">
      <c r="A23" s="19" t="s">
        <v>35</v>
      </c>
      <c r="B23" s="15" t="e">
        <v>#N/A</v>
      </c>
      <c r="C23" s="15">
        <v>0.02</v>
      </c>
      <c r="D23" s="15" t="e">
        <v>#N/A</v>
      </c>
      <c r="E23" s="15">
        <v>0.02</v>
      </c>
      <c r="F23" s="15" t="e">
        <v>#N/A</v>
      </c>
      <c r="G23" s="15">
        <v>0.03</v>
      </c>
      <c r="H23" s="15" t="e">
        <v>#N/A</v>
      </c>
      <c r="I23" s="15">
        <v>0.03</v>
      </c>
      <c r="J23" s="15" t="e">
        <v>#N/A</v>
      </c>
      <c r="K23" s="15">
        <v>0.02</v>
      </c>
      <c r="L23" s="15" t="e">
        <v>#N/A</v>
      </c>
      <c r="M23" s="15">
        <v>0.02</v>
      </c>
      <c r="N23" s="15">
        <v>0.03</v>
      </c>
      <c r="O23" s="15">
        <v>0.03</v>
      </c>
      <c r="P23" s="15">
        <v>0.02</v>
      </c>
      <c r="Q23" s="15">
        <v>0.02</v>
      </c>
      <c r="R23" s="15">
        <v>3.7999999999999999E-2</v>
      </c>
      <c r="S23" s="15">
        <v>0.03</v>
      </c>
      <c r="U23" s="15" t="s">
        <v>36</v>
      </c>
    </row>
    <row r="24" spans="1:21" hidden="1" x14ac:dyDescent="0.25">
      <c r="A24" s="19" t="s">
        <v>77</v>
      </c>
      <c r="B24" s="15" t="e">
        <v>#N/A</v>
      </c>
      <c r="C24" s="15">
        <v>0.05</v>
      </c>
      <c r="D24" s="15" t="e">
        <v>#N/A</v>
      </c>
      <c r="E24" s="15">
        <v>0.02</v>
      </c>
      <c r="F24" s="15" t="e">
        <v>#N/A</v>
      </c>
      <c r="G24" s="15">
        <v>0.04</v>
      </c>
      <c r="H24" s="15" t="e">
        <v>#N/A</v>
      </c>
      <c r="I24" s="15">
        <v>0.06</v>
      </c>
      <c r="J24" s="15" t="e">
        <v>#N/A</v>
      </c>
      <c r="K24" s="15">
        <v>0.06</v>
      </c>
      <c r="L24" s="15" t="e">
        <v>#N/A</v>
      </c>
      <c r="M24" s="15">
        <v>0.03</v>
      </c>
      <c r="N24" s="15">
        <v>0.06</v>
      </c>
      <c r="O24" s="15">
        <v>0.05</v>
      </c>
      <c r="P24" s="15">
        <v>0.03</v>
      </c>
      <c r="Q24" s="15">
        <v>0.04</v>
      </c>
      <c r="R24" s="15">
        <v>0.09</v>
      </c>
      <c r="S24" s="15">
        <v>0.08</v>
      </c>
      <c r="U24" s="15" t="s">
        <v>78</v>
      </c>
    </row>
    <row r="25" spans="1:21" hidden="1" x14ac:dyDescent="0.25">
      <c r="A25" s="19" t="s">
        <v>37</v>
      </c>
      <c r="B25" s="15">
        <v>0.82</v>
      </c>
      <c r="C25" s="15" t="e">
        <v>#N/A</v>
      </c>
      <c r="D25" s="15" t="e">
        <v>#N/A</v>
      </c>
      <c r="E25" s="15">
        <v>0.95</v>
      </c>
      <c r="F25" s="15" t="e">
        <v>#N/A</v>
      </c>
      <c r="G25" s="15" t="e">
        <v>#N/A</v>
      </c>
      <c r="H25" s="15">
        <v>1.6</v>
      </c>
      <c r="I25" s="15" t="e">
        <v>#N/A</v>
      </c>
      <c r="J25" s="15" t="e">
        <v>#N/A</v>
      </c>
      <c r="K25" s="15">
        <v>1.6</v>
      </c>
      <c r="L25" s="15" t="e">
        <v>#N/A</v>
      </c>
      <c r="M25" s="15" t="e">
        <v>#N/A</v>
      </c>
      <c r="N25" s="15">
        <v>1.5</v>
      </c>
      <c r="O25" s="15">
        <v>1.43</v>
      </c>
      <c r="P25" s="15" t="e">
        <v>#N/A</v>
      </c>
      <c r="Q25" s="15">
        <v>1.93</v>
      </c>
      <c r="R25" s="15" t="e">
        <v>#N/A</v>
      </c>
      <c r="S25" s="15">
        <v>1.33</v>
      </c>
      <c r="U25" s="15" t="s">
        <v>38</v>
      </c>
    </row>
    <row r="26" spans="1:21" hidden="1" x14ac:dyDescent="0.25">
      <c r="A26" s="19" t="s">
        <v>39</v>
      </c>
      <c r="B26" s="15">
        <v>17</v>
      </c>
      <c r="C26" s="15" t="e">
        <v>#N/A</v>
      </c>
      <c r="D26" s="15" t="e">
        <v>#N/A</v>
      </c>
      <c r="E26" s="15">
        <v>13</v>
      </c>
      <c r="F26" s="15" t="e">
        <v>#N/A</v>
      </c>
      <c r="G26" s="15" t="e">
        <v>#N/A</v>
      </c>
      <c r="H26" s="15">
        <v>16</v>
      </c>
      <c r="I26" s="15" t="e">
        <v>#N/A</v>
      </c>
      <c r="J26" s="15" t="e">
        <v>#N/A</v>
      </c>
      <c r="K26" s="15">
        <v>15</v>
      </c>
      <c r="L26" s="15" t="e">
        <v>#N/A</v>
      </c>
      <c r="M26" s="15" t="e">
        <v>#N/A</v>
      </c>
      <c r="N26" s="15">
        <v>15</v>
      </c>
      <c r="O26" s="15">
        <v>14</v>
      </c>
      <c r="P26" s="15" t="e">
        <v>#N/A</v>
      </c>
      <c r="Q26" s="15">
        <v>14</v>
      </c>
      <c r="R26" s="15" t="e">
        <v>#N/A</v>
      </c>
      <c r="S26" s="15">
        <v>13</v>
      </c>
      <c r="U26" s="15" t="s">
        <v>40</v>
      </c>
    </row>
    <row r="27" spans="1:21" hidden="1" x14ac:dyDescent="0.25">
      <c r="A27" s="19" t="s">
        <v>41</v>
      </c>
      <c r="B27" s="15">
        <v>0.02</v>
      </c>
      <c r="C27" s="15" t="e">
        <v>#N/A</v>
      </c>
      <c r="D27" s="15" t="e">
        <v>#N/A</v>
      </c>
      <c r="E27" s="15">
        <v>0.02</v>
      </c>
      <c r="F27" s="15" t="e">
        <v>#N/A</v>
      </c>
      <c r="G27" s="15" t="e">
        <v>#N/A</v>
      </c>
      <c r="H27" s="15">
        <v>0.02</v>
      </c>
      <c r="I27" s="15" t="e">
        <v>#N/A</v>
      </c>
      <c r="J27" s="15" t="e">
        <v>#N/A</v>
      </c>
      <c r="K27" s="15">
        <v>0.02</v>
      </c>
      <c r="L27" s="15" t="e">
        <v>#N/A</v>
      </c>
      <c r="M27" s="15" t="e">
        <v>#N/A</v>
      </c>
      <c r="N27" s="15">
        <v>0.02</v>
      </c>
      <c r="O27" s="15">
        <v>0.02</v>
      </c>
      <c r="P27" s="15" t="e">
        <v>#N/A</v>
      </c>
      <c r="Q27" s="15">
        <v>0.02</v>
      </c>
      <c r="R27" s="15" t="e">
        <v>#N/A</v>
      </c>
      <c r="S27" s="15">
        <v>0.02</v>
      </c>
      <c r="U27" s="15" t="s">
        <v>42</v>
      </c>
    </row>
    <row r="28" spans="1:21" x14ac:dyDescent="0.25">
      <c r="A28" s="19" t="s">
        <v>43</v>
      </c>
      <c r="B28" s="15">
        <v>0.6</v>
      </c>
      <c r="C28" s="15" t="e">
        <v>#N/A</v>
      </c>
      <c r="D28" s="15" t="e">
        <v>#N/A</v>
      </c>
      <c r="E28" s="15">
        <v>0.9</v>
      </c>
      <c r="F28" s="15" t="e">
        <v>#N/A</v>
      </c>
      <c r="G28" s="15" t="e">
        <v>#N/A</v>
      </c>
      <c r="H28" s="15">
        <v>2.2000000000000002</v>
      </c>
      <c r="I28" s="15" t="e">
        <v>#N/A</v>
      </c>
      <c r="J28" s="15" t="e">
        <v>#N/A</v>
      </c>
      <c r="K28" s="15">
        <v>1.4</v>
      </c>
      <c r="L28" s="15" t="e">
        <v>#N/A</v>
      </c>
      <c r="M28" s="15" t="e">
        <v>#N/A</v>
      </c>
      <c r="N28" s="15">
        <v>1</v>
      </c>
      <c r="O28" s="15">
        <v>1</v>
      </c>
      <c r="P28" s="15" t="e">
        <v>#N/A</v>
      </c>
      <c r="Q28" s="15">
        <v>1.7</v>
      </c>
      <c r="R28" s="15" t="e">
        <v>#N/A</v>
      </c>
      <c r="S28" s="15">
        <v>0.9</v>
      </c>
      <c r="U28" s="15" t="s">
        <v>44</v>
      </c>
    </row>
    <row r="29" spans="1:21" hidden="1" x14ac:dyDescent="0.25">
      <c r="A29" s="19" t="s">
        <v>84</v>
      </c>
      <c r="B29" s="15" t="e">
        <v>#N/A</v>
      </c>
      <c r="C29" s="15" t="e">
        <v>#N/A</v>
      </c>
      <c r="D29" s="15" t="e">
        <v>#N/A</v>
      </c>
      <c r="E29" s="15" t="e">
        <v>#N/A</v>
      </c>
      <c r="F29" s="15" t="e">
        <v>#N/A</v>
      </c>
      <c r="G29" s="15" t="e">
        <v>#N/A</v>
      </c>
      <c r="H29" s="15" t="e">
        <v>#N/A</v>
      </c>
      <c r="I29" s="15" t="e">
        <v>#N/A</v>
      </c>
      <c r="J29" s="15" t="e">
        <v>#N/A</v>
      </c>
      <c r="K29" s="15" t="e">
        <v>#N/A</v>
      </c>
      <c r="L29" s="15" t="e">
        <v>#N/A</v>
      </c>
      <c r="M29" s="15" t="e">
        <v>#N/A</v>
      </c>
      <c r="N29" s="15" t="e">
        <v>#N/A</v>
      </c>
      <c r="O29" s="15" t="e">
        <v>#N/A</v>
      </c>
      <c r="P29" s="15" t="e">
        <v>#N/A</v>
      </c>
      <c r="Q29" s="15" t="e">
        <v>#N/A</v>
      </c>
      <c r="R29" s="15" t="e">
        <v>#N/A</v>
      </c>
      <c r="S29" s="15" t="e">
        <v>#N/A</v>
      </c>
      <c r="U29" s="15" t="s">
        <v>97</v>
      </c>
    </row>
    <row r="30" spans="1:21" hidden="1" x14ac:dyDescent="0.25">
      <c r="A30" s="19" t="s">
        <v>45</v>
      </c>
      <c r="B30" s="15">
        <v>0.7</v>
      </c>
      <c r="C30" s="15" t="e">
        <v>#N/A</v>
      </c>
      <c r="D30" s="15" t="e">
        <v>#N/A</v>
      </c>
      <c r="E30" s="15">
        <v>0.5</v>
      </c>
      <c r="F30" s="15" t="e">
        <v>#N/A</v>
      </c>
      <c r="G30" s="15" t="e">
        <v>#N/A</v>
      </c>
      <c r="H30" s="15">
        <v>0.5</v>
      </c>
      <c r="I30" s="15" t="e">
        <v>#N/A</v>
      </c>
      <c r="J30" s="15" t="e">
        <v>#N/A</v>
      </c>
      <c r="K30" s="15">
        <v>0.5</v>
      </c>
      <c r="L30" s="15" t="e">
        <v>#N/A</v>
      </c>
      <c r="M30" s="15" t="e">
        <v>#N/A</v>
      </c>
      <c r="N30" s="15">
        <v>0.5</v>
      </c>
      <c r="O30" s="15">
        <v>0.5</v>
      </c>
      <c r="P30" s="15" t="e">
        <v>#N/A</v>
      </c>
      <c r="Q30" s="15">
        <v>0.5</v>
      </c>
      <c r="R30" s="15" t="e">
        <v>#N/A</v>
      </c>
      <c r="S30" s="15">
        <v>0.6</v>
      </c>
      <c r="U30" s="15" t="s">
        <v>46</v>
      </c>
    </row>
    <row r="31" spans="1:21" hidden="1" x14ac:dyDescent="0.25">
      <c r="A31" s="19" t="s">
        <v>47</v>
      </c>
      <c r="B31" s="15">
        <v>0.5</v>
      </c>
      <c r="C31" s="15" t="e">
        <v>#N/A</v>
      </c>
      <c r="D31" s="15" t="e">
        <v>#N/A</v>
      </c>
      <c r="E31" s="15">
        <v>0.5</v>
      </c>
      <c r="F31" s="15" t="e">
        <v>#N/A</v>
      </c>
      <c r="G31" s="15" t="e">
        <v>#N/A</v>
      </c>
      <c r="H31" s="15">
        <v>0.5</v>
      </c>
      <c r="I31" s="15" t="e">
        <v>#N/A</v>
      </c>
      <c r="J31" s="15" t="e">
        <v>#N/A</v>
      </c>
      <c r="K31" s="15">
        <v>0.5</v>
      </c>
      <c r="L31" s="15" t="e">
        <v>#N/A</v>
      </c>
      <c r="M31" s="15" t="e">
        <v>#N/A</v>
      </c>
      <c r="N31" s="15">
        <v>0.5</v>
      </c>
      <c r="O31" s="15">
        <v>0.5</v>
      </c>
      <c r="P31" s="15" t="e">
        <v>#N/A</v>
      </c>
      <c r="Q31" s="15">
        <v>0.5</v>
      </c>
      <c r="R31" s="15" t="e">
        <v>#N/A</v>
      </c>
      <c r="S31" s="15">
        <v>0.5</v>
      </c>
      <c r="U31" s="15" t="s">
        <v>48</v>
      </c>
    </row>
    <row r="32" spans="1:21" hidden="1" x14ac:dyDescent="0.25">
      <c r="A32" s="19" t="s">
        <v>49</v>
      </c>
      <c r="B32" s="15">
        <v>0.01</v>
      </c>
      <c r="C32" s="15" t="e">
        <v>#N/A</v>
      </c>
      <c r="D32" s="15" t="e">
        <v>#N/A</v>
      </c>
      <c r="E32" s="15">
        <v>0.01</v>
      </c>
      <c r="F32" s="15" t="e">
        <v>#N/A</v>
      </c>
      <c r="G32" s="15" t="e">
        <v>#N/A</v>
      </c>
      <c r="H32" s="15">
        <v>0.01</v>
      </c>
      <c r="I32" s="15" t="e">
        <v>#N/A</v>
      </c>
      <c r="J32" s="15" t="e">
        <v>#N/A</v>
      </c>
      <c r="K32" s="15">
        <v>0.01</v>
      </c>
      <c r="L32" s="15" t="e">
        <v>#N/A</v>
      </c>
      <c r="M32" s="15" t="e">
        <v>#N/A</v>
      </c>
      <c r="N32" s="15">
        <v>0.01</v>
      </c>
      <c r="O32" s="15">
        <v>0.01</v>
      </c>
      <c r="P32" s="15" t="e">
        <v>#N/A</v>
      </c>
      <c r="Q32" s="15">
        <v>0.01</v>
      </c>
      <c r="R32" s="15" t="e">
        <v>#N/A</v>
      </c>
      <c r="S32" s="15">
        <v>0.01</v>
      </c>
      <c r="U32" s="15" t="s">
        <v>50</v>
      </c>
    </row>
    <row r="33" spans="1:21" hidden="1" x14ac:dyDescent="0.25">
      <c r="A33" s="19" t="s">
        <v>51</v>
      </c>
      <c r="B33" s="15">
        <v>0.05</v>
      </c>
      <c r="C33" s="15" t="e">
        <v>#N/A</v>
      </c>
      <c r="D33" s="15" t="e">
        <v>#N/A</v>
      </c>
      <c r="E33" s="15">
        <v>0.05</v>
      </c>
      <c r="F33" s="15" t="e">
        <v>#N/A</v>
      </c>
      <c r="G33" s="15" t="e">
        <v>#N/A</v>
      </c>
      <c r="H33" s="15">
        <v>0.05</v>
      </c>
      <c r="I33" s="15" t="e">
        <v>#N/A</v>
      </c>
      <c r="J33" s="15" t="e">
        <v>#N/A</v>
      </c>
      <c r="K33" s="15">
        <v>0.05</v>
      </c>
      <c r="L33" s="15" t="e">
        <v>#N/A</v>
      </c>
      <c r="M33" s="15" t="e">
        <v>#N/A</v>
      </c>
      <c r="N33" s="15">
        <v>0.05</v>
      </c>
      <c r="O33" s="15">
        <v>0.05</v>
      </c>
      <c r="P33" s="15" t="e">
        <v>#N/A</v>
      </c>
      <c r="Q33" s="15">
        <v>0.05</v>
      </c>
      <c r="R33" s="15" t="e">
        <v>#N/A</v>
      </c>
      <c r="S33" s="15">
        <v>0.05</v>
      </c>
      <c r="U33" s="15" t="s">
        <v>52</v>
      </c>
    </row>
    <row r="34" spans="1:21" hidden="1" x14ac:dyDescent="0.25">
      <c r="A34" s="19" t="s">
        <v>53</v>
      </c>
      <c r="B34" s="15">
        <v>0.5</v>
      </c>
      <c r="C34" s="15" t="e">
        <v>#N/A</v>
      </c>
      <c r="D34" s="15" t="e">
        <v>#N/A</v>
      </c>
      <c r="E34" s="15">
        <v>0.5</v>
      </c>
      <c r="F34" s="15" t="e">
        <v>#N/A</v>
      </c>
      <c r="G34" s="15" t="e">
        <v>#N/A</v>
      </c>
      <c r="H34" s="15">
        <v>0.5</v>
      </c>
      <c r="I34" s="15" t="e">
        <v>#N/A</v>
      </c>
      <c r="J34" s="15" t="e">
        <v>#N/A</v>
      </c>
      <c r="K34" s="15">
        <v>0.5</v>
      </c>
      <c r="L34" s="15" t="e">
        <v>#N/A</v>
      </c>
      <c r="M34" s="15" t="e">
        <v>#N/A</v>
      </c>
      <c r="N34" s="15">
        <v>0.5</v>
      </c>
      <c r="O34" s="15">
        <v>0.5</v>
      </c>
      <c r="P34" s="15" t="e">
        <v>#N/A</v>
      </c>
      <c r="Q34" s="15">
        <v>0.5</v>
      </c>
      <c r="R34" s="15" t="e">
        <v>#N/A</v>
      </c>
      <c r="S34" s="15">
        <v>0.5</v>
      </c>
      <c r="U34" s="15" t="s">
        <v>54</v>
      </c>
    </row>
    <row r="35" spans="1:21" hidden="1" x14ac:dyDescent="0.25">
      <c r="A35" s="19" t="s">
        <v>55</v>
      </c>
      <c r="B35" s="15">
        <v>0.05</v>
      </c>
      <c r="C35" s="15">
        <v>0.05</v>
      </c>
      <c r="D35" s="15">
        <v>0.05</v>
      </c>
      <c r="E35" s="15">
        <v>0.05</v>
      </c>
      <c r="F35" s="15">
        <v>0.05</v>
      </c>
      <c r="G35" s="15">
        <v>0.05</v>
      </c>
      <c r="H35" s="15">
        <v>0.05</v>
      </c>
      <c r="I35" s="15">
        <v>0.05</v>
      </c>
      <c r="J35" s="15">
        <v>0.05</v>
      </c>
      <c r="K35" s="15">
        <v>0.05</v>
      </c>
      <c r="L35" s="15">
        <v>0.05</v>
      </c>
      <c r="M35" s="15">
        <v>0.05</v>
      </c>
      <c r="N35" s="15">
        <v>0.05</v>
      </c>
      <c r="O35" s="15">
        <v>0.05</v>
      </c>
      <c r="P35" s="15" t="e">
        <v>#N/A</v>
      </c>
      <c r="Q35" s="15">
        <v>0.05</v>
      </c>
      <c r="R35" s="15" t="e">
        <v>#N/A</v>
      </c>
      <c r="S35" s="15">
        <v>0.05</v>
      </c>
      <c r="U35" s="15" t="s">
        <v>56</v>
      </c>
    </row>
    <row r="36" spans="1:21" hidden="1" x14ac:dyDescent="0.25">
      <c r="A36" s="19" t="s">
        <v>57</v>
      </c>
      <c r="B36" s="15">
        <v>2</v>
      </c>
      <c r="C36" s="15" t="e">
        <v>#N/A</v>
      </c>
      <c r="D36" s="15" t="e">
        <v>#N/A</v>
      </c>
      <c r="E36" s="15">
        <v>2</v>
      </c>
      <c r="F36" s="15" t="e">
        <v>#N/A</v>
      </c>
      <c r="G36" s="15" t="e">
        <v>#N/A</v>
      </c>
      <c r="H36" s="15">
        <v>1</v>
      </c>
      <c r="I36" s="15" t="e">
        <v>#N/A</v>
      </c>
      <c r="J36" s="15" t="e">
        <v>#N/A</v>
      </c>
      <c r="K36" s="15">
        <v>2</v>
      </c>
      <c r="L36" s="15" t="e">
        <v>#N/A</v>
      </c>
      <c r="M36" s="15" t="e">
        <v>#N/A</v>
      </c>
      <c r="N36" s="15">
        <v>1</v>
      </c>
      <c r="O36" s="15">
        <v>2</v>
      </c>
      <c r="P36" s="15" t="e">
        <v>#N/A</v>
      </c>
      <c r="Q36" s="15">
        <v>2</v>
      </c>
      <c r="R36" s="15" t="e">
        <v>#N/A</v>
      </c>
      <c r="S36" s="15">
        <v>1</v>
      </c>
      <c r="U36" s="15" t="s">
        <v>58</v>
      </c>
    </row>
    <row r="37" spans="1:21" hidden="1" x14ac:dyDescent="0.25">
      <c r="A37" s="19" t="s">
        <v>59</v>
      </c>
      <c r="B37" s="15">
        <v>0.3</v>
      </c>
      <c r="C37" s="15" t="e">
        <v>#N/A</v>
      </c>
      <c r="D37" s="15" t="e">
        <v>#N/A</v>
      </c>
      <c r="E37" s="15">
        <v>0.3</v>
      </c>
      <c r="F37" s="15" t="e">
        <v>#N/A</v>
      </c>
      <c r="G37" s="15" t="e">
        <v>#N/A</v>
      </c>
      <c r="H37" s="15">
        <v>0.3</v>
      </c>
      <c r="I37" s="15" t="e">
        <v>#N/A</v>
      </c>
      <c r="J37" s="15" t="e">
        <v>#N/A</v>
      </c>
      <c r="K37" s="15">
        <v>0.3</v>
      </c>
      <c r="L37" s="15" t="e">
        <v>#N/A</v>
      </c>
      <c r="M37" s="15" t="e">
        <v>#N/A</v>
      </c>
      <c r="N37" s="15">
        <v>0.3</v>
      </c>
      <c r="O37" s="15">
        <v>0.3</v>
      </c>
      <c r="P37" s="15" t="e">
        <v>#N/A</v>
      </c>
      <c r="Q37" s="15">
        <v>0.3</v>
      </c>
      <c r="R37" s="15" t="e">
        <v>#N/A</v>
      </c>
      <c r="S37" s="15">
        <v>0.3</v>
      </c>
      <c r="U37" s="15" t="s">
        <v>60</v>
      </c>
    </row>
    <row r="38" spans="1:21" hidden="1" x14ac:dyDescent="0.25">
      <c r="A38" s="19" t="s">
        <v>61</v>
      </c>
      <c r="B38" s="15">
        <v>0.3</v>
      </c>
      <c r="C38" s="15" t="e">
        <v>#N/A</v>
      </c>
      <c r="D38" s="15" t="e">
        <v>#N/A</v>
      </c>
      <c r="E38" s="15">
        <v>0.3</v>
      </c>
      <c r="F38" s="15" t="e">
        <v>#N/A</v>
      </c>
      <c r="G38" s="15" t="e">
        <v>#N/A</v>
      </c>
      <c r="H38" s="15">
        <v>0.3</v>
      </c>
      <c r="I38" s="15" t="e">
        <v>#N/A</v>
      </c>
      <c r="J38" s="15" t="e">
        <v>#N/A</v>
      </c>
      <c r="K38" s="15">
        <v>0.3</v>
      </c>
      <c r="L38" s="15" t="e">
        <v>#N/A</v>
      </c>
      <c r="M38" s="15" t="e">
        <v>#N/A</v>
      </c>
      <c r="N38" s="15">
        <v>0.3</v>
      </c>
      <c r="O38" s="15">
        <v>0.3</v>
      </c>
      <c r="P38" s="15" t="e">
        <v>#N/A</v>
      </c>
      <c r="Q38" s="15">
        <v>0.3</v>
      </c>
      <c r="R38" s="15" t="e">
        <v>#N/A</v>
      </c>
      <c r="S38" s="15">
        <v>0.3</v>
      </c>
      <c r="U38" s="15" t="s">
        <v>62</v>
      </c>
    </row>
    <row r="39" spans="1:21" hidden="1" x14ac:dyDescent="0.25">
      <c r="A39" s="19" t="s">
        <v>63</v>
      </c>
      <c r="B39" s="15">
        <v>1</v>
      </c>
      <c r="C39" s="15">
        <v>0.68</v>
      </c>
      <c r="D39" s="15">
        <v>0.5</v>
      </c>
      <c r="E39" s="15">
        <v>0.5</v>
      </c>
      <c r="F39" s="15">
        <v>0.99</v>
      </c>
      <c r="G39" s="15">
        <v>0.7</v>
      </c>
      <c r="H39" s="15">
        <v>1</v>
      </c>
      <c r="I39" s="15">
        <v>0.87</v>
      </c>
      <c r="J39" s="15">
        <v>0.73</v>
      </c>
      <c r="K39" s="15">
        <v>0.85</v>
      </c>
      <c r="L39" s="15">
        <v>1</v>
      </c>
      <c r="M39" s="15">
        <v>0.64</v>
      </c>
      <c r="N39" s="15">
        <v>0.78</v>
      </c>
      <c r="O39" s="15">
        <v>0.73</v>
      </c>
      <c r="P39" s="15" t="e">
        <v>#N/A</v>
      </c>
      <c r="Q39" s="15">
        <v>0.6</v>
      </c>
      <c r="R39" s="15" t="e">
        <v>#N/A</v>
      </c>
      <c r="S39" s="15">
        <v>0.68</v>
      </c>
      <c r="U39" s="15" t="s">
        <v>64</v>
      </c>
    </row>
    <row r="40" spans="1:21" hidden="1" x14ac:dyDescent="0.25">
      <c r="A40" s="19" t="s">
        <v>65</v>
      </c>
      <c r="B40" s="15">
        <v>0.02</v>
      </c>
      <c r="C40" s="15">
        <v>0.02</v>
      </c>
      <c r="D40" s="15">
        <v>0.02</v>
      </c>
      <c r="E40" s="15">
        <v>0.02</v>
      </c>
      <c r="F40" s="15">
        <v>0.14000000000000001</v>
      </c>
      <c r="G40" s="15">
        <v>0.02</v>
      </c>
      <c r="H40" s="15">
        <v>0.02</v>
      </c>
      <c r="I40" s="15">
        <v>0.02</v>
      </c>
      <c r="J40" s="15">
        <v>0.02</v>
      </c>
      <c r="K40" s="15">
        <v>0.02</v>
      </c>
      <c r="L40" s="15">
        <v>0.02</v>
      </c>
      <c r="M40" s="15">
        <v>0.02</v>
      </c>
      <c r="N40" s="15">
        <v>0.02</v>
      </c>
      <c r="O40" s="15">
        <v>0.02</v>
      </c>
      <c r="P40" s="15" t="e">
        <v>#N/A</v>
      </c>
      <c r="Q40" s="15">
        <v>0.02</v>
      </c>
      <c r="R40" s="15" t="e">
        <v>#N/A</v>
      </c>
      <c r="S40" s="15">
        <v>0.02</v>
      </c>
      <c r="U40" s="15" t="s">
        <v>66</v>
      </c>
    </row>
    <row r="41" spans="1:21" hidden="1" x14ac:dyDescent="0.25">
      <c r="A41" s="19" t="s">
        <v>67</v>
      </c>
      <c r="B41" s="15">
        <v>0.03</v>
      </c>
      <c r="C41" s="15">
        <v>0.03</v>
      </c>
      <c r="D41" s="15">
        <v>0.03</v>
      </c>
      <c r="E41" s="15">
        <v>0.03</v>
      </c>
      <c r="F41" s="15">
        <v>0.03</v>
      </c>
      <c r="G41" s="15">
        <v>0.03</v>
      </c>
      <c r="H41" s="15">
        <v>0.03</v>
      </c>
      <c r="I41" s="15">
        <v>0.03</v>
      </c>
      <c r="J41" s="15">
        <v>0.03</v>
      </c>
      <c r="K41" s="15">
        <v>0.03</v>
      </c>
      <c r="L41" s="15">
        <v>0.03</v>
      </c>
      <c r="M41" s="15">
        <v>0.03</v>
      </c>
      <c r="N41" s="15">
        <v>0.03</v>
      </c>
      <c r="O41" s="15">
        <v>0.03</v>
      </c>
      <c r="P41" s="15" t="e">
        <v>#N/A</v>
      </c>
      <c r="Q41" s="15">
        <v>0.03</v>
      </c>
      <c r="R41" s="15" t="e">
        <v>#N/A</v>
      </c>
      <c r="S41" s="15">
        <v>0.03</v>
      </c>
      <c r="U41" s="15" t="s">
        <v>68</v>
      </c>
    </row>
    <row r="42" spans="1:21" hidden="1" x14ac:dyDescent="0.25">
      <c r="A42" s="19" t="s">
        <v>69</v>
      </c>
      <c r="B42" s="15">
        <v>1</v>
      </c>
      <c r="C42" s="15" t="e">
        <v>#N/A</v>
      </c>
      <c r="D42" s="15" t="e">
        <v>#N/A</v>
      </c>
      <c r="E42" s="15">
        <v>0.5</v>
      </c>
      <c r="F42" s="15" t="e">
        <v>#N/A</v>
      </c>
      <c r="G42" s="15" t="e">
        <v>#N/A</v>
      </c>
      <c r="H42" s="15">
        <v>0.5</v>
      </c>
      <c r="I42" s="15" t="e">
        <v>#N/A</v>
      </c>
      <c r="J42" s="15" t="e">
        <v>#N/A</v>
      </c>
      <c r="K42" s="15">
        <v>0.5</v>
      </c>
      <c r="L42" s="15" t="e">
        <v>#N/A</v>
      </c>
      <c r="M42" s="15" t="e">
        <v>#N/A</v>
      </c>
      <c r="N42" s="15">
        <v>0.5</v>
      </c>
      <c r="O42" s="15">
        <v>0.5</v>
      </c>
      <c r="P42" s="15" t="e">
        <v>#N/A</v>
      </c>
      <c r="Q42" s="15">
        <v>0.5</v>
      </c>
      <c r="R42" s="15" t="e">
        <v>#N/A</v>
      </c>
      <c r="S42" s="15">
        <v>0.5</v>
      </c>
      <c r="U42" s="15" t="s">
        <v>70</v>
      </c>
    </row>
    <row r="43" spans="1:21" hidden="1" x14ac:dyDescent="0.25">
      <c r="A43" s="19" t="s">
        <v>71</v>
      </c>
      <c r="B43" s="15">
        <v>1</v>
      </c>
      <c r="C43" s="15" t="e">
        <v>#N/A</v>
      </c>
      <c r="D43" s="15" t="e">
        <v>#N/A</v>
      </c>
      <c r="E43" s="15">
        <v>0.67</v>
      </c>
      <c r="F43" s="15" t="e">
        <v>#N/A</v>
      </c>
      <c r="G43" s="15" t="e">
        <v>#N/A</v>
      </c>
      <c r="H43" s="15">
        <v>0.74</v>
      </c>
      <c r="I43" s="15" t="e">
        <v>#N/A</v>
      </c>
      <c r="J43" s="15" t="e">
        <v>#N/A</v>
      </c>
      <c r="K43" s="15">
        <v>0.7</v>
      </c>
      <c r="L43" s="15" t="e">
        <v>#N/A</v>
      </c>
      <c r="M43" s="15" t="e">
        <v>#N/A</v>
      </c>
      <c r="N43" s="15">
        <v>0.7</v>
      </c>
      <c r="O43" s="15">
        <v>0.69</v>
      </c>
      <c r="P43" s="15" t="e">
        <v>#N/A</v>
      </c>
      <c r="Q43" s="15">
        <v>0.59</v>
      </c>
      <c r="R43" s="15" t="e">
        <v>#N/A</v>
      </c>
      <c r="S43" s="15">
        <v>0.6</v>
      </c>
      <c r="U43" s="15" t="s">
        <v>72</v>
      </c>
    </row>
    <row r="44" spans="1:21" hidden="1" x14ac:dyDescent="0.25">
      <c r="A44" s="19" t="s">
        <v>85</v>
      </c>
      <c r="B44" s="15" t="e">
        <v>#N/A</v>
      </c>
      <c r="C44" s="15" t="e">
        <v>#N/A</v>
      </c>
      <c r="D44" s="15" t="e">
        <v>#N/A</v>
      </c>
      <c r="E44" s="15" t="e">
        <v>#N/A</v>
      </c>
      <c r="F44" s="15" t="e">
        <v>#N/A</v>
      </c>
      <c r="G44" s="15" t="e">
        <v>#N/A</v>
      </c>
      <c r="H44" s="15" t="e">
        <v>#N/A</v>
      </c>
      <c r="I44" s="15" t="e">
        <v>#N/A</v>
      </c>
      <c r="J44" s="15" t="e">
        <v>#N/A</v>
      </c>
      <c r="K44" s="15" t="e">
        <v>#N/A</v>
      </c>
      <c r="L44" s="15" t="e">
        <v>#N/A</v>
      </c>
      <c r="M44" s="15" t="e">
        <v>#N/A</v>
      </c>
      <c r="N44" s="15" t="e">
        <v>#N/A</v>
      </c>
      <c r="O44" s="15" t="e">
        <v>#N/A</v>
      </c>
      <c r="P44" s="15" t="e">
        <v>#N/A</v>
      </c>
      <c r="Q44" s="15" t="e">
        <v>#N/A</v>
      </c>
      <c r="R44" s="15" t="e">
        <v>#N/A</v>
      </c>
      <c r="S44" s="15" t="e">
        <v>#N/A</v>
      </c>
      <c r="U44" s="15" t="s">
        <v>98</v>
      </c>
    </row>
    <row r="45" spans="1:21" hidden="1" x14ac:dyDescent="0.25">
      <c r="A45" s="19" t="s">
        <v>86</v>
      </c>
      <c r="B45" s="15" t="e">
        <v>#N/A</v>
      </c>
      <c r="C45" s="15" t="e">
        <v>#N/A</v>
      </c>
      <c r="D45" s="15" t="e">
        <v>#N/A</v>
      </c>
      <c r="E45" s="15" t="e">
        <v>#N/A</v>
      </c>
      <c r="F45" s="15" t="e">
        <v>#N/A</v>
      </c>
      <c r="G45" s="15" t="e">
        <v>#N/A</v>
      </c>
      <c r="H45" s="15" t="e">
        <v>#N/A</v>
      </c>
      <c r="I45" s="15" t="e">
        <v>#N/A</v>
      </c>
      <c r="J45" s="15" t="e">
        <v>#N/A</v>
      </c>
      <c r="K45" s="15" t="e">
        <v>#N/A</v>
      </c>
      <c r="L45" s="15" t="e">
        <v>#N/A</v>
      </c>
      <c r="M45" s="15" t="e">
        <v>#N/A</v>
      </c>
      <c r="N45" s="15" t="e">
        <v>#N/A</v>
      </c>
      <c r="O45" s="15" t="e">
        <v>#N/A</v>
      </c>
      <c r="P45" s="15" t="e">
        <v>#N/A</v>
      </c>
      <c r="Q45" s="15" t="e">
        <v>#N/A</v>
      </c>
      <c r="R45" s="15" t="e">
        <v>#N/A</v>
      </c>
      <c r="S45" s="15" t="e">
        <v>#N/A</v>
      </c>
      <c r="U45" s="15" t="s">
        <v>99</v>
      </c>
    </row>
    <row r="46" spans="1:21" hidden="1" x14ac:dyDescent="0.25">
      <c r="A46" s="19" t="s">
        <v>73</v>
      </c>
      <c r="B46" s="15">
        <v>1</v>
      </c>
      <c r="C46" s="15" t="e">
        <v>#N/A</v>
      </c>
      <c r="D46" s="15" t="e">
        <v>#N/A</v>
      </c>
      <c r="E46" s="15">
        <v>1</v>
      </c>
      <c r="F46" s="15" t="e">
        <v>#N/A</v>
      </c>
      <c r="G46" s="15" t="e">
        <v>#N/A</v>
      </c>
      <c r="H46" s="15">
        <v>1.5</v>
      </c>
      <c r="I46" s="15" t="e">
        <v>#N/A</v>
      </c>
      <c r="J46" s="15" t="e">
        <v>#N/A</v>
      </c>
      <c r="K46" s="15">
        <v>1.3</v>
      </c>
      <c r="L46" s="15" t="e">
        <v>#N/A</v>
      </c>
      <c r="M46" s="15" t="e">
        <v>#N/A</v>
      </c>
      <c r="N46" s="15">
        <v>1.1000000000000001</v>
      </c>
      <c r="O46" s="15">
        <v>1.1000000000000001</v>
      </c>
      <c r="P46" s="15" t="e">
        <v>#N/A</v>
      </c>
      <c r="Q46" s="15">
        <v>1.5</v>
      </c>
      <c r="R46" s="15" t="e">
        <v>#N/A</v>
      </c>
      <c r="S46" s="15">
        <v>1.1000000000000001</v>
      </c>
      <c r="U46" s="15" t="s">
        <v>74</v>
      </c>
    </row>
    <row r="47" spans="1:21" hidden="1" x14ac:dyDescent="0.25">
      <c r="A47" s="19" t="s">
        <v>75</v>
      </c>
      <c r="B47" s="15">
        <v>19.100000000000001</v>
      </c>
      <c r="C47" s="15" t="e">
        <v>#N/A</v>
      </c>
      <c r="D47" s="15" t="e">
        <v>#N/A</v>
      </c>
      <c r="E47" s="15">
        <v>18.100000000000001</v>
      </c>
      <c r="F47" s="15" t="e">
        <v>#N/A</v>
      </c>
      <c r="G47" s="15" t="e">
        <v>#N/A</v>
      </c>
      <c r="H47" s="15">
        <v>18.7</v>
      </c>
      <c r="I47" s="15" t="e">
        <v>#N/A</v>
      </c>
      <c r="J47" s="15" t="e">
        <v>#N/A</v>
      </c>
      <c r="K47" s="15">
        <v>19.3</v>
      </c>
      <c r="L47" s="15" t="e">
        <v>#N/A</v>
      </c>
      <c r="M47" s="15" t="e">
        <v>#N/A</v>
      </c>
      <c r="N47" s="15">
        <v>20.399999999999999</v>
      </c>
      <c r="O47" s="15">
        <v>18.399999999999999</v>
      </c>
      <c r="P47" s="15" t="e">
        <v>#N/A</v>
      </c>
      <c r="Q47" s="15">
        <v>18.2</v>
      </c>
      <c r="R47" s="15" t="e">
        <v>#N/A</v>
      </c>
      <c r="S47" s="15">
        <v>19.3</v>
      </c>
      <c r="U47" s="15" t="s">
        <v>76</v>
      </c>
    </row>
    <row r="48" spans="1:21" hidden="1" x14ac:dyDescent="0.25">
      <c r="A48" s="19" t="s">
        <v>83</v>
      </c>
      <c r="B48" s="15" t="e">
        <v>#N/A</v>
      </c>
      <c r="C48" s="15" t="e">
        <v>#N/A</v>
      </c>
      <c r="D48" s="15" t="e">
        <v>#N/A</v>
      </c>
      <c r="E48" s="15" t="e">
        <v>#N/A</v>
      </c>
      <c r="F48" s="15" t="e">
        <v>#N/A</v>
      </c>
      <c r="G48" s="15" t="e">
        <v>#N/A</v>
      </c>
      <c r="H48" s="15" t="e">
        <v>#N/A</v>
      </c>
      <c r="I48" s="15" t="e">
        <v>#N/A</v>
      </c>
      <c r="J48" s="15" t="e">
        <v>#N/A</v>
      </c>
      <c r="K48" s="15" t="e">
        <v>#N/A</v>
      </c>
      <c r="L48" s="15" t="e">
        <v>#N/A</v>
      </c>
      <c r="M48" s="15" t="e">
        <v>#N/A</v>
      </c>
      <c r="N48" s="15" t="e">
        <v>#N/A</v>
      </c>
      <c r="O48" s="15" t="e">
        <v>#N/A</v>
      </c>
      <c r="P48" s="15" t="e">
        <v>#N/A</v>
      </c>
      <c r="Q48" s="15" t="e">
        <v>#N/A</v>
      </c>
      <c r="R48" s="15" t="e">
        <v>#N/A</v>
      </c>
      <c r="S48" s="15" t="e">
        <v>#N/A</v>
      </c>
      <c r="U48" s="15" t="s">
        <v>1</v>
      </c>
    </row>
    <row r="49" spans="1:21" hidden="1" x14ac:dyDescent="0.25">
      <c r="A49" s="19" t="s">
        <v>5</v>
      </c>
      <c r="B49" s="15">
        <v>0.5</v>
      </c>
      <c r="C49" s="15">
        <v>0.5</v>
      </c>
      <c r="D49" s="15">
        <v>0.5</v>
      </c>
      <c r="E49" s="15">
        <v>0.5</v>
      </c>
      <c r="F49" s="15">
        <v>0.5</v>
      </c>
      <c r="G49" s="15">
        <v>0.5</v>
      </c>
      <c r="H49" s="15">
        <v>0.5</v>
      </c>
      <c r="I49" s="15">
        <v>0.5</v>
      </c>
      <c r="J49" s="15">
        <v>0.5</v>
      </c>
      <c r="K49" s="15">
        <v>0.5</v>
      </c>
      <c r="L49" s="15">
        <v>0.5</v>
      </c>
      <c r="M49" s="15">
        <v>0.5</v>
      </c>
      <c r="N49" s="15">
        <v>0.5</v>
      </c>
      <c r="O49" s="15">
        <v>0.5</v>
      </c>
      <c r="P49" s="15" t="e">
        <v>#N/A</v>
      </c>
      <c r="Q49" s="15">
        <v>0.5</v>
      </c>
      <c r="R49" s="15" t="e">
        <v>#N/A</v>
      </c>
      <c r="S49" s="15">
        <v>0.5</v>
      </c>
      <c r="U49" s="15" t="s">
        <v>1</v>
      </c>
    </row>
    <row r="50" spans="1:21" hidden="1" x14ac:dyDescent="0.25">
      <c r="A50" s="19" t="s">
        <v>7</v>
      </c>
      <c r="B50" s="15">
        <v>1</v>
      </c>
      <c r="C50" s="15">
        <v>1</v>
      </c>
      <c r="D50" s="15">
        <v>1</v>
      </c>
      <c r="E50" s="15">
        <v>1</v>
      </c>
      <c r="F50" s="15">
        <v>1</v>
      </c>
      <c r="G50" s="15">
        <v>1</v>
      </c>
      <c r="H50" s="15">
        <v>1</v>
      </c>
      <c r="I50" s="15">
        <v>1</v>
      </c>
      <c r="J50" s="15">
        <v>1</v>
      </c>
      <c r="K50" s="15">
        <v>1</v>
      </c>
      <c r="L50" s="15">
        <v>1</v>
      </c>
      <c r="M50" s="15">
        <v>1</v>
      </c>
      <c r="N50" s="15">
        <v>1</v>
      </c>
      <c r="O50" s="15">
        <v>1</v>
      </c>
      <c r="P50" s="15" t="e">
        <v>#N/A</v>
      </c>
      <c r="Q50" s="15">
        <v>1</v>
      </c>
      <c r="R50" s="15" t="e">
        <v>#N/A</v>
      </c>
      <c r="S50" s="15">
        <v>1</v>
      </c>
      <c r="U50" s="15" t="s">
        <v>1</v>
      </c>
    </row>
    <row r="51" spans="1:21" hidden="1" x14ac:dyDescent="0.25">
      <c r="A51" s="19" t="s">
        <v>82</v>
      </c>
      <c r="B51" s="15">
        <v>1</v>
      </c>
      <c r="C51" s="15">
        <v>1</v>
      </c>
      <c r="D51" s="15">
        <v>1</v>
      </c>
      <c r="E51" s="15">
        <v>1</v>
      </c>
      <c r="F51" s="15">
        <v>1</v>
      </c>
      <c r="G51" s="15">
        <v>1</v>
      </c>
      <c r="H51" s="15">
        <v>1</v>
      </c>
      <c r="I51" s="15">
        <v>1</v>
      </c>
      <c r="J51" s="15">
        <v>1</v>
      </c>
      <c r="K51" s="15">
        <v>1</v>
      </c>
      <c r="L51" s="15">
        <v>1</v>
      </c>
      <c r="M51" s="15">
        <v>1</v>
      </c>
      <c r="N51" s="15">
        <v>1</v>
      </c>
      <c r="O51" s="15">
        <v>1</v>
      </c>
      <c r="P51" s="15" t="e">
        <v>#N/A</v>
      </c>
      <c r="Q51" s="15">
        <v>1</v>
      </c>
      <c r="R51" s="15" t="e">
        <v>#N/A</v>
      </c>
      <c r="S51" s="15">
        <v>1</v>
      </c>
      <c r="U51" s="15" t="s">
        <v>1</v>
      </c>
    </row>
    <row r="52" spans="1:21" hidden="1" x14ac:dyDescent="0.25">
      <c r="A52" s="19" t="s">
        <v>2</v>
      </c>
      <c r="B52" s="15">
        <v>0.03</v>
      </c>
      <c r="C52" s="15">
        <v>0.03</v>
      </c>
      <c r="D52" s="15">
        <v>0.03</v>
      </c>
      <c r="E52" s="15">
        <v>0.03</v>
      </c>
      <c r="F52" s="15">
        <v>0.03</v>
      </c>
      <c r="G52" s="15">
        <v>0.03</v>
      </c>
      <c r="H52" s="15">
        <v>0.03</v>
      </c>
      <c r="I52" s="15">
        <v>0.03</v>
      </c>
      <c r="J52" s="15">
        <v>0.03</v>
      </c>
      <c r="K52" s="15">
        <v>0.03</v>
      </c>
      <c r="L52" s="15">
        <v>0.03</v>
      </c>
      <c r="M52" s="15">
        <v>0.03</v>
      </c>
      <c r="N52" s="15">
        <v>0.03</v>
      </c>
      <c r="O52" s="15">
        <v>0.03</v>
      </c>
      <c r="P52" s="15" t="e">
        <v>#N/A</v>
      </c>
      <c r="Q52" s="15">
        <v>0.03</v>
      </c>
      <c r="R52" s="15" t="e">
        <v>#N/A</v>
      </c>
      <c r="S52" s="15">
        <v>0.03</v>
      </c>
      <c r="U52" s="15" t="s">
        <v>1</v>
      </c>
    </row>
    <row r="53" spans="1:21" hidden="1" x14ac:dyDescent="0.25">
      <c r="A53" s="19" t="s">
        <v>3</v>
      </c>
      <c r="B53" s="15">
        <v>0.03</v>
      </c>
      <c r="C53" s="15">
        <v>0.03</v>
      </c>
      <c r="D53" s="15">
        <v>0.03</v>
      </c>
      <c r="E53" s="15">
        <v>0.03</v>
      </c>
      <c r="F53" s="15">
        <v>0.03</v>
      </c>
      <c r="G53" s="15">
        <v>0.03</v>
      </c>
      <c r="H53" s="15">
        <v>0.03</v>
      </c>
      <c r="I53" s="15">
        <v>0.03</v>
      </c>
      <c r="J53" s="15">
        <v>0.03</v>
      </c>
      <c r="K53" s="15">
        <v>0.03</v>
      </c>
      <c r="L53" s="15">
        <v>0.03</v>
      </c>
      <c r="M53" s="15">
        <v>0.03</v>
      </c>
      <c r="N53" s="15">
        <v>0.03</v>
      </c>
      <c r="O53" s="15">
        <v>0.03</v>
      </c>
      <c r="P53" s="15" t="e">
        <v>#N/A</v>
      </c>
      <c r="Q53" s="15">
        <v>0.03</v>
      </c>
      <c r="R53" s="15" t="e">
        <v>#N/A</v>
      </c>
      <c r="S53" s="15">
        <v>0.03</v>
      </c>
      <c r="U53" s="15" t="s">
        <v>1</v>
      </c>
    </row>
    <row r="54" spans="1:21" hidden="1" x14ac:dyDescent="0.25">
      <c r="A54" s="19" t="s">
        <v>4</v>
      </c>
      <c r="B54" s="15">
        <v>0.02</v>
      </c>
      <c r="C54" s="15">
        <v>0.02</v>
      </c>
      <c r="D54" s="15">
        <v>0.02</v>
      </c>
      <c r="E54" s="15">
        <v>0.02</v>
      </c>
      <c r="F54" s="15">
        <v>0.02</v>
      </c>
      <c r="G54" s="15">
        <v>0.02</v>
      </c>
      <c r="H54" s="15">
        <v>0.02</v>
      </c>
      <c r="I54" s="15">
        <v>0.02</v>
      </c>
      <c r="J54" s="15">
        <v>0.02</v>
      </c>
      <c r="K54" s="15">
        <v>0.02</v>
      </c>
      <c r="L54" s="15">
        <v>0.02</v>
      </c>
      <c r="M54" s="15">
        <v>0.02</v>
      </c>
      <c r="N54" s="15">
        <v>0.02</v>
      </c>
      <c r="O54" s="15">
        <v>0.02</v>
      </c>
      <c r="P54" s="15" t="e">
        <v>#N/A</v>
      </c>
      <c r="Q54" s="15">
        <v>0.02</v>
      </c>
      <c r="R54" s="15" t="e">
        <v>#N/A</v>
      </c>
      <c r="S54" s="15">
        <v>0.02</v>
      </c>
      <c r="U54" s="15" t="s">
        <v>1</v>
      </c>
    </row>
    <row r="55" spans="1:21" hidden="1" x14ac:dyDescent="0.25">
      <c r="A55" s="15" t="s">
        <v>6</v>
      </c>
      <c r="B55" s="15">
        <v>0.02</v>
      </c>
      <c r="C55" s="15">
        <v>0.02</v>
      </c>
      <c r="D55" s="15">
        <v>0.02</v>
      </c>
      <c r="E55" s="15">
        <v>0.02</v>
      </c>
      <c r="F55" s="15">
        <v>0.02</v>
      </c>
      <c r="G55" s="15">
        <v>0.02</v>
      </c>
      <c r="H55" s="15">
        <v>0.02</v>
      </c>
      <c r="I55" s="15">
        <v>0.02</v>
      </c>
      <c r="J55" s="15">
        <v>0.02</v>
      </c>
      <c r="K55" s="15">
        <v>0.02</v>
      </c>
      <c r="L55" s="15">
        <v>0.02</v>
      </c>
      <c r="M55" s="15">
        <v>0.02</v>
      </c>
      <c r="N55" s="15">
        <v>0.02</v>
      </c>
      <c r="O55" s="15">
        <v>0.02</v>
      </c>
      <c r="P55" s="15" t="e">
        <v>#N/A</v>
      </c>
      <c r="Q55" s="15">
        <v>0.02</v>
      </c>
      <c r="R55" s="15" t="e">
        <v>#N/A</v>
      </c>
      <c r="S55" s="15">
        <v>0.02</v>
      </c>
      <c r="U55" s="15" t="s">
        <v>1</v>
      </c>
    </row>
    <row r="56" spans="1:21" hidden="1" x14ac:dyDescent="0.25">
      <c r="A56" s="19" t="s">
        <v>81</v>
      </c>
      <c r="B56" s="15">
        <v>0.05</v>
      </c>
      <c r="C56" s="15" t="e">
        <v>#N/A</v>
      </c>
      <c r="D56" s="15" t="e">
        <v>#N/A</v>
      </c>
      <c r="E56" s="15">
        <v>5.8000000000000003E-2</v>
      </c>
      <c r="F56" s="15" t="e">
        <v>#N/A</v>
      </c>
      <c r="G56" s="15" t="e">
        <v>#N/A</v>
      </c>
      <c r="H56" s="15">
        <v>0.05</v>
      </c>
      <c r="I56" s="15" t="e">
        <v>#N/A</v>
      </c>
      <c r="J56" s="15" t="e">
        <v>#N/A</v>
      </c>
      <c r="K56" s="15">
        <v>9.7000000000000003E-2</v>
      </c>
      <c r="L56" s="15" t="e">
        <v>#N/A</v>
      </c>
      <c r="M56" s="15" t="e">
        <v>#N/A</v>
      </c>
      <c r="N56" s="15">
        <v>0.05</v>
      </c>
      <c r="O56" s="15">
        <v>6.2E-2</v>
      </c>
      <c r="P56" s="15" t="e">
        <v>#N/A</v>
      </c>
      <c r="Q56" s="15">
        <v>0.05</v>
      </c>
      <c r="R56" s="15" t="e">
        <v>#N/A</v>
      </c>
      <c r="S56" s="15">
        <v>0.05</v>
      </c>
      <c r="U56" s="15" t="s">
        <v>1</v>
      </c>
    </row>
    <row r="59" spans="1:21" x14ac:dyDescent="0.25">
      <c r="A59" s="15" t="str">
        <f t="array" aca="1" ref="A59" ca="1">INDEX(A$7:A$58,SMALL(IF(SUBTOTAL(3,INDIRECT("B"&amp;ROW(A$7:A$58)))=1,ROW(INDIRECT("1:"&amp;ROWS(A$7:A$58)))),ROWS($1:1)))</f>
        <v>Arsenic</v>
      </c>
      <c r="B59" s="15">
        <f t="array" aca="1" ref="B59" ca="1">INDEX(B$7:B$58,SMALL(IF(SUBTOTAL(3,INDIRECT("B"&amp;ROW(B$7:B$58)))=1,ROW(INDIRECT("1:"&amp;ROWS(B$7:B$58)))),ROWS($1:1)))</f>
        <v>0.6</v>
      </c>
      <c r="C59" s="15" t="e">
        <f t="array" aca="1" ref="C59" ca="1">INDEX(C$7:C$58,SMALL(IF(SUBTOTAL(3,INDIRECT("B"&amp;ROW(C$7:C$58)))=1,ROW(INDIRECT("1:"&amp;ROWS(C$7:C$58)))),ROWS($1:1)))</f>
        <v>#N/A</v>
      </c>
      <c r="D59" s="15" t="e">
        <f t="array" aca="1" ref="D59" ca="1">INDEX(D$7:D$58,SMALL(IF(SUBTOTAL(3,INDIRECT("B"&amp;ROW(D$7:D$58)))=1,ROW(INDIRECT("1:"&amp;ROWS(D$7:D$58)))),ROWS($1:1)))</f>
        <v>#N/A</v>
      </c>
      <c r="E59" s="15">
        <f t="array" aca="1" ref="E59" ca="1">INDEX(E$7:E$58,SMALL(IF(SUBTOTAL(3,INDIRECT("B"&amp;ROW(E$7:E$58)))=1,ROW(INDIRECT("1:"&amp;ROWS(E$7:E$58)))),ROWS($1:1)))</f>
        <v>0.9</v>
      </c>
      <c r="F59" s="15" t="e">
        <f t="array" aca="1" ref="F59" ca="1">INDEX(F$7:F$58,SMALL(IF(SUBTOTAL(3,INDIRECT("B"&amp;ROW(F$7:F$58)))=1,ROW(INDIRECT("1:"&amp;ROWS(F$7:F$58)))),ROWS($1:1)))</f>
        <v>#N/A</v>
      </c>
      <c r="G59" s="15" t="e">
        <f t="array" aca="1" ref="G59" ca="1">INDEX(G$7:G$58,SMALL(IF(SUBTOTAL(3,INDIRECT("B"&amp;ROW(G$7:G$58)))=1,ROW(INDIRECT("1:"&amp;ROWS(G$7:G$58)))),ROWS($1:1)))</f>
        <v>#N/A</v>
      </c>
      <c r="H59" s="15">
        <f t="array" aca="1" ref="H59" ca="1">INDEX(H$7:H$58,SMALL(IF(SUBTOTAL(3,INDIRECT("B"&amp;ROW(H$7:H$58)))=1,ROW(INDIRECT("1:"&amp;ROWS(H$7:H$58)))),ROWS($1:1)))</f>
        <v>2.2000000000000002</v>
      </c>
      <c r="I59" s="15" t="e">
        <f t="array" aca="1" ref="I59" ca="1">INDEX(I$7:I$58,SMALL(IF(SUBTOTAL(3,INDIRECT("B"&amp;ROW(I$7:I$58)))=1,ROW(INDIRECT("1:"&amp;ROWS(I$7:I$58)))),ROWS($1:1)))</f>
        <v>#N/A</v>
      </c>
      <c r="J59" s="15" t="e">
        <f t="array" aca="1" ref="J59" ca="1">INDEX(J$7:J$58,SMALL(IF(SUBTOTAL(3,INDIRECT("B"&amp;ROW(J$7:J$58)))=1,ROW(INDIRECT("1:"&amp;ROWS(J$7:J$58)))),ROWS($1:1)))</f>
        <v>#N/A</v>
      </c>
      <c r="K59" s="15">
        <f t="array" aca="1" ref="K59" ca="1">INDEX(K$7:K$58,SMALL(IF(SUBTOTAL(3,INDIRECT("B"&amp;ROW(K$7:K$58)))=1,ROW(INDIRECT("1:"&amp;ROWS(K$7:K$58)))),ROWS($1:1)))</f>
        <v>1.4</v>
      </c>
      <c r="L59" s="15" t="e">
        <f t="array" aca="1" ref="L59" ca="1">INDEX(L$7:L$58,SMALL(IF(SUBTOTAL(3,INDIRECT("B"&amp;ROW(L$7:L$58)))=1,ROW(INDIRECT("1:"&amp;ROWS(L$7:L$58)))),ROWS($1:1)))</f>
        <v>#N/A</v>
      </c>
      <c r="M59" s="15" t="e">
        <f t="array" aca="1" ref="M59" ca="1">INDEX(M$7:M$58,SMALL(IF(SUBTOTAL(3,INDIRECT("B"&amp;ROW(M$7:M$58)))=1,ROW(INDIRECT("1:"&amp;ROWS(M$7:M$58)))),ROWS($1:1)))</f>
        <v>#N/A</v>
      </c>
      <c r="N59" s="15">
        <f t="array" aca="1" ref="N59" ca="1">INDEX(N$7:N$58,SMALL(IF(SUBTOTAL(3,INDIRECT("B"&amp;ROW(N$7:N$58)))=1,ROW(INDIRECT("1:"&amp;ROWS(N$7:N$58)))),ROWS($1:1)))</f>
        <v>1</v>
      </c>
      <c r="O59" s="15">
        <f t="array" aca="1" ref="O59" ca="1">INDEX(O$7:O$58,SMALL(IF(SUBTOTAL(3,INDIRECT("B"&amp;ROW(O$7:O$58)))=1,ROW(INDIRECT("1:"&amp;ROWS(O$7:O$58)))),ROWS($1:1)))</f>
        <v>1</v>
      </c>
      <c r="P59" s="15" t="e">
        <f t="array" aca="1" ref="P59" ca="1">INDEX(P$7:P$58,SMALL(IF(SUBTOTAL(3,INDIRECT("B"&amp;ROW(P$7:P$58)))=1,ROW(INDIRECT("1:"&amp;ROWS(P$7:P$58)))),ROWS($1:1)))</f>
        <v>#N/A</v>
      </c>
      <c r="Q59" s="15">
        <f t="array" aca="1" ref="Q59" ca="1">INDEX(Q$7:Q$58,SMALL(IF(SUBTOTAL(3,INDIRECT("B"&amp;ROW(Q$7:Q$58)))=1,ROW(INDIRECT("1:"&amp;ROWS(Q$7:Q$58)))),ROWS($1:1)))</f>
        <v>1.7</v>
      </c>
      <c r="R59" s="15" t="e">
        <f t="array" aca="1" ref="R59" ca="1">INDEX(R$7:R$58,SMALL(IF(SUBTOTAL(3,INDIRECT("B"&amp;ROW(R$7:R$58)))=1,ROW(INDIRECT("1:"&amp;ROWS(R$7:R$58)))),ROWS($1:1)))</f>
        <v>#N/A</v>
      </c>
      <c r="S59" s="15">
        <f t="array" aca="1" ref="S59" ca="1">INDEX(S$7:S$58,SMALL(IF(SUBTOTAL(3,INDIRECT("B"&amp;ROW(S$7:S$58)))=1,ROW(INDIRECT("1:"&amp;ROWS(S$7:S$58)))),ROWS($1:1)))</f>
        <v>0.9</v>
      </c>
      <c r="U59" t="str">
        <f t="array" aca="1" ref="U59" ca="1">INDEX(U$7:U$58,SMALL(IF(SUBTOTAL(3,INDIRECT("B"&amp;ROW(U$7:U$58)))=1,ROW(INDIRECT("1:"&amp;ROWS(U$7:U$58)))),ROWS($1:1)))</f>
        <v>µg(As)/L</v>
      </c>
    </row>
  </sheetData>
  <autoFilter ref="A6:A56">
    <filterColumn colId="0">
      <filters>
        <filter val="Arsenic"/>
      </filters>
    </filterColumn>
  </autoFilter>
  <mergeCells count="22">
    <mergeCell ref="M3:M4"/>
    <mergeCell ref="A1:A2"/>
    <mergeCell ref="B1:M2"/>
    <mergeCell ref="N1:S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S3:S4"/>
    <mergeCell ref="N3:N4"/>
    <mergeCell ref="O3:O4"/>
    <mergeCell ref="P3:P4"/>
    <mergeCell ref="Q3:Q4"/>
    <mergeCell ref="R3:R4"/>
  </mergeCells>
  <conditionalFormatting sqref="B7:S59">
    <cfRule type="expression" dxfId="0" priority="1">
      <formula>ISNA(B7)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Fiche Principale</vt:lpstr>
      <vt:lpstr>Tableau Comparatif</vt:lpstr>
      <vt:lpstr>Station 1</vt:lpstr>
      <vt:lpstr>Station 2</vt:lpstr>
      <vt:lpstr>Station 3</vt:lpstr>
      <vt:lpstr>Station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2013-01-17T09:23:39Z</dcterms:created>
  <dcterms:modified xsi:type="dcterms:W3CDTF">2013-01-20T14:22:17Z</dcterms:modified>
</cp:coreProperties>
</file>