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9" i="1" l="1"/>
  <c r="D19" i="1"/>
  <c r="E19" i="1" s="1"/>
  <c r="K18" i="1"/>
  <c r="D18" i="1"/>
  <c r="E18" i="1" s="1"/>
  <c r="K16" i="1"/>
  <c r="K17" i="1"/>
  <c r="D17" i="1"/>
  <c r="E17" i="1" s="1"/>
  <c r="D16" i="1"/>
  <c r="E16" i="1" s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2" i="1"/>
  <c r="D15" i="1"/>
  <c r="E15" i="1" s="1"/>
  <c r="D13" i="1"/>
  <c r="E13" i="1" s="1"/>
  <c r="D10" i="1"/>
  <c r="E10" i="1" s="1"/>
  <c r="D9" i="1"/>
  <c r="D8" i="1"/>
  <c r="E8" i="1" s="1"/>
  <c r="D5" i="1"/>
  <c r="E5" i="1" s="1"/>
  <c r="D4" i="1"/>
  <c r="E4" i="1" s="1"/>
  <c r="D2" i="1"/>
  <c r="E2" i="1" s="1"/>
  <c r="E3" i="1"/>
  <c r="E6" i="1"/>
  <c r="E7" i="1"/>
  <c r="E9" i="1"/>
  <c r="E11" i="1"/>
  <c r="E12" i="1"/>
  <c r="E14" i="1"/>
</calcChain>
</file>

<file path=xl/sharedStrings.xml><?xml version="1.0" encoding="utf-8"?>
<sst xmlns="http://schemas.openxmlformats.org/spreadsheetml/2006/main" count="65" uniqueCount="30">
  <si>
    <t>Nom</t>
  </si>
  <si>
    <t>Date d'embauche</t>
  </si>
  <si>
    <t>Type contrat</t>
  </si>
  <si>
    <t>Dupont 1</t>
  </si>
  <si>
    <t>Dupond 2</t>
  </si>
  <si>
    <t>Dupont 3</t>
  </si>
  <si>
    <t>Dupond 4</t>
  </si>
  <si>
    <t>Dupont 2</t>
  </si>
  <si>
    <t>Dupond 3</t>
  </si>
  <si>
    <t>Dupont 4</t>
  </si>
  <si>
    <t>Dupond 5</t>
  </si>
  <si>
    <t>Dupont 5</t>
  </si>
  <si>
    <t>Dupond 6</t>
  </si>
  <si>
    <t>Cpro</t>
  </si>
  <si>
    <t>CDD</t>
  </si>
  <si>
    <t>CDI</t>
  </si>
  <si>
    <t>Date fin de contrat</t>
  </si>
  <si>
    <t>Durée contrat</t>
  </si>
  <si>
    <t>Droit au DIF</t>
  </si>
  <si>
    <t>TC</t>
  </si>
  <si>
    <t>MT</t>
  </si>
  <si>
    <t>Complet/Partiel</t>
  </si>
  <si>
    <t>Heures acquises en un an</t>
  </si>
  <si>
    <t>Heures cumulées</t>
  </si>
  <si>
    <t>Heures déjà prises</t>
  </si>
  <si>
    <t>Heures disponibles</t>
  </si>
  <si>
    <t>Dupont 6</t>
  </si>
  <si>
    <t>Duponx 1</t>
  </si>
  <si>
    <t>Duponx 2</t>
  </si>
  <si>
    <t>Duponx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</si>
</sst>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1"/>
      </font>
      <fill>
        <patternFill>
          <fgColor rgb="FF00B050"/>
          <bgColor rgb="FF00B050"/>
        </patternFill>
      </fill>
    </dxf>
    <dxf>
      <font>
        <b/>
        <i val="0"/>
        <color theme="1"/>
      </font>
      <fill>
        <patternFill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250030</xdr:colOff>
      <xdr:row>20</xdr:row>
      <xdr:rowOff>47625</xdr:rowOff>
    </xdr:from>
    <xdr:to>
      <xdr:col>1</xdr:col>
      <xdr:colOff>869155</xdr:colOff>
      <xdr:row>30</xdr:row>
      <xdr:rowOff>95250</xdr:rowOff>
    </xdr:to>
    <xdr:sp macro="" textlink="">
      <xdr:nvSpPr>
        <xdr:cNvPr id="2" name="Rectangle 1"/>
        <xdr:cNvSpPr/>
      </xdr:nvSpPr>
      <xdr:spPr>
        <a:xfrm>
          <a:off x="250030" y="4179094"/>
          <a:ext cx="1440656" cy="19526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Droit au DIF:</a:t>
          </a:r>
        </a:p>
        <a:p>
          <a:pPr algn="ctr"/>
          <a:endParaRPr lang="fr-FR" sz="1100" b="1"/>
        </a:p>
        <a:p>
          <a:pPr algn="ctr"/>
          <a:r>
            <a:rPr lang="fr-FR" sz="1100"/>
            <a:t>CDI &gt;</a:t>
          </a:r>
          <a:r>
            <a:rPr lang="fr-FR" sz="1100" baseline="0"/>
            <a:t> 1 an TC = 20 h</a:t>
          </a:r>
        </a:p>
        <a:p>
          <a:pPr algn="ctr"/>
          <a:r>
            <a:rPr lang="fr-FR" sz="1100" baseline="0"/>
            <a:t>CDI &gt; 1 MT = 10 h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CDD &gt; 4 mois  </a:t>
          </a:r>
        </a:p>
        <a:p>
          <a:pPr algn="ctr"/>
          <a:r>
            <a:rPr lang="fr-FR" sz="1100" baseline="0"/>
            <a:t>CDD 1 an = 20  h</a:t>
          </a:r>
        </a:p>
        <a:p>
          <a:pPr algn="ctr"/>
          <a:r>
            <a:rPr lang="fr-FR" sz="1100" baseline="0"/>
            <a:t>CDD 6 mois = 10 h</a:t>
          </a:r>
        </a:p>
        <a:p>
          <a:pPr algn="ctr"/>
          <a:r>
            <a:rPr lang="fr-FR" sz="1100" baseline="0"/>
            <a:t>CDD MT 6 mois = 5  h</a:t>
          </a:r>
        </a:p>
        <a:p>
          <a:pPr algn="ctr"/>
          <a:r>
            <a:rPr lang="fr-FR" sz="1100" baseline="0"/>
            <a:t>CDD TC 1 an = 10  h</a:t>
          </a:r>
          <a:endParaRPr lang="fr-FR" sz="1100"/>
        </a:p>
      </xdr:txBody>
    </xdr:sp>
    <xdr:clientData/>
  </xdr:twoCellAnchor>
  <xdr:twoCellAnchor>
    <xdr:from>
      <xdr:col>1</xdr:col>
      <xdr:colOff>1045370</xdr:colOff>
      <xdr:row>20</xdr:row>
      <xdr:rowOff>71436</xdr:rowOff>
    </xdr:from>
    <xdr:to>
      <xdr:col>7</xdr:col>
      <xdr:colOff>295275</xdr:colOff>
      <xdr:row>46</xdr:row>
      <xdr:rowOff>190499</xdr:rowOff>
    </xdr:to>
    <xdr:sp macro="" textlink="">
      <xdr:nvSpPr>
        <xdr:cNvPr id="3" name="Rectangle 2"/>
        <xdr:cNvSpPr/>
      </xdr:nvSpPr>
      <xdr:spPr>
        <a:xfrm>
          <a:off x="1731170" y="4195761"/>
          <a:ext cx="5136355" cy="507206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/>
            <a:t>I) "Oui"</a:t>
          </a:r>
          <a:r>
            <a:rPr lang="fr-FR" sz="1100" b="1" u="sng" baseline="0"/>
            <a:t> ou "Non" doivent s'afficher en  colonne G en fonction de plusieurs paramètres.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"Oui" doit s'afficher si:</a:t>
          </a:r>
        </a:p>
        <a:p>
          <a:pPr algn="l"/>
          <a:r>
            <a:rPr lang="fr-FR" sz="1100" baseline="0"/>
            <a:t>- le type de contrat est un CDI</a:t>
          </a:r>
        </a:p>
        <a:p>
          <a:pPr algn="l"/>
          <a:r>
            <a:rPr lang="fr-FR" sz="1100" baseline="0"/>
            <a:t>- si la durée du contrat est &gt; à 1 an</a:t>
          </a:r>
        </a:p>
        <a:p>
          <a:pPr algn="l"/>
          <a:r>
            <a:rPr lang="fr-FR" sz="1100" baseline="0"/>
            <a:t>- si le type de contrat est un CDD ou Cpro &gt; à 4 mois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"Non" doit s'afficher si:</a:t>
          </a:r>
        </a:p>
        <a:p>
          <a:pPr algn="l"/>
          <a:r>
            <a:rPr lang="fr-FR" sz="1100" baseline="0"/>
            <a:t>- le type de contrat est un CDD ou Cpro &lt; à 4 mois</a:t>
          </a:r>
        </a:p>
        <a:p>
          <a:pPr algn="l"/>
          <a:r>
            <a:rPr lang="fr-FR" sz="1100" baseline="0"/>
            <a:t>- le type de contrat est un CDI &lt; à 1 an </a:t>
          </a:r>
        </a:p>
        <a:p>
          <a:pPr algn="l"/>
          <a:endParaRPr lang="fr-FR" sz="1100" baseline="0"/>
        </a:p>
        <a:p>
          <a:pPr algn="l"/>
          <a:r>
            <a:rPr lang="fr-FR" sz="1100" b="1" u="sng"/>
            <a:t>II) Les heures acquises en un an:</a:t>
          </a:r>
        </a:p>
        <a:p>
          <a:pPr algn="l"/>
          <a:endParaRPr lang="fr-FR" sz="1100" b="1" u="sng"/>
        </a:p>
        <a:p>
          <a:pPr algn="l"/>
          <a:r>
            <a:rPr lang="fr-FR" sz="1100" b="0" u="sng"/>
            <a:t>20 heures si:  </a:t>
          </a:r>
        </a:p>
        <a:p>
          <a:pPr algn="l"/>
          <a:r>
            <a:rPr lang="fr-FR" sz="1100" b="0" u="none"/>
            <a:t>- CDI TC &gt;=</a:t>
          </a:r>
          <a:r>
            <a:rPr lang="fr-FR" sz="1100" b="0" u="none" baseline="0"/>
            <a:t> 1 an</a:t>
          </a:r>
        </a:p>
        <a:p>
          <a:pPr algn="l"/>
          <a:r>
            <a:rPr lang="fr-FR" sz="1100" b="0" u="none" baseline="0"/>
            <a:t>- CDD/Cpro TC &gt;= 1 an</a:t>
          </a:r>
        </a:p>
        <a:p>
          <a:pPr algn="l"/>
          <a:endParaRPr lang="fr-FR" sz="1100" b="0" u="none" baseline="0"/>
        </a:p>
        <a:p>
          <a:pPr algn="l"/>
          <a:r>
            <a:rPr lang="fr-FR" sz="1100" b="0" u="sng" baseline="0"/>
            <a:t>10 heures si:</a:t>
          </a:r>
        </a:p>
        <a:p>
          <a:pPr algn="l"/>
          <a:r>
            <a:rPr lang="fr-FR" sz="1100" b="0" u="none" baseline="0"/>
            <a:t>- CDD/Cpro TC 6 mois</a:t>
          </a:r>
        </a:p>
        <a:p>
          <a:pPr algn="l"/>
          <a:r>
            <a:rPr lang="fr-FR" sz="1100" b="0" u="none" baseline="0"/>
            <a:t>- CDD/Cpro MT &gt;= 1 an</a:t>
          </a:r>
        </a:p>
        <a:p>
          <a:pPr algn="l"/>
          <a:r>
            <a:rPr lang="fr-FR" sz="1100" b="0" u="none" baseline="0"/>
            <a:t>- CDI MT &gt;= 1 an </a:t>
          </a:r>
          <a:endParaRPr lang="fr-FR" sz="1100" b="0" u="none"/>
        </a:p>
        <a:p>
          <a:pPr algn="l"/>
          <a:endParaRPr lang="fr-FR" sz="1100"/>
        </a:p>
        <a:p>
          <a:pPr algn="l"/>
          <a:r>
            <a:rPr lang="fr-FR" sz="1100" u="sng"/>
            <a:t>5 heures si:</a:t>
          </a:r>
        </a:p>
        <a:p>
          <a:pPr algn="l"/>
          <a:r>
            <a:rPr lang="fr-FR" sz="1100"/>
            <a:t>- CDD/Cpro MT 6 mois </a:t>
          </a:r>
        </a:p>
        <a:p>
          <a:pPr algn="l"/>
          <a:endParaRPr lang="fr-FR" sz="1100"/>
        </a:p>
        <a:p>
          <a:pPr algn="l"/>
          <a:r>
            <a:rPr lang="fr-FR" sz="1100" b="0" u="sng"/>
            <a:t>0 heures si "Droit au DIF = Non" </a:t>
          </a:r>
        </a:p>
        <a:p>
          <a:pPr algn="l"/>
          <a:endParaRPr lang="fr-FR" sz="1100" b="1" u="sng"/>
        </a:p>
        <a:p>
          <a:pPr algn="l"/>
          <a:r>
            <a:rPr lang="fr-FR" sz="1100" b="1" u="sng"/>
            <a:t>III) Heures cumulées: heures en 1 an * ancienneté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view="pageLayout" zoomScaleNormal="100" workbookViewId="0">
      <selection activeCell="H12" sqref="H12"/>
    </sheetView>
  </sheetViews>
  <sheetFormatPr baseColWidth="10" defaultRowHeight="15" x14ac:dyDescent="0.25"/>
  <cols>
    <col min="1" max="1" width="9.5703125" customWidth="1"/>
    <col min="2" max="2" width="14.7109375" bestFit="1" customWidth="1"/>
    <col min="3" max="3" width="10.42578125" bestFit="1" customWidth="1"/>
    <col min="4" max="4" width="15.5703125" bestFit="1" customWidth="1"/>
    <col min="5" max="5" width="18.140625" bestFit="1" customWidth="1"/>
    <col min="6" max="6" width="13.28515625" bestFit="1" customWidth="1"/>
    <col min="7" max="7" width="10.28515625" bestFit="1" customWidth="1"/>
    <col min="8" max="8" width="10.5703125" bestFit="1" customWidth="1"/>
    <col min="9" max="9" width="8.85546875" bestFit="1" customWidth="1"/>
    <col min="10" max="11" width="10.5703125" bestFit="1" customWidth="1"/>
  </cols>
  <sheetData>
    <row r="1" spans="1:16" ht="39.75" customHeight="1" x14ac:dyDescent="0.25">
      <c r="A1" s="4" t="s">
        <v>0</v>
      </c>
      <c r="B1" s="4" t="s">
        <v>1</v>
      </c>
      <c r="C1" s="4" t="s">
        <v>2</v>
      </c>
      <c r="D1" s="4" t="s">
        <v>16</v>
      </c>
      <c r="E1" s="4" t="s">
        <v>17</v>
      </c>
      <c r="F1" s="4" t="s">
        <v>21</v>
      </c>
      <c r="G1" s="4" t="s">
        <v>18</v>
      </c>
      <c r="H1" s="6" t="s">
        <v>22</v>
      </c>
      <c r="I1" s="6" t="s">
        <v>23</v>
      </c>
      <c r="J1" s="6" t="s">
        <v>24</v>
      </c>
      <c r="K1" s="6" t="s">
        <v>25</v>
      </c>
      <c r="L1" s="1"/>
      <c r="M1" s="1"/>
      <c r="N1" s="1"/>
      <c r="O1" s="1"/>
      <c r="P1" s="1"/>
    </row>
    <row r="2" spans="1:16" x14ac:dyDescent="0.25">
      <c r="A2" s="3" t="s">
        <v>3</v>
      </c>
      <c r="B2" s="2">
        <v>37054</v>
      </c>
      <c r="C2" s="5" t="s">
        <v>15</v>
      </c>
      <c r="D2" s="2">
        <f ca="1">TODAY()</f>
        <v>41303</v>
      </c>
      <c r="E2" s="3" t="str">
        <f ca="1">IFERROR(DATEDIF(B2,D2,"y")&amp;" ans "&amp;DATEDIF(B2,D2,"ym")&amp;" mois "&amp;DATEDIF(B2,D2,"md")&amp;" jours"," ")</f>
        <v>11 ans 7 mois 17 jours</v>
      </c>
      <c r="F2" s="3" t="s">
        <v>19</v>
      </c>
      <c r="G2" s="7"/>
      <c r="H2" s="3"/>
      <c r="I2" s="3"/>
      <c r="J2" s="3"/>
      <c r="K2" s="3">
        <f>IFERROR(SUM(I2-J2)," ")</f>
        <v>0</v>
      </c>
      <c r="L2" s="1"/>
      <c r="M2" s="1"/>
      <c r="N2" s="1"/>
      <c r="O2" s="1"/>
      <c r="P2" s="1"/>
    </row>
    <row r="3" spans="1:16" x14ac:dyDescent="0.25">
      <c r="A3" s="3" t="s">
        <v>4</v>
      </c>
      <c r="B3" s="2">
        <v>41217</v>
      </c>
      <c r="C3" s="5" t="s">
        <v>14</v>
      </c>
      <c r="D3" s="2">
        <v>41671</v>
      </c>
      <c r="E3" s="3" t="str">
        <f t="shared" ref="E3:E19" si="0">IFERROR(DATEDIF(B3,D3,"y")&amp;" ans "&amp;DATEDIF(B3,D3,"ym")&amp;" mois "&amp;DATEDIF(B3,D3,"md")&amp;" jours"," ")</f>
        <v>1 ans 2 mois 28 jours</v>
      </c>
      <c r="F3" s="3" t="s">
        <v>19</v>
      </c>
      <c r="G3" s="3"/>
      <c r="H3" s="3"/>
      <c r="I3" s="3"/>
      <c r="J3" s="3"/>
      <c r="K3" s="3">
        <f t="shared" ref="K3:K19" si="1">IFERROR(SUM(I3-J3)," ")</f>
        <v>0</v>
      </c>
      <c r="L3" s="1"/>
      <c r="M3" s="1"/>
      <c r="N3" s="1"/>
      <c r="O3" s="1"/>
      <c r="P3" s="1"/>
    </row>
    <row r="4" spans="1:16" x14ac:dyDescent="0.25">
      <c r="A4" s="3" t="s">
        <v>5</v>
      </c>
      <c r="B4" s="2">
        <v>39314</v>
      </c>
      <c r="C4" s="5" t="s">
        <v>15</v>
      </c>
      <c r="D4" s="2">
        <f ca="1">TODAY()</f>
        <v>41303</v>
      </c>
      <c r="E4" s="3" t="str">
        <f t="shared" ca="1" si="0"/>
        <v>5 ans 5 mois 9 jours</v>
      </c>
      <c r="F4" s="3" t="s">
        <v>19</v>
      </c>
      <c r="G4" s="3"/>
      <c r="H4" s="3"/>
      <c r="I4" s="3"/>
      <c r="J4" s="3"/>
      <c r="K4" s="3">
        <f t="shared" si="1"/>
        <v>0</v>
      </c>
      <c r="L4" s="1"/>
      <c r="M4" s="1"/>
      <c r="N4" s="1"/>
      <c r="O4" s="1"/>
      <c r="P4" s="1"/>
    </row>
    <row r="5" spans="1:16" x14ac:dyDescent="0.25">
      <c r="A5" s="3" t="s">
        <v>6</v>
      </c>
      <c r="B5" s="2">
        <v>37347</v>
      </c>
      <c r="C5" s="5" t="s">
        <v>15</v>
      </c>
      <c r="D5" s="2">
        <f ca="1">TODAY()</f>
        <v>41303</v>
      </c>
      <c r="E5" s="3" t="str">
        <f t="shared" ca="1" si="0"/>
        <v>10 ans 9 mois 28 jours</v>
      </c>
      <c r="F5" s="3" t="s">
        <v>20</v>
      </c>
      <c r="G5" s="3"/>
      <c r="H5" s="3"/>
      <c r="I5" s="3"/>
      <c r="J5" s="3"/>
      <c r="K5" s="3">
        <f t="shared" si="1"/>
        <v>0</v>
      </c>
      <c r="L5" s="1"/>
      <c r="M5" s="1"/>
      <c r="N5" s="1"/>
      <c r="O5" s="1"/>
      <c r="P5" s="1"/>
    </row>
    <row r="6" spans="1:16" x14ac:dyDescent="0.25">
      <c r="A6" s="3" t="s">
        <v>7</v>
      </c>
      <c r="B6" s="2">
        <v>40243</v>
      </c>
      <c r="C6" s="5" t="s">
        <v>13</v>
      </c>
      <c r="D6" s="2">
        <v>41456</v>
      </c>
      <c r="E6" s="3" t="str">
        <f t="shared" si="0"/>
        <v>3 ans 3 mois 25 jours</v>
      </c>
      <c r="F6" s="3" t="s">
        <v>19</v>
      </c>
      <c r="G6" s="3"/>
      <c r="H6" s="3"/>
      <c r="I6" s="3"/>
      <c r="J6" s="3"/>
      <c r="K6" s="3">
        <f t="shared" si="1"/>
        <v>0</v>
      </c>
      <c r="L6" s="1"/>
      <c r="M6" s="1"/>
      <c r="N6" s="1"/>
      <c r="O6" s="1"/>
      <c r="P6" s="1"/>
    </row>
    <row r="7" spans="1:16" x14ac:dyDescent="0.25">
      <c r="A7" s="3" t="s">
        <v>8</v>
      </c>
      <c r="B7" s="2">
        <v>40799</v>
      </c>
      <c r="C7" s="5" t="s">
        <v>14</v>
      </c>
      <c r="D7" s="2">
        <v>41399</v>
      </c>
      <c r="E7" s="3" t="str">
        <f t="shared" si="0"/>
        <v>1 ans 7 mois 22 jours</v>
      </c>
      <c r="F7" s="3" t="s">
        <v>19</v>
      </c>
      <c r="G7" s="3"/>
      <c r="H7" s="3"/>
      <c r="I7" s="3"/>
      <c r="J7" s="3"/>
      <c r="K7" s="3">
        <f t="shared" si="1"/>
        <v>0</v>
      </c>
      <c r="L7" s="1"/>
      <c r="M7" s="1"/>
      <c r="N7" s="1"/>
      <c r="O7" s="1"/>
      <c r="P7" s="1"/>
    </row>
    <row r="8" spans="1:16" x14ac:dyDescent="0.25">
      <c r="A8" s="3" t="s">
        <v>9</v>
      </c>
      <c r="B8" s="2">
        <v>40799</v>
      </c>
      <c r="C8" s="5" t="s">
        <v>15</v>
      </c>
      <c r="D8" s="2">
        <f ca="1">TODAY()</f>
        <v>41303</v>
      </c>
      <c r="E8" s="3" t="str">
        <f t="shared" ca="1" si="0"/>
        <v>1 ans 4 mois 16 jours</v>
      </c>
      <c r="F8" s="3" t="s">
        <v>19</v>
      </c>
      <c r="G8" s="3"/>
      <c r="H8" s="3"/>
      <c r="I8" s="3"/>
      <c r="J8" s="3"/>
      <c r="K8" s="3">
        <f t="shared" si="1"/>
        <v>0</v>
      </c>
      <c r="L8" s="1"/>
      <c r="M8" s="1"/>
      <c r="N8" s="1"/>
      <c r="O8" s="1"/>
      <c r="P8" s="1"/>
    </row>
    <row r="9" spans="1:16" x14ac:dyDescent="0.25">
      <c r="A9" s="3" t="s">
        <v>10</v>
      </c>
      <c r="B9" s="2">
        <v>36183</v>
      </c>
      <c r="C9" s="5" t="s">
        <v>15</v>
      </c>
      <c r="D9" s="2">
        <f ca="1">TODAY()</f>
        <v>41303</v>
      </c>
      <c r="E9" s="3" t="str">
        <f t="shared" ca="1" si="0"/>
        <v>14 ans 0 mois 6 jours</v>
      </c>
      <c r="F9" s="3" t="s">
        <v>20</v>
      </c>
      <c r="G9" s="3"/>
      <c r="H9" s="3"/>
      <c r="I9" s="3"/>
      <c r="J9" s="3"/>
      <c r="K9" s="3">
        <f t="shared" si="1"/>
        <v>0</v>
      </c>
      <c r="L9" s="1"/>
      <c r="M9" s="1"/>
      <c r="N9" s="1"/>
      <c r="O9" s="1"/>
      <c r="P9" s="1"/>
    </row>
    <row r="10" spans="1:16" x14ac:dyDescent="0.25">
      <c r="A10" s="3" t="s">
        <v>5</v>
      </c>
      <c r="B10" s="2">
        <v>37936</v>
      </c>
      <c r="C10" s="5" t="s">
        <v>15</v>
      </c>
      <c r="D10" s="2">
        <f ca="1">TODAY()</f>
        <v>41303</v>
      </c>
      <c r="E10" s="3" t="str">
        <f t="shared" ca="1" si="0"/>
        <v>9 ans 2 mois 18 jours</v>
      </c>
      <c r="F10" s="3" t="s">
        <v>19</v>
      </c>
      <c r="G10" s="3"/>
      <c r="H10" s="3"/>
      <c r="I10" s="3"/>
      <c r="J10" s="3"/>
      <c r="K10" s="3">
        <f t="shared" si="1"/>
        <v>0</v>
      </c>
      <c r="L10" s="1"/>
      <c r="M10" s="1"/>
      <c r="N10" s="1"/>
      <c r="O10" s="1"/>
      <c r="P10" s="1"/>
    </row>
    <row r="11" spans="1:16" x14ac:dyDescent="0.25">
      <c r="A11" s="3" t="s">
        <v>6</v>
      </c>
      <c r="B11" s="2">
        <v>41074</v>
      </c>
      <c r="C11" s="5" t="s">
        <v>13</v>
      </c>
      <c r="D11" s="2">
        <v>41804</v>
      </c>
      <c r="E11" s="3" t="str">
        <f t="shared" si="0"/>
        <v>2 ans 0 mois 0 jours</v>
      </c>
      <c r="F11" s="3" t="s">
        <v>19</v>
      </c>
      <c r="G11" s="3"/>
      <c r="H11" s="3"/>
      <c r="I11" s="3"/>
      <c r="J11" s="3"/>
      <c r="K11" s="3">
        <f t="shared" si="1"/>
        <v>0</v>
      </c>
      <c r="L11" s="1"/>
      <c r="M11" s="1"/>
      <c r="N11" s="1"/>
      <c r="O11" s="1"/>
      <c r="P11" s="1"/>
    </row>
    <row r="12" spans="1:16" x14ac:dyDescent="0.25">
      <c r="A12" s="3" t="s">
        <v>11</v>
      </c>
      <c r="B12" s="2">
        <v>41182</v>
      </c>
      <c r="C12" s="5" t="s">
        <v>13</v>
      </c>
      <c r="D12" s="2">
        <v>41937</v>
      </c>
      <c r="E12" s="3" t="str">
        <f t="shared" si="0"/>
        <v>2 ans 0 mois 25 jours</v>
      </c>
      <c r="F12" s="3" t="s">
        <v>19</v>
      </c>
      <c r="G12" s="3"/>
      <c r="H12" s="3"/>
      <c r="I12" s="3"/>
      <c r="J12" s="3"/>
      <c r="K12" s="3">
        <f t="shared" si="1"/>
        <v>0</v>
      </c>
      <c r="L12" s="1"/>
      <c r="M12" s="1"/>
      <c r="N12" s="1"/>
      <c r="O12" s="1"/>
      <c r="P12" s="1"/>
    </row>
    <row r="13" spans="1:16" x14ac:dyDescent="0.25">
      <c r="A13" s="3" t="s">
        <v>12</v>
      </c>
      <c r="B13" s="2">
        <v>39303</v>
      </c>
      <c r="C13" s="5" t="s">
        <v>15</v>
      </c>
      <c r="D13" s="2">
        <f ca="1">TODAY()</f>
        <v>41303</v>
      </c>
      <c r="E13" s="3" t="str">
        <f t="shared" ca="1" si="0"/>
        <v>5 ans 5 mois 20 jours</v>
      </c>
      <c r="F13" s="3" t="s">
        <v>19</v>
      </c>
      <c r="G13" s="3"/>
      <c r="H13" s="3"/>
      <c r="I13" s="3"/>
      <c r="J13" s="3"/>
      <c r="K13" s="3">
        <f t="shared" si="1"/>
        <v>0</v>
      </c>
      <c r="L13" s="1"/>
      <c r="M13" s="1"/>
      <c r="N13" s="1"/>
      <c r="O13" s="1"/>
      <c r="P13" s="1"/>
    </row>
    <row r="14" spans="1:16" x14ac:dyDescent="0.25">
      <c r="A14" s="3" t="s">
        <v>9</v>
      </c>
      <c r="B14" s="2">
        <v>39510</v>
      </c>
      <c r="C14" s="5" t="s">
        <v>14</v>
      </c>
      <c r="D14" s="2">
        <v>40605</v>
      </c>
      <c r="E14" s="3" t="str">
        <f t="shared" si="0"/>
        <v>3 ans 0 mois 0 jours</v>
      </c>
      <c r="F14" s="3" t="s">
        <v>20</v>
      </c>
      <c r="G14" s="3"/>
      <c r="H14" s="3"/>
      <c r="I14" s="3"/>
      <c r="J14" s="3"/>
      <c r="K14" s="3">
        <f t="shared" si="1"/>
        <v>0</v>
      </c>
      <c r="L14" s="1"/>
      <c r="M14" s="1"/>
      <c r="N14" s="1"/>
      <c r="O14" s="1"/>
      <c r="P14" s="1"/>
    </row>
    <row r="15" spans="1:16" x14ac:dyDescent="0.25">
      <c r="A15" s="3" t="s">
        <v>10</v>
      </c>
      <c r="B15" s="2">
        <v>38537</v>
      </c>
      <c r="C15" s="5" t="s">
        <v>15</v>
      </c>
      <c r="D15" s="2">
        <f ca="1">TODAY()</f>
        <v>41303</v>
      </c>
      <c r="E15" s="3" t="str">
        <f t="shared" ca="1" si="0"/>
        <v>7 ans 6 mois 25 jours</v>
      </c>
      <c r="F15" s="3" t="s">
        <v>19</v>
      </c>
      <c r="G15" s="3"/>
      <c r="H15" s="3"/>
      <c r="I15" s="3"/>
      <c r="J15" s="3"/>
      <c r="K15" s="3">
        <f t="shared" si="1"/>
        <v>0</v>
      </c>
      <c r="L15" s="1"/>
      <c r="M15" s="1"/>
      <c r="N15" s="1"/>
      <c r="O15" s="1"/>
      <c r="P15" s="1"/>
    </row>
    <row r="16" spans="1:16" x14ac:dyDescent="0.25">
      <c r="A16" s="3" t="s">
        <v>26</v>
      </c>
      <c r="B16" s="2">
        <v>41069</v>
      </c>
      <c r="C16" s="3" t="s">
        <v>15</v>
      </c>
      <c r="D16" s="2">
        <f ca="1">TODAY()</f>
        <v>41303</v>
      </c>
      <c r="E16" s="3" t="str">
        <f t="shared" ca="1" si="0"/>
        <v>0 ans 7 mois 20 jours</v>
      </c>
      <c r="F16" s="3" t="s">
        <v>20</v>
      </c>
      <c r="G16" s="3"/>
      <c r="H16" s="3"/>
      <c r="I16" s="3"/>
      <c r="J16" s="3"/>
      <c r="K16" s="3">
        <f t="shared" si="1"/>
        <v>0</v>
      </c>
      <c r="L16" s="1"/>
      <c r="M16" s="1"/>
      <c r="N16" s="1"/>
      <c r="O16" s="1"/>
      <c r="P16" s="1"/>
    </row>
    <row r="17" spans="1:16" x14ac:dyDescent="0.25">
      <c r="A17" s="3" t="s">
        <v>27</v>
      </c>
      <c r="B17" s="2">
        <v>41254</v>
      </c>
      <c r="C17" s="3" t="s">
        <v>14</v>
      </c>
      <c r="D17" s="2">
        <f ca="1">TODAY()</f>
        <v>41303</v>
      </c>
      <c r="E17" s="3" t="str">
        <f t="shared" ca="1" si="0"/>
        <v>0 ans 1 mois 18 jours</v>
      </c>
      <c r="F17" s="3" t="s">
        <v>19</v>
      </c>
      <c r="G17" s="3"/>
      <c r="H17" s="3"/>
      <c r="I17" s="3"/>
      <c r="J17" s="3"/>
      <c r="K17" s="3">
        <f t="shared" si="1"/>
        <v>0</v>
      </c>
      <c r="L17" s="1"/>
      <c r="M17" s="1"/>
      <c r="N17" s="1"/>
      <c r="O17" s="1"/>
      <c r="P17" s="1"/>
    </row>
    <row r="18" spans="1:16" x14ac:dyDescent="0.25">
      <c r="A18" s="3" t="s">
        <v>28</v>
      </c>
      <c r="B18" s="2">
        <v>40852</v>
      </c>
      <c r="C18" s="3" t="s">
        <v>15</v>
      </c>
      <c r="D18" s="2">
        <f ca="1">TODAY()</f>
        <v>41303</v>
      </c>
      <c r="E18" s="3" t="str">
        <f t="shared" ca="1" si="0"/>
        <v>1 ans 2 mois 24 jours</v>
      </c>
      <c r="F18" s="3" t="s">
        <v>20</v>
      </c>
      <c r="G18" s="3"/>
      <c r="H18" s="3"/>
      <c r="I18" s="3"/>
      <c r="J18" s="3"/>
      <c r="K18" s="3">
        <f t="shared" si="1"/>
        <v>0</v>
      </c>
      <c r="L18" s="1"/>
      <c r="M18" s="1"/>
      <c r="N18" s="1"/>
      <c r="O18" s="1"/>
      <c r="P18" s="1"/>
    </row>
    <row r="19" spans="1:16" x14ac:dyDescent="0.25">
      <c r="A19" s="3" t="s">
        <v>29</v>
      </c>
      <c r="B19" s="2">
        <v>41105</v>
      </c>
      <c r="C19" s="3" t="s">
        <v>14</v>
      </c>
      <c r="D19" s="2">
        <f ca="1">TODAY()</f>
        <v>41303</v>
      </c>
      <c r="E19" s="3" t="str">
        <f t="shared" ca="1" si="0"/>
        <v>0 ans 6 mois 14 jours</v>
      </c>
      <c r="F19" s="3" t="s">
        <v>20</v>
      </c>
      <c r="G19" s="3"/>
      <c r="H19" s="3"/>
      <c r="I19" s="3"/>
      <c r="J19" s="3"/>
      <c r="K19" s="3">
        <f t="shared" si="1"/>
        <v>0</v>
      </c>
      <c r="L19" s="1"/>
      <c r="M19" s="1"/>
      <c r="N19" s="1"/>
      <c r="O19" s="1"/>
      <c r="P19" s="1"/>
    </row>
    <row r="20" spans="1:16" x14ac:dyDescent="0.25">
      <c r="A20" s="3"/>
      <c r="B20" s="2"/>
      <c r="C20" s="3"/>
      <c r="D20" s="3"/>
      <c r="E20" s="3"/>
      <c r="F20" s="3"/>
      <c r="G20" s="3"/>
      <c r="H20" s="3"/>
      <c r="I20" s="3"/>
      <c r="J20" s="3"/>
      <c r="K20" s="3"/>
      <c r="L20" s="1"/>
      <c r="M20" s="1"/>
      <c r="N20" s="1"/>
      <c r="O20" s="1"/>
      <c r="P20" s="1"/>
    </row>
    <row r="21" spans="1:16" x14ac:dyDescent="0.25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5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5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</sheetData>
  <conditionalFormatting sqref="G2:G15">
    <cfRule type="containsText" dxfId="0" priority="2" operator="containsText" text="Oui">
      <formula>NOT(ISERROR(SEARCH("Oui",G2)))</formula>
    </cfRule>
    <cfRule type="containsText" dxfId="1" priority="1" operator="containsText" text="Non">
      <formula>NOT(ISERROR(SEARCH("Non",G2)))</formula>
    </cfRule>
  </conditionalFormatting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MERRANT, Brian</dc:creator>
  <cp:lastModifiedBy>MERRANT, Brian</cp:lastModifiedBy>
  <dcterms:created xsi:type="dcterms:W3CDTF">2013-01-29T10:06:28Z</dcterms:created>
  <dcterms:modified xsi:type="dcterms:W3CDTF">2013-01-29T15:06:23Z</dcterms:modified>
</cp:coreProperties>
</file>