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80" windowWidth="18195" windowHeight="8385"/>
  </bookViews>
  <sheets>
    <sheet name="debut" sheetId="1" r:id="rId1"/>
    <sheet name="archives" sheetId="2" r:id="rId2"/>
  </sheets>
  <calcPr calcId="145621"/>
</workbook>
</file>

<file path=xl/calcChain.xml><?xml version="1.0" encoding="utf-8"?>
<calcChain xmlns="http://schemas.openxmlformats.org/spreadsheetml/2006/main">
  <c r="D18" i="1" l="1"/>
  <c r="D17" i="1"/>
  <c r="G10" i="1" l="1"/>
  <c r="D19" i="1" s="1"/>
  <c r="H10" i="1"/>
  <c r="D20" i="1" s="1"/>
</calcChain>
</file>

<file path=xl/sharedStrings.xml><?xml version="1.0" encoding="utf-8"?>
<sst xmlns="http://schemas.openxmlformats.org/spreadsheetml/2006/main" count="45" uniqueCount="38">
  <si>
    <t>ENTREPRISE</t>
  </si>
  <si>
    <t>PRODUIT</t>
  </si>
  <si>
    <t>FAMILLE DE PRODUIT</t>
  </si>
  <si>
    <t>PAYS</t>
  </si>
  <si>
    <t>QUANTITE DES COMMANDES</t>
  </si>
  <si>
    <t>VALEUR DE LA COMMANDE</t>
  </si>
  <si>
    <t>A</t>
  </si>
  <si>
    <t>B</t>
  </si>
  <si>
    <t>C</t>
  </si>
  <si>
    <t>D</t>
  </si>
  <si>
    <t>E</t>
  </si>
  <si>
    <t>TELEPHONE</t>
  </si>
  <si>
    <t>CHRONOMETRE</t>
  </si>
  <si>
    <t>33B-X11</t>
  </si>
  <si>
    <t>56H-X12</t>
  </si>
  <si>
    <t>48Y-X13</t>
  </si>
  <si>
    <t>MODELE 1</t>
  </si>
  <si>
    <t>MODELE 2</t>
  </si>
  <si>
    <t>USA</t>
  </si>
  <si>
    <t>FRANCE</t>
  </si>
  <si>
    <t>ESPAGNE</t>
  </si>
  <si>
    <t>SINGAPOUR</t>
  </si>
  <si>
    <t>ITALIE</t>
  </si>
  <si>
    <t>CODE PRODUIT</t>
  </si>
  <si>
    <t>DATE DE COMMANDE</t>
  </si>
  <si>
    <t>14-01-2013</t>
  </si>
  <si>
    <t>16-01-2013</t>
  </si>
  <si>
    <t>15-01-2013</t>
  </si>
  <si>
    <t>17-01-2013</t>
  </si>
  <si>
    <t>X111456789</t>
  </si>
  <si>
    <t>X111987654</t>
  </si>
  <si>
    <t>Tableau recapitulatif :</t>
  </si>
  <si>
    <t>Tableau de donnees initiales:</t>
  </si>
  <si>
    <t>FROM</t>
  </si>
  <si>
    <t>TO</t>
  </si>
  <si>
    <t>QUANTITE COMMANDES</t>
  </si>
  <si>
    <t>VALEUR COMMANDES</t>
  </si>
  <si>
    <t>VALEURS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</si>
</sst>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467ABA"/>
        <bgColor indexed="64"/>
      </patternFill>
    </fill>
    <fill>
      <patternFill patternType="solid">
        <fgColor rgb="FFBFD1E7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1" fillId="3" borderId="6" xfId="0" applyFont="1" applyFill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5" borderId="7" xfId="0" applyFill="1" applyBorder="1"/>
    <xf numFmtId="0" fontId="1" fillId="4" borderId="7" xfId="0" applyFont="1" applyFill="1" applyBorder="1" applyAlignment="1">
      <alignment horizontal="center"/>
    </xf>
    <xf numFmtId="14" fontId="0" fillId="5" borderId="7" xfId="0" applyNumberFormat="1" applyFill="1" applyBorder="1"/>
    <xf numFmtId="43" fontId="0" fillId="5" borderId="7" xfId="1" applyFont="1" applyFill="1" applyBorder="1"/>
    <xf numFmtId="43" fontId="2" fillId="0" borderId="2" xfId="1" applyFont="1" applyBorder="1" applyAlignment="1">
      <alignment horizontal="center"/>
    </xf>
    <xf numFmtId="43" fontId="2" fillId="0" borderId="3" xfId="1" applyFont="1" applyBorder="1" applyAlignment="1">
      <alignment horizontal="center"/>
    </xf>
    <xf numFmtId="0" fontId="0" fillId="0" borderId="0" xfId="0" applyBorder="1"/>
  </cellXfs>
  <cellStyles count="2">
    <cellStyle name="Comma" xfId="1" builtinId="3"/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BFD1E7"/>
      <color rgb="FF467A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16</xdr:row>
      <xdr:rowOff>161925</xdr:rowOff>
    </xdr:from>
    <xdr:to>
      <xdr:col>5</xdr:col>
      <xdr:colOff>447675</xdr:colOff>
      <xdr:row>19</xdr:row>
      <xdr:rowOff>0</xdr:rowOff>
    </xdr:to>
    <xdr:sp macro="[0]!archive" textlink="">
      <xdr:nvSpPr>
        <xdr:cNvPr id="2" name="Rounded Rectangle 1"/>
        <xdr:cNvSpPr/>
      </xdr:nvSpPr>
      <xdr:spPr>
        <a:xfrm>
          <a:off x="7038975" y="3228975"/>
          <a:ext cx="923925" cy="409575"/>
        </a:xfrm>
        <a:prstGeom prst="roundRect">
          <a:avLst/>
        </a:prstGeom>
        <a:solidFill>
          <a:srgbClr val="BFD1E7"/>
        </a:solidFill>
        <a:ln>
          <a:solidFill>
            <a:srgbClr val="467AB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600" b="1"/>
            <a:t>SAVE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/>
  </sheetPr>
  <dimension ref="A2:H20"/>
  <sheetViews>
    <sheetView tabSelected="1" topLeftCell="B1" workbookViewId="0">
      <selection activeCell="H14" sqref="H14"/>
    </sheetView>
  </sheetViews>
  <sheetFormatPr defaultRowHeight="15" x14ac:dyDescent="0.25"/>
  <cols>
    <col min="1" max="2" width="21.85546875" customWidth="1"/>
    <col min="3" max="3" width="25.28515625" customWidth="1"/>
    <col min="4" max="4" width="21.85546875" customWidth="1"/>
    <col min="5" max="5" width="21.85546875" style="1" customWidth="1"/>
    <col min="6" max="6" width="23.42578125" style="1" customWidth="1"/>
    <col min="7" max="7" width="27.28515625" customWidth="1"/>
    <col min="8" max="8" width="26.5703125" customWidth="1"/>
  </cols>
  <sheetData>
    <row r="2" spans="1:8" x14ac:dyDescent="0.25">
      <c r="B2" s="14" t="s">
        <v>32</v>
      </c>
      <c r="C2" s="15"/>
    </row>
    <row r="4" spans="1:8" x14ac:dyDescent="0.25">
      <c r="A4" s="4" t="s">
        <v>0</v>
      </c>
      <c r="B4" s="5" t="s">
        <v>1</v>
      </c>
      <c r="C4" s="5" t="s">
        <v>2</v>
      </c>
      <c r="D4" s="5" t="s">
        <v>3</v>
      </c>
      <c r="E4" s="6" t="s">
        <v>23</v>
      </c>
      <c r="F4" s="6" t="s">
        <v>24</v>
      </c>
      <c r="G4" s="5" t="s">
        <v>4</v>
      </c>
      <c r="H4" s="13" t="s">
        <v>5</v>
      </c>
    </row>
    <row r="5" spans="1:8" x14ac:dyDescent="0.25">
      <c r="A5" s="12" t="s">
        <v>8</v>
      </c>
      <c r="B5" s="7" t="s">
        <v>16</v>
      </c>
      <c r="C5" s="7" t="s">
        <v>12</v>
      </c>
      <c r="D5" s="7" t="s">
        <v>20</v>
      </c>
      <c r="E5" s="7" t="s">
        <v>29</v>
      </c>
      <c r="F5" s="7" t="s">
        <v>26</v>
      </c>
      <c r="G5" s="7">
        <v>500</v>
      </c>
      <c r="H5" s="8">
        <v>5000</v>
      </c>
    </row>
    <row r="6" spans="1:8" x14ac:dyDescent="0.25">
      <c r="A6" s="11" t="s">
        <v>10</v>
      </c>
      <c r="B6" s="9" t="s">
        <v>17</v>
      </c>
      <c r="C6" s="9" t="s">
        <v>12</v>
      </c>
      <c r="D6" s="9" t="s">
        <v>22</v>
      </c>
      <c r="E6" s="9" t="s">
        <v>30</v>
      </c>
      <c r="F6" s="9" t="s">
        <v>28</v>
      </c>
      <c r="G6" s="9">
        <v>3500</v>
      </c>
      <c r="H6" s="10">
        <v>5</v>
      </c>
    </row>
    <row r="7" spans="1:8" x14ac:dyDescent="0.25">
      <c r="A7" s="12" t="s">
        <v>6</v>
      </c>
      <c r="B7" s="7" t="s">
        <v>13</v>
      </c>
      <c r="C7" s="7" t="s">
        <v>11</v>
      </c>
      <c r="D7" s="7" t="s">
        <v>18</v>
      </c>
      <c r="E7" s="7">
        <v>1000123456</v>
      </c>
      <c r="F7" s="7" t="s">
        <v>25</v>
      </c>
      <c r="G7" s="7">
        <v>20000</v>
      </c>
      <c r="H7" s="8">
        <v>114200</v>
      </c>
    </row>
    <row r="8" spans="1:8" x14ac:dyDescent="0.25">
      <c r="A8" s="11" t="s">
        <v>7</v>
      </c>
      <c r="B8" s="9" t="s">
        <v>14</v>
      </c>
      <c r="C8" s="9" t="s">
        <v>11</v>
      </c>
      <c r="D8" s="9" t="s">
        <v>19</v>
      </c>
      <c r="E8" s="9">
        <v>1000987654</v>
      </c>
      <c r="F8" s="9" t="s">
        <v>25</v>
      </c>
      <c r="G8" s="9">
        <v>11000</v>
      </c>
      <c r="H8" s="10">
        <v>600000</v>
      </c>
    </row>
    <row r="9" spans="1:8" ht="15.75" thickBot="1" x14ac:dyDescent="0.3">
      <c r="A9" s="12" t="s">
        <v>9</v>
      </c>
      <c r="B9" s="7" t="s">
        <v>15</v>
      </c>
      <c r="C9" s="7" t="s">
        <v>11</v>
      </c>
      <c r="D9" s="7" t="s">
        <v>21</v>
      </c>
      <c r="E9" s="7">
        <v>1000963852</v>
      </c>
      <c r="F9" s="7" t="s">
        <v>27</v>
      </c>
      <c r="G9" s="7">
        <v>2300</v>
      </c>
      <c r="H9" s="8">
        <v>18630</v>
      </c>
    </row>
    <row r="10" spans="1:8" ht="15.75" thickTop="1" x14ac:dyDescent="0.25">
      <c r="A10" s="2"/>
      <c r="B10" s="3"/>
      <c r="C10" s="3"/>
      <c r="D10" s="3"/>
      <c r="E10" s="3"/>
      <c r="F10" s="3"/>
      <c r="G10" s="20">
        <f xml:space="preserve"> SUM(debut!$G$5:$G$9)</f>
        <v>37300</v>
      </c>
      <c r="H10" s="21">
        <f>SUBTOTAL(109,debut!$H$5:$H$9)</f>
        <v>737835</v>
      </c>
    </row>
    <row r="15" spans="1:8" x14ac:dyDescent="0.25">
      <c r="B15" s="14" t="s">
        <v>31</v>
      </c>
      <c r="C15" s="14"/>
    </row>
    <row r="17" spans="3:4" x14ac:dyDescent="0.25">
      <c r="C17" s="17" t="s">
        <v>33</v>
      </c>
      <c r="D17" s="18">
        <f ca="1">TODAY()</f>
        <v>41295</v>
      </c>
    </row>
    <row r="18" spans="3:4" x14ac:dyDescent="0.25">
      <c r="C18" s="17" t="s">
        <v>34</v>
      </c>
      <c r="D18" s="18">
        <f ca="1" xml:space="preserve"> TODAY() +5</f>
        <v>41300</v>
      </c>
    </row>
    <row r="19" spans="3:4" x14ac:dyDescent="0.25">
      <c r="C19" s="17" t="s">
        <v>35</v>
      </c>
      <c r="D19" s="19">
        <f>G10</f>
        <v>37300</v>
      </c>
    </row>
    <row r="20" spans="3:4" x14ac:dyDescent="0.25">
      <c r="C20" s="17" t="s">
        <v>36</v>
      </c>
      <c r="D20" s="19">
        <f xml:space="preserve"> H10</f>
        <v>737835</v>
      </c>
    </row>
  </sheetData>
  <mergeCells count="2">
    <mergeCell ref="B15:C15"/>
    <mergeCell ref="B2:C2"/>
  </mergeCells>
  <conditionalFormatting sqref="A15:B15 D15:XFD15 A4:XFD14 A16:XFD1048576">
    <cfRule type="containsText" dxfId="1" priority="1" operator="containsText" text="chronometre">
      <formula>NOT(ISERROR(SEARCH("chronometre",A4)))</formula>
    </cfRule>
    <cfRule type="containsText" dxfId="0" priority="2" operator="containsText" text="telephone">
      <formula>NOT(ISERROR(SEARCH("telephone",A4)))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N20"/>
  <sheetViews>
    <sheetView topLeftCell="C14" workbookViewId="0">
      <selection activeCell="G29" sqref="G29"/>
    </sheetView>
  </sheetViews>
  <sheetFormatPr defaultRowHeight="15" x14ac:dyDescent="0.25"/>
  <cols>
    <col min="1" max="1" width="0" hidden="1" customWidth="1"/>
    <col min="2" max="2" width="19.5703125" hidden="1" customWidth="1"/>
    <col min="3" max="3" width="23" customWidth="1"/>
    <col min="4" max="14" width="16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7" spans="2:14" x14ac:dyDescent="0.25">
      <c r="B17" s="22"/>
      <c r="C17" s="17" t="s">
        <v>33</v>
      </c>
      <c r="D17" s="16">
        <v>41295</v>
      </c>
      <c r="E17" s="16">
        <v>41295</v>
      </c>
      <c r="F17" s="16">
        <v>41295</v>
      </c>
      <c r="G17" s="16"/>
      <c r="H17" s="16"/>
      <c r="I17" s="16"/>
      <c r="J17" s="16"/>
      <c r="K17" s="16"/>
      <c r="L17" s="16"/>
      <c r="M17" s="16"/>
      <c r="N17" s="16"/>
    </row>
    <row r="18" spans="2:14" x14ac:dyDescent="0.25">
      <c r="B18" s="22"/>
      <c r="C18" s="17" t="s">
        <v>34</v>
      </c>
      <c r="D18" s="16">
        <v>41300</v>
      </c>
      <c r="E18" s="16">
        <v>41300</v>
      </c>
      <c r="F18" s="16">
        <v>41300</v>
      </c>
      <c r="G18" s="16"/>
      <c r="H18" s="16"/>
      <c r="I18" s="16"/>
      <c r="J18" s="16"/>
      <c r="K18" s="16"/>
      <c r="L18" s="16"/>
      <c r="M18" s="16"/>
      <c r="N18" s="16"/>
    </row>
    <row r="19" spans="2:14" x14ac:dyDescent="0.25">
      <c r="B19" s="22"/>
      <c r="C19" s="17" t="s">
        <v>35</v>
      </c>
      <c r="D19" s="16">
        <v>39500</v>
      </c>
      <c r="E19" s="16">
        <v>39500</v>
      </c>
      <c r="F19" s="16">
        <v>37300</v>
      </c>
      <c r="G19" s="16"/>
      <c r="H19" s="16"/>
      <c r="I19" s="16"/>
      <c r="J19" s="16"/>
      <c r="K19" s="16"/>
      <c r="L19" s="16"/>
      <c r="M19" s="16"/>
      <c r="N19" s="16"/>
    </row>
    <row r="20" spans="2:14" x14ac:dyDescent="0.25">
      <c r="B20" s="22"/>
      <c r="C20" s="17" t="s">
        <v>37</v>
      </c>
      <c r="D20" s="16">
        <v>746251</v>
      </c>
      <c r="E20" s="16">
        <v>746251</v>
      </c>
      <c r="F20" s="16">
        <v>737835</v>
      </c>
      <c r="G20" s="16"/>
      <c r="H20" s="16"/>
      <c r="I20" s="16"/>
      <c r="J20" s="16"/>
      <c r="K20" s="16"/>
      <c r="L20" s="16"/>
      <c r="M20" s="16"/>
      <c r="N2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debut</vt:lpstr>
      <vt:lpstr>archives</vt:lpstr>
    </vt:vector>
  </TitlesOfParts>
  <Company>ST Microelectronics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BUIGUEZ</dc:creator>
  <cp:lastModifiedBy>Stephanie BUIGUEZ</cp:lastModifiedBy>
  <dcterms:created xsi:type="dcterms:W3CDTF">2013-01-17T04:36:24Z</dcterms:created>
  <dcterms:modified xsi:type="dcterms:W3CDTF">2013-01-21T02:27:43Z</dcterms:modified>
</cp:coreProperties>
</file>