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8195" windowHeight="8445"/>
  </bookViews>
  <sheets>
    <sheet name="debut" sheetId="1" r:id="rId1"/>
    <sheet name="archives" sheetId="2" r:id="rId2"/>
  </sheets>
  <calcPr calcId="145621"/>
</workbook>
</file>

<file path=xl/calcChain.xml><?xml version="1.0" encoding="utf-8"?>
<calcChain xmlns="http://schemas.openxmlformats.org/spreadsheetml/2006/main">
  <c r="F18" i="1" l="1"/>
  <c r="C18" i="1" l="1"/>
  <c r="G10" i="1" l="1"/>
  <c r="E18" i="1" s="1"/>
  <c r="H10" i="1"/>
</calcChain>
</file>

<file path=xl/sharedStrings.xml><?xml version="1.0" encoding="utf-8"?>
<sst xmlns="http://schemas.openxmlformats.org/spreadsheetml/2006/main" count="46" uniqueCount="36">
  <si>
    <t>ENTREPRISE</t>
  </si>
  <si>
    <t>PRODUIT</t>
  </si>
  <si>
    <t>FAMILLE DE PRODUIT</t>
  </si>
  <si>
    <t>PAYS</t>
  </si>
  <si>
    <t>QUANTITE DES COMMANDES</t>
  </si>
  <si>
    <t>VALEUR DE LA COMMANDE</t>
  </si>
  <si>
    <t>A</t>
  </si>
  <si>
    <t>B</t>
  </si>
  <si>
    <t>C</t>
  </si>
  <si>
    <t>D</t>
  </si>
  <si>
    <t>E</t>
  </si>
  <si>
    <t>TELEPHONE</t>
  </si>
  <si>
    <t>CHRONOMETRE</t>
  </si>
  <si>
    <t>33B-X11</t>
  </si>
  <si>
    <t>56H-X12</t>
  </si>
  <si>
    <t>48Y-X13</t>
  </si>
  <si>
    <t>MODELE 1</t>
  </si>
  <si>
    <t>MODELE 2</t>
  </si>
  <si>
    <t>USA</t>
  </si>
  <si>
    <t>FRANCE</t>
  </si>
  <si>
    <t>ESPAGNE</t>
  </si>
  <si>
    <t>SINGAPOUR</t>
  </si>
  <si>
    <t>ITALIE</t>
  </si>
  <si>
    <t>CODE PRODUIT</t>
  </si>
  <si>
    <t>DATE DE COMMANDE</t>
  </si>
  <si>
    <t>14-01-2013</t>
  </si>
  <si>
    <t>16-01-2013</t>
  </si>
  <si>
    <t>15-01-2013</t>
  </si>
  <si>
    <t>17-01-2013</t>
  </si>
  <si>
    <t>X111456789</t>
  </si>
  <si>
    <t>X111987654</t>
  </si>
  <si>
    <t>DATE</t>
  </si>
  <si>
    <t>SOMME QTITE DES COMMANDES</t>
  </si>
  <si>
    <t>SOMME VALEUR COMMANDE</t>
  </si>
  <si>
    <t>Tableau recapitulatif :</t>
  </si>
  <si>
    <t>Tableau de donnees initiales: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</si>
</sst>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3" borderId="7" xfId="0" applyFont="1" applyFill="1" applyBorder="1"/>
    <xf numFmtId="0" fontId="1" fillId="3" borderId="8" xfId="0" applyFont="1" applyFill="1" applyBorder="1"/>
    <xf numFmtId="0" fontId="1" fillId="3" borderId="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4" fontId="0" fillId="2" borderId="7" xfId="0" applyNumberFormat="1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3" borderId="9" xfId="0" applyFont="1" applyFill="1" applyBorder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8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</sheetPr>
  <dimension ref="A2:H18"/>
  <sheetViews>
    <sheetView tabSelected="1" workbookViewId="0">
      <selection activeCell="C24" sqref="C24"/>
    </sheetView>
  </sheetViews>
  <sheetFormatPr defaultRowHeight="15" x14ac:dyDescent="0.25"/>
  <cols>
    <col min="1" max="2" width="21.85546875" customWidth="1"/>
    <col min="3" max="3" width="19.85546875" bestFit="1" customWidth="1"/>
    <col min="4" max="4" width="21.85546875" customWidth="1"/>
    <col min="5" max="5" width="21.85546875" style="1" customWidth="1"/>
    <col min="6" max="6" width="23.42578125" style="1" customWidth="1"/>
    <col min="7" max="7" width="27.28515625" customWidth="1"/>
    <col min="8" max="8" width="26.5703125" customWidth="1"/>
  </cols>
  <sheetData>
    <row r="2" spans="1:8" x14ac:dyDescent="0.25">
      <c r="B2" s="24" t="s">
        <v>35</v>
      </c>
      <c r="C2" s="25"/>
    </row>
    <row r="4" spans="1:8" x14ac:dyDescent="0.25">
      <c r="A4" s="8" t="s">
        <v>0</v>
      </c>
      <c r="B4" s="9" t="s">
        <v>1</v>
      </c>
      <c r="C4" s="9" t="s">
        <v>2</v>
      </c>
      <c r="D4" s="9" t="s">
        <v>3</v>
      </c>
      <c r="E4" s="10" t="s">
        <v>23</v>
      </c>
      <c r="F4" s="10" t="s">
        <v>24</v>
      </c>
      <c r="G4" s="9" t="s">
        <v>4</v>
      </c>
      <c r="H4" s="23" t="s">
        <v>5</v>
      </c>
    </row>
    <row r="5" spans="1:8" x14ac:dyDescent="0.25">
      <c r="A5" s="20" t="s">
        <v>8</v>
      </c>
      <c r="B5" s="11" t="s">
        <v>16</v>
      </c>
      <c r="C5" s="11" t="s">
        <v>12</v>
      </c>
      <c r="D5" s="11" t="s">
        <v>20</v>
      </c>
      <c r="E5" s="11" t="s">
        <v>29</v>
      </c>
      <c r="F5" s="11" t="s">
        <v>26</v>
      </c>
      <c r="G5" s="11">
        <v>500</v>
      </c>
      <c r="H5" s="12">
        <v>5000</v>
      </c>
    </row>
    <row r="6" spans="1:8" x14ac:dyDescent="0.25">
      <c r="A6" s="19" t="s">
        <v>10</v>
      </c>
      <c r="B6" s="13" t="s">
        <v>17</v>
      </c>
      <c r="C6" s="13" t="s">
        <v>12</v>
      </c>
      <c r="D6" s="13" t="s">
        <v>22</v>
      </c>
      <c r="E6" s="13" t="s">
        <v>30</v>
      </c>
      <c r="F6" s="13" t="s">
        <v>28</v>
      </c>
      <c r="G6" s="13">
        <v>3500</v>
      </c>
      <c r="H6" s="14">
        <v>8421</v>
      </c>
    </row>
    <row r="7" spans="1:8" x14ac:dyDescent="0.25">
      <c r="A7" s="20" t="s">
        <v>6</v>
      </c>
      <c r="B7" s="11" t="s">
        <v>13</v>
      </c>
      <c r="C7" s="11" t="s">
        <v>11</v>
      </c>
      <c r="D7" s="11" t="s">
        <v>18</v>
      </c>
      <c r="E7" s="11">
        <v>1000123456</v>
      </c>
      <c r="F7" s="11" t="s">
        <v>25</v>
      </c>
      <c r="G7" s="11">
        <v>9000</v>
      </c>
      <c r="H7" s="12">
        <v>114200</v>
      </c>
    </row>
    <row r="8" spans="1:8" x14ac:dyDescent="0.25">
      <c r="A8" s="19" t="s">
        <v>7</v>
      </c>
      <c r="B8" s="13" t="s">
        <v>14</v>
      </c>
      <c r="C8" s="13" t="s">
        <v>11</v>
      </c>
      <c r="D8" s="13" t="s">
        <v>19</v>
      </c>
      <c r="E8" s="13">
        <v>1000987654</v>
      </c>
      <c r="F8" s="13" t="s">
        <v>25</v>
      </c>
      <c r="G8" s="13">
        <v>11000</v>
      </c>
      <c r="H8" s="14">
        <v>600000</v>
      </c>
    </row>
    <row r="9" spans="1:8" ht="15.75" thickBot="1" x14ac:dyDescent="0.3">
      <c r="A9" s="20" t="s">
        <v>9</v>
      </c>
      <c r="B9" s="11" t="s">
        <v>15</v>
      </c>
      <c r="C9" s="11" t="s">
        <v>11</v>
      </c>
      <c r="D9" s="11" t="s">
        <v>21</v>
      </c>
      <c r="E9" s="11">
        <v>1000963852</v>
      </c>
      <c r="F9" s="11" t="s">
        <v>27</v>
      </c>
      <c r="G9" s="11">
        <v>4500</v>
      </c>
      <c r="H9" s="12">
        <v>18630</v>
      </c>
    </row>
    <row r="10" spans="1:8" ht="15.75" thickTop="1" x14ac:dyDescent="0.25">
      <c r="A10" s="2"/>
      <c r="B10" s="3"/>
      <c r="C10" s="3"/>
      <c r="D10" s="3"/>
      <c r="E10" s="3"/>
      <c r="F10" s="3"/>
      <c r="G10" s="3">
        <f xml:space="preserve"> SUM(debut!$G$5:$G$9)</f>
        <v>28500</v>
      </c>
      <c r="H10" s="4">
        <f>SUBTOTAL(109,debut!$H$5:$H$9)</f>
        <v>746251</v>
      </c>
    </row>
    <row r="15" spans="1:8" x14ac:dyDescent="0.25">
      <c r="B15" s="24" t="s">
        <v>34</v>
      </c>
      <c r="C15" s="24"/>
    </row>
    <row r="17" spans="3:6" x14ac:dyDescent="0.25">
      <c r="C17" s="17" t="s">
        <v>31</v>
      </c>
      <c r="D17" s="15" t="s">
        <v>2</v>
      </c>
      <c r="E17" s="15" t="s">
        <v>32</v>
      </c>
      <c r="F17" s="16" t="s">
        <v>33</v>
      </c>
    </row>
    <row r="18" spans="3:6" x14ac:dyDescent="0.25">
      <c r="C18" s="18">
        <f ca="1">TODAY()</f>
        <v>41292</v>
      </c>
      <c r="D18" s="11" t="s">
        <v>11</v>
      </c>
      <c r="E18" s="11">
        <f>debut!$G$10</f>
        <v>28500</v>
      </c>
      <c r="F18" s="12">
        <f>debut!$H$10</f>
        <v>746251</v>
      </c>
    </row>
  </sheetData>
  <mergeCells count="2">
    <mergeCell ref="B15:C15"/>
    <mergeCell ref="B2:C2"/>
  </mergeCells>
  <conditionalFormatting sqref="A16:XFD1048576 A15:B15 D15:XFD15 A4:XFD14">
    <cfRule type="containsText" dxfId="57" priority="1" operator="containsText" text="chronometre">
      <formula>NOT(ISERROR(SEARCH("chronometre",A4)))</formula>
    </cfRule>
    <cfRule type="containsText" dxfId="56" priority="2" operator="containsText" text="telephone">
      <formula>NOT(ISERROR(SEARCH("telephone",A4)))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7"/>
  <sheetViews>
    <sheetView workbookViewId="0">
      <selection activeCell="B24" sqref="B24"/>
    </sheetView>
  </sheetViews>
  <sheetFormatPr defaultRowHeight="15" x14ac:dyDescent="0.25"/>
  <cols>
    <col min="1" max="4" width="28.85546875" customWidth="1"/>
  </cols>
  <sheetData>
    <row r="1" spans="1:4" x14ac:dyDescent="0.25">
      <c r="A1" s="17" t="s">
        <v>31</v>
      </c>
      <c r="B1" s="15" t="s">
        <v>2</v>
      </c>
      <c r="C1" s="15" t="s">
        <v>32</v>
      </c>
      <c r="D1" s="16" t="s">
        <v>33</v>
      </c>
    </row>
    <row r="2" spans="1:4" x14ac:dyDescent="0.25">
      <c r="A2" s="18"/>
      <c r="B2" s="11"/>
      <c r="C2" s="11"/>
      <c r="D2" s="12"/>
    </row>
    <row r="3" spans="1:4" x14ac:dyDescent="0.25">
      <c r="A3" s="21"/>
      <c r="B3" s="22"/>
      <c r="C3" s="11"/>
      <c r="D3" s="12"/>
    </row>
    <row r="4" spans="1:4" x14ac:dyDescent="0.25">
      <c r="A4" s="20"/>
      <c r="B4" s="11"/>
      <c r="C4" s="11"/>
      <c r="D4" s="12"/>
    </row>
    <row r="5" spans="1:4" x14ac:dyDescent="0.25">
      <c r="A5" s="19"/>
      <c r="B5" s="13"/>
      <c r="C5" s="13"/>
      <c r="D5" s="14"/>
    </row>
    <row r="6" spans="1:4" x14ac:dyDescent="0.25">
      <c r="A6" s="20"/>
      <c r="B6" s="11"/>
      <c r="C6" s="11"/>
      <c r="D6" s="12"/>
    </row>
    <row r="7" spans="1:4" x14ac:dyDescent="0.25">
      <c r="A7" s="5"/>
      <c r="B7" s="6"/>
      <c r="C7" s="6"/>
      <c r="D7" s="7"/>
    </row>
  </sheetData>
  <conditionalFormatting sqref="A1:D2 A4:D7 A3:B3">
    <cfRule type="containsText" dxfId="55" priority="53" operator="containsText" text="chronometre">
      <formula>NOT(ISERROR(SEARCH("chronometre",A1)))</formula>
    </cfRule>
    <cfRule type="containsText" dxfId="54" priority="54" operator="containsText" text="telephone">
      <formula>NOT(ISERROR(SEARCH("telephone",A1)))</formula>
    </cfRule>
  </conditionalFormatting>
  <conditionalFormatting sqref="C3">
    <cfRule type="containsText" dxfId="3" priority="3" operator="containsText" text="chronometre">
      <formula>NOT(ISERROR(SEARCH("chronometre",C3)))</formula>
    </cfRule>
    <cfRule type="containsText" dxfId="2" priority="4" operator="containsText" text="telephone">
      <formula>NOT(ISERROR(SEARCH("telephone",C3)))</formula>
    </cfRule>
  </conditionalFormatting>
  <conditionalFormatting sqref="D3">
    <cfRule type="containsText" dxfId="1" priority="1" operator="containsText" text="chronometre">
      <formula>NOT(ISERROR(SEARCH("chronometre",D3)))</formula>
    </cfRule>
    <cfRule type="containsText" dxfId="0" priority="2" operator="containsText" text="telephone">
      <formula>NOT(ISERROR(SEARCH("telephone",D3)))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debut</vt:lpstr>
      <vt:lpstr>archives</vt:lpstr>
    </vt:vector>
  </TitlesOfParts>
  <Company>ST Microelectronics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BUIGUEZ</dc:creator>
  <cp:lastModifiedBy>Stephanie BUIGUEZ</cp:lastModifiedBy>
  <dcterms:created xsi:type="dcterms:W3CDTF">2013-01-17T04:36:24Z</dcterms:created>
  <dcterms:modified xsi:type="dcterms:W3CDTF">2013-01-18T07:39:33Z</dcterms:modified>
</cp:coreProperties>
</file>