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drawings/drawing2.xml" ContentType="application/vnd.openxmlformats-officedocument.drawing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120" windowWidth="14115" windowHeight="4680"/>
  </bookViews>
  <sheets>
    <sheet name="Feuil1" sheetId="1" r:id="rId1"/>
    <sheet name="Feuil2" sheetId="4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N26" i="4" l="1"/>
  <c r="N25" i="4"/>
  <c r="N24" i="4"/>
  <c r="L26" i="4"/>
  <c r="L25" i="4"/>
  <c r="L24" i="4"/>
  <c r="I26" i="4"/>
  <c r="G26" i="4"/>
  <c r="D26" i="4"/>
  <c r="I25" i="4"/>
  <c r="I24" i="4"/>
  <c r="G25" i="4"/>
  <c r="G24" i="4"/>
  <c r="D25" i="4"/>
  <c r="D24" i="4"/>
  <c r="B26" i="4"/>
  <c r="B25" i="4"/>
  <c r="B24" i="4"/>
  <c r="D7" i="4"/>
  <c r="D6" i="4"/>
  <c r="D5" i="4"/>
  <c r="B7" i="4"/>
  <c r="B6" i="4"/>
  <c r="B5" i="4"/>
</calcChain>
</file>

<file path=xl/sharedStrings.xml><?xml version="1.0" encoding="utf-8"?>
<sst xmlns="http://schemas.openxmlformats.org/spreadsheetml/2006/main" count="112" uniqueCount="35">
  <si>
    <t>ELECTRICITE</t>
  </si>
  <si>
    <t>A</t>
  </si>
  <si>
    <t>B</t>
  </si>
  <si>
    <t>C</t>
  </si>
  <si>
    <t>D</t>
  </si>
  <si>
    <t>C02</t>
  </si>
  <si>
    <t>Année</t>
  </si>
  <si>
    <t>Mois</t>
  </si>
  <si>
    <t>Conso. Rélle kW/h</t>
  </si>
  <si>
    <t>Conso. Estimée kW/h</t>
  </si>
  <si>
    <t>Conso. Réelle kW/h</t>
  </si>
  <si>
    <t>Conso. Réelle</t>
  </si>
  <si>
    <t>Conso. Estimée</t>
  </si>
  <si>
    <t>Coût Réel €</t>
  </si>
  <si>
    <t>Coût Estimé €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</si>
  <si>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</si>
  <si>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</si>
  <si>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</si>
  <si>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</si>
  <si>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</si>
  <si>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</si>
  <si>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</si>
  <si>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</si>
  <si>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</si>
  <si>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</si>
  <si>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</si>
  <si>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</si>
  <si>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en cours</t>
  </si>
  <si>
    <t>Ecart</t>
  </si>
  <si>
    <t>Consommation d'électricité :</t>
  </si>
  <si>
    <t>Conso. Estimée :</t>
  </si>
  <si>
    <t>Coût. Estimé:</t>
  </si>
  <si>
    <t>Conso. Réelle :</t>
  </si>
  <si>
    <t>Coût. Réel:</t>
  </si>
  <si>
    <t>Ecart %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</si>
</sst>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-* #,##0\ _F_-;\-* #,##0\ _F_-;_-* &quot;-&quot;??\ _F_-;_-@_-"/>
    <numFmt numFmtId="165" formatCode="#,##0.00\ &quot;€&quot;"/>
    <numFmt numFmtId="166" formatCode="#,##0\ &quot;€&quot;"/>
    <numFmt numFmtId="167" formatCode="0_ ;\-0\ "/>
    <numFmt numFmtId="168" formatCode="_-* #,##0.00\ _F_-;\-* #,##0.00\ _F_-;_-* &quot;-&quot;??\ _F_-;_-@_-"/>
    <numFmt numFmtId="169" formatCode="_-* #,##0.00\ [$€-1]_-;\-* #,##0.00\ [$€-1]_-;_-* &quot;-&quot;??\ [$€-1]_-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b/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8">
    <xf numFmtId="0" fontId="0" fillId="0" borderId="0"/>
    <xf numFmtId="0" fontId="3" fillId="0" borderId="0"/>
    <xf numFmtId="168" fontId="3" fillId="0" borderId="0" applyFont="0" applyFill="0" applyBorder="0" applyAlignment="0" applyProtection="0"/>
    <xf numFmtId="169" fontId="3" fillId="0" borderId="0" applyFont="0" applyFill="0" applyBorder="0" applyAlignment="0" applyProtection="0"/>
    <xf numFmtId="169" fontId="6" fillId="0" borderId="0" applyFont="0" applyFill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0" fontId="2" fillId="0" borderId="0"/>
    <xf numFmtId="9" fontId="8" fillId="0" borderId="0" applyFont="0" applyFill="0" applyBorder="0" applyAlignment="0" applyProtection="0"/>
  </cellStyleXfs>
  <cellXfs count="39">
    <xf numFmtId="0" fontId="0" fillId="0" borderId="0" xfId="0"/>
    <xf numFmtId="0" fontId="0" fillId="0" borderId="0" xfId="0"/>
    <xf numFmtId="0" fontId="0" fillId="0" borderId="1" xfId="0" applyBorder="1"/>
    <xf numFmtId="3" fontId="0" fillId="0" borderId="1" xfId="0" applyNumberFormat="1" applyBorder="1"/>
    <xf numFmtId="14" fontId="0" fillId="0" borderId="1" xfId="0" applyNumberFormat="1" applyBorder="1"/>
    <xf numFmtId="164" fontId="0" fillId="0" borderId="1" xfId="0" applyNumberFormat="1" applyBorder="1"/>
    <xf numFmtId="165" fontId="0" fillId="0" borderId="1" xfId="0" applyNumberFormat="1" applyBorder="1"/>
    <xf numFmtId="0" fontId="0" fillId="0" borderId="0" xfId="0" applyAlignment="1">
      <alignment vertical="center"/>
    </xf>
    <xf numFmtId="0" fontId="0" fillId="2" borderId="1" xfId="0" applyFill="1" applyBorder="1"/>
    <xf numFmtId="164" fontId="0" fillId="2" borderId="1" xfId="0" applyNumberFormat="1" applyFill="1" applyBorder="1"/>
    <xf numFmtId="166" fontId="0" fillId="2" borderId="1" xfId="0" applyNumberFormat="1" applyFill="1" applyBorder="1"/>
    <xf numFmtId="11" fontId="0" fillId="2" borderId="1" xfId="0" applyNumberFormat="1" applyFill="1" applyBorder="1"/>
    <xf numFmtId="2" fontId="0" fillId="2" borderId="1" xfId="0" applyNumberFormat="1" applyFill="1" applyBorder="1"/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2" fontId="0" fillId="2" borderId="2" xfId="0" applyNumberFormat="1" applyFill="1" applyBorder="1" applyAlignment="1">
      <alignment horizontal="center"/>
    </xf>
    <xf numFmtId="2" fontId="0" fillId="2" borderId="4" xfId="0" applyNumberFormat="1" applyFill="1" applyBorder="1" applyAlignment="1">
      <alignment horizontal="center"/>
    </xf>
    <xf numFmtId="167" fontId="0" fillId="2" borderId="2" xfId="0" applyNumberFormat="1" applyFill="1" applyBorder="1" applyAlignment="1">
      <alignment horizontal="center"/>
    </xf>
    <xf numFmtId="167" fontId="0" fillId="2" borderId="4" xfId="0" applyNumberFormat="1" applyFill="1" applyBorder="1" applyAlignment="1">
      <alignment horizontal="center"/>
    </xf>
    <xf numFmtId="0" fontId="3" fillId="0" borderId="0" xfId="1"/>
    <xf numFmtId="0" fontId="4" fillId="0" borderId="0" xfId="1" applyFont="1" applyAlignment="1">
      <alignment horizontal="center"/>
    </xf>
    <xf numFmtId="0" fontId="4" fillId="0" borderId="0" xfId="1" applyFont="1" applyAlignment="1">
      <alignment horizontal="left"/>
    </xf>
    <xf numFmtId="0" fontId="5" fillId="0" borderId="0" xfId="1" applyFont="1" applyAlignment="1">
      <alignment horizontal="center"/>
    </xf>
    <xf numFmtId="0" fontId="5" fillId="0" borderId="0" xfId="1" applyFont="1" applyAlignment="1">
      <alignment horizontal="center"/>
    </xf>
    <xf numFmtId="0" fontId="5" fillId="0" borderId="0" xfId="1" applyFont="1"/>
    <xf numFmtId="164" fontId="0" fillId="0" borderId="0" xfId="2" applyNumberFormat="1" applyFont="1" applyAlignment="1">
      <alignment horizontal="left"/>
    </xf>
    <xf numFmtId="164" fontId="0" fillId="0" borderId="0" xfId="2" applyNumberFormat="1" applyFont="1"/>
    <xf numFmtId="164" fontId="0" fillId="0" borderId="0" xfId="2" applyNumberFormat="1" applyFont="1" applyAlignment="1">
      <alignment horizontal="center"/>
    </xf>
    <xf numFmtId="0" fontId="3" fillId="0" borderId="0" xfId="1" applyAlignment="1">
      <alignment horizontal="center"/>
    </xf>
    <xf numFmtId="164" fontId="0" fillId="0" borderId="0" xfId="2" applyNumberFormat="1" applyFont="1" applyAlignment="1"/>
    <xf numFmtId="164" fontId="5" fillId="0" borderId="0" xfId="2" applyNumberFormat="1" applyFont="1"/>
  </cellXfs>
  <cellStyles count="8">
    <cellStyle name="Euro" xfId="3"/>
    <cellStyle name="Euro 2" xfId="4"/>
    <cellStyle name="Lien hypertexte 2" xfId="5"/>
    <cellStyle name="Milliers 2" xfId="2"/>
    <cellStyle name="Normal" xfId="0" builtinId="0"/>
    <cellStyle name="Normal 2" xfId="1"/>
    <cellStyle name="Normal 3" xfId="6"/>
    <cellStyle name="Pourcentage 2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Conso B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Feuil1!$E$3</c:f>
              <c:strCache>
                <c:ptCount val="1"/>
                <c:pt idx="0">
                  <c:v>Conso. Réelle kW/h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Feuil1!$E$4:$E$15</c:f>
              <c:numCache>
                <c:formatCode>_-* #,##0\ _F_-;\-* #,##0\ _F_-;_-* "-"??\ _F_-;_-@_-</c:formatCode>
                <c:ptCount val="12"/>
                <c:pt idx="0">
                  <c:v>254059</c:v>
                </c:pt>
                <c:pt idx="1">
                  <c:v>247230</c:v>
                </c:pt>
                <c:pt idx="2">
                  <c:v>224399</c:v>
                </c:pt>
                <c:pt idx="3">
                  <c:v>210070</c:v>
                </c:pt>
                <c:pt idx="4">
                  <c:v>174194</c:v>
                </c:pt>
                <c:pt idx="5">
                  <c:v>206524</c:v>
                </c:pt>
                <c:pt idx="6">
                  <c:v>182873</c:v>
                </c:pt>
                <c:pt idx="7">
                  <c:v>133959</c:v>
                </c:pt>
                <c:pt idx="8">
                  <c:v>182207</c:v>
                </c:pt>
                <c:pt idx="9">
                  <c:v>205438</c:v>
                </c:pt>
                <c:pt idx="10">
                  <c:v>228772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Feuil1!$F$3</c:f>
              <c:strCache>
                <c:ptCount val="1"/>
                <c:pt idx="0">
                  <c:v>Conso. Estimée kW/h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Feuil1!$F$4:$F$15</c:f>
              <c:numCache>
                <c:formatCode>_-* #,##0\ _F_-;\-* #,##0\ _F_-;_-* "-"??\ _F_-;_-@_-</c:formatCode>
                <c:ptCount val="12"/>
                <c:pt idx="0">
                  <c:v>348764</c:v>
                </c:pt>
                <c:pt idx="1">
                  <c:v>304519</c:v>
                </c:pt>
                <c:pt idx="2">
                  <c:v>310558</c:v>
                </c:pt>
                <c:pt idx="3">
                  <c:v>265051</c:v>
                </c:pt>
                <c:pt idx="4">
                  <c:v>227357</c:v>
                </c:pt>
                <c:pt idx="5">
                  <c:v>189709</c:v>
                </c:pt>
                <c:pt idx="6">
                  <c:v>169122</c:v>
                </c:pt>
                <c:pt idx="7">
                  <c:v>159250</c:v>
                </c:pt>
                <c:pt idx="8">
                  <c:v>210188</c:v>
                </c:pt>
                <c:pt idx="9">
                  <c:v>238523</c:v>
                </c:pt>
                <c:pt idx="10">
                  <c:v>208171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75100800"/>
        <c:axId val="275102336"/>
      </c:lineChart>
      <c:catAx>
        <c:axId val="275100800"/>
        <c:scaling>
          <c:orientation val="minMax"/>
        </c:scaling>
        <c:delete val="0"/>
        <c:axPos val="b"/>
        <c:majorTickMark val="none"/>
        <c:minorTickMark val="none"/>
        <c:tickLblPos val="nextTo"/>
        <c:crossAx val="275102336"/>
        <c:crosses val="autoZero"/>
        <c:auto val="1"/>
        <c:lblAlgn val="ctr"/>
        <c:lblOffset val="100"/>
        <c:noMultiLvlLbl val="0"/>
      </c:catAx>
      <c:valAx>
        <c:axId val="275102336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275100800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Conso</a:t>
            </a:r>
            <a:r>
              <a:rPr lang="fr-FR" baseline="0"/>
              <a:t> C</a:t>
            </a:r>
            <a:endParaRPr lang="fr-FR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Feuil1!$G$3</c:f>
              <c:strCache>
                <c:ptCount val="1"/>
                <c:pt idx="0">
                  <c:v>Conso. Réelle kW/h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Feuil1!$G$4:$G$15</c:f>
              <c:numCache>
                <c:formatCode>_-* #,##0\ _F_-;\-* #,##0\ _F_-;_-* "-"??\ _F_-;_-@_-</c:formatCode>
                <c:ptCount val="12"/>
                <c:pt idx="0">
                  <c:v>17983</c:v>
                </c:pt>
                <c:pt idx="1">
                  <c:v>17350</c:v>
                </c:pt>
                <c:pt idx="2">
                  <c:v>2716</c:v>
                </c:pt>
                <c:pt idx="3">
                  <c:v>2565</c:v>
                </c:pt>
                <c:pt idx="4">
                  <c:v>5210</c:v>
                </c:pt>
                <c:pt idx="5">
                  <c:v>9508</c:v>
                </c:pt>
                <c:pt idx="6">
                  <c:v>2415</c:v>
                </c:pt>
                <c:pt idx="7">
                  <c:v>5638</c:v>
                </c:pt>
                <c:pt idx="8">
                  <c:v>2631</c:v>
                </c:pt>
                <c:pt idx="9">
                  <c:v>7342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Feuil1!$H$3</c:f>
              <c:strCache>
                <c:ptCount val="1"/>
                <c:pt idx="0">
                  <c:v>Conso. Estimée kW/h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Feuil1!$H$4:$H$15</c:f>
              <c:numCache>
                <c:formatCode>_-* #,##0\ _F_-;\-* #,##0\ _F_-;_-* "-"??\ _F_-;_-@_-</c:formatCode>
                <c:ptCount val="12"/>
                <c:pt idx="0">
                  <c:v>9858</c:v>
                </c:pt>
                <c:pt idx="1">
                  <c:v>2976</c:v>
                </c:pt>
                <c:pt idx="2">
                  <c:v>660</c:v>
                </c:pt>
                <c:pt idx="3">
                  <c:v>2375</c:v>
                </c:pt>
                <c:pt idx="4">
                  <c:v>3244</c:v>
                </c:pt>
                <c:pt idx="5">
                  <c:v>5471</c:v>
                </c:pt>
                <c:pt idx="6">
                  <c:v>4871</c:v>
                </c:pt>
                <c:pt idx="7">
                  <c:v>1392</c:v>
                </c:pt>
                <c:pt idx="8">
                  <c:v>1670</c:v>
                </c:pt>
                <c:pt idx="9">
                  <c:v>2774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75119488"/>
        <c:axId val="275190912"/>
      </c:lineChart>
      <c:catAx>
        <c:axId val="275119488"/>
        <c:scaling>
          <c:orientation val="minMax"/>
        </c:scaling>
        <c:delete val="0"/>
        <c:axPos val="b"/>
        <c:majorTickMark val="none"/>
        <c:minorTickMark val="none"/>
        <c:tickLblPos val="nextTo"/>
        <c:crossAx val="275190912"/>
        <c:crosses val="autoZero"/>
        <c:auto val="1"/>
        <c:lblAlgn val="ctr"/>
        <c:lblOffset val="100"/>
        <c:noMultiLvlLbl val="0"/>
      </c:catAx>
      <c:valAx>
        <c:axId val="275190912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27511948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Conso D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Feuil1!$I$3</c:f>
              <c:strCache>
                <c:ptCount val="1"/>
                <c:pt idx="0">
                  <c:v>Conso. Réelle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Feuil1!$I$4:$I$15</c:f>
              <c:numCache>
                <c:formatCode>_-* #,##0\ _F_-;\-* #,##0\ _F_-;_-* "-"??\ _F_-;_-@_-</c:formatCode>
                <c:ptCount val="12"/>
                <c:pt idx="0">
                  <c:v>956685</c:v>
                </c:pt>
                <c:pt idx="1">
                  <c:v>916591</c:v>
                </c:pt>
                <c:pt idx="2">
                  <c:v>769468</c:v>
                </c:pt>
                <c:pt idx="3">
                  <c:v>721426</c:v>
                </c:pt>
                <c:pt idx="4">
                  <c:v>630470</c:v>
                </c:pt>
                <c:pt idx="5">
                  <c:v>602117</c:v>
                </c:pt>
                <c:pt idx="6">
                  <c:v>582518</c:v>
                </c:pt>
                <c:pt idx="7">
                  <c:v>539665</c:v>
                </c:pt>
                <c:pt idx="8">
                  <c:v>533326</c:v>
                </c:pt>
                <c:pt idx="9">
                  <c:v>659350</c:v>
                </c:pt>
                <c:pt idx="10">
                  <c:v>760390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Feuil1!$J$3</c:f>
              <c:strCache>
                <c:ptCount val="1"/>
                <c:pt idx="0">
                  <c:v>Conso. Estimée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Feuil1!$J$4:$J$15</c:f>
              <c:numCache>
                <c:formatCode>_-* #,##0\ _F_-;\-* #,##0\ _F_-;_-* "-"??\ _F_-;_-@_-</c:formatCode>
                <c:ptCount val="12"/>
                <c:pt idx="0">
                  <c:v>968687</c:v>
                </c:pt>
                <c:pt idx="1">
                  <c:v>883721</c:v>
                </c:pt>
                <c:pt idx="2">
                  <c:v>899976</c:v>
                </c:pt>
                <c:pt idx="3">
                  <c:v>738848</c:v>
                </c:pt>
                <c:pt idx="4">
                  <c:v>668061</c:v>
                </c:pt>
                <c:pt idx="5">
                  <c:v>601911</c:v>
                </c:pt>
                <c:pt idx="6">
                  <c:v>548759</c:v>
                </c:pt>
                <c:pt idx="7">
                  <c:v>468901</c:v>
                </c:pt>
                <c:pt idx="8">
                  <c:v>574145</c:v>
                </c:pt>
                <c:pt idx="9">
                  <c:v>685638</c:v>
                </c:pt>
                <c:pt idx="10">
                  <c:v>750501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75212160"/>
        <c:axId val="275213696"/>
      </c:lineChart>
      <c:catAx>
        <c:axId val="275212160"/>
        <c:scaling>
          <c:orientation val="minMax"/>
        </c:scaling>
        <c:delete val="0"/>
        <c:axPos val="b"/>
        <c:majorTickMark val="none"/>
        <c:minorTickMark val="none"/>
        <c:tickLblPos val="nextTo"/>
        <c:crossAx val="275213696"/>
        <c:crosses val="autoZero"/>
        <c:auto val="1"/>
        <c:lblAlgn val="ctr"/>
        <c:lblOffset val="100"/>
        <c:noMultiLvlLbl val="0"/>
      </c:catAx>
      <c:valAx>
        <c:axId val="275213696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275212160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Coût A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Feuil1!$O$3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Feuil1!$O$4:$O$15</c:f>
              <c:numCache>
                <c:formatCode>#,##0.00\ "€"</c:formatCode>
                <c:ptCount val="12"/>
                <c:pt idx="0">
                  <c:v>58216.633709999995</c:v>
                </c:pt>
                <c:pt idx="1">
                  <c:v>55394.792430000001</c:v>
                </c:pt>
                <c:pt idx="2">
                  <c:v>46674.736089999999</c:v>
                </c:pt>
                <c:pt idx="3">
                  <c:v>34751.939350000001</c:v>
                </c:pt>
                <c:pt idx="4">
                  <c:v>31212.377670000002</c:v>
                </c:pt>
                <c:pt idx="5">
                  <c:v>27319.292750000001</c:v>
                </c:pt>
                <c:pt idx="6">
                  <c:v>28426.542879999994</c:v>
                </c:pt>
                <c:pt idx="7">
                  <c:v>28667.48588</c:v>
                </c:pt>
                <c:pt idx="8">
                  <c:v>25129.8678</c:v>
                </c:pt>
                <c:pt idx="9">
                  <c:v>39403.180660000005</c:v>
                </c:pt>
                <c:pt idx="10">
                  <c:v>47015.969539999998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Feuil1!$P$3</c:f>
              <c:strCache>
                <c:ptCount val="1"/>
                <c:pt idx="0">
                  <c:v>Coût Estimé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Feuil1!$P$4:$P$15</c:f>
              <c:numCache>
                <c:formatCode>#,##0.00\ "€"</c:formatCode>
                <c:ptCount val="12"/>
                <c:pt idx="0">
                  <c:v>70907.742979999995</c:v>
                </c:pt>
                <c:pt idx="1">
                  <c:v>57726.942469999995</c:v>
                </c:pt>
                <c:pt idx="2">
                  <c:v>53175.923669999996</c:v>
                </c:pt>
                <c:pt idx="3">
                  <c:v>28147.062320000001</c:v>
                </c:pt>
                <c:pt idx="4">
                  <c:v>26925.246869999995</c:v>
                </c:pt>
                <c:pt idx="5">
                  <c:v>15495.051450000001</c:v>
                </c:pt>
                <c:pt idx="6">
                  <c:v>38546.239999999998</c:v>
                </c:pt>
                <c:pt idx="7">
                  <c:v>21009.66</c:v>
                </c:pt>
                <c:pt idx="8">
                  <c:v>22348.95</c:v>
                </c:pt>
                <c:pt idx="9">
                  <c:v>37224.58</c:v>
                </c:pt>
                <c:pt idx="10">
                  <c:v>46475.907640000005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77348736"/>
        <c:axId val="277350272"/>
      </c:lineChart>
      <c:catAx>
        <c:axId val="277348736"/>
        <c:scaling>
          <c:orientation val="minMax"/>
        </c:scaling>
        <c:delete val="0"/>
        <c:axPos val="b"/>
        <c:majorTickMark val="none"/>
        <c:minorTickMark val="none"/>
        <c:tickLblPos val="nextTo"/>
        <c:crossAx val="277350272"/>
        <c:crosses val="autoZero"/>
        <c:auto val="1"/>
        <c:lblAlgn val="ctr"/>
        <c:lblOffset val="100"/>
        <c:noMultiLvlLbl val="0"/>
      </c:catAx>
      <c:valAx>
        <c:axId val="277350272"/>
        <c:scaling>
          <c:orientation val="minMax"/>
        </c:scaling>
        <c:delete val="0"/>
        <c:axPos val="l"/>
        <c:majorGridlines/>
        <c:numFmt formatCode="#,##0.00\ &quot;€&quot;" sourceLinked="1"/>
        <c:majorTickMark val="none"/>
        <c:minorTickMark val="none"/>
        <c:tickLblPos val="nextTo"/>
        <c:spPr>
          <a:ln w="9525">
            <a:noFill/>
          </a:ln>
        </c:spPr>
        <c:crossAx val="277348736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Coût B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Feuil1!$Q$3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Feuil1!$Q$4:$Q$15</c:f>
              <c:numCache>
                <c:formatCode>#,##0.00\ "€"</c:formatCode>
                <c:ptCount val="12"/>
                <c:pt idx="0">
                  <c:v>23095.642609999999</c:v>
                </c:pt>
                <c:pt idx="1">
                  <c:v>22419.410499999998</c:v>
                </c:pt>
                <c:pt idx="2">
                  <c:v>20324.99711</c:v>
                </c:pt>
                <c:pt idx="3">
                  <c:v>15872.368589999998</c:v>
                </c:pt>
                <c:pt idx="4">
                  <c:v>13416.441429999999</c:v>
                </c:pt>
                <c:pt idx="5">
                  <c:v>15784.283229999999</c:v>
                </c:pt>
                <c:pt idx="6">
                  <c:v>14246.07559</c:v>
                </c:pt>
                <c:pt idx="7">
                  <c:v>10835.123800000001</c:v>
                </c:pt>
                <c:pt idx="8">
                  <c:v>14366.58281</c:v>
                </c:pt>
                <c:pt idx="9">
                  <c:v>19325.502119999997</c:v>
                </c:pt>
                <c:pt idx="10">
                  <c:v>21196.684979999998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Feuil1!$R$3</c:f>
              <c:strCache>
                <c:ptCount val="1"/>
                <c:pt idx="0">
                  <c:v>Coût Estimé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Feuil1!$R$4:$R$15</c:f>
              <c:numCache>
                <c:formatCode>#,##0.00\ "€"</c:formatCode>
                <c:ptCount val="12"/>
                <c:pt idx="0">
                  <c:v>47207.719600000004</c:v>
                </c:pt>
                <c:pt idx="1">
                  <c:v>37381.399449999997</c:v>
                </c:pt>
                <c:pt idx="2">
                  <c:v>32474.215700000001</c:v>
                </c:pt>
                <c:pt idx="3">
                  <c:v>15863.685919999998</c:v>
                </c:pt>
                <c:pt idx="4">
                  <c:v>14313.07674</c:v>
                </c:pt>
                <c:pt idx="5">
                  <c:v>7805.3777900000014</c:v>
                </c:pt>
                <c:pt idx="6">
                  <c:v>14343.875859999998</c:v>
                </c:pt>
                <c:pt idx="7">
                  <c:v>12233.1047</c:v>
                </c:pt>
                <c:pt idx="8">
                  <c:v>19883.574840000001</c:v>
                </c:pt>
                <c:pt idx="9">
                  <c:v>21597.7</c:v>
                </c:pt>
                <c:pt idx="10">
                  <c:v>18827.605459999999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77383808"/>
        <c:axId val="277389696"/>
      </c:lineChart>
      <c:catAx>
        <c:axId val="277383808"/>
        <c:scaling>
          <c:orientation val="minMax"/>
        </c:scaling>
        <c:delete val="0"/>
        <c:axPos val="b"/>
        <c:majorTickMark val="none"/>
        <c:minorTickMark val="none"/>
        <c:tickLblPos val="nextTo"/>
        <c:crossAx val="277389696"/>
        <c:crosses val="autoZero"/>
        <c:auto val="1"/>
        <c:lblAlgn val="ctr"/>
        <c:lblOffset val="100"/>
        <c:noMultiLvlLbl val="0"/>
      </c:catAx>
      <c:valAx>
        <c:axId val="277389696"/>
        <c:scaling>
          <c:orientation val="minMax"/>
        </c:scaling>
        <c:delete val="0"/>
        <c:axPos val="l"/>
        <c:majorGridlines/>
        <c:numFmt formatCode="#,##0.00\ &quot;€&quot;" sourceLinked="1"/>
        <c:majorTickMark val="none"/>
        <c:minorTickMark val="none"/>
        <c:tickLblPos val="nextTo"/>
        <c:spPr>
          <a:ln w="9525">
            <a:noFill/>
          </a:ln>
        </c:spPr>
        <c:crossAx val="27738380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Coût C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Feuil1!$S$3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Feuil1!$S$4:$S$15</c:f>
              <c:numCache>
                <c:formatCode>#,##0.00\ "€"</c:formatCode>
                <c:ptCount val="12"/>
                <c:pt idx="0">
                  <c:v>2279.0230000000001</c:v>
                </c:pt>
                <c:pt idx="1">
                  <c:v>2086.6701600000001</c:v>
                </c:pt>
                <c:pt idx="2">
                  <c:v>493.25042999999999</c:v>
                </c:pt>
                <c:pt idx="3">
                  <c:v>381.93089999999995</c:v>
                </c:pt>
                <c:pt idx="4">
                  <c:v>480.33462999999995</c:v>
                </c:pt>
                <c:pt idx="5">
                  <c:v>788.65266999999994</c:v>
                </c:pt>
                <c:pt idx="6">
                  <c:v>549.88</c:v>
                </c:pt>
                <c:pt idx="7">
                  <c:v>558.96532999999999</c:v>
                </c:pt>
                <c:pt idx="8">
                  <c:v>391.36430999999999</c:v>
                </c:pt>
                <c:pt idx="9">
                  <c:v>972.87787000000003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Feuil1!$T$3</c:f>
              <c:strCache>
                <c:ptCount val="1"/>
                <c:pt idx="0">
                  <c:v>Coût Estimé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Feuil1!$T$4:$T$15</c:f>
              <c:numCache>
                <c:formatCode>#,##0.00\ "€"</c:formatCode>
                <c:ptCount val="12"/>
                <c:pt idx="0">
                  <c:v>1355.3908399999998</c:v>
                </c:pt>
                <c:pt idx="1">
                  <c:v>662.76103000000012</c:v>
                </c:pt>
                <c:pt idx="2">
                  <c:v>405.15220000000005</c:v>
                </c:pt>
                <c:pt idx="3">
                  <c:v>466.02798000000001</c:v>
                </c:pt>
                <c:pt idx="4">
                  <c:v>507.95776000000001</c:v>
                </c:pt>
                <c:pt idx="5">
                  <c:v>629.97249999999997</c:v>
                </c:pt>
                <c:pt idx="6">
                  <c:v>607.39895999999999</c:v>
                </c:pt>
                <c:pt idx="7">
                  <c:v>438.14190000000002</c:v>
                </c:pt>
                <c:pt idx="8">
                  <c:v>452.51942999999994</c:v>
                </c:pt>
                <c:pt idx="9">
                  <c:v>594.48103000000003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77423232"/>
        <c:axId val="277424768"/>
      </c:lineChart>
      <c:catAx>
        <c:axId val="277423232"/>
        <c:scaling>
          <c:orientation val="minMax"/>
        </c:scaling>
        <c:delete val="0"/>
        <c:axPos val="b"/>
        <c:majorTickMark val="none"/>
        <c:minorTickMark val="none"/>
        <c:tickLblPos val="nextTo"/>
        <c:crossAx val="277424768"/>
        <c:crosses val="autoZero"/>
        <c:auto val="1"/>
        <c:lblAlgn val="ctr"/>
        <c:lblOffset val="100"/>
        <c:noMultiLvlLbl val="0"/>
      </c:catAx>
      <c:valAx>
        <c:axId val="277424768"/>
        <c:scaling>
          <c:orientation val="minMax"/>
        </c:scaling>
        <c:delete val="0"/>
        <c:axPos val="l"/>
        <c:majorGridlines/>
        <c:numFmt formatCode="#,##0.00\ &quot;€&quot;" sourceLinked="1"/>
        <c:majorTickMark val="none"/>
        <c:minorTickMark val="none"/>
        <c:tickLblPos val="nextTo"/>
        <c:spPr>
          <a:ln w="9525">
            <a:noFill/>
          </a:ln>
        </c:spPr>
        <c:crossAx val="277423232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Coût D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Feuil1!$U$3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Feuil1!$U$4:$U$15</c:f>
              <c:numCache>
                <c:formatCode>#,##0.00\ "€"</c:formatCode>
                <c:ptCount val="12"/>
                <c:pt idx="0">
                  <c:v>83591.299319999991</c:v>
                </c:pt>
                <c:pt idx="1">
                  <c:v>79900.873090000008</c:v>
                </c:pt>
                <c:pt idx="2">
                  <c:v>67492.983630000002</c:v>
                </c:pt>
                <c:pt idx="3">
                  <c:v>51006.238839999998</c:v>
                </c:pt>
                <c:pt idx="4">
                  <c:v>45109.153730000005</c:v>
                </c:pt>
                <c:pt idx="5">
                  <c:v>43892.228649999997</c:v>
                </c:pt>
                <c:pt idx="6">
                  <c:v>43222.498469999991</c:v>
                </c:pt>
                <c:pt idx="7">
                  <c:v>40061.57501</c:v>
                </c:pt>
                <c:pt idx="8">
                  <c:v>39887.814920000004</c:v>
                </c:pt>
                <c:pt idx="9">
                  <c:v>59701.560649999999</c:v>
                </c:pt>
                <c:pt idx="10">
                  <c:v>68212.654519999996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Feuil1!$V$3</c:f>
              <c:strCache>
                <c:ptCount val="1"/>
                <c:pt idx="0">
                  <c:v>Coût Estimé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Feuil1!$V$4:$V$15</c:f>
              <c:numCache>
                <c:formatCode>#,##0.00\ "€"</c:formatCode>
                <c:ptCount val="12"/>
                <c:pt idx="0">
                  <c:v>119470.85341999998</c:v>
                </c:pt>
                <c:pt idx="1">
                  <c:v>95771.102949999986</c:v>
                </c:pt>
                <c:pt idx="2">
                  <c:v>86055.291569999987</c:v>
                </c:pt>
                <c:pt idx="3">
                  <c:v>44476.77622</c:v>
                </c:pt>
                <c:pt idx="4">
                  <c:v>41746.28136999999</c:v>
                </c:pt>
                <c:pt idx="5">
                  <c:v>23930.401740000001</c:v>
                </c:pt>
                <c:pt idx="6">
                  <c:v>53497.514819999997</c:v>
                </c:pt>
                <c:pt idx="7">
                  <c:v>33680.906600000002</c:v>
                </c:pt>
                <c:pt idx="8">
                  <c:v>42685.044269999999</c:v>
                </c:pt>
                <c:pt idx="9">
                  <c:v>59416.761030000001</c:v>
                </c:pt>
                <c:pt idx="10">
                  <c:v>65992.031020000009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77446016"/>
        <c:axId val="277456000"/>
      </c:lineChart>
      <c:catAx>
        <c:axId val="277446016"/>
        <c:scaling>
          <c:orientation val="minMax"/>
        </c:scaling>
        <c:delete val="0"/>
        <c:axPos val="b"/>
        <c:majorTickMark val="none"/>
        <c:minorTickMark val="none"/>
        <c:tickLblPos val="nextTo"/>
        <c:crossAx val="277456000"/>
        <c:crosses val="autoZero"/>
        <c:auto val="1"/>
        <c:lblAlgn val="ctr"/>
        <c:lblOffset val="100"/>
        <c:noMultiLvlLbl val="0"/>
      </c:catAx>
      <c:valAx>
        <c:axId val="277456000"/>
        <c:scaling>
          <c:orientation val="minMax"/>
        </c:scaling>
        <c:delete val="0"/>
        <c:axPos val="l"/>
        <c:majorGridlines/>
        <c:numFmt formatCode="#,##0.00\ &quot;€&quot;" sourceLinked="1"/>
        <c:majorTickMark val="none"/>
        <c:minorTickMark val="none"/>
        <c:tickLblPos val="nextTo"/>
        <c:spPr>
          <a:ln w="9525">
            <a:noFill/>
          </a:ln>
        </c:spPr>
        <c:crossAx val="277446016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Feuil1!$C$3</c:f>
              <c:strCache>
                <c:ptCount val="1"/>
                <c:pt idx="0">
                  <c:v>Conso. Rélle kW/h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Feuil1!$C$4:$C$15</c:f>
              <c:numCache>
                <c:formatCode>_-* #,##0\ _F_-;\-* #,##0\ _F_-;_-* "-"??\ _F_-;_-@_-</c:formatCode>
                <c:ptCount val="12"/>
                <c:pt idx="0">
                  <c:v>684643</c:v>
                </c:pt>
                <c:pt idx="1">
                  <c:v>652011</c:v>
                </c:pt>
                <c:pt idx="2">
                  <c:v>542353</c:v>
                </c:pt>
                <c:pt idx="3">
                  <c:v>508791</c:v>
                </c:pt>
                <c:pt idx="4">
                  <c:v>451066</c:v>
                </c:pt>
                <c:pt idx="5">
                  <c:v>386085</c:v>
                </c:pt>
                <c:pt idx="6">
                  <c:v>397230</c:v>
                </c:pt>
                <c:pt idx="7">
                  <c:v>400068</c:v>
                </c:pt>
                <c:pt idx="8">
                  <c:v>348488</c:v>
                </c:pt>
                <c:pt idx="9">
                  <c:v>446570</c:v>
                </c:pt>
                <c:pt idx="10">
                  <c:v>531618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Feuil1!$D$3</c:f>
              <c:strCache>
                <c:ptCount val="1"/>
                <c:pt idx="0">
                  <c:v>Conso. Estimée kW/h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Feuil1!$D$4:$D$15</c:f>
              <c:numCache>
                <c:formatCode>_-* #,##0\ _F_-;\-* #,##0\ _F_-;_-* "-"??\ _F_-;_-@_-</c:formatCode>
                <c:ptCount val="12"/>
                <c:pt idx="0">
                  <c:v>610065</c:v>
                </c:pt>
                <c:pt idx="1">
                  <c:v>576226</c:v>
                </c:pt>
                <c:pt idx="2">
                  <c:v>588758</c:v>
                </c:pt>
                <c:pt idx="3">
                  <c:v>471422</c:v>
                </c:pt>
                <c:pt idx="4">
                  <c:v>437460</c:v>
                </c:pt>
                <c:pt idx="5">
                  <c:v>406731</c:v>
                </c:pt>
                <c:pt idx="6">
                  <c:v>374766</c:v>
                </c:pt>
                <c:pt idx="7">
                  <c:v>308259</c:v>
                </c:pt>
                <c:pt idx="8">
                  <c:v>362287</c:v>
                </c:pt>
                <c:pt idx="9">
                  <c:v>444341</c:v>
                </c:pt>
                <c:pt idx="10">
                  <c:v>542330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77522688"/>
        <c:axId val="277536768"/>
      </c:lineChart>
      <c:catAx>
        <c:axId val="277522688"/>
        <c:scaling>
          <c:orientation val="minMax"/>
        </c:scaling>
        <c:delete val="0"/>
        <c:axPos val="b"/>
        <c:majorTickMark val="none"/>
        <c:minorTickMark val="none"/>
        <c:tickLblPos val="nextTo"/>
        <c:crossAx val="277536768"/>
        <c:crosses val="autoZero"/>
        <c:auto val="1"/>
        <c:lblAlgn val="ctr"/>
        <c:lblOffset val="100"/>
        <c:noMultiLvlLbl val="0"/>
      </c:catAx>
      <c:valAx>
        <c:axId val="277536768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27752268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Coût A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Feuil1!$O$3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Feuil1!$O$4:$O$15</c:f>
              <c:numCache>
                <c:formatCode>#,##0.00\ "€"</c:formatCode>
                <c:ptCount val="12"/>
                <c:pt idx="0">
                  <c:v>58216.633709999995</c:v>
                </c:pt>
                <c:pt idx="1">
                  <c:v>55394.792430000001</c:v>
                </c:pt>
                <c:pt idx="2">
                  <c:v>46674.736089999999</c:v>
                </c:pt>
                <c:pt idx="3">
                  <c:v>34751.939350000001</c:v>
                </c:pt>
                <c:pt idx="4">
                  <c:v>31212.377670000002</c:v>
                </c:pt>
                <c:pt idx="5">
                  <c:v>27319.292750000001</c:v>
                </c:pt>
                <c:pt idx="6">
                  <c:v>28426.542879999994</c:v>
                </c:pt>
                <c:pt idx="7">
                  <c:v>28667.48588</c:v>
                </c:pt>
                <c:pt idx="8">
                  <c:v>25129.8678</c:v>
                </c:pt>
                <c:pt idx="9">
                  <c:v>39403.180660000005</c:v>
                </c:pt>
                <c:pt idx="10">
                  <c:v>47015.969539999998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Feuil1!$P$3</c:f>
              <c:strCache>
                <c:ptCount val="1"/>
                <c:pt idx="0">
                  <c:v>Coût Estimé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Feuil1!$P$4:$P$15</c:f>
              <c:numCache>
                <c:formatCode>#,##0.00\ "€"</c:formatCode>
                <c:ptCount val="12"/>
                <c:pt idx="0">
                  <c:v>70907.742979999995</c:v>
                </c:pt>
                <c:pt idx="1">
                  <c:v>57726.942469999995</c:v>
                </c:pt>
                <c:pt idx="2">
                  <c:v>53175.923669999996</c:v>
                </c:pt>
                <c:pt idx="3">
                  <c:v>28147.062320000001</c:v>
                </c:pt>
                <c:pt idx="4">
                  <c:v>26925.246869999995</c:v>
                </c:pt>
                <c:pt idx="5">
                  <c:v>15495.051450000001</c:v>
                </c:pt>
                <c:pt idx="6">
                  <c:v>38546.239999999998</c:v>
                </c:pt>
                <c:pt idx="7">
                  <c:v>21009.66</c:v>
                </c:pt>
                <c:pt idx="8">
                  <c:v>22348.95</c:v>
                </c:pt>
                <c:pt idx="9">
                  <c:v>37224.58</c:v>
                </c:pt>
                <c:pt idx="10">
                  <c:v>46475.907640000005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9486976"/>
        <c:axId val="210495360"/>
      </c:lineChart>
      <c:catAx>
        <c:axId val="149486976"/>
        <c:scaling>
          <c:orientation val="minMax"/>
        </c:scaling>
        <c:delete val="0"/>
        <c:axPos val="b"/>
        <c:majorTickMark val="none"/>
        <c:minorTickMark val="none"/>
        <c:tickLblPos val="nextTo"/>
        <c:crossAx val="210495360"/>
        <c:crosses val="autoZero"/>
        <c:auto val="1"/>
        <c:lblAlgn val="ctr"/>
        <c:lblOffset val="100"/>
        <c:noMultiLvlLbl val="0"/>
      </c:catAx>
      <c:valAx>
        <c:axId val="210495360"/>
        <c:scaling>
          <c:orientation val="minMax"/>
        </c:scaling>
        <c:delete val="0"/>
        <c:axPos val="l"/>
        <c:majorGridlines/>
        <c:numFmt formatCode="#,##0.00\ &quot;€&quot;" sourceLinked="1"/>
        <c:majorTickMark val="none"/>
        <c:minorTickMark val="none"/>
        <c:tickLblPos val="nextTo"/>
        <c:spPr>
          <a:ln w="9525">
            <a:noFill/>
          </a:ln>
        </c:spPr>
        <c:crossAx val="149486976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 orientation="portrait"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Feuil1!$C$3</c:f>
              <c:strCache>
                <c:ptCount val="1"/>
                <c:pt idx="0">
                  <c:v>Conso. Rélle kW/h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Feuil1!$C$4:$C$15</c:f>
              <c:numCache>
                <c:formatCode>_-* #,##0\ _F_-;\-* #,##0\ _F_-;_-* "-"??\ _F_-;_-@_-</c:formatCode>
                <c:ptCount val="12"/>
                <c:pt idx="0">
                  <c:v>684643</c:v>
                </c:pt>
                <c:pt idx="1">
                  <c:v>652011</c:v>
                </c:pt>
                <c:pt idx="2">
                  <c:v>542353</c:v>
                </c:pt>
                <c:pt idx="3">
                  <c:v>508791</c:v>
                </c:pt>
                <c:pt idx="4">
                  <c:v>451066</c:v>
                </c:pt>
                <c:pt idx="5">
                  <c:v>386085</c:v>
                </c:pt>
                <c:pt idx="6">
                  <c:v>397230</c:v>
                </c:pt>
                <c:pt idx="7">
                  <c:v>400068</c:v>
                </c:pt>
                <c:pt idx="8">
                  <c:v>348488</c:v>
                </c:pt>
                <c:pt idx="9">
                  <c:v>446570</c:v>
                </c:pt>
                <c:pt idx="10">
                  <c:v>531618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Feuil1!$D$3</c:f>
              <c:strCache>
                <c:ptCount val="1"/>
                <c:pt idx="0">
                  <c:v>Conso. Estimée kW/h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Feuil1!$D$4:$D$15</c:f>
              <c:numCache>
                <c:formatCode>_-* #,##0\ _F_-;\-* #,##0\ _F_-;_-* "-"??\ _F_-;_-@_-</c:formatCode>
                <c:ptCount val="12"/>
                <c:pt idx="0">
                  <c:v>610065</c:v>
                </c:pt>
                <c:pt idx="1">
                  <c:v>576226</c:v>
                </c:pt>
                <c:pt idx="2">
                  <c:v>588758</c:v>
                </c:pt>
                <c:pt idx="3">
                  <c:v>471422</c:v>
                </c:pt>
                <c:pt idx="4">
                  <c:v>437460</c:v>
                </c:pt>
                <c:pt idx="5">
                  <c:v>406731</c:v>
                </c:pt>
                <c:pt idx="6">
                  <c:v>374766</c:v>
                </c:pt>
                <c:pt idx="7">
                  <c:v>308259</c:v>
                </c:pt>
                <c:pt idx="8">
                  <c:v>362287</c:v>
                </c:pt>
                <c:pt idx="9">
                  <c:v>444341</c:v>
                </c:pt>
                <c:pt idx="10">
                  <c:v>542330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82449024"/>
        <c:axId val="282450560"/>
      </c:lineChart>
      <c:catAx>
        <c:axId val="282449024"/>
        <c:scaling>
          <c:orientation val="minMax"/>
        </c:scaling>
        <c:delete val="0"/>
        <c:axPos val="b"/>
        <c:majorTickMark val="none"/>
        <c:minorTickMark val="none"/>
        <c:tickLblPos val="nextTo"/>
        <c:crossAx val="282450560"/>
        <c:crosses val="autoZero"/>
        <c:auto val="1"/>
        <c:lblAlgn val="ctr"/>
        <c:lblOffset val="100"/>
        <c:noMultiLvlLbl val="0"/>
      </c:catAx>
      <c:valAx>
        <c:axId val="282450560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282449024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Conso B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Feuil1!$E$3</c:f>
              <c:strCache>
                <c:ptCount val="1"/>
                <c:pt idx="0">
                  <c:v>Conso. Réelle kW/h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Feuil1!$E$4:$E$15</c:f>
              <c:numCache>
                <c:formatCode>_-* #,##0\ _F_-;\-* #,##0\ _F_-;_-* "-"??\ _F_-;_-@_-</c:formatCode>
                <c:ptCount val="12"/>
                <c:pt idx="0">
                  <c:v>254059</c:v>
                </c:pt>
                <c:pt idx="1">
                  <c:v>247230</c:v>
                </c:pt>
                <c:pt idx="2">
                  <c:v>224399</c:v>
                </c:pt>
                <c:pt idx="3">
                  <c:v>210070</c:v>
                </c:pt>
                <c:pt idx="4">
                  <c:v>174194</c:v>
                </c:pt>
                <c:pt idx="5">
                  <c:v>206524</c:v>
                </c:pt>
                <c:pt idx="6">
                  <c:v>182873</c:v>
                </c:pt>
                <c:pt idx="7">
                  <c:v>133959</c:v>
                </c:pt>
                <c:pt idx="8">
                  <c:v>182207</c:v>
                </c:pt>
                <c:pt idx="9">
                  <c:v>205438</c:v>
                </c:pt>
                <c:pt idx="10">
                  <c:v>228772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Feuil1!$F$3</c:f>
              <c:strCache>
                <c:ptCount val="1"/>
                <c:pt idx="0">
                  <c:v>Conso. Estimée kW/h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Feuil1!$F$4:$F$15</c:f>
              <c:numCache>
                <c:formatCode>_-* #,##0\ _F_-;\-* #,##0\ _F_-;_-* "-"??\ _F_-;_-@_-</c:formatCode>
                <c:ptCount val="12"/>
                <c:pt idx="0">
                  <c:v>348764</c:v>
                </c:pt>
                <c:pt idx="1">
                  <c:v>304519</c:v>
                </c:pt>
                <c:pt idx="2">
                  <c:v>310558</c:v>
                </c:pt>
                <c:pt idx="3">
                  <c:v>265051</c:v>
                </c:pt>
                <c:pt idx="4">
                  <c:v>227357</c:v>
                </c:pt>
                <c:pt idx="5">
                  <c:v>189709</c:v>
                </c:pt>
                <c:pt idx="6">
                  <c:v>169122</c:v>
                </c:pt>
                <c:pt idx="7">
                  <c:v>159250</c:v>
                </c:pt>
                <c:pt idx="8">
                  <c:v>210188</c:v>
                </c:pt>
                <c:pt idx="9">
                  <c:v>238523</c:v>
                </c:pt>
                <c:pt idx="10">
                  <c:v>208171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0236928"/>
        <c:axId val="210274176"/>
      </c:lineChart>
      <c:catAx>
        <c:axId val="210236928"/>
        <c:scaling>
          <c:orientation val="minMax"/>
        </c:scaling>
        <c:delete val="0"/>
        <c:axPos val="b"/>
        <c:majorTickMark val="none"/>
        <c:minorTickMark val="none"/>
        <c:tickLblPos val="nextTo"/>
        <c:crossAx val="210274176"/>
        <c:crosses val="autoZero"/>
        <c:auto val="1"/>
        <c:lblAlgn val="ctr"/>
        <c:lblOffset val="100"/>
        <c:noMultiLvlLbl val="0"/>
      </c:catAx>
      <c:valAx>
        <c:axId val="210274176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21023692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Coût B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Feuil1!$Q$3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Feuil1!$Q$4:$Q$15</c:f>
              <c:numCache>
                <c:formatCode>#,##0.00\ "€"</c:formatCode>
                <c:ptCount val="12"/>
                <c:pt idx="0">
                  <c:v>23095.642609999999</c:v>
                </c:pt>
                <c:pt idx="1">
                  <c:v>22419.410499999998</c:v>
                </c:pt>
                <c:pt idx="2">
                  <c:v>20324.99711</c:v>
                </c:pt>
                <c:pt idx="3">
                  <c:v>15872.368589999998</c:v>
                </c:pt>
                <c:pt idx="4">
                  <c:v>13416.441429999999</c:v>
                </c:pt>
                <c:pt idx="5">
                  <c:v>15784.283229999999</c:v>
                </c:pt>
                <c:pt idx="6">
                  <c:v>14246.07559</c:v>
                </c:pt>
                <c:pt idx="7">
                  <c:v>10835.123800000001</c:v>
                </c:pt>
                <c:pt idx="8">
                  <c:v>14366.58281</c:v>
                </c:pt>
                <c:pt idx="9">
                  <c:v>19325.502119999997</c:v>
                </c:pt>
                <c:pt idx="10">
                  <c:v>21196.684979999998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Feuil1!$R$3</c:f>
              <c:strCache>
                <c:ptCount val="1"/>
                <c:pt idx="0">
                  <c:v>Coût Estimé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Feuil1!$R$4:$R$15</c:f>
              <c:numCache>
                <c:formatCode>#,##0.00\ "€"</c:formatCode>
                <c:ptCount val="12"/>
                <c:pt idx="0">
                  <c:v>47207.719600000004</c:v>
                </c:pt>
                <c:pt idx="1">
                  <c:v>37381.399449999997</c:v>
                </c:pt>
                <c:pt idx="2">
                  <c:v>32474.215700000001</c:v>
                </c:pt>
                <c:pt idx="3">
                  <c:v>15863.685919999998</c:v>
                </c:pt>
                <c:pt idx="4">
                  <c:v>14313.07674</c:v>
                </c:pt>
                <c:pt idx="5">
                  <c:v>7805.3777900000014</c:v>
                </c:pt>
                <c:pt idx="6">
                  <c:v>14343.875859999998</c:v>
                </c:pt>
                <c:pt idx="7">
                  <c:v>12233.1047</c:v>
                </c:pt>
                <c:pt idx="8">
                  <c:v>19883.574840000001</c:v>
                </c:pt>
                <c:pt idx="9">
                  <c:v>21597.7</c:v>
                </c:pt>
                <c:pt idx="10">
                  <c:v>18827.605459999999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0398208"/>
        <c:axId val="210494208"/>
      </c:lineChart>
      <c:catAx>
        <c:axId val="210398208"/>
        <c:scaling>
          <c:orientation val="minMax"/>
        </c:scaling>
        <c:delete val="0"/>
        <c:axPos val="b"/>
        <c:majorTickMark val="none"/>
        <c:minorTickMark val="none"/>
        <c:tickLblPos val="nextTo"/>
        <c:crossAx val="210494208"/>
        <c:crosses val="autoZero"/>
        <c:auto val="1"/>
        <c:lblAlgn val="ctr"/>
        <c:lblOffset val="100"/>
        <c:noMultiLvlLbl val="0"/>
      </c:catAx>
      <c:valAx>
        <c:axId val="210494208"/>
        <c:scaling>
          <c:orientation val="minMax"/>
        </c:scaling>
        <c:delete val="0"/>
        <c:axPos val="l"/>
        <c:majorGridlines/>
        <c:numFmt formatCode="#,##0.00\ &quot;€&quot;" sourceLinked="1"/>
        <c:majorTickMark val="none"/>
        <c:minorTickMark val="none"/>
        <c:tickLblPos val="nextTo"/>
        <c:spPr>
          <a:ln w="9525">
            <a:noFill/>
          </a:ln>
        </c:spPr>
        <c:crossAx val="21039820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Conso</a:t>
            </a:r>
            <a:r>
              <a:rPr lang="fr-FR" baseline="0"/>
              <a:t> C</a:t>
            </a:r>
            <a:endParaRPr lang="fr-FR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Feuil1!$G$3</c:f>
              <c:strCache>
                <c:ptCount val="1"/>
                <c:pt idx="0">
                  <c:v>Conso. Réelle kW/h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Feuil1!$G$4:$G$15</c:f>
              <c:numCache>
                <c:formatCode>_-* #,##0\ _F_-;\-* #,##0\ _F_-;_-* "-"??\ _F_-;_-@_-</c:formatCode>
                <c:ptCount val="12"/>
                <c:pt idx="0">
                  <c:v>17983</c:v>
                </c:pt>
                <c:pt idx="1">
                  <c:v>17350</c:v>
                </c:pt>
                <c:pt idx="2">
                  <c:v>2716</c:v>
                </c:pt>
                <c:pt idx="3">
                  <c:v>2565</c:v>
                </c:pt>
                <c:pt idx="4">
                  <c:v>5210</c:v>
                </c:pt>
                <c:pt idx="5">
                  <c:v>9508</c:v>
                </c:pt>
                <c:pt idx="6">
                  <c:v>2415</c:v>
                </c:pt>
                <c:pt idx="7">
                  <c:v>5638</c:v>
                </c:pt>
                <c:pt idx="8">
                  <c:v>2631</c:v>
                </c:pt>
                <c:pt idx="9">
                  <c:v>7342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Feuil1!$H$3</c:f>
              <c:strCache>
                <c:ptCount val="1"/>
                <c:pt idx="0">
                  <c:v>Conso. Estimée kW/h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Feuil1!$H$4:$H$15</c:f>
              <c:numCache>
                <c:formatCode>_-* #,##0\ _F_-;\-* #,##0\ _F_-;_-* "-"??\ _F_-;_-@_-</c:formatCode>
                <c:ptCount val="12"/>
                <c:pt idx="0">
                  <c:v>9858</c:v>
                </c:pt>
                <c:pt idx="1">
                  <c:v>2976</c:v>
                </c:pt>
                <c:pt idx="2">
                  <c:v>660</c:v>
                </c:pt>
                <c:pt idx="3">
                  <c:v>2375</c:v>
                </c:pt>
                <c:pt idx="4">
                  <c:v>3244</c:v>
                </c:pt>
                <c:pt idx="5">
                  <c:v>5471</c:v>
                </c:pt>
                <c:pt idx="6">
                  <c:v>4871</c:v>
                </c:pt>
                <c:pt idx="7">
                  <c:v>1392</c:v>
                </c:pt>
                <c:pt idx="8">
                  <c:v>1670</c:v>
                </c:pt>
                <c:pt idx="9">
                  <c:v>2774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4911488"/>
        <c:axId val="114731648"/>
      </c:lineChart>
      <c:catAx>
        <c:axId val="94911488"/>
        <c:scaling>
          <c:orientation val="minMax"/>
        </c:scaling>
        <c:delete val="0"/>
        <c:axPos val="b"/>
        <c:majorTickMark val="none"/>
        <c:minorTickMark val="none"/>
        <c:tickLblPos val="nextTo"/>
        <c:crossAx val="114731648"/>
        <c:crosses val="autoZero"/>
        <c:auto val="1"/>
        <c:lblAlgn val="ctr"/>
        <c:lblOffset val="100"/>
        <c:noMultiLvlLbl val="0"/>
      </c:catAx>
      <c:valAx>
        <c:axId val="114731648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9491148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Coût C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Feuil1!$S$3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Feuil1!$S$4:$S$15</c:f>
              <c:numCache>
                <c:formatCode>#,##0.00\ "€"</c:formatCode>
                <c:ptCount val="12"/>
                <c:pt idx="0">
                  <c:v>2279.0230000000001</c:v>
                </c:pt>
                <c:pt idx="1">
                  <c:v>2086.6701600000001</c:v>
                </c:pt>
                <c:pt idx="2">
                  <c:v>493.25042999999999</c:v>
                </c:pt>
                <c:pt idx="3">
                  <c:v>381.93089999999995</c:v>
                </c:pt>
                <c:pt idx="4">
                  <c:v>480.33462999999995</c:v>
                </c:pt>
                <c:pt idx="5">
                  <c:v>788.65266999999994</c:v>
                </c:pt>
                <c:pt idx="6">
                  <c:v>549.88</c:v>
                </c:pt>
                <c:pt idx="7">
                  <c:v>558.96532999999999</c:v>
                </c:pt>
                <c:pt idx="8">
                  <c:v>391.36430999999999</c:v>
                </c:pt>
                <c:pt idx="9">
                  <c:v>972.87787000000003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Feuil1!$T$3</c:f>
              <c:strCache>
                <c:ptCount val="1"/>
                <c:pt idx="0">
                  <c:v>Coût Estimé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Feuil1!$T$4:$T$15</c:f>
              <c:numCache>
                <c:formatCode>#,##0.00\ "€"</c:formatCode>
                <c:ptCount val="12"/>
                <c:pt idx="0">
                  <c:v>1355.3908399999998</c:v>
                </c:pt>
                <c:pt idx="1">
                  <c:v>662.76103000000012</c:v>
                </c:pt>
                <c:pt idx="2">
                  <c:v>405.15220000000005</c:v>
                </c:pt>
                <c:pt idx="3">
                  <c:v>466.02798000000001</c:v>
                </c:pt>
                <c:pt idx="4">
                  <c:v>507.95776000000001</c:v>
                </c:pt>
                <c:pt idx="5">
                  <c:v>629.97249999999997</c:v>
                </c:pt>
                <c:pt idx="6">
                  <c:v>607.39895999999999</c:v>
                </c:pt>
                <c:pt idx="7">
                  <c:v>438.14190000000002</c:v>
                </c:pt>
                <c:pt idx="8">
                  <c:v>452.51942999999994</c:v>
                </c:pt>
                <c:pt idx="9">
                  <c:v>594.48103000000003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2092544"/>
        <c:axId val="80982400"/>
      </c:lineChart>
      <c:catAx>
        <c:axId val="332092544"/>
        <c:scaling>
          <c:orientation val="minMax"/>
        </c:scaling>
        <c:delete val="0"/>
        <c:axPos val="b"/>
        <c:majorTickMark val="none"/>
        <c:minorTickMark val="none"/>
        <c:tickLblPos val="nextTo"/>
        <c:crossAx val="80982400"/>
        <c:crosses val="autoZero"/>
        <c:auto val="1"/>
        <c:lblAlgn val="ctr"/>
        <c:lblOffset val="100"/>
        <c:noMultiLvlLbl val="0"/>
      </c:catAx>
      <c:valAx>
        <c:axId val="80982400"/>
        <c:scaling>
          <c:orientation val="minMax"/>
        </c:scaling>
        <c:delete val="0"/>
        <c:axPos val="l"/>
        <c:majorGridlines/>
        <c:numFmt formatCode="#,##0.00\ &quot;€&quot;" sourceLinked="1"/>
        <c:majorTickMark val="none"/>
        <c:minorTickMark val="none"/>
        <c:tickLblPos val="nextTo"/>
        <c:spPr>
          <a:ln w="9525">
            <a:noFill/>
          </a:ln>
        </c:spPr>
        <c:crossAx val="332092544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Conso D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Feuil1!$I$3</c:f>
              <c:strCache>
                <c:ptCount val="1"/>
                <c:pt idx="0">
                  <c:v>Conso. Réelle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Feuil1!$I$4:$I$15</c:f>
              <c:numCache>
                <c:formatCode>_-* #,##0\ _F_-;\-* #,##0\ _F_-;_-* "-"??\ _F_-;_-@_-</c:formatCode>
                <c:ptCount val="12"/>
                <c:pt idx="0">
                  <c:v>956685</c:v>
                </c:pt>
                <c:pt idx="1">
                  <c:v>916591</c:v>
                </c:pt>
                <c:pt idx="2">
                  <c:v>769468</c:v>
                </c:pt>
                <c:pt idx="3">
                  <c:v>721426</c:v>
                </c:pt>
                <c:pt idx="4">
                  <c:v>630470</c:v>
                </c:pt>
                <c:pt idx="5">
                  <c:v>602117</c:v>
                </c:pt>
                <c:pt idx="6">
                  <c:v>582518</c:v>
                </c:pt>
                <c:pt idx="7">
                  <c:v>539665</c:v>
                </c:pt>
                <c:pt idx="8">
                  <c:v>533326</c:v>
                </c:pt>
                <c:pt idx="9">
                  <c:v>659350</c:v>
                </c:pt>
                <c:pt idx="10">
                  <c:v>760390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Feuil1!$J$3</c:f>
              <c:strCache>
                <c:ptCount val="1"/>
                <c:pt idx="0">
                  <c:v>Conso. Estimée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Feuil1!$J$4:$J$15</c:f>
              <c:numCache>
                <c:formatCode>_-* #,##0\ _F_-;\-* #,##0\ _F_-;_-* "-"??\ _F_-;_-@_-</c:formatCode>
                <c:ptCount val="12"/>
                <c:pt idx="0">
                  <c:v>968687</c:v>
                </c:pt>
                <c:pt idx="1">
                  <c:v>883721</c:v>
                </c:pt>
                <c:pt idx="2">
                  <c:v>899976</c:v>
                </c:pt>
                <c:pt idx="3">
                  <c:v>738848</c:v>
                </c:pt>
                <c:pt idx="4">
                  <c:v>668061</c:v>
                </c:pt>
                <c:pt idx="5">
                  <c:v>601911</c:v>
                </c:pt>
                <c:pt idx="6">
                  <c:v>548759</c:v>
                </c:pt>
                <c:pt idx="7">
                  <c:v>468901</c:v>
                </c:pt>
                <c:pt idx="8">
                  <c:v>574145</c:v>
                </c:pt>
                <c:pt idx="9">
                  <c:v>685638</c:v>
                </c:pt>
                <c:pt idx="10">
                  <c:v>750501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9721856"/>
        <c:axId val="109817216"/>
      </c:lineChart>
      <c:catAx>
        <c:axId val="109721856"/>
        <c:scaling>
          <c:orientation val="minMax"/>
        </c:scaling>
        <c:delete val="0"/>
        <c:axPos val="b"/>
        <c:majorTickMark val="none"/>
        <c:minorTickMark val="none"/>
        <c:tickLblPos val="nextTo"/>
        <c:crossAx val="109817216"/>
        <c:crosses val="autoZero"/>
        <c:auto val="1"/>
        <c:lblAlgn val="ctr"/>
        <c:lblOffset val="100"/>
        <c:noMultiLvlLbl val="0"/>
      </c:catAx>
      <c:valAx>
        <c:axId val="109817216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109721856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Coût D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Feuil1!$U$3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Feuil1!$U$4:$U$15</c:f>
              <c:numCache>
                <c:formatCode>#,##0.00\ "€"</c:formatCode>
                <c:ptCount val="12"/>
                <c:pt idx="0">
                  <c:v>83591.299319999991</c:v>
                </c:pt>
                <c:pt idx="1">
                  <c:v>79900.873090000008</c:v>
                </c:pt>
                <c:pt idx="2">
                  <c:v>67492.983630000002</c:v>
                </c:pt>
                <c:pt idx="3">
                  <c:v>51006.238839999998</c:v>
                </c:pt>
                <c:pt idx="4">
                  <c:v>45109.153730000005</c:v>
                </c:pt>
                <c:pt idx="5">
                  <c:v>43892.228649999997</c:v>
                </c:pt>
                <c:pt idx="6">
                  <c:v>43222.498469999991</c:v>
                </c:pt>
                <c:pt idx="7">
                  <c:v>40061.57501</c:v>
                </c:pt>
                <c:pt idx="8">
                  <c:v>39887.814920000004</c:v>
                </c:pt>
                <c:pt idx="9">
                  <c:v>59701.560649999999</c:v>
                </c:pt>
                <c:pt idx="10">
                  <c:v>68212.654519999996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Feuil1!$V$3</c:f>
              <c:strCache>
                <c:ptCount val="1"/>
                <c:pt idx="0">
                  <c:v>Coût Estimé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Feuil1!$V$4:$V$15</c:f>
              <c:numCache>
                <c:formatCode>#,##0.00\ "€"</c:formatCode>
                <c:ptCount val="12"/>
                <c:pt idx="0">
                  <c:v>119470.85341999998</c:v>
                </c:pt>
                <c:pt idx="1">
                  <c:v>95771.102949999986</c:v>
                </c:pt>
                <c:pt idx="2">
                  <c:v>86055.291569999987</c:v>
                </c:pt>
                <c:pt idx="3">
                  <c:v>44476.77622</c:v>
                </c:pt>
                <c:pt idx="4">
                  <c:v>41746.28136999999</c:v>
                </c:pt>
                <c:pt idx="5">
                  <c:v>23930.401740000001</c:v>
                </c:pt>
                <c:pt idx="6">
                  <c:v>53497.514819999997</c:v>
                </c:pt>
                <c:pt idx="7">
                  <c:v>33680.906600000002</c:v>
                </c:pt>
                <c:pt idx="8">
                  <c:v>42685.044269999999</c:v>
                </c:pt>
                <c:pt idx="9">
                  <c:v>59416.761030000001</c:v>
                </c:pt>
                <c:pt idx="10">
                  <c:v>65992.031020000009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1380480"/>
        <c:axId val="81382016"/>
      </c:lineChart>
      <c:catAx>
        <c:axId val="81380480"/>
        <c:scaling>
          <c:orientation val="minMax"/>
        </c:scaling>
        <c:delete val="0"/>
        <c:axPos val="b"/>
        <c:majorTickMark val="none"/>
        <c:minorTickMark val="none"/>
        <c:tickLblPos val="nextTo"/>
        <c:crossAx val="81382016"/>
        <c:crosses val="autoZero"/>
        <c:auto val="1"/>
        <c:lblAlgn val="ctr"/>
        <c:lblOffset val="100"/>
        <c:noMultiLvlLbl val="0"/>
      </c:catAx>
      <c:valAx>
        <c:axId val="81382016"/>
        <c:scaling>
          <c:orientation val="minMax"/>
        </c:scaling>
        <c:delete val="0"/>
        <c:axPos val="l"/>
        <c:majorGridlines/>
        <c:numFmt formatCode="#,##0.00\ &quot;€&quot;" sourceLinked="1"/>
        <c:majorTickMark val="none"/>
        <c:minorTickMark val="none"/>
        <c:tickLblPos val="nextTo"/>
        <c:spPr>
          <a:ln w="9525">
            <a:noFill/>
          </a:ln>
        </c:spPr>
        <c:crossAx val="81380480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 orientation="portrait"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16.xml"/><Relationship Id="rId3" Type="http://schemas.openxmlformats.org/officeDocument/2006/relationships/chart" Target="../charts/chart11.xml"/><Relationship Id="rId7" Type="http://schemas.openxmlformats.org/officeDocument/2006/relationships/chart" Target="../charts/chart15.xml"/><Relationship Id="rId2" Type="http://schemas.openxmlformats.org/officeDocument/2006/relationships/chart" Target="../charts/chart10.xml"/><Relationship Id="rId1" Type="http://schemas.openxmlformats.org/officeDocument/2006/relationships/chart" Target="../charts/chart9.xml"/><Relationship Id="rId6" Type="http://schemas.openxmlformats.org/officeDocument/2006/relationships/chart" Target="../charts/chart14.xml"/><Relationship Id="rId5" Type="http://schemas.openxmlformats.org/officeDocument/2006/relationships/chart" Target="../charts/chart13.xml"/><Relationship Id="rId4" Type="http://schemas.openxmlformats.org/officeDocument/2006/relationships/chart" Target="../charts/chart1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23813</xdr:colOff>
      <xdr:row>0</xdr:row>
      <xdr:rowOff>188118</xdr:rowOff>
    </xdr:from>
    <xdr:to>
      <xdr:col>36</xdr:col>
      <xdr:colOff>23813</xdr:colOff>
      <xdr:row>15</xdr:row>
      <xdr:rowOff>73818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37</xdr:col>
      <xdr:colOff>23813</xdr:colOff>
      <xdr:row>1</xdr:row>
      <xdr:rowOff>45243</xdr:rowOff>
    </xdr:from>
    <xdr:to>
      <xdr:col>43</xdr:col>
      <xdr:colOff>23813</xdr:colOff>
      <xdr:row>15</xdr:row>
      <xdr:rowOff>121443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44</xdr:col>
      <xdr:colOff>47625</xdr:colOff>
      <xdr:row>1</xdr:row>
      <xdr:rowOff>45243</xdr:rowOff>
    </xdr:from>
    <xdr:to>
      <xdr:col>50</xdr:col>
      <xdr:colOff>47625</xdr:colOff>
      <xdr:row>15</xdr:row>
      <xdr:rowOff>121443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23</xdr:col>
      <xdr:colOff>23813</xdr:colOff>
      <xdr:row>15</xdr:row>
      <xdr:rowOff>188118</xdr:rowOff>
    </xdr:from>
    <xdr:to>
      <xdr:col>29</xdr:col>
      <xdr:colOff>23813</xdr:colOff>
      <xdr:row>30</xdr:row>
      <xdr:rowOff>73818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30</xdr:col>
      <xdr:colOff>47626</xdr:colOff>
      <xdr:row>16</xdr:row>
      <xdr:rowOff>45243</xdr:rowOff>
    </xdr:from>
    <xdr:to>
      <xdr:col>36</xdr:col>
      <xdr:colOff>47626</xdr:colOff>
      <xdr:row>30</xdr:row>
      <xdr:rowOff>121443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37</xdr:col>
      <xdr:colOff>47625</xdr:colOff>
      <xdr:row>16</xdr:row>
      <xdr:rowOff>92868</xdr:rowOff>
    </xdr:from>
    <xdr:to>
      <xdr:col>43</xdr:col>
      <xdr:colOff>47625</xdr:colOff>
      <xdr:row>30</xdr:row>
      <xdr:rowOff>169068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44</xdr:col>
      <xdr:colOff>23814</xdr:colOff>
      <xdr:row>16</xdr:row>
      <xdr:rowOff>164305</xdr:rowOff>
    </xdr:from>
    <xdr:to>
      <xdr:col>50</xdr:col>
      <xdr:colOff>23814</xdr:colOff>
      <xdr:row>31</xdr:row>
      <xdr:rowOff>50005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23</xdr:col>
      <xdr:colOff>13607</xdr:colOff>
      <xdr:row>0</xdr:row>
      <xdr:rowOff>145595</xdr:rowOff>
    </xdr:from>
    <xdr:to>
      <xdr:col>29</xdr:col>
      <xdr:colOff>13607</xdr:colOff>
      <xdr:row>15</xdr:row>
      <xdr:rowOff>31295</xdr:rowOff>
    </xdr:to>
    <xdr:graphicFrame macro="">
      <xdr:nvGraphicFramePr>
        <xdr:cNvPr id="10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681</xdr:colOff>
      <xdr:row>2</xdr:row>
      <xdr:rowOff>128247</xdr:rowOff>
    </xdr:from>
    <xdr:to>
      <xdr:col>13</xdr:col>
      <xdr:colOff>86406</xdr:colOff>
      <xdr:row>14</xdr:row>
      <xdr:rowOff>185397</xdr:rowOff>
    </xdr:to>
    <xdr:graphicFrame macro="">
      <xdr:nvGraphicFramePr>
        <xdr:cNvPr id="14" name="Graphique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19050</xdr:colOff>
      <xdr:row>2</xdr:row>
      <xdr:rowOff>123824</xdr:rowOff>
    </xdr:from>
    <xdr:to>
      <xdr:col>8</xdr:col>
      <xdr:colOff>171450</xdr:colOff>
      <xdr:row>14</xdr:row>
      <xdr:rowOff>180974</xdr:rowOff>
    </xdr:to>
    <xdr:graphicFrame macro="">
      <xdr:nvGraphicFramePr>
        <xdr:cNvPr id="15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19050</xdr:colOff>
      <xdr:row>27</xdr:row>
      <xdr:rowOff>104775</xdr:rowOff>
    </xdr:from>
    <xdr:to>
      <xdr:col>4</xdr:col>
      <xdr:colOff>57150</xdr:colOff>
      <xdr:row>39</xdr:row>
      <xdr:rowOff>38100</xdr:rowOff>
    </xdr:to>
    <xdr:graphicFrame macro="">
      <xdr:nvGraphicFramePr>
        <xdr:cNvPr id="18" name="Graphique 1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23813</xdr:colOff>
      <xdr:row>41</xdr:row>
      <xdr:rowOff>76200</xdr:rowOff>
    </xdr:from>
    <xdr:to>
      <xdr:col>4</xdr:col>
      <xdr:colOff>61913</xdr:colOff>
      <xdr:row>53</xdr:row>
      <xdr:rowOff>9525</xdr:rowOff>
    </xdr:to>
    <xdr:graphicFrame macro="">
      <xdr:nvGraphicFramePr>
        <xdr:cNvPr id="19" name="Graphique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5</xdr:col>
      <xdr:colOff>0</xdr:colOff>
      <xdr:row>26</xdr:row>
      <xdr:rowOff>152399</xdr:rowOff>
    </xdr:from>
    <xdr:to>
      <xdr:col>9</xdr:col>
      <xdr:colOff>647700</xdr:colOff>
      <xdr:row>39</xdr:row>
      <xdr:rowOff>57149</xdr:rowOff>
    </xdr:to>
    <xdr:graphicFrame macro="">
      <xdr:nvGraphicFramePr>
        <xdr:cNvPr id="22" name="Graphique 2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5</xdr:col>
      <xdr:colOff>71437</xdr:colOff>
      <xdr:row>40</xdr:row>
      <xdr:rowOff>123824</xdr:rowOff>
    </xdr:from>
    <xdr:to>
      <xdr:col>9</xdr:col>
      <xdr:colOff>719137</xdr:colOff>
      <xdr:row>53</xdr:row>
      <xdr:rowOff>28574</xdr:rowOff>
    </xdr:to>
    <xdr:graphicFrame macro="">
      <xdr:nvGraphicFramePr>
        <xdr:cNvPr id="23" name="Graphique 2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10</xdr:col>
      <xdr:colOff>209550</xdr:colOff>
      <xdr:row>26</xdr:row>
      <xdr:rowOff>152401</xdr:rowOff>
    </xdr:from>
    <xdr:to>
      <xdr:col>14</xdr:col>
      <xdr:colOff>604836</xdr:colOff>
      <xdr:row>38</xdr:row>
      <xdr:rowOff>28575</xdr:rowOff>
    </xdr:to>
    <xdr:graphicFrame macro="">
      <xdr:nvGraphicFramePr>
        <xdr:cNvPr id="26" name="Graphique 2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10</xdr:col>
      <xdr:colOff>376239</xdr:colOff>
      <xdr:row>40</xdr:row>
      <xdr:rowOff>128588</xdr:rowOff>
    </xdr:from>
    <xdr:to>
      <xdr:col>15</xdr:col>
      <xdr:colOff>9525</xdr:colOff>
      <xdr:row>52</xdr:row>
      <xdr:rowOff>4762</xdr:rowOff>
    </xdr:to>
    <xdr:graphicFrame macro="">
      <xdr:nvGraphicFramePr>
        <xdr:cNvPr id="27" name="Graphique 2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ableau%20de%20bord%20&#233;nerg&#233;tique-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Saisie Elec"/>
      <sheetName val="Répartition"/>
      <sheetName val="Elec EMC1"/>
      <sheetName val="Elec EMC2"/>
      <sheetName val="Elec AAI1"/>
      <sheetName val="Elec AAI2"/>
      <sheetName val="Elec DEP1"/>
      <sheetName val="Elec DEP2"/>
      <sheetName val="Elec DEP3"/>
      <sheetName val="Elec DEP8"/>
      <sheetName val="Elec DEP9"/>
      <sheetName val="Elec DEP10"/>
      <sheetName val="Elec Auxi. Sous Station"/>
      <sheetName val="Elec PAC1"/>
      <sheetName val="Elec PAC2"/>
      <sheetName val="Elec RES1"/>
      <sheetName val="Elec RES2"/>
      <sheetName val="Elec CH700"/>
      <sheetName val="Elec Detol1"/>
      <sheetName val="Elec Detol2"/>
      <sheetName val="Elec SDT1"/>
      <sheetName val="Elec SDT2"/>
      <sheetName val="Elec LAB1"/>
      <sheetName val="Elec LAB2"/>
      <sheetName val="Elec Général Guerry"/>
      <sheetName val="Elec Général TS"/>
      <sheetName val="Elec Général Venise"/>
      <sheetName val="Elec HT9(6)"/>
      <sheetName val="Elec HT9(7)"/>
      <sheetName val="Elec HT11(8)"/>
      <sheetName val="Elec HT11(9)"/>
      <sheetName val="Elec HT12(10)"/>
      <sheetName val="Elec HT12(11)"/>
      <sheetName val="Fact. Elec. Guerry 2011"/>
      <sheetName val="Fact. Elec. Guerry 2012"/>
      <sheetName val="Fact. Elec. Guerry 2013"/>
      <sheetName val="Fact. Elec. T Sud 2011"/>
      <sheetName val="Fact. Elec. T Sud 2012"/>
      <sheetName val="Fact. Elec. T Sud 2013"/>
      <sheetName val="Fact. Elec. Venise 2011"/>
      <sheetName val="Fact. Elec. Venise 2012"/>
      <sheetName val="Fact. Elec. Venise 2013"/>
      <sheetName val="Fiche Saisie Eau"/>
      <sheetName val="Eau Bat 173 (36)"/>
      <sheetName val="Eau Bat 173 (37)"/>
      <sheetName val="Eau Bat 179"/>
      <sheetName val="Eau Bat 269 (33)"/>
      <sheetName val="Eau Bat 269 (42)"/>
      <sheetName val="Eau Bat 269 (45)"/>
      <sheetName val="Eau Bat 270"/>
      <sheetName val="Eau Bat 282"/>
      <sheetName val="Eau Bat 340 (40)"/>
      <sheetName val="Eau Bat 340 (17)"/>
      <sheetName val="Eau Bat 387 (13)"/>
      <sheetName val="Eau Bat 387 (31)"/>
      <sheetName val="Eau Bat 387 (49)"/>
      <sheetName val="Eau TI"/>
      <sheetName val="Eau Bat 747"/>
      <sheetName val="Eau Bat 748"/>
      <sheetName val="Eau Bat 750 (12)"/>
      <sheetName val="Eau Bat 750 (48)"/>
      <sheetName val="Eau Detox"/>
      <sheetName val="Eau Venise"/>
      <sheetName val="Eau Général Guerry"/>
      <sheetName val="Eau Général Bat 286"/>
      <sheetName val="Eau Général TS"/>
      <sheetName val="Eau Général TS RIA"/>
      <sheetName val="Eau Bat 106"/>
      <sheetName val="Eau Bat 111"/>
      <sheetName val="Eau Bat 112"/>
      <sheetName val="Eau Bat 384"/>
      <sheetName val="Eau Bat 386 (30)"/>
      <sheetName val="Eau Bat 386 (41)"/>
      <sheetName val="Eau Bat 534"/>
      <sheetName val="Eau Bat 537"/>
      <sheetName val="Eau Bat 547"/>
      <sheetName val="Eau Bat 548"/>
      <sheetName val="Eau Bat 549"/>
      <sheetName val="Eau Bat 550"/>
      <sheetName val="Eau Bat 557"/>
      <sheetName val="Eau Bat 562"/>
      <sheetName val="Eau Bat 564"/>
      <sheetName val="Eau Bat 567"/>
      <sheetName val="Eau Detol"/>
      <sheetName val="Fiche Saisie Gaz"/>
      <sheetName val="Gaz Poste de livraison Guerry"/>
      <sheetName val="Gaz Bat 286 Restaurant"/>
      <sheetName val="Gaz Bat 179"/>
      <sheetName val="Gaz Bat 286 Chaufferie"/>
      <sheetName val="Gaz Bat 286 Extérieur"/>
      <sheetName val="Gaz Bat 269"/>
      <sheetName val="Gaz Bat 388"/>
      <sheetName val="Gaz Bat 389"/>
      <sheetName val="Gaz Bat 437"/>
      <sheetName val="Gaz Bat 589"/>
      <sheetName val="Gaz Poste de livraison T Sud"/>
      <sheetName val="Gaz Bat 747 Int"/>
      <sheetName val="Gaz Bat 747 Ext"/>
      <sheetName val="Gaz Bat 748"/>
      <sheetName val="Gaz Bat 750"/>
      <sheetName val="Fact. Eau Bat 286 (2011)"/>
      <sheetName val="Fact. Eau Bat 286 (2012)"/>
      <sheetName val="Fact. Eau Guerry (2011)"/>
      <sheetName val="Fact. Eau Guerry (2012)"/>
      <sheetName val="Fact. Eau TS (2011)"/>
      <sheetName val="Fact. Eau TS (2012)"/>
      <sheetName val="Fact. Eau TS RIA (2011)"/>
      <sheetName val="Fact. Eau TS RIA (2012)"/>
      <sheetName val="Fact. Gaz Guerry 2011"/>
      <sheetName val="Fact. Gaz Guerry 2012"/>
      <sheetName val="Fact. Gaz Guerry 2013"/>
      <sheetName val="Fact. Gaz Restaurant 2011"/>
      <sheetName val="Fact. Gaz Restaurant 2012"/>
      <sheetName val="Fact. Gaz Restaurant 2013"/>
      <sheetName val="Fact. Gaz T Sud 2011"/>
      <sheetName val="Fact. Gaz T Sud 2012"/>
      <sheetName val="Fact. Gaz T Sud 2013"/>
      <sheetName val="Estimation Electricité 2012"/>
      <sheetName val="Estimation Electricité 2013"/>
      <sheetName val="Estimation Eau"/>
      <sheetName val="Estimation Gaz 2012"/>
      <sheetName val="Estimation Gaz 2013"/>
      <sheetName val="Feuille Saisie Energie"/>
      <sheetName val="Energie Sous station 269 Affut"/>
      <sheetName val="Energie Sous station 269 Art"/>
      <sheetName val="Energie Sous station 387"/>
      <sheetName val="Energie Restaurant ESC"/>
      <sheetName val="Energie Restaurant Chauffage"/>
      <sheetName val="Energie Sous station 340"/>
      <sheetName val="Energie Sous station 386"/>
      <sheetName val="Energie Bat. 389"/>
      <sheetName val="Bilan"/>
      <sheetName val="Bilan (2)"/>
      <sheetName val="Feuil2"/>
      <sheetName val="Feuil1"/>
      <sheetName val="Bilan Carbonne 2012"/>
      <sheetName val="Bilan Carbonne 2013"/>
      <sheetName val="Bilan Carbonne 2014"/>
      <sheetName val="Feuil3"/>
      <sheetName val="Feuil4"/>
      <sheetName val="Feuil5"/>
    </sheetNames>
    <sheetDataSet>
      <sheetData sheetId="0" refreshError="1"/>
      <sheetData sheetId="1">
        <row r="52">
          <cell r="C52" t="str">
            <v>Guerry Systems</v>
          </cell>
          <cell r="E52" t="str">
            <v>Guerry Munitions</v>
          </cell>
          <cell r="G52" t="str">
            <v>Terrain Sud</v>
          </cell>
          <cell r="I52" t="str">
            <v>Venise</v>
          </cell>
        </row>
        <row r="54">
          <cell r="B54" t="str">
            <v>Mois en cours</v>
          </cell>
          <cell r="C54">
            <v>344301</v>
          </cell>
          <cell r="E54">
            <v>98065.000000000015</v>
          </cell>
          <cell r="G54">
            <v>179423</v>
          </cell>
          <cell r="I54">
            <v>9293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 refreshError="1"/>
      <sheetData sheetId="102" refreshError="1"/>
      <sheetData sheetId="103" refreshError="1"/>
      <sheetData sheetId="104" refreshError="1"/>
      <sheetData sheetId="105" refreshError="1"/>
      <sheetData sheetId="106" refreshError="1"/>
      <sheetData sheetId="107" refreshError="1"/>
      <sheetData sheetId="108" refreshError="1"/>
      <sheetData sheetId="109" refreshError="1"/>
      <sheetData sheetId="110" refreshError="1"/>
      <sheetData sheetId="111" refreshError="1"/>
      <sheetData sheetId="112" refreshError="1"/>
      <sheetData sheetId="113" refreshError="1"/>
      <sheetData sheetId="114" refreshError="1"/>
      <sheetData sheetId="115" refreshError="1"/>
      <sheetData sheetId="116" refreshError="1"/>
      <sheetData sheetId="117" refreshError="1"/>
      <sheetData sheetId="118" refreshError="1"/>
      <sheetData sheetId="119" refreshError="1"/>
      <sheetData sheetId="120" refreshError="1"/>
      <sheetData sheetId="121" refreshError="1"/>
      <sheetData sheetId="122" refreshError="1"/>
      <sheetData sheetId="123" refreshError="1"/>
      <sheetData sheetId="124" refreshError="1"/>
      <sheetData sheetId="125" refreshError="1"/>
      <sheetData sheetId="126" refreshError="1"/>
      <sheetData sheetId="127" refreshError="1"/>
      <sheetData sheetId="128" refreshError="1"/>
      <sheetData sheetId="129" refreshError="1"/>
      <sheetData sheetId="130" refreshError="1"/>
      <sheetData sheetId="131">
        <row r="6">
          <cell r="C6" t="str">
            <v>Conso. Rélle kW/h</v>
          </cell>
          <cell r="D6" t="str">
            <v>Conso. Estimée kW/h</v>
          </cell>
          <cell r="E6" t="str">
            <v>Conso. Réelle kW/h</v>
          </cell>
          <cell r="F6" t="str">
            <v>Conso. Estimée kW/h</v>
          </cell>
          <cell r="G6" t="str">
            <v>Conso. Réelle kW/h</v>
          </cell>
          <cell r="H6" t="str">
            <v>Conso. Estimée kW/h</v>
          </cell>
          <cell r="I6" t="str">
            <v>Conso. Réelle</v>
          </cell>
          <cell r="J6" t="str">
            <v>Conso. Estimée</v>
          </cell>
          <cell r="O6" t="str">
            <v>Coût Réel €</v>
          </cell>
          <cell r="P6" t="str">
            <v>Coût Estimé €</v>
          </cell>
          <cell r="Q6" t="str">
            <v>Coût Réel €</v>
          </cell>
          <cell r="R6" t="str">
            <v>Coût Estimé €</v>
          </cell>
          <cell r="S6" t="str">
            <v>Coût Réel €</v>
          </cell>
          <cell r="T6" t="str">
            <v>Coût Estimé €</v>
          </cell>
          <cell r="U6" t="str">
            <v>Coût Réel €</v>
          </cell>
          <cell r="V6" t="str">
            <v>Coût Estimé €</v>
          </cell>
        </row>
        <row r="7">
          <cell r="B7" t="str">
            <v>Janvier</v>
          </cell>
          <cell r="C7">
            <v>684643</v>
          </cell>
          <cell r="D7">
            <v>610065</v>
          </cell>
          <cell r="E7">
            <v>254059</v>
          </cell>
          <cell r="F7">
            <v>348764</v>
          </cell>
          <cell r="G7">
            <v>17983</v>
          </cell>
          <cell r="H7">
            <v>9858</v>
          </cell>
          <cell r="I7">
            <v>956685</v>
          </cell>
          <cell r="J7">
            <v>968687</v>
          </cell>
          <cell r="O7">
            <v>58216.633709999995</v>
          </cell>
          <cell r="P7">
            <v>70907.742979999995</v>
          </cell>
          <cell r="Q7">
            <v>23095.642609999999</v>
          </cell>
          <cell r="R7">
            <v>47207.719600000004</v>
          </cell>
          <cell r="S7">
            <v>2279.0230000000001</v>
          </cell>
          <cell r="T7">
            <v>1355.3908399999998</v>
          </cell>
          <cell r="U7">
            <v>83591.299319999991</v>
          </cell>
          <cell r="V7">
            <v>119470.85341999998</v>
          </cell>
        </row>
        <row r="8">
          <cell r="B8" t="str">
            <v>Février</v>
          </cell>
          <cell r="C8">
            <v>652011</v>
          </cell>
          <cell r="D8">
            <v>576226</v>
          </cell>
          <cell r="E8">
            <v>247230</v>
          </cell>
          <cell r="F8">
            <v>304519</v>
          </cell>
          <cell r="G8">
            <v>17350</v>
          </cell>
          <cell r="H8">
            <v>2976</v>
          </cell>
          <cell r="I8">
            <v>916591</v>
          </cell>
          <cell r="J8">
            <v>883721</v>
          </cell>
          <cell r="O8">
            <v>55394.792430000001</v>
          </cell>
          <cell r="P8">
            <v>57726.942469999995</v>
          </cell>
          <cell r="Q8">
            <v>22419.410499999998</v>
          </cell>
          <cell r="R8">
            <v>37381.399449999997</v>
          </cell>
          <cell r="S8">
            <v>2086.6701600000001</v>
          </cell>
          <cell r="T8">
            <v>662.76103000000012</v>
          </cell>
          <cell r="U8">
            <v>79900.873090000008</v>
          </cell>
          <cell r="V8">
            <v>95771.102949999986</v>
          </cell>
        </row>
        <row r="9">
          <cell r="B9" t="str">
            <v>Mars</v>
          </cell>
          <cell r="C9">
            <v>542353</v>
          </cell>
          <cell r="D9">
            <v>588758</v>
          </cell>
          <cell r="E9">
            <v>224399</v>
          </cell>
          <cell r="F9">
            <v>310558</v>
          </cell>
          <cell r="G9">
            <v>2716</v>
          </cell>
          <cell r="H9">
            <v>660</v>
          </cell>
          <cell r="I9">
            <v>769468</v>
          </cell>
          <cell r="J9">
            <v>899976</v>
          </cell>
          <cell r="O9">
            <v>46674.736089999999</v>
          </cell>
          <cell r="P9">
            <v>53175.923669999996</v>
          </cell>
          <cell r="Q9">
            <v>20324.99711</v>
          </cell>
          <cell r="R9">
            <v>32474.215700000001</v>
          </cell>
          <cell r="S9">
            <v>493.25042999999999</v>
          </cell>
          <cell r="T9">
            <v>405.15220000000005</v>
          </cell>
          <cell r="U9">
            <v>67492.983630000002</v>
          </cell>
          <cell r="V9">
            <v>86055.291569999987</v>
          </cell>
        </row>
        <row r="10">
          <cell r="B10" t="str">
            <v>Avril</v>
          </cell>
          <cell r="C10">
            <v>508791</v>
          </cell>
          <cell r="D10">
            <v>471422</v>
          </cell>
          <cell r="E10">
            <v>210070</v>
          </cell>
          <cell r="F10">
            <v>265051</v>
          </cell>
          <cell r="G10">
            <v>2565</v>
          </cell>
          <cell r="H10">
            <v>2375</v>
          </cell>
          <cell r="I10">
            <v>721426</v>
          </cell>
          <cell r="J10">
            <v>738848</v>
          </cell>
          <cell r="O10">
            <v>34751.939350000001</v>
          </cell>
          <cell r="P10">
            <v>28147.062320000001</v>
          </cell>
          <cell r="Q10">
            <v>15872.368589999998</v>
          </cell>
          <cell r="R10">
            <v>15863.685919999998</v>
          </cell>
          <cell r="S10">
            <v>381.93089999999995</v>
          </cell>
          <cell r="T10">
            <v>466.02798000000001</v>
          </cell>
          <cell r="U10">
            <v>51006.238839999998</v>
          </cell>
          <cell r="V10">
            <v>44476.77622</v>
          </cell>
        </row>
        <row r="11">
          <cell r="B11" t="str">
            <v>Mai</v>
          </cell>
          <cell r="C11">
            <v>451066</v>
          </cell>
          <cell r="D11">
            <v>437460</v>
          </cell>
          <cell r="E11">
            <v>174194</v>
          </cell>
          <cell r="F11">
            <v>227357</v>
          </cell>
          <cell r="G11">
            <v>5210</v>
          </cell>
          <cell r="H11">
            <v>3244</v>
          </cell>
          <cell r="I11">
            <v>630470</v>
          </cell>
          <cell r="J11">
            <v>668061</v>
          </cell>
          <cell r="O11">
            <v>31212.377670000002</v>
          </cell>
          <cell r="P11">
            <v>26925.246869999995</v>
          </cell>
          <cell r="Q11">
            <v>13416.441429999999</v>
          </cell>
          <cell r="R11">
            <v>14313.07674</v>
          </cell>
          <cell r="S11">
            <v>480.33462999999995</v>
          </cell>
          <cell r="T11">
            <v>507.95776000000001</v>
          </cell>
          <cell r="U11">
            <v>45109.153730000005</v>
          </cell>
          <cell r="V11">
            <v>41746.28136999999</v>
          </cell>
        </row>
        <row r="12">
          <cell r="B12" t="str">
            <v>Juin</v>
          </cell>
          <cell r="C12">
            <v>386085</v>
          </cell>
          <cell r="D12">
            <v>406731</v>
          </cell>
          <cell r="E12">
            <v>206524</v>
          </cell>
          <cell r="F12">
            <v>189709</v>
          </cell>
          <cell r="G12">
            <v>9508</v>
          </cell>
          <cell r="H12">
            <v>5471</v>
          </cell>
          <cell r="I12">
            <v>602117</v>
          </cell>
          <cell r="J12">
            <v>601911</v>
          </cell>
          <cell r="O12">
            <v>27319.292750000001</v>
          </cell>
          <cell r="P12">
            <v>15495.051450000001</v>
          </cell>
          <cell r="Q12">
            <v>15784.283229999999</v>
          </cell>
          <cell r="R12">
            <v>7805.3777900000014</v>
          </cell>
          <cell r="S12">
            <v>788.65266999999994</v>
          </cell>
          <cell r="T12">
            <v>629.97249999999997</v>
          </cell>
          <cell r="U12">
            <v>43892.228649999997</v>
          </cell>
          <cell r="V12">
            <v>23930.401740000001</v>
          </cell>
        </row>
        <row r="13">
          <cell r="B13" t="str">
            <v>Juillet</v>
          </cell>
          <cell r="C13">
            <v>397230</v>
          </cell>
          <cell r="D13">
            <v>374766</v>
          </cell>
          <cell r="E13">
            <v>182873</v>
          </cell>
          <cell r="F13">
            <v>169122</v>
          </cell>
          <cell r="G13">
            <v>2415</v>
          </cell>
          <cell r="H13">
            <v>4871</v>
          </cell>
          <cell r="I13">
            <v>582518</v>
          </cell>
          <cell r="J13">
            <v>548759</v>
          </cell>
          <cell r="O13">
            <v>28426.542879999994</v>
          </cell>
          <cell r="P13">
            <v>38546.239999999998</v>
          </cell>
          <cell r="Q13">
            <v>14246.07559</v>
          </cell>
          <cell r="R13">
            <v>14343.875859999998</v>
          </cell>
          <cell r="S13">
            <v>549.88</v>
          </cell>
          <cell r="T13">
            <v>607.39895999999999</v>
          </cell>
          <cell r="U13">
            <v>43222.498469999991</v>
          </cell>
          <cell r="V13">
            <v>53497.514819999997</v>
          </cell>
        </row>
        <row r="14">
          <cell r="B14" t="str">
            <v>Août</v>
          </cell>
          <cell r="C14">
            <v>400068</v>
          </cell>
          <cell r="D14">
            <v>308259</v>
          </cell>
          <cell r="E14">
            <v>133959</v>
          </cell>
          <cell r="F14">
            <v>159250</v>
          </cell>
          <cell r="G14">
            <v>5638</v>
          </cell>
          <cell r="H14">
            <v>1392</v>
          </cell>
          <cell r="I14">
            <v>539665</v>
          </cell>
          <cell r="J14">
            <v>468901</v>
          </cell>
          <cell r="O14">
            <v>28667.48588</v>
          </cell>
          <cell r="P14">
            <v>21009.66</v>
          </cell>
          <cell r="Q14">
            <v>10835.123800000001</v>
          </cell>
          <cell r="R14">
            <v>12233.1047</v>
          </cell>
          <cell r="S14">
            <v>558.96532999999999</v>
          </cell>
          <cell r="T14">
            <v>438.14190000000002</v>
          </cell>
          <cell r="U14">
            <v>40061.57501</v>
          </cell>
          <cell r="V14">
            <v>33680.906600000002</v>
          </cell>
        </row>
        <row r="15">
          <cell r="B15" t="str">
            <v>Septembre</v>
          </cell>
          <cell r="C15">
            <v>348488</v>
          </cell>
          <cell r="D15">
            <v>362287</v>
          </cell>
          <cell r="E15">
            <v>182207</v>
          </cell>
          <cell r="F15">
            <v>210188</v>
          </cell>
          <cell r="G15">
            <v>2631</v>
          </cell>
          <cell r="H15">
            <v>1670</v>
          </cell>
          <cell r="I15">
            <v>533326</v>
          </cell>
          <cell r="J15">
            <v>574145</v>
          </cell>
          <cell r="O15">
            <v>25129.8678</v>
          </cell>
          <cell r="P15">
            <v>22348.95</v>
          </cell>
          <cell r="Q15">
            <v>14366.58281</v>
          </cell>
          <cell r="R15">
            <v>19883.574840000001</v>
          </cell>
          <cell r="S15">
            <v>391.36430999999999</v>
          </cell>
          <cell r="T15">
            <v>452.51942999999994</v>
          </cell>
          <cell r="U15">
            <v>39887.814920000004</v>
          </cell>
          <cell r="V15">
            <v>42685.044269999999</v>
          </cell>
        </row>
        <row r="16">
          <cell r="B16" t="str">
            <v>Octobre</v>
          </cell>
          <cell r="C16">
            <v>446570</v>
          </cell>
          <cell r="D16">
            <v>444341</v>
          </cell>
          <cell r="E16">
            <v>205438</v>
          </cell>
          <cell r="F16">
            <v>238523</v>
          </cell>
          <cell r="G16">
            <v>7342</v>
          </cell>
          <cell r="H16">
            <v>2774</v>
          </cell>
          <cell r="I16">
            <v>659350</v>
          </cell>
          <cell r="J16">
            <v>685638</v>
          </cell>
          <cell r="O16">
            <v>39403.180660000005</v>
          </cell>
          <cell r="P16">
            <v>37224.58</v>
          </cell>
          <cell r="Q16">
            <v>19325.502119999997</v>
          </cell>
          <cell r="R16">
            <v>21597.7</v>
          </cell>
          <cell r="S16">
            <v>972.87787000000003</v>
          </cell>
          <cell r="T16">
            <v>594.48103000000003</v>
          </cell>
          <cell r="U16">
            <v>59701.560649999999</v>
          </cell>
          <cell r="V16">
            <v>59416.761030000001</v>
          </cell>
        </row>
        <row r="17">
          <cell r="B17" t="str">
            <v>Novembre</v>
          </cell>
          <cell r="C17">
            <v>531618</v>
          </cell>
          <cell r="D17">
            <v>542330</v>
          </cell>
          <cell r="E17">
            <v>228772</v>
          </cell>
          <cell r="F17">
            <v>208171</v>
          </cell>
          <cell r="G17">
            <v>0</v>
          </cell>
          <cell r="H17">
            <v>0</v>
          </cell>
          <cell r="I17">
            <v>760390</v>
          </cell>
          <cell r="J17">
            <v>750501</v>
          </cell>
          <cell r="O17">
            <v>47015.969539999998</v>
          </cell>
          <cell r="P17">
            <v>46475.907640000005</v>
          </cell>
          <cell r="Q17">
            <v>21196.684979999998</v>
          </cell>
          <cell r="R17">
            <v>18827.605459999999</v>
          </cell>
          <cell r="S17">
            <v>0</v>
          </cell>
          <cell r="T17">
            <v>0</v>
          </cell>
          <cell r="U17">
            <v>68212.654519999996</v>
          </cell>
          <cell r="V17">
            <v>65992.031020000009</v>
          </cell>
        </row>
        <row r="18">
          <cell r="B18" t="str">
            <v>Décembre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</row>
      </sheetData>
      <sheetData sheetId="132" refreshError="1"/>
      <sheetData sheetId="133" refreshError="1"/>
      <sheetData sheetId="134" refreshError="1"/>
      <sheetData sheetId="135" refreshError="1"/>
      <sheetData sheetId="136" refreshError="1"/>
      <sheetData sheetId="137" refreshError="1"/>
      <sheetData sheetId="138" refreshError="1"/>
      <sheetData sheetId="139" refreshError="1"/>
      <sheetData sheetId="14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3"/>
  <sheetViews>
    <sheetView tabSelected="1" topLeftCell="W1" zoomScale="70" zoomScaleNormal="70" workbookViewId="0">
      <selection activeCell="R52" sqref="R52"/>
    </sheetView>
  </sheetViews>
  <sheetFormatPr baseColWidth="10" defaultRowHeight="15" x14ac:dyDescent="0.25"/>
  <cols>
    <col min="3" max="3" width="18.28515625" bestFit="1" customWidth="1"/>
    <col min="4" max="4" width="21.140625" customWidth="1"/>
    <col min="5" max="5" width="19.5703125" bestFit="1" customWidth="1"/>
    <col min="6" max="6" width="21.140625" bestFit="1" customWidth="1"/>
    <col min="7" max="7" width="19.5703125" bestFit="1" customWidth="1"/>
    <col min="8" max="8" width="21.140625" bestFit="1" customWidth="1"/>
    <col min="9" max="9" width="14.42578125" bestFit="1" customWidth="1"/>
    <col min="10" max="10" width="15.85546875" bestFit="1" customWidth="1"/>
    <col min="21" max="21" width="11.7109375" bestFit="1" customWidth="1"/>
    <col min="22" max="22" width="13.140625" bestFit="1" customWidth="1"/>
  </cols>
  <sheetData>
    <row r="1" spans="1:22" x14ac:dyDescent="0.25">
      <c r="A1" s="2"/>
      <c r="B1" s="16" t="s">
        <v>0</v>
      </c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8"/>
    </row>
    <row r="2" spans="1:22" x14ac:dyDescent="0.25">
      <c r="A2" s="2"/>
      <c r="B2" s="1"/>
      <c r="C2" s="14" t="s">
        <v>1</v>
      </c>
      <c r="D2" s="15"/>
      <c r="E2" s="14" t="s">
        <v>2</v>
      </c>
      <c r="F2" s="15"/>
      <c r="G2" s="14" t="s">
        <v>3</v>
      </c>
      <c r="H2" s="15"/>
      <c r="I2" s="14" t="s">
        <v>4</v>
      </c>
      <c r="J2" s="15"/>
      <c r="K2" s="14" t="s">
        <v>5</v>
      </c>
      <c r="L2" s="19"/>
      <c r="M2" s="19"/>
      <c r="N2" s="15"/>
      <c r="O2" s="14" t="s">
        <v>1</v>
      </c>
      <c r="P2" s="15"/>
      <c r="Q2" s="14" t="s">
        <v>2</v>
      </c>
      <c r="R2" s="15"/>
      <c r="S2" s="14" t="s">
        <v>3</v>
      </c>
      <c r="T2" s="15"/>
      <c r="U2" s="14" t="s">
        <v>4</v>
      </c>
      <c r="V2" s="15"/>
    </row>
    <row r="3" spans="1:22" x14ac:dyDescent="0.25">
      <c r="A3" s="2" t="s">
        <v>6</v>
      </c>
      <c r="B3" s="2" t="s">
        <v>7</v>
      </c>
      <c r="C3" s="3" t="s">
        <v>8</v>
      </c>
      <c r="D3" s="3" t="s">
        <v>9</v>
      </c>
      <c r="E3" s="3" t="s">
        <v>10</v>
      </c>
      <c r="F3" s="3" t="s">
        <v>9</v>
      </c>
      <c r="G3" s="3" t="s">
        <v>10</v>
      </c>
      <c r="H3" s="3" t="s">
        <v>9</v>
      </c>
      <c r="I3" s="3" t="s">
        <v>11</v>
      </c>
      <c r="J3" s="3" t="s">
        <v>12</v>
      </c>
      <c r="K3" s="2" t="s">
        <v>1</v>
      </c>
      <c r="L3" s="2" t="s">
        <v>2</v>
      </c>
      <c r="M3" s="2" t="s">
        <v>3</v>
      </c>
      <c r="N3" s="2" t="s">
        <v>4</v>
      </c>
      <c r="O3" s="3" t="s">
        <v>13</v>
      </c>
      <c r="P3" s="3" t="s">
        <v>14</v>
      </c>
      <c r="Q3" s="3" t="s">
        <v>13</v>
      </c>
      <c r="R3" s="3" t="s">
        <v>14</v>
      </c>
      <c r="S3" s="3" t="s">
        <v>13</v>
      </c>
      <c r="T3" s="3" t="s">
        <v>14</v>
      </c>
      <c r="U3" s="3" t="s">
        <v>13</v>
      </c>
      <c r="V3" s="3" t="s">
        <v>14</v>
      </c>
    </row>
    <row r="4" spans="1:22" x14ac:dyDescent="0.25">
      <c r="A4" s="20">
        <v>2012</v>
      </c>
      <c r="B4" s="4" t="s">
        <v>15</v>
      </c>
      <c r="C4" s="5">
        <v>684643</v>
      </c>
      <c r="D4" s="5">
        <v>610065</v>
      </c>
      <c r="E4" s="5">
        <v>254059</v>
      </c>
      <c r="F4" s="5">
        <v>348764</v>
      </c>
      <c r="G4" s="5">
        <v>17983</v>
      </c>
      <c r="H4" s="5">
        <v>9858</v>
      </c>
      <c r="I4" s="5">
        <v>956685</v>
      </c>
      <c r="J4" s="5">
        <v>968687</v>
      </c>
      <c r="K4" s="2">
        <v>61617.869999999995</v>
      </c>
      <c r="L4" s="5">
        <v>22865.309999999998</v>
      </c>
      <c r="M4" s="5">
        <v>1618.47</v>
      </c>
      <c r="N4" s="5">
        <v>86101.65</v>
      </c>
      <c r="O4" s="6">
        <v>58216.633709999995</v>
      </c>
      <c r="P4" s="6">
        <v>70907.742979999995</v>
      </c>
      <c r="Q4" s="6">
        <v>23095.642609999999</v>
      </c>
      <c r="R4" s="6">
        <v>47207.719600000004</v>
      </c>
      <c r="S4" s="6">
        <v>2279.0230000000001</v>
      </c>
      <c r="T4" s="6">
        <v>1355.3908399999998</v>
      </c>
      <c r="U4" s="6">
        <v>83591.299319999991</v>
      </c>
      <c r="V4" s="6">
        <v>119470.85341999998</v>
      </c>
    </row>
    <row r="5" spans="1:22" x14ac:dyDescent="0.25">
      <c r="A5" s="21"/>
      <c r="B5" s="4" t="s">
        <v>16</v>
      </c>
      <c r="C5" s="5">
        <v>652011</v>
      </c>
      <c r="D5" s="5">
        <v>576226</v>
      </c>
      <c r="E5" s="5">
        <v>247230</v>
      </c>
      <c r="F5" s="5">
        <v>304519</v>
      </c>
      <c r="G5" s="5">
        <v>17350</v>
      </c>
      <c r="H5" s="5">
        <v>2976</v>
      </c>
      <c r="I5" s="5">
        <v>916591</v>
      </c>
      <c r="J5" s="5">
        <v>883721</v>
      </c>
      <c r="K5" s="2">
        <v>58680.99</v>
      </c>
      <c r="L5" s="5">
        <v>22250.7</v>
      </c>
      <c r="M5" s="5">
        <v>1561.5</v>
      </c>
      <c r="N5" s="5">
        <v>82493.19</v>
      </c>
      <c r="O5" s="6">
        <v>55394.792430000001</v>
      </c>
      <c r="P5" s="6">
        <v>57726.942469999995</v>
      </c>
      <c r="Q5" s="6">
        <v>22419.410499999998</v>
      </c>
      <c r="R5" s="6">
        <v>37381.399449999997</v>
      </c>
      <c r="S5" s="6">
        <v>2086.6701600000001</v>
      </c>
      <c r="T5" s="6">
        <v>662.76103000000012</v>
      </c>
      <c r="U5" s="6">
        <v>79900.873090000008</v>
      </c>
      <c r="V5" s="6">
        <v>95771.102949999986</v>
      </c>
    </row>
    <row r="6" spans="1:22" x14ac:dyDescent="0.25">
      <c r="A6" s="21"/>
      <c r="B6" s="4" t="s">
        <v>17</v>
      </c>
      <c r="C6" s="5">
        <v>542353</v>
      </c>
      <c r="D6" s="5">
        <v>588758</v>
      </c>
      <c r="E6" s="5">
        <v>224399</v>
      </c>
      <c r="F6" s="5">
        <v>310558</v>
      </c>
      <c r="G6" s="5">
        <v>2716</v>
      </c>
      <c r="H6" s="5">
        <v>660</v>
      </c>
      <c r="I6" s="5">
        <v>769468</v>
      </c>
      <c r="J6" s="5">
        <v>899976</v>
      </c>
      <c r="K6" s="2">
        <v>48811.77</v>
      </c>
      <c r="L6" s="5">
        <v>20195.91</v>
      </c>
      <c r="M6" s="5">
        <v>244.44</v>
      </c>
      <c r="N6" s="5">
        <v>69252.12</v>
      </c>
      <c r="O6" s="6">
        <v>46674.736089999999</v>
      </c>
      <c r="P6" s="6">
        <v>53175.923669999996</v>
      </c>
      <c r="Q6" s="6">
        <v>20324.99711</v>
      </c>
      <c r="R6" s="6">
        <v>32474.215700000001</v>
      </c>
      <c r="S6" s="6">
        <v>493.25042999999999</v>
      </c>
      <c r="T6" s="6">
        <v>405.15220000000005</v>
      </c>
      <c r="U6" s="6">
        <v>67492.983630000002</v>
      </c>
      <c r="V6" s="6">
        <v>86055.291569999987</v>
      </c>
    </row>
    <row r="7" spans="1:22" x14ac:dyDescent="0.25">
      <c r="A7" s="21"/>
      <c r="B7" s="4" t="s">
        <v>18</v>
      </c>
      <c r="C7" s="5">
        <v>508791</v>
      </c>
      <c r="D7" s="5">
        <v>471422</v>
      </c>
      <c r="E7" s="5">
        <v>210070</v>
      </c>
      <c r="F7" s="5">
        <v>265051</v>
      </c>
      <c r="G7" s="5">
        <v>2565</v>
      </c>
      <c r="H7" s="5">
        <v>2375</v>
      </c>
      <c r="I7" s="5">
        <v>721426</v>
      </c>
      <c r="J7" s="5">
        <v>738848</v>
      </c>
      <c r="K7" s="2">
        <v>45791.189999999995</v>
      </c>
      <c r="L7" s="5">
        <v>18906.3</v>
      </c>
      <c r="M7" s="5">
        <v>230.85</v>
      </c>
      <c r="N7" s="5">
        <v>64928.34</v>
      </c>
      <c r="O7" s="6">
        <v>34751.939350000001</v>
      </c>
      <c r="P7" s="6">
        <v>28147.062320000001</v>
      </c>
      <c r="Q7" s="6">
        <v>15872.368589999998</v>
      </c>
      <c r="R7" s="6">
        <v>15863.685919999998</v>
      </c>
      <c r="S7" s="6">
        <v>381.93089999999995</v>
      </c>
      <c r="T7" s="6">
        <v>466.02798000000001</v>
      </c>
      <c r="U7" s="6">
        <v>51006.238839999998</v>
      </c>
      <c r="V7" s="6">
        <v>44476.77622</v>
      </c>
    </row>
    <row r="8" spans="1:22" x14ac:dyDescent="0.25">
      <c r="A8" s="21"/>
      <c r="B8" s="4" t="s">
        <v>19</v>
      </c>
      <c r="C8" s="5">
        <v>451066</v>
      </c>
      <c r="D8" s="5">
        <v>437460</v>
      </c>
      <c r="E8" s="5">
        <v>174194</v>
      </c>
      <c r="F8" s="5">
        <v>227357</v>
      </c>
      <c r="G8" s="5">
        <v>5210</v>
      </c>
      <c r="H8" s="5">
        <v>3244</v>
      </c>
      <c r="I8" s="5">
        <v>630470</v>
      </c>
      <c r="J8" s="5">
        <v>668061</v>
      </c>
      <c r="K8" s="2">
        <v>40595.939999999995</v>
      </c>
      <c r="L8" s="5">
        <v>15677.46</v>
      </c>
      <c r="M8" s="5">
        <v>468.9</v>
      </c>
      <c r="N8" s="5">
        <v>56742.299999999996</v>
      </c>
      <c r="O8" s="6">
        <v>31212.377670000002</v>
      </c>
      <c r="P8" s="6">
        <v>26925.246869999995</v>
      </c>
      <c r="Q8" s="6">
        <v>13416.441429999999</v>
      </c>
      <c r="R8" s="6">
        <v>14313.07674</v>
      </c>
      <c r="S8" s="6">
        <v>480.33462999999995</v>
      </c>
      <c r="T8" s="6">
        <v>507.95776000000001</v>
      </c>
      <c r="U8" s="6">
        <v>45109.153730000005</v>
      </c>
      <c r="V8" s="6">
        <v>41746.28136999999</v>
      </c>
    </row>
    <row r="9" spans="1:22" x14ac:dyDescent="0.25">
      <c r="A9" s="21"/>
      <c r="B9" s="4" t="s">
        <v>20</v>
      </c>
      <c r="C9" s="5">
        <v>386085</v>
      </c>
      <c r="D9" s="5">
        <v>406731</v>
      </c>
      <c r="E9" s="5">
        <v>206524</v>
      </c>
      <c r="F9" s="5">
        <v>189709</v>
      </c>
      <c r="G9" s="5">
        <v>9508</v>
      </c>
      <c r="H9" s="5">
        <v>5471</v>
      </c>
      <c r="I9" s="5">
        <v>602117</v>
      </c>
      <c r="J9" s="5">
        <v>601911</v>
      </c>
      <c r="K9" s="2">
        <v>34747.65</v>
      </c>
      <c r="L9" s="5">
        <v>18587.16</v>
      </c>
      <c r="M9" s="5">
        <v>855.71999999999991</v>
      </c>
      <c r="N9" s="5">
        <v>54190.53</v>
      </c>
      <c r="O9" s="6">
        <v>27319.292750000001</v>
      </c>
      <c r="P9" s="6">
        <v>15495.051450000001</v>
      </c>
      <c r="Q9" s="6">
        <v>15784.283229999999</v>
      </c>
      <c r="R9" s="6">
        <v>7805.3777900000014</v>
      </c>
      <c r="S9" s="6">
        <v>788.65266999999994</v>
      </c>
      <c r="T9" s="6">
        <v>629.97249999999997</v>
      </c>
      <c r="U9" s="6">
        <v>43892.228649999997</v>
      </c>
      <c r="V9" s="6">
        <v>23930.401740000001</v>
      </c>
    </row>
    <row r="10" spans="1:22" x14ac:dyDescent="0.25">
      <c r="A10" s="21"/>
      <c r="B10" s="4" t="s">
        <v>21</v>
      </c>
      <c r="C10" s="5">
        <v>397230</v>
      </c>
      <c r="D10" s="5">
        <v>374766</v>
      </c>
      <c r="E10" s="5">
        <v>182873</v>
      </c>
      <c r="F10" s="5">
        <v>169122</v>
      </c>
      <c r="G10" s="5">
        <v>2415</v>
      </c>
      <c r="H10" s="5">
        <v>4871</v>
      </c>
      <c r="I10" s="5">
        <v>582518</v>
      </c>
      <c r="J10" s="5">
        <v>548759</v>
      </c>
      <c r="K10" s="2">
        <v>35750.699999999997</v>
      </c>
      <c r="L10" s="5">
        <v>16458.57</v>
      </c>
      <c r="M10" s="5">
        <v>217.35</v>
      </c>
      <c r="N10" s="5">
        <v>52426.619999999995</v>
      </c>
      <c r="O10" s="6">
        <v>28426.542879999994</v>
      </c>
      <c r="P10" s="6">
        <v>38546.239999999998</v>
      </c>
      <c r="Q10" s="6">
        <v>14246.07559</v>
      </c>
      <c r="R10" s="6">
        <v>14343.875859999998</v>
      </c>
      <c r="S10" s="6">
        <v>549.88</v>
      </c>
      <c r="T10" s="6">
        <v>607.39895999999999</v>
      </c>
      <c r="U10" s="6">
        <v>43222.498469999991</v>
      </c>
      <c r="V10" s="6">
        <v>53497.514819999997</v>
      </c>
    </row>
    <row r="11" spans="1:22" x14ac:dyDescent="0.25">
      <c r="A11" s="21"/>
      <c r="B11" s="4" t="s">
        <v>22</v>
      </c>
      <c r="C11" s="5">
        <v>400068</v>
      </c>
      <c r="D11" s="5">
        <v>308259</v>
      </c>
      <c r="E11" s="5">
        <v>133959</v>
      </c>
      <c r="F11" s="5">
        <v>159250</v>
      </c>
      <c r="G11" s="5">
        <v>5638</v>
      </c>
      <c r="H11" s="5">
        <v>1392</v>
      </c>
      <c r="I11" s="5">
        <v>539665</v>
      </c>
      <c r="J11" s="5">
        <v>468901</v>
      </c>
      <c r="K11" s="2">
        <v>36006.119999999995</v>
      </c>
      <c r="L11" s="5">
        <v>12056.31</v>
      </c>
      <c r="M11" s="5">
        <v>507.41999999999996</v>
      </c>
      <c r="N11" s="5">
        <v>48569.85</v>
      </c>
      <c r="O11" s="6">
        <v>28667.48588</v>
      </c>
      <c r="P11" s="6">
        <v>21009.66</v>
      </c>
      <c r="Q11" s="6">
        <v>10835.123800000001</v>
      </c>
      <c r="R11" s="6">
        <v>12233.1047</v>
      </c>
      <c r="S11" s="6">
        <v>558.96532999999999</v>
      </c>
      <c r="T11" s="6">
        <v>438.14190000000002</v>
      </c>
      <c r="U11" s="6">
        <v>40061.57501</v>
      </c>
      <c r="V11" s="6">
        <v>33680.906600000002</v>
      </c>
    </row>
    <row r="12" spans="1:22" x14ac:dyDescent="0.25">
      <c r="A12" s="21"/>
      <c r="B12" s="4" t="s">
        <v>23</v>
      </c>
      <c r="C12" s="5">
        <v>348488</v>
      </c>
      <c r="D12" s="5">
        <v>362287</v>
      </c>
      <c r="E12" s="5">
        <v>182207</v>
      </c>
      <c r="F12" s="5">
        <v>210188</v>
      </c>
      <c r="G12" s="5">
        <v>2631</v>
      </c>
      <c r="H12" s="5">
        <v>1670</v>
      </c>
      <c r="I12" s="5">
        <v>533326</v>
      </c>
      <c r="J12" s="5">
        <v>574145</v>
      </c>
      <c r="K12" s="2">
        <v>31363.919999999998</v>
      </c>
      <c r="L12" s="5">
        <v>16398.63</v>
      </c>
      <c r="M12" s="5">
        <v>236.79</v>
      </c>
      <c r="N12" s="5">
        <v>47999.34</v>
      </c>
      <c r="O12" s="6">
        <v>25129.8678</v>
      </c>
      <c r="P12" s="6">
        <v>22348.95</v>
      </c>
      <c r="Q12" s="6">
        <v>14366.58281</v>
      </c>
      <c r="R12" s="6">
        <v>19883.574840000001</v>
      </c>
      <c r="S12" s="6">
        <v>391.36430999999999</v>
      </c>
      <c r="T12" s="6">
        <v>452.51942999999994</v>
      </c>
      <c r="U12" s="6">
        <v>39887.814920000004</v>
      </c>
      <c r="V12" s="6">
        <v>42685.044269999999</v>
      </c>
    </row>
    <row r="13" spans="1:22" x14ac:dyDescent="0.25">
      <c r="A13" s="21"/>
      <c r="B13" s="4" t="s">
        <v>24</v>
      </c>
      <c r="C13" s="5">
        <v>446570</v>
      </c>
      <c r="D13" s="5">
        <v>444341</v>
      </c>
      <c r="E13" s="5">
        <v>205438</v>
      </c>
      <c r="F13" s="5">
        <v>238523</v>
      </c>
      <c r="G13" s="5">
        <v>7342</v>
      </c>
      <c r="H13" s="5">
        <v>2774</v>
      </c>
      <c r="I13" s="5">
        <v>659350</v>
      </c>
      <c r="J13" s="5">
        <v>685638</v>
      </c>
      <c r="K13" s="2">
        <v>40191.299999999996</v>
      </c>
      <c r="L13" s="5">
        <v>18489.419999999998</v>
      </c>
      <c r="M13" s="5">
        <v>660.78</v>
      </c>
      <c r="N13" s="5">
        <v>59341.5</v>
      </c>
      <c r="O13" s="6">
        <v>39403.180660000005</v>
      </c>
      <c r="P13" s="6">
        <v>37224.58</v>
      </c>
      <c r="Q13" s="6">
        <v>19325.502119999997</v>
      </c>
      <c r="R13" s="6">
        <v>21597.7</v>
      </c>
      <c r="S13" s="6">
        <v>972.87787000000003</v>
      </c>
      <c r="T13" s="6">
        <v>594.48103000000003</v>
      </c>
      <c r="U13" s="6">
        <v>59701.560649999999</v>
      </c>
      <c r="V13" s="6">
        <v>59416.761030000001</v>
      </c>
    </row>
    <row r="14" spans="1:22" x14ac:dyDescent="0.25">
      <c r="A14" s="21"/>
      <c r="B14" s="4" t="s">
        <v>25</v>
      </c>
      <c r="C14" s="5">
        <v>531618</v>
      </c>
      <c r="D14" s="5">
        <v>542330</v>
      </c>
      <c r="E14" s="5">
        <v>228772</v>
      </c>
      <c r="F14" s="5">
        <v>208171</v>
      </c>
      <c r="G14" s="5">
        <v>0</v>
      </c>
      <c r="H14" s="5">
        <v>0</v>
      </c>
      <c r="I14" s="5">
        <v>760390</v>
      </c>
      <c r="J14" s="5">
        <v>750501</v>
      </c>
      <c r="K14" s="2">
        <v>47845.619999999995</v>
      </c>
      <c r="L14" s="5">
        <v>20589.48</v>
      </c>
      <c r="M14" s="5">
        <v>0</v>
      </c>
      <c r="N14" s="5">
        <v>68435.099999999991</v>
      </c>
      <c r="O14" s="6">
        <v>47015.969539999998</v>
      </c>
      <c r="P14" s="6">
        <v>46475.907640000005</v>
      </c>
      <c r="Q14" s="6">
        <v>21196.684979999998</v>
      </c>
      <c r="R14" s="6">
        <v>18827.605459999999</v>
      </c>
      <c r="S14" s="6">
        <v>0</v>
      </c>
      <c r="T14" s="6">
        <v>0</v>
      </c>
      <c r="U14" s="6">
        <v>68212.654519999996</v>
      </c>
      <c r="V14" s="6">
        <v>65992.031020000009</v>
      </c>
    </row>
    <row r="15" spans="1:22" x14ac:dyDescent="0.25">
      <c r="A15" s="22"/>
      <c r="B15" s="4" t="s">
        <v>26</v>
      </c>
      <c r="C15" s="5">
        <v>0</v>
      </c>
      <c r="D15" s="5">
        <v>0</v>
      </c>
      <c r="E15" s="5">
        <v>0</v>
      </c>
      <c r="F15" s="5">
        <v>0</v>
      </c>
      <c r="G15" s="5">
        <v>0</v>
      </c>
      <c r="H15" s="5">
        <v>0</v>
      </c>
      <c r="I15" s="5">
        <v>0</v>
      </c>
      <c r="J15" s="5">
        <v>0</v>
      </c>
      <c r="K15" s="2">
        <v>0</v>
      </c>
      <c r="L15" s="5">
        <v>0</v>
      </c>
      <c r="M15" s="5">
        <v>0</v>
      </c>
      <c r="N15" s="5">
        <v>0</v>
      </c>
      <c r="O15" s="6">
        <v>0</v>
      </c>
      <c r="P15" s="6">
        <v>0</v>
      </c>
      <c r="Q15" s="6">
        <v>0</v>
      </c>
      <c r="R15" s="6">
        <v>0</v>
      </c>
      <c r="S15" s="6">
        <v>0</v>
      </c>
      <c r="T15" s="6">
        <v>0</v>
      </c>
      <c r="U15" s="6">
        <v>0</v>
      </c>
      <c r="V15" s="6">
        <v>0</v>
      </c>
    </row>
    <row r="16" spans="1:22" x14ac:dyDescent="0.25">
      <c r="A16" s="20">
        <v>2013</v>
      </c>
      <c r="B16" s="4" t="s">
        <v>15</v>
      </c>
      <c r="C16" s="5">
        <v>0</v>
      </c>
      <c r="D16" s="5">
        <v>684643</v>
      </c>
      <c r="E16" s="5"/>
      <c r="F16" s="5">
        <v>254059</v>
      </c>
      <c r="G16" s="5"/>
      <c r="H16" s="5">
        <v>17983</v>
      </c>
      <c r="I16" s="5"/>
      <c r="J16" s="5">
        <v>956685</v>
      </c>
      <c r="K16" s="2"/>
      <c r="L16" s="5"/>
      <c r="M16" s="5"/>
      <c r="N16" s="5"/>
      <c r="O16" s="6"/>
      <c r="P16" s="6"/>
      <c r="Q16" s="6"/>
      <c r="R16" s="6"/>
      <c r="S16" s="6"/>
      <c r="T16" s="6"/>
      <c r="U16" s="6"/>
      <c r="V16" s="6"/>
    </row>
    <row r="17" spans="1:22" x14ac:dyDescent="0.25">
      <c r="A17" s="21"/>
      <c r="B17" s="4" t="s">
        <v>16</v>
      </c>
      <c r="C17" s="5">
        <v>0</v>
      </c>
      <c r="D17" s="5">
        <v>652011</v>
      </c>
      <c r="E17" s="5"/>
      <c r="F17" s="5">
        <v>247230</v>
      </c>
      <c r="G17" s="5"/>
      <c r="H17" s="5">
        <v>17350</v>
      </c>
      <c r="I17" s="5"/>
      <c r="J17" s="5">
        <v>916591</v>
      </c>
      <c r="K17" s="2"/>
      <c r="L17" s="5"/>
      <c r="M17" s="5"/>
      <c r="N17" s="5"/>
      <c r="O17" s="6"/>
      <c r="P17" s="6"/>
      <c r="Q17" s="6"/>
      <c r="R17" s="6"/>
      <c r="S17" s="6"/>
      <c r="T17" s="6"/>
      <c r="U17" s="6"/>
      <c r="V17" s="6"/>
    </row>
    <row r="18" spans="1:22" x14ac:dyDescent="0.25">
      <c r="A18" s="21"/>
      <c r="B18" s="4" t="s">
        <v>17</v>
      </c>
      <c r="C18" s="5">
        <v>0</v>
      </c>
      <c r="D18" s="5">
        <v>542353</v>
      </c>
      <c r="E18" s="5"/>
      <c r="F18" s="5">
        <v>224399</v>
      </c>
      <c r="G18" s="5"/>
      <c r="H18" s="5">
        <v>2716</v>
      </c>
      <c r="I18" s="5"/>
      <c r="J18" s="5">
        <v>769468</v>
      </c>
      <c r="K18" s="2"/>
      <c r="L18" s="5"/>
      <c r="M18" s="5"/>
      <c r="N18" s="5"/>
      <c r="O18" s="6"/>
      <c r="P18" s="6"/>
      <c r="Q18" s="6"/>
      <c r="R18" s="6"/>
      <c r="S18" s="6"/>
      <c r="T18" s="6"/>
      <c r="U18" s="6"/>
      <c r="V18" s="6"/>
    </row>
    <row r="19" spans="1:22" x14ac:dyDescent="0.25">
      <c r="A19" s="21"/>
      <c r="B19" s="4" t="s">
        <v>18</v>
      </c>
      <c r="C19" s="5">
        <v>0</v>
      </c>
      <c r="D19" s="5">
        <v>508791</v>
      </c>
      <c r="E19" s="5"/>
      <c r="F19" s="5">
        <v>210070</v>
      </c>
      <c r="G19" s="5"/>
      <c r="H19" s="5">
        <v>2565</v>
      </c>
      <c r="I19" s="5"/>
      <c r="J19" s="5">
        <v>721426</v>
      </c>
      <c r="K19" s="2"/>
      <c r="L19" s="5"/>
      <c r="M19" s="5"/>
      <c r="N19" s="5"/>
      <c r="O19" s="6"/>
      <c r="P19" s="6"/>
      <c r="Q19" s="6"/>
      <c r="R19" s="6"/>
      <c r="S19" s="6"/>
      <c r="T19" s="6"/>
      <c r="U19" s="6"/>
      <c r="V19" s="6"/>
    </row>
    <row r="20" spans="1:22" x14ac:dyDescent="0.25">
      <c r="A20" s="21"/>
      <c r="B20" s="4" t="s">
        <v>19</v>
      </c>
      <c r="C20" s="5">
        <v>0</v>
      </c>
      <c r="D20" s="5">
        <v>451066</v>
      </c>
      <c r="E20" s="5"/>
      <c r="F20" s="5">
        <v>174194</v>
      </c>
      <c r="G20" s="5"/>
      <c r="H20" s="5">
        <v>5210</v>
      </c>
      <c r="I20" s="5"/>
      <c r="J20" s="5">
        <v>630470</v>
      </c>
      <c r="K20" s="2"/>
      <c r="L20" s="5"/>
      <c r="M20" s="5"/>
      <c r="N20" s="5"/>
      <c r="O20" s="6"/>
      <c r="P20" s="6"/>
      <c r="Q20" s="6"/>
      <c r="R20" s="6"/>
      <c r="S20" s="6"/>
      <c r="T20" s="6"/>
      <c r="U20" s="6"/>
      <c r="V20" s="6"/>
    </row>
    <row r="21" spans="1:22" x14ac:dyDescent="0.25">
      <c r="A21" s="21"/>
      <c r="B21" s="4" t="s">
        <v>20</v>
      </c>
      <c r="C21" s="5">
        <v>0</v>
      </c>
      <c r="D21" s="5">
        <v>386085</v>
      </c>
      <c r="E21" s="5"/>
      <c r="F21" s="5">
        <v>206524</v>
      </c>
      <c r="G21" s="5"/>
      <c r="H21" s="5">
        <v>9508</v>
      </c>
      <c r="I21" s="5"/>
      <c r="J21" s="5">
        <v>602117</v>
      </c>
      <c r="K21" s="2"/>
      <c r="L21" s="5"/>
      <c r="M21" s="5"/>
      <c r="N21" s="5"/>
      <c r="O21" s="6"/>
      <c r="P21" s="6"/>
      <c r="Q21" s="6"/>
      <c r="R21" s="6"/>
      <c r="S21" s="6"/>
      <c r="T21" s="6"/>
      <c r="U21" s="6"/>
      <c r="V21" s="6"/>
    </row>
    <row r="22" spans="1:22" x14ac:dyDescent="0.25">
      <c r="A22" s="21"/>
      <c r="B22" s="4" t="s">
        <v>21</v>
      </c>
      <c r="C22" s="5">
        <v>0</v>
      </c>
      <c r="D22" s="5">
        <v>397230</v>
      </c>
      <c r="E22" s="5"/>
      <c r="F22" s="5">
        <v>182873</v>
      </c>
      <c r="G22" s="5"/>
      <c r="H22" s="5">
        <v>2415</v>
      </c>
      <c r="I22" s="5"/>
      <c r="J22" s="5">
        <v>582518</v>
      </c>
      <c r="K22" s="2"/>
      <c r="L22" s="5"/>
      <c r="M22" s="5"/>
      <c r="N22" s="5"/>
      <c r="O22" s="6"/>
      <c r="P22" s="6"/>
      <c r="Q22" s="6"/>
      <c r="R22" s="6"/>
      <c r="S22" s="6"/>
      <c r="T22" s="6"/>
      <c r="U22" s="6"/>
      <c r="V22" s="6"/>
    </row>
    <row r="23" spans="1:22" x14ac:dyDescent="0.25">
      <c r="A23" s="21"/>
      <c r="B23" s="4" t="s">
        <v>22</v>
      </c>
      <c r="C23" s="5">
        <v>0</v>
      </c>
      <c r="D23" s="5">
        <v>400068</v>
      </c>
      <c r="E23" s="5"/>
      <c r="F23" s="5">
        <v>133959</v>
      </c>
      <c r="G23" s="5"/>
      <c r="H23" s="5">
        <v>5638</v>
      </c>
      <c r="I23" s="5"/>
      <c r="J23" s="5">
        <v>539665</v>
      </c>
      <c r="K23" s="2"/>
      <c r="L23" s="5"/>
      <c r="M23" s="5"/>
      <c r="N23" s="5"/>
      <c r="O23" s="6"/>
      <c r="P23" s="6"/>
      <c r="Q23" s="6"/>
      <c r="R23" s="6"/>
      <c r="S23" s="6"/>
      <c r="T23" s="6"/>
      <c r="U23" s="6"/>
      <c r="V23" s="6"/>
    </row>
    <row r="24" spans="1:22" x14ac:dyDescent="0.25">
      <c r="A24" s="21"/>
      <c r="B24" s="4" t="s">
        <v>23</v>
      </c>
      <c r="C24" s="5">
        <v>0</v>
      </c>
      <c r="D24" s="5">
        <v>348488</v>
      </c>
      <c r="E24" s="5"/>
      <c r="F24" s="5">
        <v>182207</v>
      </c>
      <c r="G24" s="5"/>
      <c r="H24" s="5">
        <v>2631</v>
      </c>
      <c r="I24" s="5"/>
      <c r="J24" s="5">
        <v>533326</v>
      </c>
      <c r="K24" s="2"/>
      <c r="L24" s="5"/>
      <c r="M24" s="5"/>
      <c r="N24" s="5"/>
      <c r="O24" s="6"/>
      <c r="P24" s="6"/>
      <c r="Q24" s="6"/>
      <c r="R24" s="6"/>
      <c r="S24" s="6"/>
      <c r="T24" s="6"/>
      <c r="U24" s="6"/>
      <c r="V24" s="6"/>
    </row>
    <row r="25" spans="1:22" x14ac:dyDescent="0.25">
      <c r="A25" s="21"/>
      <c r="B25" s="4" t="s">
        <v>24</v>
      </c>
      <c r="C25" s="5">
        <v>0</v>
      </c>
      <c r="D25" s="5">
        <v>446570</v>
      </c>
      <c r="E25" s="5"/>
      <c r="F25" s="5">
        <v>205438</v>
      </c>
      <c r="G25" s="5"/>
      <c r="H25" s="5">
        <v>7342</v>
      </c>
      <c r="I25" s="5"/>
      <c r="J25" s="5">
        <v>659350</v>
      </c>
      <c r="K25" s="2"/>
      <c r="L25" s="5"/>
      <c r="M25" s="5"/>
      <c r="N25" s="5"/>
      <c r="O25" s="6"/>
      <c r="P25" s="6"/>
      <c r="Q25" s="6"/>
      <c r="R25" s="6"/>
      <c r="S25" s="6"/>
      <c r="T25" s="6"/>
      <c r="U25" s="6"/>
      <c r="V25" s="6"/>
    </row>
    <row r="26" spans="1:22" x14ac:dyDescent="0.25">
      <c r="A26" s="21"/>
      <c r="B26" s="4" t="s">
        <v>25</v>
      </c>
      <c r="C26" s="5">
        <v>0</v>
      </c>
      <c r="D26" s="5">
        <v>531618</v>
      </c>
      <c r="E26" s="5"/>
      <c r="F26" s="5">
        <v>228772</v>
      </c>
      <c r="G26" s="5"/>
      <c r="H26" s="5">
        <v>0</v>
      </c>
      <c r="I26" s="5"/>
      <c r="J26" s="5">
        <v>760390</v>
      </c>
      <c r="K26" s="2"/>
      <c r="L26" s="5"/>
      <c r="M26" s="5"/>
      <c r="N26" s="5"/>
      <c r="O26" s="6"/>
      <c r="P26" s="6"/>
      <c r="Q26" s="6"/>
      <c r="R26" s="6"/>
      <c r="S26" s="6"/>
      <c r="T26" s="6"/>
      <c r="U26" s="6"/>
      <c r="V26" s="6"/>
    </row>
    <row r="27" spans="1:22" x14ac:dyDescent="0.25">
      <c r="A27" s="22"/>
      <c r="B27" s="4" t="s">
        <v>26</v>
      </c>
      <c r="C27" s="5">
        <v>0</v>
      </c>
      <c r="D27" s="5">
        <v>0</v>
      </c>
      <c r="E27" s="5"/>
      <c r="F27" s="5">
        <v>0</v>
      </c>
      <c r="G27" s="5"/>
      <c r="H27" s="5">
        <v>0</v>
      </c>
      <c r="I27" s="5"/>
      <c r="J27" s="5">
        <v>0</v>
      </c>
      <c r="K27" s="2"/>
      <c r="L27" s="5"/>
      <c r="M27" s="5"/>
      <c r="N27" s="5"/>
      <c r="O27" s="6"/>
      <c r="P27" s="6"/>
      <c r="Q27" s="6"/>
      <c r="R27" s="6"/>
      <c r="S27" s="6"/>
      <c r="T27" s="6"/>
      <c r="U27" s="6"/>
      <c r="V27" s="6"/>
    </row>
    <row r="28" spans="1:22" x14ac:dyDescent="0.25">
      <c r="A28" s="13">
        <v>2014</v>
      </c>
      <c r="B28" s="4" t="s">
        <v>15</v>
      </c>
      <c r="C28" s="5"/>
      <c r="D28" s="5"/>
      <c r="E28" s="5"/>
      <c r="F28" s="5"/>
      <c r="G28" s="5"/>
      <c r="H28" s="5"/>
      <c r="I28" s="5"/>
      <c r="J28" s="5"/>
      <c r="K28" s="2"/>
      <c r="L28" s="5"/>
      <c r="M28" s="5"/>
      <c r="N28" s="5"/>
      <c r="O28" s="6"/>
      <c r="P28" s="6"/>
      <c r="Q28" s="6"/>
      <c r="R28" s="6"/>
      <c r="S28" s="6"/>
      <c r="T28" s="6"/>
      <c r="U28" s="6"/>
      <c r="V28" s="6"/>
    </row>
    <row r="29" spans="1:22" x14ac:dyDescent="0.25">
      <c r="A29" s="13"/>
      <c r="B29" s="4" t="s">
        <v>16</v>
      </c>
      <c r="C29" s="5"/>
      <c r="D29" s="5"/>
      <c r="E29" s="5"/>
      <c r="F29" s="5"/>
      <c r="G29" s="5"/>
      <c r="H29" s="5"/>
      <c r="I29" s="5"/>
      <c r="J29" s="5"/>
      <c r="K29" s="2"/>
      <c r="L29" s="5"/>
      <c r="M29" s="5"/>
      <c r="N29" s="5"/>
      <c r="O29" s="6"/>
      <c r="P29" s="6"/>
      <c r="Q29" s="6"/>
      <c r="R29" s="6"/>
      <c r="S29" s="6"/>
      <c r="T29" s="6"/>
      <c r="U29" s="6"/>
      <c r="V29" s="6"/>
    </row>
    <row r="30" spans="1:22" x14ac:dyDescent="0.25">
      <c r="A30" s="13"/>
      <c r="B30" s="4" t="s">
        <v>17</v>
      </c>
      <c r="C30" s="5"/>
      <c r="D30" s="5"/>
      <c r="E30" s="5"/>
      <c r="F30" s="5"/>
      <c r="G30" s="5"/>
      <c r="H30" s="5"/>
      <c r="I30" s="5"/>
      <c r="J30" s="5"/>
      <c r="K30" s="2"/>
      <c r="L30" s="5"/>
      <c r="M30" s="5"/>
      <c r="N30" s="5"/>
      <c r="O30" s="6"/>
      <c r="P30" s="6"/>
      <c r="Q30" s="6"/>
      <c r="R30" s="6"/>
      <c r="S30" s="6"/>
      <c r="T30" s="6"/>
      <c r="U30" s="6"/>
      <c r="V30" s="6"/>
    </row>
    <row r="31" spans="1:22" x14ac:dyDescent="0.25">
      <c r="A31" s="13"/>
      <c r="B31" s="4" t="s">
        <v>18</v>
      </c>
      <c r="C31" s="5"/>
      <c r="D31" s="5"/>
      <c r="E31" s="5"/>
      <c r="F31" s="5"/>
      <c r="G31" s="5"/>
      <c r="H31" s="5"/>
      <c r="I31" s="5"/>
      <c r="J31" s="5"/>
      <c r="K31" s="2"/>
      <c r="L31" s="5"/>
      <c r="M31" s="5"/>
      <c r="N31" s="5"/>
      <c r="O31" s="6"/>
      <c r="P31" s="6"/>
      <c r="Q31" s="6"/>
      <c r="R31" s="6"/>
      <c r="S31" s="6"/>
      <c r="T31" s="6"/>
      <c r="U31" s="6"/>
      <c r="V31" s="6"/>
    </row>
    <row r="32" spans="1:22" x14ac:dyDescent="0.25">
      <c r="A32" s="13"/>
      <c r="B32" s="4" t="s">
        <v>19</v>
      </c>
      <c r="C32" s="5"/>
      <c r="D32" s="5"/>
      <c r="E32" s="5"/>
      <c r="F32" s="5"/>
      <c r="G32" s="5"/>
      <c r="H32" s="5"/>
      <c r="I32" s="5"/>
      <c r="J32" s="5"/>
      <c r="K32" s="2"/>
      <c r="L32" s="5"/>
      <c r="M32" s="5"/>
      <c r="N32" s="5"/>
      <c r="O32" s="6"/>
      <c r="P32" s="6"/>
      <c r="Q32" s="6"/>
      <c r="R32" s="6"/>
      <c r="S32" s="6"/>
      <c r="T32" s="6"/>
      <c r="U32" s="6"/>
      <c r="V32" s="6"/>
    </row>
    <row r="33" spans="1:22" x14ac:dyDescent="0.25">
      <c r="A33" s="13"/>
      <c r="B33" s="4" t="s">
        <v>20</v>
      </c>
      <c r="C33" s="2"/>
      <c r="D33" s="2"/>
      <c r="E33" s="2"/>
      <c r="F33" s="2"/>
      <c r="G33" s="2"/>
      <c r="H33" s="2"/>
      <c r="I33" s="5"/>
      <c r="J33" s="5"/>
      <c r="K33" s="2"/>
      <c r="L33" s="2"/>
      <c r="M33" s="2"/>
      <c r="N33" s="2"/>
      <c r="O33" s="6"/>
      <c r="P33" s="6"/>
      <c r="Q33" s="6"/>
      <c r="R33" s="6"/>
      <c r="S33" s="6"/>
      <c r="T33" s="6"/>
      <c r="U33" s="6"/>
      <c r="V33" s="6"/>
    </row>
    <row r="34" spans="1:22" x14ac:dyDescent="0.25">
      <c r="A34" s="13"/>
      <c r="B34" s="4" t="s">
        <v>21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6"/>
      <c r="P34" s="6"/>
      <c r="Q34" s="6"/>
      <c r="R34" s="6"/>
      <c r="S34" s="6"/>
      <c r="T34" s="6"/>
      <c r="U34" s="6"/>
      <c r="V34" s="6"/>
    </row>
    <row r="35" spans="1:22" x14ac:dyDescent="0.25">
      <c r="A35" s="13"/>
      <c r="B35" s="4" t="s">
        <v>22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6"/>
      <c r="P35" s="6"/>
      <c r="Q35" s="6"/>
      <c r="R35" s="6"/>
      <c r="S35" s="6"/>
      <c r="T35" s="6"/>
      <c r="U35" s="6"/>
      <c r="V35" s="6"/>
    </row>
    <row r="36" spans="1:22" x14ac:dyDescent="0.25">
      <c r="A36" s="13"/>
      <c r="B36" s="4" t="s">
        <v>23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6"/>
      <c r="P36" s="6"/>
      <c r="Q36" s="6"/>
      <c r="R36" s="6"/>
      <c r="S36" s="6"/>
      <c r="T36" s="6"/>
      <c r="U36" s="6"/>
      <c r="V36" s="6"/>
    </row>
    <row r="37" spans="1:22" x14ac:dyDescent="0.25">
      <c r="A37" s="13"/>
      <c r="B37" s="4" t="s">
        <v>24</v>
      </c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6"/>
      <c r="P37" s="6"/>
      <c r="Q37" s="6"/>
      <c r="R37" s="6"/>
      <c r="S37" s="6"/>
      <c r="T37" s="6"/>
      <c r="U37" s="6"/>
      <c r="V37" s="6"/>
    </row>
    <row r="38" spans="1:22" x14ac:dyDescent="0.25">
      <c r="A38" s="13"/>
      <c r="B38" s="4" t="s">
        <v>25</v>
      </c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6"/>
      <c r="P38" s="6"/>
      <c r="Q38" s="6"/>
      <c r="R38" s="6"/>
      <c r="S38" s="6"/>
      <c r="T38" s="6"/>
      <c r="U38" s="6"/>
      <c r="V38" s="6"/>
    </row>
    <row r="39" spans="1:22" x14ac:dyDescent="0.25">
      <c r="A39" s="13"/>
      <c r="B39" s="4" t="s">
        <v>26</v>
      </c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6"/>
      <c r="P39" s="6"/>
      <c r="Q39" s="6"/>
      <c r="R39" s="6"/>
      <c r="S39" s="6"/>
      <c r="T39" s="6"/>
      <c r="U39" s="6"/>
      <c r="V39" s="6"/>
    </row>
    <row r="40" spans="1:22" x14ac:dyDescent="0.25">
      <c r="A40" s="13">
        <v>2015</v>
      </c>
      <c r="B40" s="2" t="s">
        <v>15</v>
      </c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6"/>
      <c r="P40" s="6"/>
      <c r="Q40" s="6"/>
      <c r="R40" s="6"/>
      <c r="S40" s="6"/>
      <c r="T40" s="6"/>
      <c r="U40" s="6"/>
      <c r="V40" s="6"/>
    </row>
    <row r="41" spans="1:22" x14ac:dyDescent="0.25">
      <c r="A41" s="13"/>
      <c r="B41" s="2" t="s">
        <v>16</v>
      </c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6"/>
      <c r="P41" s="6"/>
      <c r="Q41" s="6"/>
      <c r="R41" s="6"/>
      <c r="S41" s="6"/>
      <c r="T41" s="6"/>
      <c r="U41" s="6"/>
      <c r="V41" s="6"/>
    </row>
    <row r="42" spans="1:22" x14ac:dyDescent="0.25">
      <c r="A42" s="13"/>
      <c r="B42" s="2" t="s">
        <v>17</v>
      </c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6"/>
      <c r="P42" s="6"/>
      <c r="Q42" s="6"/>
      <c r="R42" s="6"/>
      <c r="S42" s="6"/>
      <c r="T42" s="6"/>
      <c r="U42" s="6"/>
      <c r="V42" s="6"/>
    </row>
    <row r="43" spans="1:22" x14ac:dyDescent="0.25">
      <c r="A43" s="13"/>
      <c r="B43" s="2" t="s">
        <v>18</v>
      </c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6"/>
      <c r="P43" s="6"/>
      <c r="Q43" s="6"/>
      <c r="R43" s="6"/>
      <c r="S43" s="6"/>
      <c r="T43" s="6"/>
      <c r="U43" s="6"/>
      <c r="V43" s="6"/>
    </row>
    <row r="44" spans="1:22" x14ac:dyDescent="0.25">
      <c r="A44" s="13"/>
      <c r="B44" s="2" t="s">
        <v>19</v>
      </c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6"/>
      <c r="P44" s="6"/>
      <c r="Q44" s="6"/>
      <c r="R44" s="6"/>
      <c r="S44" s="6"/>
      <c r="T44" s="6"/>
      <c r="U44" s="6"/>
      <c r="V44" s="6"/>
    </row>
    <row r="45" spans="1:22" x14ac:dyDescent="0.25">
      <c r="A45" s="13"/>
      <c r="B45" s="2" t="s">
        <v>20</v>
      </c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6"/>
      <c r="P45" s="6"/>
      <c r="Q45" s="6"/>
      <c r="R45" s="6"/>
      <c r="S45" s="6"/>
      <c r="T45" s="6"/>
      <c r="U45" s="6"/>
      <c r="V45" s="6"/>
    </row>
    <row r="46" spans="1:22" x14ac:dyDescent="0.25">
      <c r="A46" s="13"/>
      <c r="B46" s="2" t="s">
        <v>21</v>
      </c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6"/>
      <c r="P46" s="6"/>
      <c r="Q46" s="6"/>
      <c r="R46" s="6"/>
      <c r="S46" s="6"/>
      <c r="T46" s="6"/>
      <c r="U46" s="6"/>
      <c r="V46" s="6"/>
    </row>
    <row r="47" spans="1:22" x14ac:dyDescent="0.25">
      <c r="A47" s="13"/>
      <c r="B47" s="2" t="s">
        <v>22</v>
      </c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6"/>
      <c r="P47" s="6"/>
      <c r="Q47" s="6"/>
      <c r="R47" s="6"/>
      <c r="S47" s="6"/>
      <c r="T47" s="6"/>
      <c r="U47" s="6"/>
      <c r="V47" s="6"/>
    </row>
    <row r="48" spans="1:22" x14ac:dyDescent="0.25">
      <c r="A48" s="13"/>
      <c r="B48" s="2" t="s">
        <v>23</v>
      </c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6"/>
      <c r="P48" s="6"/>
      <c r="Q48" s="6"/>
      <c r="R48" s="6"/>
      <c r="S48" s="6"/>
      <c r="T48" s="6"/>
      <c r="U48" s="6"/>
      <c r="V48" s="6"/>
    </row>
    <row r="49" spans="1:22" x14ac:dyDescent="0.25">
      <c r="A49" s="13"/>
      <c r="B49" s="2" t="s">
        <v>24</v>
      </c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6"/>
      <c r="P49" s="6"/>
      <c r="Q49" s="6"/>
      <c r="R49" s="6"/>
      <c r="S49" s="6"/>
      <c r="T49" s="6"/>
      <c r="U49" s="6"/>
      <c r="V49" s="6"/>
    </row>
    <row r="50" spans="1:22" x14ac:dyDescent="0.25">
      <c r="A50" s="13"/>
      <c r="B50" s="2" t="s">
        <v>25</v>
      </c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6"/>
      <c r="P50" s="6"/>
      <c r="Q50" s="6"/>
      <c r="R50" s="6"/>
      <c r="S50" s="6"/>
      <c r="T50" s="6"/>
      <c r="U50" s="6"/>
      <c r="V50" s="6"/>
    </row>
    <row r="51" spans="1:22" x14ac:dyDescent="0.25">
      <c r="A51" s="13"/>
      <c r="B51" s="2" t="s">
        <v>26</v>
      </c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6"/>
      <c r="P51" s="6"/>
      <c r="Q51" s="6"/>
      <c r="R51" s="6"/>
      <c r="S51" s="6"/>
      <c r="T51" s="6"/>
      <c r="U51" s="6"/>
      <c r="V51" s="6"/>
    </row>
    <row r="52" spans="1:22" x14ac:dyDescent="0.25">
      <c r="A52" s="7"/>
      <c r="B52" s="8" t="s">
        <v>27</v>
      </c>
      <c r="C52" s="9">
        <v>531618</v>
      </c>
      <c r="D52" s="9">
        <v>542330</v>
      </c>
      <c r="E52" s="9">
        <v>228772</v>
      </c>
      <c r="F52" s="9">
        <v>208171</v>
      </c>
      <c r="G52" s="9">
        <v>7342</v>
      </c>
      <c r="H52" s="9">
        <v>2774</v>
      </c>
      <c r="I52" s="9">
        <v>760390</v>
      </c>
      <c r="J52" s="9">
        <v>750501</v>
      </c>
      <c r="K52" s="8">
        <v>47845.619999999995</v>
      </c>
      <c r="L52" s="9">
        <v>20589.48</v>
      </c>
      <c r="M52" s="9">
        <v>18735.39</v>
      </c>
      <c r="N52" s="9">
        <v>68435.099999999991</v>
      </c>
      <c r="O52" s="10">
        <v>47015.969539999998</v>
      </c>
      <c r="P52" s="10">
        <v>46475.907640000005</v>
      </c>
      <c r="Q52" s="10">
        <v>21196.684979999998</v>
      </c>
      <c r="R52" s="10">
        <v>18827.605459999999</v>
      </c>
      <c r="S52" s="10">
        <v>972.87787000000003</v>
      </c>
      <c r="T52" s="10">
        <v>594.48103000000003</v>
      </c>
      <c r="U52" s="10">
        <v>68212.654519999996</v>
      </c>
      <c r="V52" s="10">
        <v>65992.031020000009</v>
      </c>
    </row>
    <row r="53" spans="1:22" x14ac:dyDescent="0.25">
      <c r="A53" s="1"/>
      <c r="B53" s="11" t="s">
        <v>28</v>
      </c>
      <c r="C53" s="25">
        <v>-1.9751811627606808</v>
      </c>
      <c r="D53" s="26"/>
      <c r="E53" s="23">
        <v>9.8961911121145594</v>
      </c>
      <c r="F53" s="24"/>
      <c r="G53" s="23">
        <v>164.67195385724585</v>
      </c>
      <c r="H53" s="24"/>
      <c r="I53" s="23">
        <v>1.3176531410351218</v>
      </c>
      <c r="J53" s="24"/>
      <c r="K53" s="12"/>
      <c r="L53" s="12"/>
      <c r="M53" s="12"/>
      <c r="N53" s="12"/>
      <c r="O53" s="23">
        <v>1.1620255040165866</v>
      </c>
      <c r="P53" s="24"/>
      <c r="Q53" s="23">
        <v>12.583010224179613</v>
      </c>
      <c r="R53" s="24"/>
      <c r="S53" s="23">
        <v>63.651625687702762</v>
      </c>
      <c r="T53" s="24"/>
      <c r="U53" s="23">
        <v>3.3649873563172941</v>
      </c>
      <c r="V53" s="24"/>
    </row>
  </sheetData>
  <mergeCells count="22">
    <mergeCell ref="S53:T53"/>
    <mergeCell ref="U53:V53"/>
    <mergeCell ref="C53:D53"/>
    <mergeCell ref="E53:F53"/>
    <mergeCell ref="G53:H53"/>
    <mergeCell ref="I53:J53"/>
    <mergeCell ref="O53:P53"/>
    <mergeCell ref="Q53:R53"/>
    <mergeCell ref="A40:A51"/>
    <mergeCell ref="E2:F2"/>
    <mergeCell ref="C2:D2"/>
    <mergeCell ref="B1:V1"/>
    <mergeCell ref="G2:H2"/>
    <mergeCell ref="I2:J2"/>
    <mergeCell ref="K2:N2"/>
    <mergeCell ref="O2:P2"/>
    <mergeCell ref="Q2:R2"/>
    <mergeCell ref="S2:T2"/>
    <mergeCell ref="U2:V2"/>
    <mergeCell ref="A16:A27"/>
    <mergeCell ref="A4:A15"/>
    <mergeCell ref="A28:A39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6"/>
  <sheetViews>
    <sheetView topLeftCell="A20" zoomScaleNormal="100" workbookViewId="0">
      <selection activeCell="E36" sqref="E36"/>
    </sheetView>
  </sheetViews>
  <sheetFormatPr baseColWidth="10" defaultRowHeight="12.75" x14ac:dyDescent="0.2"/>
  <cols>
    <col min="1" max="1" width="16.140625" style="27" bestFit="1" customWidth="1"/>
    <col min="2" max="2" width="13" style="27" bestFit="1" customWidth="1"/>
    <col min="3" max="3" width="12.85546875" style="27" bestFit="1" customWidth="1"/>
    <col min="4" max="4" width="11.85546875" style="27" bestFit="1" customWidth="1"/>
    <col min="5" max="5" width="11.42578125" style="27"/>
    <col min="6" max="6" width="16.140625" style="27" bestFit="1" customWidth="1"/>
    <col min="7" max="7" width="10.42578125" style="27" bestFit="1" customWidth="1"/>
    <col min="8" max="8" width="14" style="27" bestFit="1" customWidth="1"/>
    <col min="9" max="9" width="9.42578125" style="27" bestFit="1" customWidth="1"/>
    <col min="10" max="10" width="11.42578125" style="27"/>
    <col min="11" max="11" width="16.140625" style="27" bestFit="1" customWidth="1"/>
    <col min="12" max="12" width="11.42578125" style="27"/>
    <col min="13" max="13" width="14" style="27" bestFit="1" customWidth="1"/>
    <col min="14" max="256" width="11.42578125" style="27"/>
    <col min="257" max="257" width="16.140625" style="27" bestFit="1" customWidth="1"/>
    <col min="258" max="258" width="13" style="27" bestFit="1" customWidth="1"/>
    <col min="259" max="259" width="12.85546875" style="27" bestFit="1" customWidth="1"/>
    <col min="260" max="260" width="11.85546875" style="27" bestFit="1" customWidth="1"/>
    <col min="261" max="261" width="11.42578125" style="27"/>
    <col min="262" max="262" width="16.140625" style="27" bestFit="1" customWidth="1"/>
    <col min="263" max="263" width="10.42578125" style="27" bestFit="1" customWidth="1"/>
    <col min="264" max="264" width="14" style="27" bestFit="1" customWidth="1"/>
    <col min="265" max="265" width="9.42578125" style="27" bestFit="1" customWidth="1"/>
    <col min="266" max="266" width="11.42578125" style="27"/>
    <col min="267" max="267" width="16.140625" style="27" bestFit="1" customWidth="1"/>
    <col min="268" max="268" width="11.42578125" style="27"/>
    <col min="269" max="269" width="14" style="27" bestFit="1" customWidth="1"/>
    <col min="270" max="512" width="11.42578125" style="27"/>
    <col min="513" max="513" width="16.140625" style="27" bestFit="1" customWidth="1"/>
    <col min="514" max="514" width="13" style="27" bestFit="1" customWidth="1"/>
    <col min="515" max="515" width="12.85546875" style="27" bestFit="1" customWidth="1"/>
    <col min="516" max="516" width="11.85546875" style="27" bestFit="1" customWidth="1"/>
    <col min="517" max="517" width="11.42578125" style="27"/>
    <col min="518" max="518" width="16.140625" style="27" bestFit="1" customWidth="1"/>
    <col min="519" max="519" width="10.42578125" style="27" bestFit="1" customWidth="1"/>
    <col min="520" max="520" width="14" style="27" bestFit="1" customWidth="1"/>
    <col min="521" max="521" width="9.42578125" style="27" bestFit="1" customWidth="1"/>
    <col min="522" max="522" width="11.42578125" style="27"/>
    <col min="523" max="523" width="16.140625" style="27" bestFit="1" customWidth="1"/>
    <col min="524" max="524" width="11.42578125" style="27"/>
    <col min="525" max="525" width="14" style="27" bestFit="1" customWidth="1"/>
    <col min="526" max="768" width="11.42578125" style="27"/>
    <col min="769" max="769" width="16.140625" style="27" bestFit="1" customWidth="1"/>
    <col min="770" max="770" width="13" style="27" bestFit="1" customWidth="1"/>
    <col min="771" max="771" width="12.85546875" style="27" bestFit="1" customWidth="1"/>
    <col min="772" max="772" width="11.85546875" style="27" bestFit="1" customWidth="1"/>
    <col min="773" max="773" width="11.42578125" style="27"/>
    <col min="774" max="774" width="16.140625" style="27" bestFit="1" customWidth="1"/>
    <col min="775" max="775" width="10.42578125" style="27" bestFit="1" customWidth="1"/>
    <col min="776" max="776" width="14" style="27" bestFit="1" customWidth="1"/>
    <col min="777" max="777" width="9.42578125" style="27" bestFit="1" customWidth="1"/>
    <col min="778" max="778" width="11.42578125" style="27"/>
    <col min="779" max="779" width="16.140625" style="27" bestFit="1" customWidth="1"/>
    <col min="780" max="780" width="11.42578125" style="27"/>
    <col min="781" max="781" width="14" style="27" bestFit="1" customWidth="1"/>
    <col min="782" max="1024" width="11.42578125" style="27"/>
    <col min="1025" max="1025" width="16.140625" style="27" bestFit="1" customWidth="1"/>
    <col min="1026" max="1026" width="13" style="27" bestFit="1" customWidth="1"/>
    <col min="1027" max="1027" width="12.85546875" style="27" bestFit="1" customWidth="1"/>
    <col min="1028" max="1028" width="11.85546875" style="27" bestFit="1" customWidth="1"/>
    <col min="1029" max="1029" width="11.42578125" style="27"/>
    <col min="1030" max="1030" width="16.140625" style="27" bestFit="1" customWidth="1"/>
    <col min="1031" max="1031" width="10.42578125" style="27" bestFit="1" customWidth="1"/>
    <col min="1032" max="1032" width="14" style="27" bestFit="1" customWidth="1"/>
    <col min="1033" max="1033" width="9.42578125" style="27" bestFit="1" customWidth="1"/>
    <col min="1034" max="1034" width="11.42578125" style="27"/>
    <col min="1035" max="1035" width="16.140625" style="27" bestFit="1" customWidth="1"/>
    <col min="1036" max="1036" width="11.42578125" style="27"/>
    <col min="1037" max="1037" width="14" style="27" bestFit="1" customWidth="1"/>
    <col min="1038" max="1280" width="11.42578125" style="27"/>
    <col min="1281" max="1281" width="16.140625" style="27" bestFit="1" customWidth="1"/>
    <col min="1282" max="1282" width="13" style="27" bestFit="1" customWidth="1"/>
    <col min="1283" max="1283" width="12.85546875" style="27" bestFit="1" customWidth="1"/>
    <col min="1284" max="1284" width="11.85546875" style="27" bestFit="1" customWidth="1"/>
    <col min="1285" max="1285" width="11.42578125" style="27"/>
    <col min="1286" max="1286" width="16.140625" style="27" bestFit="1" customWidth="1"/>
    <col min="1287" max="1287" width="10.42578125" style="27" bestFit="1" customWidth="1"/>
    <col min="1288" max="1288" width="14" style="27" bestFit="1" customWidth="1"/>
    <col min="1289" max="1289" width="9.42578125" style="27" bestFit="1" customWidth="1"/>
    <col min="1290" max="1290" width="11.42578125" style="27"/>
    <col min="1291" max="1291" width="16.140625" style="27" bestFit="1" customWidth="1"/>
    <col min="1292" max="1292" width="11.42578125" style="27"/>
    <col min="1293" max="1293" width="14" style="27" bestFit="1" customWidth="1"/>
    <col min="1294" max="1536" width="11.42578125" style="27"/>
    <col min="1537" max="1537" width="16.140625" style="27" bestFit="1" customWidth="1"/>
    <col min="1538" max="1538" width="13" style="27" bestFit="1" customWidth="1"/>
    <col min="1539" max="1539" width="12.85546875" style="27" bestFit="1" customWidth="1"/>
    <col min="1540" max="1540" width="11.85546875" style="27" bestFit="1" customWidth="1"/>
    <col min="1541" max="1541" width="11.42578125" style="27"/>
    <col min="1542" max="1542" width="16.140625" style="27" bestFit="1" customWidth="1"/>
    <col min="1543" max="1543" width="10.42578125" style="27" bestFit="1" customWidth="1"/>
    <col min="1544" max="1544" width="14" style="27" bestFit="1" customWidth="1"/>
    <col min="1545" max="1545" width="9.42578125" style="27" bestFit="1" customWidth="1"/>
    <col min="1546" max="1546" width="11.42578125" style="27"/>
    <col min="1547" max="1547" width="16.140625" style="27" bestFit="1" customWidth="1"/>
    <col min="1548" max="1548" width="11.42578125" style="27"/>
    <col min="1549" max="1549" width="14" style="27" bestFit="1" customWidth="1"/>
    <col min="1550" max="1792" width="11.42578125" style="27"/>
    <col min="1793" max="1793" width="16.140625" style="27" bestFit="1" customWidth="1"/>
    <col min="1794" max="1794" width="13" style="27" bestFit="1" customWidth="1"/>
    <col min="1795" max="1795" width="12.85546875" style="27" bestFit="1" customWidth="1"/>
    <col min="1796" max="1796" width="11.85546875" style="27" bestFit="1" customWidth="1"/>
    <col min="1797" max="1797" width="11.42578125" style="27"/>
    <col min="1798" max="1798" width="16.140625" style="27" bestFit="1" customWidth="1"/>
    <col min="1799" max="1799" width="10.42578125" style="27" bestFit="1" customWidth="1"/>
    <col min="1800" max="1800" width="14" style="27" bestFit="1" customWidth="1"/>
    <col min="1801" max="1801" width="9.42578125" style="27" bestFit="1" customWidth="1"/>
    <col min="1802" max="1802" width="11.42578125" style="27"/>
    <col min="1803" max="1803" width="16.140625" style="27" bestFit="1" customWidth="1"/>
    <col min="1804" max="1804" width="11.42578125" style="27"/>
    <col min="1805" max="1805" width="14" style="27" bestFit="1" customWidth="1"/>
    <col min="1806" max="2048" width="11.42578125" style="27"/>
    <col min="2049" max="2049" width="16.140625" style="27" bestFit="1" customWidth="1"/>
    <col min="2050" max="2050" width="13" style="27" bestFit="1" customWidth="1"/>
    <col min="2051" max="2051" width="12.85546875" style="27" bestFit="1" customWidth="1"/>
    <col min="2052" max="2052" width="11.85546875" style="27" bestFit="1" customWidth="1"/>
    <col min="2053" max="2053" width="11.42578125" style="27"/>
    <col min="2054" max="2054" width="16.140625" style="27" bestFit="1" customWidth="1"/>
    <col min="2055" max="2055" width="10.42578125" style="27" bestFit="1" customWidth="1"/>
    <col min="2056" max="2056" width="14" style="27" bestFit="1" customWidth="1"/>
    <col min="2057" max="2057" width="9.42578125" style="27" bestFit="1" customWidth="1"/>
    <col min="2058" max="2058" width="11.42578125" style="27"/>
    <col min="2059" max="2059" width="16.140625" style="27" bestFit="1" customWidth="1"/>
    <col min="2060" max="2060" width="11.42578125" style="27"/>
    <col min="2061" max="2061" width="14" style="27" bestFit="1" customWidth="1"/>
    <col min="2062" max="2304" width="11.42578125" style="27"/>
    <col min="2305" max="2305" width="16.140625" style="27" bestFit="1" customWidth="1"/>
    <col min="2306" max="2306" width="13" style="27" bestFit="1" customWidth="1"/>
    <col min="2307" max="2307" width="12.85546875" style="27" bestFit="1" customWidth="1"/>
    <col min="2308" max="2308" width="11.85546875" style="27" bestFit="1" customWidth="1"/>
    <col min="2309" max="2309" width="11.42578125" style="27"/>
    <col min="2310" max="2310" width="16.140625" style="27" bestFit="1" customWidth="1"/>
    <col min="2311" max="2311" width="10.42578125" style="27" bestFit="1" customWidth="1"/>
    <col min="2312" max="2312" width="14" style="27" bestFit="1" customWidth="1"/>
    <col min="2313" max="2313" width="9.42578125" style="27" bestFit="1" customWidth="1"/>
    <col min="2314" max="2314" width="11.42578125" style="27"/>
    <col min="2315" max="2315" width="16.140625" style="27" bestFit="1" customWidth="1"/>
    <col min="2316" max="2316" width="11.42578125" style="27"/>
    <col min="2317" max="2317" width="14" style="27" bestFit="1" customWidth="1"/>
    <col min="2318" max="2560" width="11.42578125" style="27"/>
    <col min="2561" max="2561" width="16.140625" style="27" bestFit="1" customWidth="1"/>
    <col min="2562" max="2562" width="13" style="27" bestFit="1" customWidth="1"/>
    <col min="2563" max="2563" width="12.85546875" style="27" bestFit="1" customWidth="1"/>
    <col min="2564" max="2564" width="11.85546875" style="27" bestFit="1" customWidth="1"/>
    <col min="2565" max="2565" width="11.42578125" style="27"/>
    <col min="2566" max="2566" width="16.140625" style="27" bestFit="1" customWidth="1"/>
    <col min="2567" max="2567" width="10.42578125" style="27" bestFit="1" customWidth="1"/>
    <col min="2568" max="2568" width="14" style="27" bestFit="1" customWidth="1"/>
    <col min="2569" max="2569" width="9.42578125" style="27" bestFit="1" customWidth="1"/>
    <col min="2570" max="2570" width="11.42578125" style="27"/>
    <col min="2571" max="2571" width="16.140625" style="27" bestFit="1" customWidth="1"/>
    <col min="2572" max="2572" width="11.42578125" style="27"/>
    <col min="2573" max="2573" width="14" style="27" bestFit="1" customWidth="1"/>
    <col min="2574" max="2816" width="11.42578125" style="27"/>
    <col min="2817" max="2817" width="16.140625" style="27" bestFit="1" customWidth="1"/>
    <col min="2818" max="2818" width="13" style="27" bestFit="1" customWidth="1"/>
    <col min="2819" max="2819" width="12.85546875" style="27" bestFit="1" customWidth="1"/>
    <col min="2820" max="2820" width="11.85546875" style="27" bestFit="1" customWidth="1"/>
    <col min="2821" max="2821" width="11.42578125" style="27"/>
    <col min="2822" max="2822" width="16.140625" style="27" bestFit="1" customWidth="1"/>
    <col min="2823" max="2823" width="10.42578125" style="27" bestFit="1" customWidth="1"/>
    <col min="2824" max="2824" width="14" style="27" bestFit="1" customWidth="1"/>
    <col min="2825" max="2825" width="9.42578125" style="27" bestFit="1" customWidth="1"/>
    <col min="2826" max="2826" width="11.42578125" style="27"/>
    <col min="2827" max="2827" width="16.140625" style="27" bestFit="1" customWidth="1"/>
    <col min="2828" max="2828" width="11.42578125" style="27"/>
    <col min="2829" max="2829" width="14" style="27" bestFit="1" customWidth="1"/>
    <col min="2830" max="3072" width="11.42578125" style="27"/>
    <col min="3073" max="3073" width="16.140625" style="27" bestFit="1" customWidth="1"/>
    <col min="3074" max="3074" width="13" style="27" bestFit="1" customWidth="1"/>
    <col min="3075" max="3075" width="12.85546875" style="27" bestFit="1" customWidth="1"/>
    <col min="3076" max="3076" width="11.85546875" style="27" bestFit="1" customWidth="1"/>
    <col min="3077" max="3077" width="11.42578125" style="27"/>
    <col min="3078" max="3078" width="16.140625" style="27" bestFit="1" customWidth="1"/>
    <col min="3079" max="3079" width="10.42578125" style="27" bestFit="1" customWidth="1"/>
    <col min="3080" max="3080" width="14" style="27" bestFit="1" customWidth="1"/>
    <col min="3081" max="3081" width="9.42578125" style="27" bestFit="1" customWidth="1"/>
    <col min="3082" max="3082" width="11.42578125" style="27"/>
    <col min="3083" max="3083" width="16.140625" style="27" bestFit="1" customWidth="1"/>
    <col min="3084" max="3084" width="11.42578125" style="27"/>
    <col min="3085" max="3085" width="14" style="27" bestFit="1" customWidth="1"/>
    <col min="3086" max="3328" width="11.42578125" style="27"/>
    <col min="3329" max="3329" width="16.140625" style="27" bestFit="1" customWidth="1"/>
    <col min="3330" max="3330" width="13" style="27" bestFit="1" customWidth="1"/>
    <col min="3331" max="3331" width="12.85546875" style="27" bestFit="1" customWidth="1"/>
    <col min="3332" max="3332" width="11.85546875" style="27" bestFit="1" customWidth="1"/>
    <col min="3333" max="3333" width="11.42578125" style="27"/>
    <col min="3334" max="3334" width="16.140625" style="27" bestFit="1" customWidth="1"/>
    <col min="3335" max="3335" width="10.42578125" style="27" bestFit="1" customWidth="1"/>
    <col min="3336" max="3336" width="14" style="27" bestFit="1" customWidth="1"/>
    <col min="3337" max="3337" width="9.42578125" style="27" bestFit="1" customWidth="1"/>
    <col min="3338" max="3338" width="11.42578125" style="27"/>
    <col min="3339" max="3339" width="16.140625" style="27" bestFit="1" customWidth="1"/>
    <col min="3340" max="3340" width="11.42578125" style="27"/>
    <col min="3341" max="3341" width="14" style="27" bestFit="1" customWidth="1"/>
    <col min="3342" max="3584" width="11.42578125" style="27"/>
    <col min="3585" max="3585" width="16.140625" style="27" bestFit="1" customWidth="1"/>
    <col min="3586" max="3586" width="13" style="27" bestFit="1" customWidth="1"/>
    <col min="3587" max="3587" width="12.85546875" style="27" bestFit="1" customWidth="1"/>
    <col min="3588" max="3588" width="11.85546875" style="27" bestFit="1" customWidth="1"/>
    <col min="3589" max="3589" width="11.42578125" style="27"/>
    <col min="3590" max="3590" width="16.140625" style="27" bestFit="1" customWidth="1"/>
    <col min="3591" max="3591" width="10.42578125" style="27" bestFit="1" customWidth="1"/>
    <col min="3592" max="3592" width="14" style="27" bestFit="1" customWidth="1"/>
    <col min="3593" max="3593" width="9.42578125" style="27" bestFit="1" customWidth="1"/>
    <col min="3594" max="3594" width="11.42578125" style="27"/>
    <col min="3595" max="3595" width="16.140625" style="27" bestFit="1" customWidth="1"/>
    <col min="3596" max="3596" width="11.42578125" style="27"/>
    <col min="3597" max="3597" width="14" style="27" bestFit="1" customWidth="1"/>
    <col min="3598" max="3840" width="11.42578125" style="27"/>
    <col min="3841" max="3841" width="16.140625" style="27" bestFit="1" customWidth="1"/>
    <col min="3842" max="3842" width="13" style="27" bestFit="1" customWidth="1"/>
    <col min="3843" max="3843" width="12.85546875" style="27" bestFit="1" customWidth="1"/>
    <col min="3844" max="3844" width="11.85546875" style="27" bestFit="1" customWidth="1"/>
    <col min="3845" max="3845" width="11.42578125" style="27"/>
    <col min="3846" max="3846" width="16.140625" style="27" bestFit="1" customWidth="1"/>
    <col min="3847" max="3847" width="10.42578125" style="27" bestFit="1" customWidth="1"/>
    <col min="3848" max="3848" width="14" style="27" bestFit="1" customWidth="1"/>
    <col min="3849" max="3849" width="9.42578125" style="27" bestFit="1" customWidth="1"/>
    <col min="3850" max="3850" width="11.42578125" style="27"/>
    <col min="3851" max="3851" width="16.140625" style="27" bestFit="1" customWidth="1"/>
    <col min="3852" max="3852" width="11.42578125" style="27"/>
    <col min="3853" max="3853" width="14" style="27" bestFit="1" customWidth="1"/>
    <col min="3854" max="4096" width="11.42578125" style="27"/>
    <col min="4097" max="4097" width="16.140625" style="27" bestFit="1" customWidth="1"/>
    <col min="4098" max="4098" width="13" style="27" bestFit="1" customWidth="1"/>
    <col min="4099" max="4099" width="12.85546875" style="27" bestFit="1" customWidth="1"/>
    <col min="4100" max="4100" width="11.85546875" style="27" bestFit="1" customWidth="1"/>
    <col min="4101" max="4101" width="11.42578125" style="27"/>
    <col min="4102" max="4102" width="16.140625" style="27" bestFit="1" customWidth="1"/>
    <col min="4103" max="4103" width="10.42578125" style="27" bestFit="1" customWidth="1"/>
    <col min="4104" max="4104" width="14" style="27" bestFit="1" customWidth="1"/>
    <col min="4105" max="4105" width="9.42578125" style="27" bestFit="1" customWidth="1"/>
    <col min="4106" max="4106" width="11.42578125" style="27"/>
    <col min="4107" max="4107" width="16.140625" style="27" bestFit="1" customWidth="1"/>
    <col min="4108" max="4108" width="11.42578125" style="27"/>
    <col min="4109" max="4109" width="14" style="27" bestFit="1" customWidth="1"/>
    <col min="4110" max="4352" width="11.42578125" style="27"/>
    <col min="4353" max="4353" width="16.140625" style="27" bestFit="1" customWidth="1"/>
    <col min="4354" max="4354" width="13" style="27" bestFit="1" customWidth="1"/>
    <col min="4355" max="4355" width="12.85546875" style="27" bestFit="1" customWidth="1"/>
    <col min="4356" max="4356" width="11.85546875" style="27" bestFit="1" customWidth="1"/>
    <col min="4357" max="4357" width="11.42578125" style="27"/>
    <col min="4358" max="4358" width="16.140625" style="27" bestFit="1" customWidth="1"/>
    <col min="4359" max="4359" width="10.42578125" style="27" bestFit="1" customWidth="1"/>
    <col min="4360" max="4360" width="14" style="27" bestFit="1" customWidth="1"/>
    <col min="4361" max="4361" width="9.42578125" style="27" bestFit="1" customWidth="1"/>
    <col min="4362" max="4362" width="11.42578125" style="27"/>
    <col min="4363" max="4363" width="16.140625" style="27" bestFit="1" customWidth="1"/>
    <col min="4364" max="4364" width="11.42578125" style="27"/>
    <col min="4365" max="4365" width="14" style="27" bestFit="1" customWidth="1"/>
    <col min="4366" max="4608" width="11.42578125" style="27"/>
    <col min="4609" max="4609" width="16.140625" style="27" bestFit="1" customWidth="1"/>
    <col min="4610" max="4610" width="13" style="27" bestFit="1" customWidth="1"/>
    <col min="4611" max="4611" width="12.85546875" style="27" bestFit="1" customWidth="1"/>
    <col min="4612" max="4612" width="11.85546875" style="27" bestFit="1" customWidth="1"/>
    <col min="4613" max="4613" width="11.42578125" style="27"/>
    <col min="4614" max="4614" width="16.140625" style="27" bestFit="1" customWidth="1"/>
    <col min="4615" max="4615" width="10.42578125" style="27" bestFit="1" customWidth="1"/>
    <col min="4616" max="4616" width="14" style="27" bestFit="1" customWidth="1"/>
    <col min="4617" max="4617" width="9.42578125" style="27" bestFit="1" customWidth="1"/>
    <col min="4618" max="4618" width="11.42578125" style="27"/>
    <col min="4619" max="4619" width="16.140625" style="27" bestFit="1" customWidth="1"/>
    <col min="4620" max="4620" width="11.42578125" style="27"/>
    <col min="4621" max="4621" width="14" style="27" bestFit="1" customWidth="1"/>
    <col min="4622" max="4864" width="11.42578125" style="27"/>
    <col min="4865" max="4865" width="16.140625" style="27" bestFit="1" customWidth="1"/>
    <col min="4866" max="4866" width="13" style="27" bestFit="1" customWidth="1"/>
    <col min="4867" max="4867" width="12.85546875" style="27" bestFit="1" customWidth="1"/>
    <col min="4868" max="4868" width="11.85546875" style="27" bestFit="1" customWidth="1"/>
    <col min="4869" max="4869" width="11.42578125" style="27"/>
    <col min="4870" max="4870" width="16.140625" style="27" bestFit="1" customWidth="1"/>
    <col min="4871" max="4871" width="10.42578125" style="27" bestFit="1" customWidth="1"/>
    <col min="4872" max="4872" width="14" style="27" bestFit="1" customWidth="1"/>
    <col min="4873" max="4873" width="9.42578125" style="27" bestFit="1" customWidth="1"/>
    <col min="4874" max="4874" width="11.42578125" style="27"/>
    <col min="4875" max="4875" width="16.140625" style="27" bestFit="1" customWidth="1"/>
    <col min="4876" max="4876" width="11.42578125" style="27"/>
    <col min="4877" max="4877" width="14" style="27" bestFit="1" customWidth="1"/>
    <col min="4878" max="5120" width="11.42578125" style="27"/>
    <col min="5121" max="5121" width="16.140625" style="27" bestFit="1" customWidth="1"/>
    <col min="5122" max="5122" width="13" style="27" bestFit="1" customWidth="1"/>
    <col min="5123" max="5123" width="12.85546875" style="27" bestFit="1" customWidth="1"/>
    <col min="5124" max="5124" width="11.85546875" style="27" bestFit="1" customWidth="1"/>
    <col min="5125" max="5125" width="11.42578125" style="27"/>
    <col min="5126" max="5126" width="16.140625" style="27" bestFit="1" customWidth="1"/>
    <col min="5127" max="5127" width="10.42578125" style="27" bestFit="1" customWidth="1"/>
    <col min="5128" max="5128" width="14" style="27" bestFit="1" customWidth="1"/>
    <col min="5129" max="5129" width="9.42578125" style="27" bestFit="1" customWidth="1"/>
    <col min="5130" max="5130" width="11.42578125" style="27"/>
    <col min="5131" max="5131" width="16.140625" style="27" bestFit="1" customWidth="1"/>
    <col min="5132" max="5132" width="11.42578125" style="27"/>
    <col min="5133" max="5133" width="14" style="27" bestFit="1" customWidth="1"/>
    <col min="5134" max="5376" width="11.42578125" style="27"/>
    <col min="5377" max="5377" width="16.140625" style="27" bestFit="1" customWidth="1"/>
    <col min="5378" max="5378" width="13" style="27" bestFit="1" customWidth="1"/>
    <col min="5379" max="5379" width="12.85546875" style="27" bestFit="1" customWidth="1"/>
    <col min="5380" max="5380" width="11.85546875" style="27" bestFit="1" customWidth="1"/>
    <col min="5381" max="5381" width="11.42578125" style="27"/>
    <col min="5382" max="5382" width="16.140625" style="27" bestFit="1" customWidth="1"/>
    <col min="5383" max="5383" width="10.42578125" style="27" bestFit="1" customWidth="1"/>
    <col min="5384" max="5384" width="14" style="27" bestFit="1" customWidth="1"/>
    <col min="5385" max="5385" width="9.42578125" style="27" bestFit="1" customWidth="1"/>
    <col min="5386" max="5386" width="11.42578125" style="27"/>
    <col min="5387" max="5387" width="16.140625" style="27" bestFit="1" customWidth="1"/>
    <col min="5388" max="5388" width="11.42578125" style="27"/>
    <col min="5389" max="5389" width="14" style="27" bestFit="1" customWidth="1"/>
    <col min="5390" max="5632" width="11.42578125" style="27"/>
    <col min="5633" max="5633" width="16.140625" style="27" bestFit="1" customWidth="1"/>
    <col min="5634" max="5634" width="13" style="27" bestFit="1" customWidth="1"/>
    <col min="5635" max="5635" width="12.85546875" style="27" bestFit="1" customWidth="1"/>
    <col min="5636" max="5636" width="11.85546875" style="27" bestFit="1" customWidth="1"/>
    <col min="5637" max="5637" width="11.42578125" style="27"/>
    <col min="5638" max="5638" width="16.140625" style="27" bestFit="1" customWidth="1"/>
    <col min="5639" max="5639" width="10.42578125" style="27" bestFit="1" customWidth="1"/>
    <col min="5640" max="5640" width="14" style="27" bestFit="1" customWidth="1"/>
    <col min="5641" max="5641" width="9.42578125" style="27" bestFit="1" customWidth="1"/>
    <col min="5642" max="5642" width="11.42578125" style="27"/>
    <col min="5643" max="5643" width="16.140625" style="27" bestFit="1" customWidth="1"/>
    <col min="5644" max="5644" width="11.42578125" style="27"/>
    <col min="5645" max="5645" width="14" style="27" bestFit="1" customWidth="1"/>
    <col min="5646" max="5888" width="11.42578125" style="27"/>
    <col min="5889" max="5889" width="16.140625" style="27" bestFit="1" customWidth="1"/>
    <col min="5890" max="5890" width="13" style="27" bestFit="1" customWidth="1"/>
    <col min="5891" max="5891" width="12.85546875" style="27" bestFit="1" customWidth="1"/>
    <col min="5892" max="5892" width="11.85546875" style="27" bestFit="1" customWidth="1"/>
    <col min="5893" max="5893" width="11.42578125" style="27"/>
    <col min="5894" max="5894" width="16.140625" style="27" bestFit="1" customWidth="1"/>
    <col min="5895" max="5895" width="10.42578125" style="27" bestFit="1" customWidth="1"/>
    <col min="5896" max="5896" width="14" style="27" bestFit="1" customWidth="1"/>
    <col min="5897" max="5897" width="9.42578125" style="27" bestFit="1" customWidth="1"/>
    <col min="5898" max="5898" width="11.42578125" style="27"/>
    <col min="5899" max="5899" width="16.140625" style="27" bestFit="1" customWidth="1"/>
    <col min="5900" max="5900" width="11.42578125" style="27"/>
    <col min="5901" max="5901" width="14" style="27" bestFit="1" customWidth="1"/>
    <col min="5902" max="6144" width="11.42578125" style="27"/>
    <col min="6145" max="6145" width="16.140625" style="27" bestFit="1" customWidth="1"/>
    <col min="6146" max="6146" width="13" style="27" bestFit="1" customWidth="1"/>
    <col min="6147" max="6147" width="12.85546875" style="27" bestFit="1" customWidth="1"/>
    <col min="6148" max="6148" width="11.85546875" style="27" bestFit="1" customWidth="1"/>
    <col min="6149" max="6149" width="11.42578125" style="27"/>
    <col min="6150" max="6150" width="16.140625" style="27" bestFit="1" customWidth="1"/>
    <col min="6151" max="6151" width="10.42578125" style="27" bestFit="1" customWidth="1"/>
    <col min="6152" max="6152" width="14" style="27" bestFit="1" customWidth="1"/>
    <col min="6153" max="6153" width="9.42578125" style="27" bestFit="1" customWidth="1"/>
    <col min="6154" max="6154" width="11.42578125" style="27"/>
    <col min="6155" max="6155" width="16.140625" style="27" bestFit="1" customWidth="1"/>
    <col min="6156" max="6156" width="11.42578125" style="27"/>
    <col min="6157" max="6157" width="14" style="27" bestFit="1" customWidth="1"/>
    <col min="6158" max="6400" width="11.42578125" style="27"/>
    <col min="6401" max="6401" width="16.140625" style="27" bestFit="1" customWidth="1"/>
    <col min="6402" max="6402" width="13" style="27" bestFit="1" customWidth="1"/>
    <col min="6403" max="6403" width="12.85546875" style="27" bestFit="1" customWidth="1"/>
    <col min="6404" max="6404" width="11.85546875" style="27" bestFit="1" customWidth="1"/>
    <col min="6405" max="6405" width="11.42578125" style="27"/>
    <col min="6406" max="6406" width="16.140625" style="27" bestFit="1" customWidth="1"/>
    <col min="6407" max="6407" width="10.42578125" style="27" bestFit="1" customWidth="1"/>
    <col min="6408" max="6408" width="14" style="27" bestFit="1" customWidth="1"/>
    <col min="6409" max="6409" width="9.42578125" style="27" bestFit="1" customWidth="1"/>
    <col min="6410" max="6410" width="11.42578125" style="27"/>
    <col min="6411" max="6411" width="16.140625" style="27" bestFit="1" customWidth="1"/>
    <col min="6412" max="6412" width="11.42578125" style="27"/>
    <col min="6413" max="6413" width="14" style="27" bestFit="1" customWidth="1"/>
    <col min="6414" max="6656" width="11.42578125" style="27"/>
    <col min="6657" max="6657" width="16.140625" style="27" bestFit="1" customWidth="1"/>
    <col min="6658" max="6658" width="13" style="27" bestFit="1" customWidth="1"/>
    <col min="6659" max="6659" width="12.85546875" style="27" bestFit="1" customWidth="1"/>
    <col min="6660" max="6660" width="11.85546875" style="27" bestFit="1" customWidth="1"/>
    <col min="6661" max="6661" width="11.42578125" style="27"/>
    <col min="6662" max="6662" width="16.140625" style="27" bestFit="1" customWidth="1"/>
    <col min="6663" max="6663" width="10.42578125" style="27" bestFit="1" customWidth="1"/>
    <col min="6664" max="6664" width="14" style="27" bestFit="1" customWidth="1"/>
    <col min="6665" max="6665" width="9.42578125" style="27" bestFit="1" customWidth="1"/>
    <col min="6666" max="6666" width="11.42578125" style="27"/>
    <col min="6667" max="6667" width="16.140625" style="27" bestFit="1" customWidth="1"/>
    <col min="6668" max="6668" width="11.42578125" style="27"/>
    <col min="6669" max="6669" width="14" style="27" bestFit="1" customWidth="1"/>
    <col min="6670" max="6912" width="11.42578125" style="27"/>
    <col min="6913" max="6913" width="16.140625" style="27" bestFit="1" customWidth="1"/>
    <col min="6914" max="6914" width="13" style="27" bestFit="1" customWidth="1"/>
    <col min="6915" max="6915" width="12.85546875" style="27" bestFit="1" customWidth="1"/>
    <col min="6916" max="6916" width="11.85546875" style="27" bestFit="1" customWidth="1"/>
    <col min="6917" max="6917" width="11.42578125" style="27"/>
    <col min="6918" max="6918" width="16.140625" style="27" bestFit="1" customWidth="1"/>
    <col min="6919" max="6919" width="10.42578125" style="27" bestFit="1" customWidth="1"/>
    <col min="6920" max="6920" width="14" style="27" bestFit="1" customWidth="1"/>
    <col min="6921" max="6921" width="9.42578125" style="27" bestFit="1" customWidth="1"/>
    <col min="6922" max="6922" width="11.42578125" style="27"/>
    <col min="6923" max="6923" width="16.140625" style="27" bestFit="1" customWidth="1"/>
    <col min="6924" max="6924" width="11.42578125" style="27"/>
    <col min="6925" max="6925" width="14" style="27" bestFit="1" customWidth="1"/>
    <col min="6926" max="7168" width="11.42578125" style="27"/>
    <col min="7169" max="7169" width="16.140625" style="27" bestFit="1" customWidth="1"/>
    <col min="7170" max="7170" width="13" style="27" bestFit="1" customWidth="1"/>
    <col min="7171" max="7171" width="12.85546875" style="27" bestFit="1" customWidth="1"/>
    <col min="7172" max="7172" width="11.85546875" style="27" bestFit="1" customWidth="1"/>
    <col min="7173" max="7173" width="11.42578125" style="27"/>
    <col min="7174" max="7174" width="16.140625" style="27" bestFit="1" customWidth="1"/>
    <col min="7175" max="7175" width="10.42578125" style="27" bestFit="1" customWidth="1"/>
    <col min="7176" max="7176" width="14" style="27" bestFit="1" customWidth="1"/>
    <col min="7177" max="7177" width="9.42578125" style="27" bestFit="1" customWidth="1"/>
    <col min="7178" max="7178" width="11.42578125" style="27"/>
    <col min="7179" max="7179" width="16.140625" style="27" bestFit="1" customWidth="1"/>
    <col min="7180" max="7180" width="11.42578125" style="27"/>
    <col min="7181" max="7181" width="14" style="27" bestFit="1" customWidth="1"/>
    <col min="7182" max="7424" width="11.42578125" style="27"/>
    <col min="7425" max="7425" width="16.140625" style="27" bestFit="1" customWidth="1"/>
    <col min="7426" max="7426" width="13" style="27" bestFit="1" customWidth="1"/>
    <col min="7427" max="7427" width="12.85546875" style="27" bestFit="1" customWidth="1"/>
    <col min="7428" max="7428" width="11.85546875" style="27" bestFit="1" customWidth="1"/>
    <col min="7429" max="7429" width="11.42578125" style="27"/>
    <col min="7430" max="7430" width="16.140625" style="27" bestFit="1" customWidth="1"/>
    <col min="7431" max="7431" width="10.42578125" style="27" bestFit="1" customWidth="1"/>
    <col min="7432" max="7432" width="14" style="27" bestFit="1" customWidth="1"/>
    <col min="7433" max="7433" width="9.42578125" style="27" bestFit="1" customWidth="1"/>
    <col min="7434" max="7434" width="11.42578125" style="27"/>
    <col min="7435" max="7435" width="16.140625" style="27" bestFit="1" customWidth="1"/>
    <col min="7436" max="7436" width="11.42578125" style="27"/>
    <col min="7437" max="7437" width="14" style="27" bestFit="1" customWidth="1"/>
    <col min="7438" max="7680" width="11.42578125" style="27"/>
    <col min="7681" max="7681" width="16.140625" style="27" bestFit="1" customWidth="1"/>
    <col min="7682" max="7682" width="13" style="27" bestFit="1" customWidth="1"/>
    <col min="7683" max="7683" width="12.85546875" style="27" bestFit="1" customWidth="1"/>
    <col min="7684" max="7684" width="11.85546875" style="27" bestFit="1" customWidth="1"/>
    <col min="7685" max="7685" width="11.42578125" style="27"/>
    <col min="7686" max="7686" width="16.140625" style="27" bestFit="1" customWidth="1"/>
    <col min="7687" max="7687" width="10.42578125" style="27" bestFit="1" customWidth="1"/>
    <col min="7688" max="7688" width="14" style="27" bestFit="1" customWidth="1"/>
    <col min="7689" max="7689" width="9.42578125" style="27" bestFit="1" customWidth="1"/>
    <col min="7690" max="7690" width="11.42578125" style="27"/>
    <col min="7691" max="7691" width="16.140625" style="27" bestFit="1" customWidth="1"/>
    <col min="7692" max="7692" width="11.42578125" style="27"/>
    <col min="7693" max="7693" width="14" style="27" bestFit="1" customWidth="1"/>
    <col min="7694" max="7936" width="11.42578125" style="27"/>
    <col min="7937" max="7937" width="16.140625" style="27" bestFit="1" customWidth="1"/>
    <col min="7938" max="7938" width="13" style="27" bestFit="1" customWidth="1"/>
    <col min="7939" max="7939" width="12.85546875" style="27" bestFit="1" customWidth="1"/>
    <col min="7940" max="7940" width="11.85546875" style="27" bestFit="1" customWidth="1"/>
    <col min="7941" max="7941" width="11.42578125" style="27"/>
    <col min="7942" max="7942" width="16.140625" style="27" bestFit="1" customWidth="1"/>
    <col min="7943" max="7943" width="10.42578125" style="27" bestFit="1" customWidth="1"/>
    <col min="7944" max="7944" width="14" style="27" bestFit="1" customWidth="1"/>
    <col min="7945" max="7945" width="9.42578125" style="27" bestFit="1" customWidth="1"/>
    <col min="7946" max="7946" width="11.42578125" style="27"/>
    <col min="7947" max="7947" width="16.140625" style="27" bestFit="1" customWidth="1"/>
    <col min="7948" max="7948" width="11.42578125" style="27"/>
    <col min="7949" max="7949" width="14" style="27" bestFit="1" customWidth="1"/>
    <col min="7950" max="8192" width="11.42578125" style="27"/>
    <col min="8193" max="8193" width="16.140625" style="27" bestFit="1" customWidth="1"/>
    <col min="8194" max="8194" width="13" style="27" bestFit="1" customWidth="1"/>
    <col min="8195" max="8195" width="12.85546875" style="27" bestFit="1" customWidth="1"/>
    <col min="8196" max="8196" width="11.85546875" style="27" bestFit="1" customWidth="1"/>
    <col min="8197" max="8197" width="11.42578125" style="27"/>
    <col min="8198" max="8198" width="16.140625" style="27" bestFit="1" customWidth="1"/>
    <col min="8199" max="8199" width="10.42578125" style="27" bestFit="1" customWidth="1"/>
    <col min="8200" max="8200" width="14" style="27" bestFit="1" customWidth="1"/>
    <col min="8201" max="8201" width="9.42578125" style="27" bestFit="1" customWidth="1"/>
    <col min="8202" max="8202" width="11.42578125" style="27"/>
    <col min="8203" max="8203" width="16.140625" style="27" bestFit="1" customWidth="1"/>
    <col min="8204" max="8204" width="11.42578125" style="27"/>
    <col min="8205" max="8205" width="14" style="27" bestFit="1" customWidth="1"/>
    <col min="8206" max="8448" width="11.42578125" style="27"/>
    <col min="8449" max="8449" width="16.140625" style="27" bestFit="1" customWidth="1"/>
    <col min="8450" max="8450" width="13" style="27" bestFit="1" customWidth="1"/>
    <col min="8451" max="8451" width="12.85546875" style="27" bestFit="1" customWidth="1"/>
    <col min="8452" max="8452" width="11.85546875" style="27" bestFit="1" customWidth="1"/>
    <col min="8453" max="8453" width="11.42578125" style="27"/>
    <col min="8454" max="8454" width="16.140625" style="27" bestFit="1" customWidth="1"/>
    <col min="8455" max="8455" width="10.42578125" style="27" bestFit="1" customWidth="1"/>
    <col min="8456" max="8456" width="14" style="27" bestFit="1" customWidth="1"/>
    <col min="8457" max="8457" width="9.42578125" style="27" bestFit="1" customWidth="1"/>
    <col min="8458" max="8458" width="11.42578125" style="27"/>
    <col min="8459" max="8459" width="16.140625" style="27" bestFit="1" customWidth="1"/>
    <col min="8460" max="8460" width="11.42578125" style="27"/>
    <col min="8461" max="8461" width="14" style="27" bestFit="1" customWidth="1"/>
    <col min="8462" max="8704" width="11.42578125" style="27"/>
    <col min="8705" max="8705" width="16.140625" style="27" bestFit="1" customWidth="1"/>
    <col min="8706" max="8706" width="13" style="27" bestFit="1" customWidth="1"/>
    <col min="8707" max="8707" width="12.85546875" style="27" bestFit="1" customWidth="1"/>
    <col min="8708" max="8708" width="11.85546875" style="27" bestFit="1" customWidth="1"/>
    <col min="8709" max="8709" width="11.42578125" style="27"/>
    <col min="8710" max="8710" width="16.140625" style="27" bestFit="1" customWidth="1"/>
    <col min="8711" max="8711" width="10.42578125" style="27" bestFit="1" customWidth="1"/>
    <col min="8712" max="8712" width="14" style="27" bestFit="1" customWidth="1"/>
    <col min="8713" max="8713" width="9.42578125" style="27" bestFit="1" customWidth="1"/>
    <col min="8714" max="8714" width="11.42578125" style="27"/>
    <col min="8715" max="8715" width="16.140625" style="27" bestFit="1" customWidth="1"/>
    <col min="8716" max="8716" width="11.42578125" style="27"/>
    <col min="8717" max="8717" width="14" style="27" bestFit="1" customWidth="1"/>
    <col min="8718" max="8960" width="11.42578125" style="27"/>
    <col min="8961" max="8961" width="16.140625" style="27" bestFit="1" customWidth="1"/>
    <col min="8962" max="8962" width="13" style="27" bestFit="1" customWidth="1"/>
    <col min="8963" max="8963" width="12.85546875" style="27" bestFit="1" customWidth="1"/>
    <col min="8964" max="8964" width="11.85546875" style="27" bestFit="1" customWidth="1"/>
    <col min="8965" max="8965" width="11.42578125" style="27"/>
    <col min="8966" max="8966" width="16.140625" style="27" bestFit="1" customWidth="1"/>
    <col min="8967" max="8967" width="10.42578125" style="27" bestFit="1" customWidth="1"/>
    <col min="8968" max="8968" width="14" style="27" bestFit="1" customWidth="1"/>
    <col min="8969" max="8969" width="9.42578125" style="27" bestFit="1" customWidth="1"/>
    <col min="8970" max="8970" width="11.42578125" style="27"/>
    <col min="8971" max="8971" width="16.140625" style="27" bestFit="1" customWidth="1"/>
    <col min="8972" max="8972" width="11.42578125" style="27"/>
    <col min="8973" max="8973" width="14" style="27" bestFit="1" customWidth="1"/>
    <col min="8974" max="9216" width="11.42578125" style="27"/>
    <col min="9217" max="9217" width="16.140625" style="27" bestFit="1" customWidth="1"/>
    <col min="9218" max="9218" width="13" style="27" bestFit="1" customWidth="1"/>
    <col min="9219" max="9219" width="12.85546875" style="27" bestFit="1" customWidth="1"/>
    <col min="9220" max="9220" width="11.85546875" style="27" bestFit="1" customWidth="1"/>
    <col min="9221" max="9221" width="11.42578125" style="27"/>
    <col min="9222" max="9222" width="16.140625" style="27" bestFit="1" customWidth="1"/>
    <col min="9223" max="9223" width="10.42578125" style="27" bestFit="1" customWidth="1"/>
    <col min="9224" max="9224" width="14" style="27" bestFit="1" customWidth="1"/>
    <col min="9225" max="9225" width="9.42578125" style="27" bestFit="1" customWidth="1"/>
    <col min="9226" max="9226" width="11.42578125" style="27"/>
    <col min="9227" max="9227" width="16.140625" style="27" bestFit="1" customWidth="1"/>
    <col min="9228" max="9228" width="11.42578125" style="27"/>
    <col min="9229" max="9229" width="14" style="27" bestFit="1" customWidth="1"/>
    <col min="9230" max="9472" width="11.42578125" style="27"/>
    <col min="9473" max="9473" width="16.140625" style="27" bestFit="1" customWidth="1"/>
    <col min="9474" max="9474" width="13" style="27" bestFit="1" customWidth="1"/>
    <col min="9475" max="9475" width="12.85546875" style="27" bestFit="1" customWidth="1"/>
    <col min="9476" max="9476" width="11.85546875" style="27" bestFit="1" customWidth="1"/>
    <col min="9477" max="9477" width="11.42578125" style="27"/>
    <col min="9478" max="9478" width="16.140625" style="27" bestFit="1" customWidth="1"/>
    <col min="9479" max="9479" width="10.42578125" style="27" bestFit="1" customWidth="1"/>
    <col min="9480" max="9480" width="14" style="27" bestFit="1" customWidth="1"/>
    <col min="9481" max="9481" width="9.42578125" style="27" bestFit="1" customWidth="1"/>
    <col min="9482" max="9482" width="11.42578125" style="27"/>
    <col min="9483" max="9483" width="16.140625" style="27" bestFit="1" customWidth="1"/>
    <col min="9484" max="9484" width="11.42578125" style="27"/>
    <col min="9485" max="9485" width="14" style="27" bestFit="1" customWidth="1"/>
    <col min="9486" max="9728" width="11.42578125" style="27"/>
    <col min="9729" max="9729" width="16.140625" style="27" bestFit="1" customWidth="1"/>
    <col min="9730" max="9730" width="13" style="27" bestFit="1" customWidth="1"/>
    <col min="9731" max="9731" width="12.85546875" style="27" bestFit="1" customWidth="1"/>
    <col min="9732" max="9732" width="11.85546875" style="27" bestFit="1" customWidth="1"/>
    <col min="9733" max="9733" width="11.42578125" style="27"/>
    <col min="9734" max="9734" width="16.140625" style="27" bestFit="1" customWidth="1"/>
    <col min="9735" max="9735" width="10.42578125" style="27" bestFit="1" customWidth="1"/>
    <col min="9736" max="9736" width="14" style="27" bestFit="1" customWidth="1"/>
    <col min="9737" max="9737" width="9.42578125" style="27" bestFit="1" customWidth="1"/>
    <col min="9738" max="9738" width="11.42578125" style="27"/>
    <col min="9739" max="9739" width="16.140625" style="27" bestFit="1" customWidth="1"/>
    <col min="9740" max="9740" width="11.42578125" style="27"/>
    <col min="9741" max="9741" width="14" style="27" bestFit="1" customWidth="1"/>
    <col min="9742" max="9984" width="11.42578125" style="27"/>
    <col min="9985" max="9985" width="16.140625" style="27" bestFit="1" customWidth="1"/>
    <col min="9986" max="9986" width="13" style="27" bestFit="1" customWidth="1"/>
    <col min="9987" max="9987" width="12.85546875" style="27" bestFit="1" customWidth="1"/>
    <col min="9988" max="9988" width="11.85546875" style="27" bestFit="1" customWidth="1"/>
    <col min="9989" max="9989" width="11.42578125" style="27"/>
    <col min="9990" max="9990" width="16.140625" style="27" bestFit="1" customWidth="1"/>
    <col min="9991" max="9991" width="10.42578125" style="27" bestFit="1" customWidth="1"/>
    <col min="9992" max="9992" width="14" style="27" bestFit="1" customWidth="1"/>
    <col min="9993" max="9993" width="9.42578125" style="27" bestFit="1" customWidth="1"/>
    <col min="9994" max="9994" width="11.42578125" style="27"/>
    <col min="9995" max="9995" width="16.140625" style="27" bestFit="1" customWidth="1"/>
    <col min="9996" max="9996" width="11.42578125" style="27"/>
    <col min="9997" max="9997" width="14" style="27" bestFit="1" customWidth="1"/>
    <col min="9998" max="10240" width="11.42578125" style="27"/>
    <col min="10241" max="10241" width="16.140625" style="27" bestFit="1" customWidth="1"/>
    <col min="10242" max="10242" width="13" style="27" bestFit="1" customWidth="1"/>
    <col min="10243" max="10243" width="12.85546875" style="27" bestFit="1" customWidth="1"/>
    <col min="10244" max="10244" width="11.85546875" style="27" bestFit="1" customWidth="1"/>
    <col min="10245" max="10245" width="11.42578125" style="27"/>
    <col min="10246" max="10246" width="16.140625" style="27" bestFit="1" customWidth="1"/>
    <col min="10247" max="10247" width="10.42578125" style="27" bestFit="1" customWidth="1"/>
    <col min="10248" max="10248" width="14" style="27" bestFit="1" customWidth="1"/>
    <col min="10249" max="10249" width="9.42578125" style="27" bestFit="1" customWidth="1"/>
    <col min="10250" max="10250" width="11.42578125" style="27"/>
    <col min="10251" max="10251" width="16.140625" style="27" bestFit="1" customWidth="1"/>
    <col min="10252" max="10252" width="11.42578125" style="27"/>
    <col min="10253" max="10253" width="14" style="27" bestFit="1" customWidth="1"/>
    <col min="10254" max="10496" width="11.42578125" style="27"/>
    <col min="10497" max="10497" width="16.140625" style="27" bestFit="1" customWidth="1"/>
    <col min="10498" max="10498" width="13" style="27" bestFit="1" customWidth="1"/>
    <col min="10499" max="10499" width="12.85546875" style="27" bestFit="1" customWidth="1"/>
    <col min="10500" max="10500" width="11.85546875" style="27" bestFit="1" customWidth="1"/>
    <col min="10501" max="10501" width="11.42578125" style="27"/>
    <col min="10502" max="10502" width="16.140625" style="27" bestFit="1" customWidth="1"/>
    <col min="10503" max="10503" width="10.42578125" style="27" bestFit="1" customWidth="1"/>
    <col min="10504" max="10504" width="14" style="27" bestFit="1" customWidth="1"/>
    <col min="10505" max="10505" width="9.42578125" style="27" bestFit="1" customWidth="1"/>
    <col min="10506" max="10506" width="11.42578125" style="27"/>
    <col min="10507" max="10507" width="16.140625" style="27" bestFit="1" customWidth="1"/>
    <col min="10508" max="10508" width="11.42578125" style="27"/>
    <col min="10509" max="10509" width="14" style="27" bestFit="1" customWidth="1"/>
    <col min="10510" max="10752" width="11.42578125" style="27"/>
    <col min="10753" max="10753" width="16.140625" style="27" bestFit="1" customWidth="1"/>
    <col min="10754" max="10754" width="13" style="27" bestFit="1" customWidth="1"/>
    <col min="10755" max="10755" width="12.85546875" style="27" bestFit="1" customWidth="1"/>
    <col min="10756" max="10756" width="11.85546875" style="27" bestFit="1" customWidth="1"/>
    <col min="10757" max="10757" width="11.42578125" style="27"/>
    <col min="10758" max="10758" width="16.140625" style="27" bestFit="1" customWidth="1"/>
    <col min="10759" max="10759" width="10.42578125" style="27" bestFit="1" customWidth="1"/>
    <col min="10760" max="10760" width="14" style="27" bestFit="1" customWidth="1"/>
    <col min="10761" max="10761" width="9.42578125" style="27" bestFit="1" customWidth="1"/>
    <col min="10762" max="10762" width="11.42578125" style="27"/>
    <col min="10763" max="10763" width="16.140625" style="27" bestFit="1" customWidth="1"/>
    <col min="10764" max="10764" width="11.42578125" style="27"/>
    <col min="10765" max="10765" width="14" style="27" bestFit="1" customWidth="1"/>
    <col min="10766" max="11008" width="11.42578125" style="27"/>
    <col min="11009" max="11009" width="16.140625" style="27" bestFit="1" customWidth="1"/>
    <col min="11010" max="11010" width="13" style="27" bestFit="1" customWidth="1"/>
    <col min="11011" max="11011" width="12.85546875" style="27" bestFit="1" customWidth="1"/>
    <col min="11012" max="11012" width="11.85546875" style="27" bestFit="1" customWidth="1"/>
    <col min="11013" max="11013" width="11.42578125" style="27"/>
    <col min="11014" max="11014" width="16.140625" style="27" bestFit="1" customWidth="1"/>
    <col min="11015" max="11015" width="10.42578125" style="27" bestFit="1" customWidth="1"/>
    <col min="11016" max="11016" width="14" style="27" bestFit="1" customWidth="1"/>
    <col min="11017" max="11017" width="9.42578125" style="27" bestFit="1" customWidth="1"/>
    <col min="11018" max="11018" width="11.42578125" style="27"/>
    <col min="11019" max="11019" width="16.140625" style="27" bestFit="1" customWidth="1"/>
    <col min="11020" max="11020" width="11.42578125" style="27"/>
    <col min="11021" max="11021" width="14" style="27" bestFit="1" customWidth="1"/>
    <col min="11022" max="11264" width="11.42578125" style="27"/>
    <col min="11265" max="11265" width="16.140625" style="27" bestFit="1" customWidth="1"/>
    <col min="11266" max="11266" width="13" style="27" bestFit="1" customWidth="1"/>
    <col min="11267" max="11267" width="12.85546875" style="27" bestFit="1" customWidth="1"/>
    <col min="11268" max="11268" width="11.85546875" style="27" bestFit="1" customWidth="1"/>
    <col min="11269" max="11269" width="11.42578125" style="27"/>
    <col min="11270" max="11270" width="16.140625" style="27" bestFit="1" customWidth="1"/>
    <col min="11271" max="11271" width="10.42578125" style="27" bestFit="1" customWidth="1"/>
    <col min="11272" max="11272" width="14" style="27" bestFit="1" customWidth="1"/>
    <col min="11273" max="11273" width="9.42578125" style="27" bestFit="1" customWidth="1"/>
    <col min="11274" max="11274" width="11.42578125" style="27"/>
    <col min="11275" max="11275" width="16.140625" style="27" bestFit="1" customWidth="1"/>
    <col min="11276" max="11276" width="11.42578125" style="27"/>
    <col min="11277" max="11277" width="14" style="27" bestFit="1" customWidth="1"/>
    <col min="11278" max="11520" width="11.42578125" style="27"/>
    <col min="11521" max="11521" width="16.140625" style="27" bestFit="1" customWidth="1"/>
    <col min="11522" max="11522" width="13" style="27" bestFit="1" customWidth="1"/>
    <col min="11523" max="11523" width="12.85546875" style="27" bestFit="1" customWidth="1"/>
    <col min="11524" max="11524" width="11.85546875" style="27" bestFit="1" customWidth="1"/>
    <col min="11525" max="11525" width="11.42578125" style="27"/>
    <col min="11526" max="11526" width="16.140625" style="27" bestFit="1" customWidth="1"/>
    <col min="11527" max="11527" width="10.42578125" style="27" bestFit="1" customWidth="1"/>
    <col min="11528" max="11528" width="14" style="27" bestFit="1" customWidth="1"/>
    <col min="11529" max="11529" width="9.42578125" style="27" bestFit="1" customWidth="1"/>
    <col min="11530" max="11530" width="11.42578125" style="27"/>
    <col min="11531" max="11531" width="16.140625" style="27" bestFit="1" customWidth="1"/>
    <col min="11532" max="11532" width="11.42578125" style="27"/>
    <col min="11533" max="11533" width="14" style="27" bestFit="1" customWidth="1"/>
    <col min="11534" max="11776" width="11.42578125" style="27"/>
    <col min="11777" max="11777" width="16.140625" style="27" bestFit="1" customWidth="1"/>
    <col min="11778" max="11778" width="13" style="27" bestFit="1" customWidth="1"/>
    <col min="11779" max="11779" width="12.85546875" style="27" bestFit="1" customWidth="1"/>
    <col min="11780" max="11780" width="11.85546875" style="27" bestFit="1" customWidth="1"/>
    <col min="11781" max="11781" width="11.42578125" style="27"/>
    <col min="11782" max="11782" width="16.140625" style="27" bestFit="1" customWidth="1"/>
    <col min="11783" max="11783" width="10.42578125" style="27" bestFit="1" customWidth="1"/>
    <col min="11784" max="11784" width="14" style="27" bestFit="1" customWidth="1"/>
    <col min="11785" max="11785" width="9.42578125" style="27" bestFit="1" customWidth="1"/>
    <col min="11786" max="11786" width="11.42578125" style="27"/>
    <col min="11787" max="11787" width="16.140625" style="27" bestFit="1" customWidth="1"/>
    <col min="11788" max="11788" width="11.42578125" style="27"/>
    <col min="11789" max="11789" width="14" style="27" bestFit="1" customWidth="1"/>
    <col min="11790" max="12032" width="11.42578125" style="27"/>
    <col min="12033" max="12033" width="16.140625" style="27" bestFit="1" customWidth="1"/>
    <col min="12034" max="12034" width="13" style="27" bestFit="1" customWidth="1"/>
    <col min="12035" max="12035" width="12.85546875" style="27" bestFit="1" customWidth="1"/>
    <col min="12036" max="12036" width="11.85546875" style="27" bestFit="1" customWidth="1"/>
    <col min="12037" max="12037" width="11.42578125" style="27"/>
    <col min="12038" max="12038" width="16.140625" style="27" bestFit="1" customWidth="1"/>
    <col min="12039" max="12039" width="10.42578125" style="27" bestFit="1" customWidth="1"/>
    <col min="12040" max="12040" width="14" style="27" bestFit="1" customWidth="1"/>
    <col min="12041" max="12041" width="9.42578125" style="27" bestFit="1" customWidth="1"/>
    <col min="12042" max="12042" width="11.42578125" style="27"/>
    <col min="12043" max="12043" width="16.140625" style="27" bestFit="1" customWidth="1"/>
    <col min="12044" max="12044" width="11.42578125" style="27"/>
    <col min="12045" max="12045" width="14" style="27" bestFit="1" customWidth="1"/>
    <col min="12046" max="12288" width="11.42578125" style="27"/>
    <col min="12289" max="12289" width="16.140625" style="27" bestFit="1" customWidth="1"/>
    <col min="12290" max="12290" width="13" style="27" bestFit="1" customWidth="1"/>
    <col min="12291" max="12291" width="12.85546875" style="27" bestFit="1" customWidth="1"/>
    <col min="12292" max="12292" width="11.85546875" style="27" bestFit="1" customWidth="1"/>
    <col min="12293" max="12293" width="11.42578125" style="27"/>
    <col min="12294" max="12294" width="16.140625" style="27" bestFit="1" customWidth="1"/>
    <col min="12295" max="12295" width="10.42578125" style="27" bestFit="1" customWidth="1"/>
    <col min="12296" max="12296" width="14" style="27" bestFit="1" customWidth="1"/>
    <col min="12297" max="12297" width="9.42578125" style="27" bestFit="1" customWidth="1"/>
    <col min="12298" max="12298" width="11.42578125" style="27"/>
    <col min="12299" max="12299" width="16.140625" style="27" bestFit="1" customWidth="1"/>
    <col min="12300" max="12300" width="11.42578125" style="27"/>
    <col min="12301" max="12301" width="14" style="27" bestFit="1" customWidth="1"/>
    <col min="12302" max="12544" width="11.42578125" style="27"/>
    <col min="12545" max="12545" width="16.140625" style="27" bestFit="1" customWidth="1"/>
    <col min="12546" max="12546" width="13" style="27" bestFit="1" customWidth="1"/>
    <col min="12547" max="12547" width="12.85546875" style="27" bestFit="1" customWidth="1"/>
    <col min="12548" max="12548" width="11.85546875" style="27" bestFit="1" customWidth="1"/>
    <col min="12549" max="12549" width="11.42578125" style="27"/>
    <col min="12550" max="12550" width="16.140625" style="27" bestFit="1" customWidth="1"/>
    <col min="12551" max="12551" width="10.42578125" style="27" bestFit="1" customWidth="1"/>
    <col min="12552" max="12552" width="14" style="27" bestFit="1" customWidth="1"/>
    <col min="12553" max="12553" width="9.42578125" style="27" bestFit="1" customWidth="1"/>
    <col min="12554" max="12554" width="11.42578125" style="27"/>
    <col min="12555" max="12555" width="16.140625" style="27" bestFit="1" customWidth="1"/>
    <col min="12556" max="12556" width="11.42578125" style="27"/>
    <col min="12557" max="12557" width="14" style="27" bestFit="1" customWidth="1"/>
    <col min="12558" max="12800" width="11.42578125" style="27"/>
    <col min="12801" max="12801" width="16.140625" style="27" bestFit="1" customWidth="1"/>
    <col min="12802" max="12802" width="13" style="27" bestFit="1" customWidth="1"/>
    <col min="12803" max="12803" width="12.85546875" style="27" bestFit="1" customWidth="1"/>
    <col min="12804" max="12804" width="11.85546875" style="27" bestFit="1" customWidth="1"/>
    <col min="12805" max="12805" width="11.42578125" style="27"/>
    <col min="12806" max="12806" width="16.140625" style="27" bestFit="1" customWidth="1"/>
    <col min="12807" max="12807" width="10.42578125" style="27" bestFit="1" customWidth="1"/>
    <col min="12808" max="12808" width="14" style="27" bestFit="1" customWidth="1"/>
    <col min="12809" max="12809" width="9.42578125" style="27" bestFit="1" customWidth="1"/>
    <col min="12810" max="12810" width="11.42578125" style="27"/>
    <col min="12811" max="12811" width="16.140625" style="27" bestFit="1" customWidth="1"/>
    <col min="12812" max="12812" width="11.42578125" style="27"/>
    <col min="12813" max="12813" width="14" style="27" bestFit="1" customWidth="1"/>
    <col min="12814" max="13056" width="11.42578125" style="27"/>
    <col min="13057" max="13057" width="16.140625" style="27" bestFit="1" customWidth="1"/>
    <col min="13058" max="13058" width="13" style="27" bestFit="1" customWidth="1"/>
    <col min="13059" max="13059" width="12.85546875" style="27" bestFit="1" customWidth="1"/>
    <col min="13060" max="13060" width="11.85546875" style="27" bestFit="1" customWidth="1"/>
    <col min="13061" max="13061" width="11.42578125" style="27"/>
    <col min="13062" max="13062" width="16.140625" style="27" bestFit="1" customWidth="1"/>
    <col min="13063" max="13063" width="10.42578125" style="27" bestFit="1" customWidth="1"/>
    <col min="13064" max="13064" width="14" style="27" bestFit="1" customWidth="1"/>
    <col min="13065" max="13065" width="9.42578125" style="27" bestFit="1" customWidth="1"/>
    <col min="13066" max="13066" width="11.42578125" style="27"/>
    <col min="13067" max="13067" width="16.140625" style="27" bestFit="1" customWidth="1"/>
    <col min="13068" max="13068" width="11.42578125" style="27"/>
    <col min="13069" max="13069" width="14" style="27" bestFit="1" customWidth="1"/>
    <col min="13070" max="13312" width="11.42578125" style="27"/>
    <col min="13313" max="13313" width="16.140625" style="27" bestFit="1" customWidth="1"/>
    <col min="13314" max="13314" width="13" style="27" bestFit="1" customWidth="1"/>
    <col min="13315" max="13315" width="12.85546875" style="27" bestFit="1" customWidth="1"/>
    <col min="13316" max="13316" width="11.85546875" style="27" bestFit="1" customWidth="1"/>
    <col min="13317" max="13317" width="11.42578125" style="27"/>
    <col min="13318" max="13318" width="16.140625" style="27" bestFit="1" customWidth="1"/>
    <col min="13319" max="13319" width="10.42578125" style="27" bestFit="1" customWidth="1"/>
    <col min="13320" max="13320" width="14" style="27" bestFit="1" customWidth="1"/>
    <col min="13321" max="13321" width="9.42578125" style="27" bestFit="1" customWidth="1"/>
    <col min="13322" max="13322" width="11.42578125" style="27"/>
    <col min="13323" max="13323" width="16.140625" style="27" bestFit="1" customWidth="1"/>
    <col min="13324" max="13324" width="11.42578125" style="27"/>
    <col min="13325" max="13325" width="14" style="27" bestFit="1" customWidth="1"/>
    <col min="13326" max="13568" width="11.42578125" style="27"/>
    <col min="13569" max="13569" width="16.140625" style="27" bestFit="1" customWidth="1"/>
    <col min="13570" max="13570" width="13" style="27" bestFit="1" customWidth="1"/>
    <col min="13571" max="13571" width="12.85546875" style="27" bestFit="1" customWidth="1"/>
    <col min="13572" max="13572" width="11.85546875" style="27" bestFit="1" customWidth="1"/>
    <col min="13573" max="13573" width="11.42578125" style="27"/>
    <col min="13574" max="13574" width="16.140625" style="27" bestFit="1" customWidth="1"/>
    <col min="13575" max="13575" width="10.42578125" style="27" bestFit="1" customWidth="1"/>
    <col min="13576" max="13576" width="14" style="27" bestFit="1" customWidth="1"/>
    <col min="13577" max="13577" width="9.42578125" style="27" bestFit="1" customWidth="1"/>
    <col min="13578" max="13578" width="11.42578125" style="27"/>
    <col min="13579" max="13579" width="16.140625" style="27" bestFit="1" customWidth="1"/>
    <col min="13580" max="13580" width="11.42578125" style="27"/>
    <col min="13581" max="13581" width="14" style="27" bestFit="1" customWidth="1"/>
    <col min="13582" max="13824" width="11.42578125" style="27"/>
    <col min="13825" max="13825" width="16.140625" style="27" bestFit="1" customWidth="1"/>
    <col min="13826" max="13826" width="13" style="27" bestFit="1" customWidth="1"/>
    <col min="13827" max="13827" width="12.85546875" style="27" bestFit="1" customWidth="1"/>
    <col min="13828" max="13828" width="11.85546875" style="27" bestFit="1" customWidth="1"/>
    <col min="13829" max="13829" width="11.42578125" style="27"/>
    <col min="13830" max="13830" width="16.140625" style="27" bestFit="1" customWidth="1"/>
    <col min="13831" max="13831" width="10.42578125" style="27" bestFit="1" customWidth="1"/>
    <col min="13832" max="13832" width="14" style="27" bestFit="1" customWidth="1"/>
    <col min="13833" max="13833" width="9.42578125" style="27" bestFit="1" customWidth="1"/>
    <col min="13834" max="13834" width="11.42578125" style="27"/>
    <col min="13835" max="13835" width="16.140625" style="27" bestFit="1" customWidth="1"/>
    <col min="13836" max="13836" width="11.42578125" style="27"/>
    <col min="13837" max="13837" width="14" style="27" bestFit="1" customWidth="1"/>
    <col min="13838" max="14080" width="11.42578125" style="27"/>
    <col min="14081" max="14081" width="16.140625" style="27" bestFit="1" customWidth="1"/>
    <col min="14082" max="14082" width="13" style="27" bestFit="1" customWidth="1"/>
    <col min="14083" max="14083" width="12.85546875" style="27" bestFit="1" customWidth="1"/>
    <col min="14084" max="14084" width="11.85546875" style="27" bestFit="1" customWidth="1"/>
    <col min="14085" max="14085" width="11.42578125" style="27"/>
    <col min="14086" max="14086" width="16.140625" style="27" bestFit="1" customWidth="1"/>
    <col min="14087" max="14087" width="10.42578125" style="27" bestFit="1" customWidth="1"/>
    <col min="14088" max="14088" width="14" style="27" bestFit="1" customWidth="1"/>
    <col min="14089" max="14089" width="9.42578125" style="27" bestFit="1" customWidth="1"/>
    <col min="14090" max="14090" width="11.42578125" style="27"/>
    <col min="14091" max="14091" width="16.140625" style="27" bestFit="1" customWidth="1"/>
    <col min="14092" max="14092" width="11.42578125" style="27"/>
    <col min="14093" max="14093" width="14" style="27" bestFit="1" customWidth="1"/>
    <col min="14094" max="14336" width="11.42578125" style="27"/>
    <col min="14337" max="14337" width="16.140625" style="27" bestFit="1" customWidth="1"/>
    <col min="14338" max="14338" width="13" style="27" bestFit="1" customWidth="1"/>
    <col min="14339" max="14339" width="12.85546875" style="27" bestFit="1" customWidth="1"/>
    <col min="14340" max="14340" width="11.85546875" style="27" bestFit="1" customWidth="1"/>
    <col min="14341" max="14341" width="11.42578125" style="27"/>
    <col min="14342" max="14342" width="16.140625" style="27" bestFit="1" customWidth="1"/>
    <col min="14343" max="14343" width="10.42578125" style="27" bestFit="1" customWidth="1"/>
    <col min="14344" max="14344" width="14" style="27" bestFit="1" customWidth="1"/>
    <col min="14345" max="14345" width="9.42578125" style="27" bestFit="1" customWidth="1"/>
    <col min="14346" max="14346" width="11.42578125" style="27"/>
    <col min="14347" max="14347" width="16.140625" style="27" bestFit="1" customWidth="1"/>
    <col min="14348" max="14348" width="11.42578125" style="27"/>
    <col min="14349" max="14349" width="14" style="27" bestFit="1" customWidth="1"/>
    <col min="14350" max="14592" width="11.42578125" style="27"/>
    <col min="14593" max="14593" width="16.140625" style="27" bestFit="1" customWidth="1"/>
    <col min="14594" max="14594" width="13" style="27" bestFit="1" customWidth="1"/>
    <col min="14595" max="14595" width="12.85546875" style="27" bestFit="1" customWidth="1"/>
    <col min="14596" max="14596" width="11.85546875" style="27" bestFit="1" customWidth="1"/>
    <col min="14597" max="14597" width="11.42578125" style="27"/>
    <col min="14598" max="14598" width="16.140625" style="27" bestFit="1" customWidth="1"/>
    <col min="14599" max="14599" width="10.42578125" style="27" bestFit="1" customWidth="1"/>
    <col min="14600" max="14600" width="14" style="27" bestFit="1" customWidth="1"/>
    <col min="14601" max="14601" width="9.42578125" style="27" bestFit="1" customWidth="1"/>
    <col min="14602" max="14602" width="11.42578125" style="27"/>
    <col min="14603" max="14603" width="16.140625" style="27" bestFit="1" customWidth="1"/>
    <col min="14604" max="14604" width="11.42578125" style="27"/>
    <col min="14605" max="14605" width="14" style="27" bestFit="1" customWidth="1"/>
    <col min="14606" max="14848" width="11.42578125" style="27"/>
    <col min="14849" max="14849" width="16.140625" style="27" bestFit="1" customWidth="1"/>
    <col min="14850" max="14850" width="13" style="27" bestFit="1" customWidth="1"/>
    <col min="14851" max="14851" width="12.85546875" style="27" bestFit="1" customWidth="1"/>
    <col min="14852" max="14852" width="11.85546875" style="27" bestFit="1" customWidth="1"/>
    <col min="14853" max="14853" width="11.42578125" style="27"/>
    <col min="14854" max="14854" width="16.140625" style="27" bestFit="1" customWidth="1"/>
    <col min="14855" max="14855" width="10.42578125" style="27" bestFit="1" customWidth="1"/>
    <col min="14856" max="14856" width="14" style="27" bestFit="1" customWidth="1"/>
    <col min="14857" max="14857" width="9.42578125" style="27" bestFit="1" customWidth="1"/>
    <col min="14858" max="14858" width="11.42578125" style="27"/>
    <col min="14859" max="14859" width="16.140625" style="27" bestFit="1" customWidth="1"/>
    <col min="14860" max="14860" width="11.42578125" style="27"/>
    <col min="14861" max="14861" width="14" style="27" bestFit="1" customWidth="1"/>
    <col min="14862" max="15104" width="11.42578125" style="27"/>
    <col min="15105" max="15105" width="16.140625" style="27" bestFit="1" customWidth="1"/>
    <col min="15106" max="15106" width="13" style="27" bestFit="1" customWidth="1"/>
    <col min="15107" max="15107" width="12.85546875" style="27" bestFit="1" customWidth="1"/>
    <col min="15108" max="15108" width="11.85546875" style="27" bestFit="1" customWidth="1"/>
    <col min="15109" max="15109" width="11.42578125" style="27"/>
    <col min="15110" max="15110" width="16.140625" style="27" bestFit="1" customWidth="1"/>
    <col min="15111" max="15111" width="10.42578125" style="27" bestFit="1" customWidth="1"/>
    <col min="15112" max="15112" width="14" style="27" bestFit="1" customWidth="1"/>
    <col min="15113" max="15113" width="9.42578125" style="27" bestFit="1" customWidth="1"/>
    <col min="15114" max="15114" width="11.42578125" style="27"/>
    <col min="15115" max="15115" width="16.140625" style="27" bestFit="1" customWidth="1"/>
    <col min="15116" max="15116" width="11.42578125" style="27"/>
    <col min="15117" max="15117" width="14" style="27" bestFit="1" customWidth="1"/>
    <col min="15118" max="15360" width="11.42578125" style="27"/>
    <col min="15361" max="15361" width="16.140625" style="27" bestFit="1" customWidth="1"/>
    <col min="15362" max="15362" width="13" style="27" bestFit="1" customWidth="1"/>
    <col min="15363" max="15363" width="12.85546875" style="27" bestFit="1" customWidth="1"/>
    <col min="15364" max="15364" width="11.85546875" style="27" bestFit="1" customWidth="1"/>
    <col min="15365" max="15365" width="11.42578125" style="27"/>
    <col min="15366" max="15366" width="16.140625" style="27" bestFit="1" customWidth="1"/>
    <col min="15367" max="15367" width="10.42578125" style="27" bestFit="1" customWidth="1"/>
    <col min="15368" max="15368" width="14" style="27" bestFit="1" customWidth="1"/>
    <col min="15369" max="15369" width="9.42578125" style="27" bestFit="1" customWidth="1"/>
    <col min="15370" max="15370" width="11.42578125" style="27"/>
    <col min="15371" max="15371" width="16.140625" style="27" bestFit="1" customWidth="1"/>
    <col min="15372" max="15372" width="11.42578125" style="27"/>
    <col min="15373" max="15373" width="14" style="27" bestFit="1" customWidth="1"/>
    <col min="15374" max="15616" width="11.42578125" style="27"/>
    <col min="15617" max="15617" width="16.140625" style="27" bestFit="1" customWidth="1"/>
    <col min="15618" max="15618" width="13" style="27" bestFit="1" customWidth="1"/>
    <col min="15619" max="15619" width="12.85546875" style="27" bestFit="1" customWidth="1"/>
    <col min="15620" max="15620" width="11.85546875" style="27" bestFit="1" customWidth="1"/>
    <col min="15621" max="15621" width="11.42578125" style="27"/>
    <col min="15622" max="15622" width="16.140625" style="27" bestFit="1" customWidth="1"/>
    <col min="15623" max="15623" width="10.42578125" style="27" bestFit="1" customWidth="1"/>
    <col min="15624" max="15624" width="14" style="27" bestFit="1" customWidth="1"/>
    <col min="15625" max="15625" width="9.42578125" style="27" bestFit="1" customWidth="1"/>
    <col min="15626" max="15626" width="11.42578125" style="27"/>
    <col min="15627" max="15627" width="16.140625" style="27" bestFit="1" customWidth="1"/>
    <col min="15628" max="15628" width="11.42578125" style="27"/>
    <col min="15629" max="15629" width="14" style="27" bestFit="1" customWidth="1"/>
    <col min="15630" max="15872" width="11.42578125" style="27"/>
    <col min="15873" max="15873" width="16.140625" style="27" bestFit="1" customWidth="1"/>
    <col min="15874" max="15874" width="13" style="27" bestFit="1" customWidth="1"/>
    <col min="15875" max="15875" width="12.85546875" style="27" bestFit="1" customWidth="1"/>
    <col min="15876" max="15876" width="11.85546875" style="27" bestFit="1" customWidth="1"/>
    <col min="15877" max="15877" width="11.42578125" style="27"/>
    <col min="15878" max="15878" width="16.140625" style="27" bestFit="1" customWidth="1"/>
    <col min="15879" max="15879" width="10.42578125" style="27" bestFit="1" customWidth="1"/>
    <col min="15880" max="15880" width="14" style="27" bestFit="1" customWidth="1"/>
    <col min="15881" max="15881" width="9.42578125" style="27" bestFit="1" customWidth="1"/>
    <col min="15882" max="15882" width="11.42578125" style="27"/>
    <col min="15883" max="15883" width="16.140625" style="27" bestFit="1" customWidth="1"/>
    <col min="15884" max="15884" width="11.42578125" style="27"/>
    <col min="15885" max="15885" width="14" style="27" bestFit="1" customWidth="1"/>
    <col min="15886" max="16128" width="11.42578125" style="27"/>
    <col min="16129" max="16129" width="16.140625" style="27" bestFit="1" customWidth="1"/>
    <col min="16130" max="16130" width="13" style="27" bestFit="1" customWidth="1"/>
    <col min="16131" max="16131" width="12.85546875" style="27" bestFit="1" customWidth="1"/>
    <col min="16132" max="16132" width="11.85546875" style="27" bestFit="1" customWidth="1"/>
    <col min="16133" max="16133" width="11.42578125" style="27"/>
    <col min="16134" max="16134" width="16.140625" style="27" bestFit="1" customWidth="1"/>
    <col min="16135" max="16135" width="10.42578125" style="27" bestFit="1" customWidth="1"/>
    <col min="16136" max="16136" width="14" style="27" bestFit="1" customWidth="1"/>
    <col min="16137" max="16137" width="9.42578125" style="27" bestFit="1" customWidth="1"/>
    <col min="16138" max="16138" width="11.42578125" style="27"/>
    <col min="16139" max="16139" width="16.140625" style="27" bestFit="1" customWidth="1"/>
    <col min="16140" max="16140" width="11.42578125" style="27"/>
    <col min="16141" max="16141" width="14" style="27" bestFit="1" customWidth="1"/>
    <col min="16142" max="16384" width="11.42578125" style="27"/>
  </cols>
  <sheetData>
    <row r="1" spans="1:9" ht="39" customHeight="1" x14ac:dyDescent="0.2"/>
    <row r="2" spans="1:9" ht="15.75" x14ac:dyDescent="0.25">
      <c r="E2" s="28" t="s">
        <v>29</v>
      </c>
      <c r="F2" s="28"/>
      <c r="G2" s="28"/>
      <c r="H2" s="29" t="s">
        <v>26</v>
      </c>
      <c r="I2" s="29"/>
    </row>
    <row r="3" spans="1:9" x14ac:dyDescent="0.2">
      <c r="B3" s="30" t="s">
        <v>4</v>
      </c>
      <c r="C3" s="30"/>
      <c r="D3" s="31"/>
    </row>
    <row r="5" spans="1:9" ht="15" x14ac:dyDescent="0.25">
      <c r="A5" s="32" t="s">
        <v>30</v>
      </c>
      <c r="B5" s="33">
        <f>Feuil1!J52</f>
        <v>750501</v>
      </c>
      <c r="C5" s="32" t="s">
        <v>31</v>
      </c>
      <c r="D5" s="34">
        <f>Feuil1!V52</f>
        <v>65992.031020000009</v>
      </c>
    </row>
    <row r="6" spans="1:9" ht="15" x14ac:dyDescent="0.25">
      <c r="A6" s="32" t="s">
        <v>32</v>
      </c>
      <c r="B6" s="33">
        <f>Feuil1!I52</f>
        <v>760390</v>
      </c>
      <c r="C6" s="32" t="s">
        <v>33</v>
      </c>
      <c r="D6" s="34">
        <f>Feuil1!U52</f>
        <v>68212.654519999996</v>
      </c>
    </row>
    <row r="7" spans="1:9" ht="15" x14ac:dyDescent="0.25">
      <c r="A7" s="32" t="s">
        <v>34</v>
      </c>
      <c r="B7" s="35">
        <f>Feuil1!I53</f>
        <v>1.3176531410351218</v>
      </c>
      <c r="C7" s="32" t="s">
        <v>34</v>
      </c>
      <c r="D7" s="35">
        <f>Feuil1!U53</f>
        <v>3.3649873563172941</v>
      </c>
    </row>
    <row r="9" spans="1:9" ht="15" x14ac:dyDescent="0.25">
      <c r="D9" s="34"/>
    </row>
    <row r="10" spans="1:9" ht="15" x14ac:dyDescent="0.25">
      <c r="D10" s="34"/>
    </row>
    <row r="11" spans="1:9" ht="15" x14ac:dyDescent="0.25">
      <c r="D11" s="34"/>
    </row>
    <row r="12" spans="1:9" ht="15" x14ac:dyDescent="0.25">
      <c r="D12" s="34"/>
    </row>
    <row r="13" spans="1:9" ht="15" x14ac:dyDescent="0.25">
      <c r="D13" s="34"/>
    </row>
    <row r="14" spans="1:9" ht="15" x14ac:dyDescent="0.25">
      <c r="D14" s="34"/>
    </row>
    <row r="15" spans="1:9" ht="15" x14ac:dyDescent="0.25">
      <c r="D15" s="34"/>
    </row>
    <row r="16" spans="1:9" ht="15" x14ac:dyDescent="0.25">
      <c r="D16" s="34"/>
    </row>
    <row r="17" spans="1:14" ht="15" x14ac:dyDescent="0.25">
      <c r="D17" s="34"/>
    </row>
    <row r="18" spans="1:14" ht="15" x14ac:dyDescent="0.25">
      <c r="D18" s="34"/>
    </row>
    <row r="19" spans="1:14" ht="15" x14ac:dyDescent="0.25">
      <c r="D19" s="34"/>
    </row>
    <row r="22" spans="1:14" ht="15" x14ac:dyDescent="0.25">
      <c r="B22" s="30" t="s">
        <v>1</v>
      </c>
      <c r="C22" s="30"/>
      <c r="D22" s="34"/>
      <c r="G22" s="30" t="s">
        <v>2</v>
      </c>
      <c r="H22" s="36"/>
      <c r="L22" s="30" t="s">
        <v>3</v>
      </c>
      <c r="M22" s="30"/>
    </row>
    <row r="23" spans="1:14" ht="15" x14ac:dyDescent="0.25">
      <c r="D23" s="34"/>
    </row>
    <row r="24" spans="1:14" ht="15" x14ac:dyDescent="0.25">
      <c r="A24" s="32" t="s">
        <v>30</v>
      </c>
      <c r="B24" s="34">
        <f>Feuil1!D52</f>
        <v>542330</v>
      </c>
      <c r="C24" s="32" t="s">
        <v>31</v>
      </c>
      <c r="D24" s="37">
        <f>Feuil1!P52</f>
        <v>46475.907640000005</v>
      </c>
      <c r="F24" s="32" t="s">
        <v>30</v>
      </c>
      <c r="G24" s="34">
        <f>Feuil1!F52</f>
        <v>208171</v>
      </c>
      <c r="H24" s="38" t="s">
        <v>31</v>
      </c>
      <c r="I24" s="34">
        <f>Feuil1!P52</f>
        <v>46475.907640000005</v>
      </c>
      <c r="K24" s="32" t="s">
        <v>30</v>
      </c>
      <c r="L24" s="34">
        <f>Feuil1!H52</f>
        <v>2774</v>
      </c>
      <c r="M24" s="38" t="s">
        <v>31</v>
      </c>
      <c r="N24" s="34">
        <f>Feuil1!T52</f>
        <v>594.48103000000003</v>
      </c>
    </row>
    <row r="25" spans="1:14" ht="15" x14ac:dyDescent="0.25">
      <c r="A25" s="32" t="s">
        <v>32</v>
      </c>
      <c r="B25" s="34">
        <f>Feuil1!C52</f>
        <v>531618</v>
      </c>
      <c r="C25" s="32" t="s">
        <v>33</v>
      </c>
      <c r="D25" s="37">
        <f>Feuil1!O52</f>
        <v>47015.969539999998</v>
      </c>
      <c r="F25" s="32" t="s">
        <v>32</v>
      </c>
      <c r="G25" s="34">
        <f>Feuil1!E52</f>
        <v>228772</v>
      </c>
      <c r="H25" s="38" t="s">
        <v>33</v>
      </c>
      <c r="I25" s="34">
        <f>Feuil1!O52</f>
        <v>47015.969539999998</v>
      </c>
      <c r="K25" s="32" t="s">
        <v>32</v>
      </c>
      <c r="L25" s="34">
        <f>Feuil1!G52</f>
        <v>7342</v>
      </c>
      <c r="M25" s="38" t="s">
        <v>33</v>
      </c>
      <c r="N25" s="34">
        <f>Feuil1!S52</f>
        <v>972.87787000000003</v>
      </c>
    </row>
    <row r="26" spans="1:14" ht="15" x14ac:dyDescent="0.25">
      <c r="A26" s="32" t="s">
        <v>34</v>
      </c>
      <c r="B26" s="34">
        <f>Feuil1!C53</f>
        <v>-1.9751811627606808</v>
      </c>
      <c r="C26" s="32" t="s">
        <v>34</v>
      </c>
      <c r="D26" s="37">
        <f>Feuil1!O53</f>
        <v>1.1620255040165866</v>
      </c>
      <c r="F26" s="32" t="s">
        <v>34</v>
      </c>
      <c r="G26" s="34">
        <f>Feuil1!E53</f>
        <v>9.8961911121145594</v>
      </c>
      <c r="H26" s="38" t="s">
        <v>34</v>
      </c>
      <c r="I26" s="34">
        <f>Feuil1!Q53</f>
        <v>12.583010224179613</v>
      </c>
      <c r="K26" s="32" t="s">
        <v>34</v>
      </c>
      <c r="L26" s="34">
        <f>Feuil1!G53</f>
        <v>164.67195385724585</v>
      </c>
      <c r="M26" s="38" t="s">
        <v>34</v>
      </c>
      <c r="N26" s="34">
        <f>Feuil1!S53</f>
        <v>63.651625687702762</v>
      </c>
    </row>
  </sheetData>
  <mergeCells count="6">
    <mergeCell ref="E2:G2"/>
    <mergeCell ref="H2:I2"/>
    <mergeCell ref="B3:C3"/>
    <mergeCell ref="B22:C22"/>
    <mergeCell ref="G22:H22"/>
    <mergeCell ref="L22:M22"/>
  </mergeCells>
  <pageMargins left="0.7" right="0.7" top="0.75" bottom="0.75" header="0.3" footer="0.3"/>
  <pageSetup paperSize="8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</dc:creator>
  <cp:lastModifiedBy>Jonathan</cp:lastModifiedBy>
  <cp:lastPrinted>2013-01-21T17:16:12Z</cp:lastPrinted>
  <dcterms:created xsi:type="dcterms:W3CDTF">2013-01-19T16:38:08Z</dcterms:created>
  <dcterms:modified xsi:type="dcterms:W3CDTF">2013-01-21T17:19:35Z</dcterms:modified>
</cp:coreProperties>
</file>