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glikson\Desktop\"/>
    </mc:Choice>
  </mc:AlternateContent>
  <xr:revisionPtr revIDLastSave="0" documentId="13_ncr:1_{357ADC72-A064-4077-9487-C3F0EF5308C1}" xr6:coauthVersionLast="44" xr6:coauthVersionMax="44" xr10:uidLastSave="{00000000-0000-0000-0000-000000000000}"/>
  <bookViews>
    <workbookView xWindow="-110" yWindow="-110" windowWidth="19420" windowHeight="10420" activeTab="1" xr2:uid="{B88DB2DB-F841-48EA-B478-3B705670E5FC}"/>
  </bookViews>
  <sheets>
    <sheet name="source" sheetId="2" r:id="rId1"/>
    <sheet name="TCD" sheetId="1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APPRO_PVI_2017">SUMIF('[1]Appro 2017 &amp; 2018'!$A$7:$A$39,"Total général",'[1]Appro 2017 &amp; 2018'!$P$7:$P$39)*1000</definedName>
    <definedName name="APPRO_PVI_2018">SUMIF('[1]Appro 2017 &amp; 2018'!$A$49:$A$98,"Total général",'[1]Appro 2017 &amp; 2018'!$P$49:$P$98)*1000</definedName>
    <definedName name="CA_PVI_2017">SUMIF('[1]CA &amp; Qté 2017'!$A$49:$A$97,"Total général",'[1]CA &amp; Qté 2017'!$P$49:$P$97)*1000</definedName>
    <definedName name="CA_PVI_2018">SUMIF('[1]CA &amp; Qté 2018'!$A$39:$A$98,"Total général",'[1]CA &amp; Qté 2018'!$P$39:$P$98)*1000</definedName>
    <definedName name="compte">[2]DIVERS!#REF!</definedName>
    <definedName name="CoutDeRevient">#REF!</definedName>
    <definedName name="Frais_generaux">#REF!</definedName>
    <definedName name="FraisGeneraux">#REF!</definedName>
    <definedName name="Marge">#REF!</definedName>
    <definedName name="PREFU_2018" comment="Hypothèses trimestre 3">#REF!</definedName>
    <definedName name="PREFU_2019" comment="Hypothèses trimestre 4">#REF!</definedName>
    <definedName name="PREFU_2020">#REF!</definedName>
    <definedName name="PREFU_2021">#REF!</definedName>
    <definedName name="PREFU_2022">#REF!</definedName>
    <definedName name="ProrataQ1">[4]PREFU!$T$5</definedName>
    <definedName name="ProrataQ2">[4]PREFU!$T$6</definedName>
    <definedName name="ProrataQ3">[4]PREFU!$T$7</definedName>
    <definedName name="ProrataQ4">[4]PREFU!$T$8</definedName>
    <definedName name="PVHétudes">[4]PREFU!$B$18</definedName>
    <definedName name="QUANTITE_2018_2022">#REF!</definedName>
    <definedName name="section">[1]DIVERS!$Q$3:$S$20</definedName>
    <definedName name="TauxAtelier">[4]PREFU!$R$3</definedName>
    <definedName name="TauxBE">[4]PREFU!$P$3</definedName>
    <definedName name="TauxFG">[4]PREFU!$Q$5</definedName>
    <definedName name="tauxHoraire">#REF!</definedName>
    <definedName name="TauxMarge">[4]PREFU!$Q$7</definedName>
    <definedName name="TauxPR">[4]PREFU!$Q$6</definedName>
    <definedName name="TauxSAV">[4]PREFU!$Q$3</definedName>
    <definedName name="TBE_17">'[5]CA Autres'!$B$15</definedName>
    <definedName name="TBE_18">'[5]CA Autres'!$C$15</definedName>
    <definedName name="TBE_19">'[5]CA Autres'!$D$15</definedName>
    <definedName name="TBE_20">'[5]CA Autres'!$E$15</definedName>
    <definedName name="TCPS_17">'[5]CA Autres'!$B$17</definedName>
    <definedName name="TCPS_18">'[5]CA Autres'!$C$17</definedName>
    <definedName name="TCPS_19">'[5]CA Autres'!$D$17</definedName>
    <definedName name="TCPS_20">'[5]CA Autres'!$E$17</definedName>
    <definedName name="Tproto">#REF!</definedName>
    <definedName name="TSAV_17">'[5]CA Autres'!$B$16</definedName>
    <definedName name="TSAV_18">'[5]CA Autres'!$C$16</definedName>
    <definedName name="TSAV_19">'[5]CA Autres'!$D$16</definedName>
    <definedName name="TSAV_20">'[5]CA Autres'!$E$16</definedName>
    <definedName name="Tx_BE_2018">[2]DIVERS!$B$5</definedName>
    <definedName name="Tx_BE_2019">[2]DIVERS!$B$6</definedName>
    <definedName name="Tx_BE_2020">[2]DIVERS!$B$7</definedName>
    <definedName name="Tx_BE_2021">[2]DIVERS!$B$8</definedName>
    <definedName name="Tx_BE_2022">[2]DIVERS!$B$9</definedName>
    <definedName name="Tx_FG_2018">[2]DIVERS!$E$5</definedName>
    <definedName name="Tx_FG_2019">[2]DIVERS!$E$6</definedName>
    <definedName name="Tx_FG_2020">[2]DIVERS!$E$7</definedName>
    <definedName name="Tx_FG_2021">[2]DIVERS!$E$8</definedName>
    <definedName name="Tx_FG_2022">[2]DIVERS!$E$9</definedName>
  </definedNames>
  <calcPr calcId="191029"/>
  <pivotCaches>
    <pivotCache cacheId="62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<sst xmlns="http://schemas.openxmlformats.org/spreadsheetml/2006/main" count="61" uniqueCount="33">
  <si>
    <t>€</t>
  </si>
  <si>
    <t>TYPE</t>
  </si>
  <si>
    <t>ID projet</t>
  </si>
  <si>
    <t>Nom du projet</t>
  </si>
  <si>
    <t>ID WBS</t>
  </si>
  <si>
    <t>activite.Objectif</t>
  </si>
  <si>
    <t>BUDGET RESTANT</t>
  </si>
  <si>
    <t>E000078</t>
  </si>
  <si>
    <t>4.1</t>
  </si>
  <si>
    <t>Total général</t>
  </si>
  <si>
    <t>Date</t>
  </si>
  <si>
    <t>CALENDRIER.SEMESTRE</t>
  </si>
  <si>
    <t>Numéro d'activité</t>
  </si>
  <si>
    <t>ID catégorie</t>
  </si>
  <si>
    <t>Nom de la ressource</t>
  </si>
  <si>
    <t>Article</t>
  </si>
  <si>
    <t>Quantité</t>
  </si>
  <si>
    <t>Valeur de vente totale</t>
  </si>
  <si>
    <t>Montant total du coût</t>
  </si>
  <si>
    <t>Type de transaction</t>
  </si>
  <si>
    <t>Description</t>
  </si>
  <si>
    <t>activite.Clôturé</t>
  </si>
  <si>
    <t>ART-COMPOS</t>
  </si>
  <si>
    <t>blabla</t>
  </si>
  <si>
    <t>a</t>
  </si>
  <si>
    <t xml:space="preserve">test </t>
  </si>
  <si>
    <t>Budget initial</t>
  </si>
  <si>
    <t>réalisé</t>
  </si>
  <si>
    <t>Total blabla</t>
  </si>
  <si>
    <t>2 - une colonne faisant la différence entre ma nouvelle colonne et le budget initial</t>
  </si>
  <si>
    <t>Message d'erreur quand je demande un élément calculé au niveau du champs TYPE =&gt;</t>
  </si>
  <si>
    <t>colonnes souhaitées :</t>
  </si>
  <si>
    <t>1 - une colonne faisant la somme du réalisé + budget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</si>
</sst>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  <xf numFmtId="0" fontId="0" fillId="0" borderId="0" xfId="0" pivotButton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2">
    <dxf>
      <fill>
        <patternFill patternType="solid">
          <bgColor rgb="FFFFC000"/>
        </patternFill>
      </fill>
    </dxf>
    <dxf>
      <numFmt numFmtId="164" formatCode="#,##0_ ;[Red]\-#,##0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480787</xdr:colOff>
      <xdr:row>10</xdr:row>
      <xdr:rowOff>127001</xdr:rowOff>
    </xdr:from>
    <xdr:to>
      <xdr:col>10</xdr:col>
      <xdr:colOff>1065894</xdr:colOff>
      <xdr:row>18</xdr:row>
      <xdr:rowOff>2723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79FC183-7E30-49D6-AFF0-C4DB5D08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6644" y="1941287"/>
          <a:ext cx="7379607" cy="132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p.midrouillet\AppData\Local\Microsoft\Windows\Temporary%20Internet%20Files\Content.Outlook\BQB2S5S2\V.%20EN%20COURS\PVI%20-%20BUDGET%202017-2018%2031-01-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irection%20Administrative%20et%20Financiere\Controle%20Gestion\PVI\2019\BUDGET\Doc%20de%20travail\Budget%20ETUDES%20-%20CONSOLIDATION%20%20au%2011-06-2019%20v.1%20RETENU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irection%20Administrative%20et%20Financiere\Controle%20Gestion\PVI\2020\BUDGET\Budget%20ETUDES\doc%20requ&#234;te\Copie%20de%20Copie%20de%20Consolidation%20Suivi%20ETUDES%20v3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p.midrouillet\AppData\Local\Microsoft\Windows\Temporary%20Internet%20Files\Content.Outlook\BQB2S5S2\V.%20EN%20COURS\Budget%20simplifi&#233;%202017-202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irection%20Administrative%20et%20Financiere\Controle%20Gestion%20&amp;%20Interne\Budget%202018\RVI%20-%20Plan%202017-2020%2020-09-2018%20MASTER%20SAISONALI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VERS"/>
      <sheetName val="Hyp Trim"/>
      <sheetName val="LIBELLE"/>
      <sheetName val="PVI - DETAIL BUDGET 2017 &amp; 2018"/>
      <sheetName val="TCD RECAP R&amp;D"/>
      <sheetName val="TCD RECAP FERRO"/>
      <sheetName val="TCD RECAP GARANTIES"/>
      <sheetName val="Budget Autres"/>
      <sheetName val="Synthèse CA"/>
      <sheetName val="BaseActivité"/>
      <sheetName val="Heures 2017 &amp; 2018"/>
      <sheetName val="Appro 2017 &amp; 2018"/>
      <sheetName val="Détail Salaires 2017 &amp; 2018"/>
      <sheetName val="Sces - Base dépenses 2017 &amp; 18"/>
      <sheetName val="SYNTHESE SERVICES 2017 &amp; 2018"/>
      <sheetName val="Services 2017"/>
      <sheetName val="Services 2018"/>
      <sheetName val="% EBITDA"/>
      <sheetName val="EBITDA Mois SCES"/>
      <sheetName val="CA &amp; Qté 2017"/>
      <sheetName val="CA &amp; Qté 2018"/>
      <sheetName val="P&amp;L 2017"/>
      <sheetName val="P&amp;L 2018"/>
    </sheetNames>
    <sheetDataSet>
      <sheetData sheetId="0" refreshError="1">
        <row r="3">
          <cell r="M3">
            <v>602100</v>
          </cell>
          <cell r="Q3" t="str">
            <v>SHRSSRSSAV</v>
          </cell>
          <cell r="R3" t="str">
            <v>Service SAV</v>
          </cell>
          <cell r="S3" t="str">
            <v>SAV</v>
          </cell>
        </row>
        <row r="4">
          <cell r="Q4" t="str">
            <v>SHRSSIPBEX</v>
          </cell>
          <cell r="R4" t="str">
            <v>SIP Bureau d'études</v>
          </cell>
          <cell r="S4" t="str">
            <v>ETUDES</v>
          </cell>
        </row>
        <row r="5">
          <cell r="Q5" t="str">
            <v>SSCEDAF</v>
          </cell>
          <cell r="R5" t="str">
            <v>DAF</v>
          </cell>
          <cell r="S5" t="str">
            <v>FG</v>
          </cell>
        </row>
        <row r="6">
          <cell r="Q6" t="str">
            <v>SSCEINF</v>
          </cell>
          <cell r="R6" t="str">
            <v>Informatique</v>
          </cell>
          <cell r="S6" t="str">
            <v>FG</v>
          </cell>
        </row>
        <row r="7">
          <cell r="Q7" t="str">
            <v>SSCESCE</v>
          </cell>
          <cell r="R7" t="str">
            <v>Autres Frais Généraux</v>
          </cell>
          <cell r="S7" t="str">
            <v>FG</v>
          </cell>
        </row>
        <row r="8">
          <cell r="Q8" t="str">
            <v>SIST0001</v>
          </cell>
          <cell r="R8" t="str">
            <v>Installations Gretz</v>
          </cell>
          <cell r="S8" t="str">
            <v>FG</v>
          </cell>
        </row>
        <row r="9">
          <cell r="Q9" t="str">
            <v>SIST0002</v>
          </cell>
          <cell r="R9" t="str">
            <v>Entretien</v>
          </cell>
          <cell r="S9" t="str">
            <v>FG</v>
          </cell>
        </row>
        <row r="10">
          <cell r="Q10" t="str">
            <v>SMAT</v>
          </cell>
          <cell r="R10" t="str">
            <v>Gestion du matériel</v>
          </cell>
          <cell r="S10" t="str">
            <v>FG</v>
          </cell>
        </row>
        <row r="11">
          <cell r="Q11" t="str">
            <v>SMAT0001</v>
          </cell>
          <cell r="R11" t="str">
            <v>Véhicules intervention &amp; autres</v>
          </cell>
          <cell r="S11" t="str">
            <v>SAV</v>
          </cell>
        </row>
        <row r="12">
          <cell r="Q12" t="str">
            <v>SDIVCLO</v>
          </cell>
          <cell r="R12" t="str">
            <v>Divers Clôture</v>
          </cell>
          <cell r="S12" t="str">
            <v>FG</v>
          </cell>
        </row>
        <row r="13">
          <cell r="Q13" t="str">
            <v>SACH</v>
          </cell>
          <cell r="R13" t="str">
            <v>Service Achats</v>
          </cell>
          <cell r="S13" t="str">
            <v>FG</v>
          </cell>
        </row>
        <row r="14">
          <cell r="Q14" t="str">
            <v>SCOMSIP</v>
          </cell>
          <cell r="R14" t="str">
            <v>Service Commercial</v>
          </cell>
          <cell r="S14" t="str">
            <v>FG</v>
          </cell>
        </row>
        <row r="15">
          <cell r="Q15" t="str">
            <v>SCOMCLI</v>
          </cell>
          <cell r="R15" t="str">
            <v>Service PR</v>
          </cell>
          <cell r="S15" t="str">
            <v>PR</v>
          </cell>
        </row>
        <row r="16">
          <cell r="Q16" t="str">
            <v>MAGDEP</v>
          </cell>
          <cell r="R16" t="str">
            <v>Dépréciation MAG</v>
          </cell>
          <cell r="S16" t="str">
            <v>FG</v>
          </cell>
        </row>
        <row r="17">
          <cell r="Q17" t="str">
            <v>SHRSSIPCPS</v>
          </cell>
          <cell r="R17" t="str">
            <v>Service CPS</v>
          </cell>
          <cell r="S17" t="str">
            <v>CPS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7">
          <cell r="A7" t="str">
            <v>1. VEHICULES THERMIQUES</v>
          </cell>
          <cell r="P7">
            <v>-1893.332609168122</v>
          </cell>
        </row>
        <row r="8">
          <cell r="P8">
            <v>-1893.332609168122</v>
          </cell>
        </row>
        <row r="9">
          <cell r="P9">
            <v>-126.33296256801448</v>
          </cell>
        </row>
        <row r="10">
          <cell r="P10">
            <v>-1766.9996466001076</v>
          </cell>
        </row>
        <row r="11">
          <cell r="A11" t="str">
            <v>2. VEHICULES ELECTRIQUES</v>
          </cell>
          <cell r="P11">
            <v>-5225.9972045000959</v>
          </cell>
        </row>
        <row r="12">
          <cell r="P12">
            <v>-4683.8324301250959</v>
          </cell>
        </row>
        <row r="13">
          <cell r="P13">
            <v>-4.8754545454545448E-4</v>
          </cell>
        </row>
        <row r="14">
          <cell r="P14">
            <v>-780.99968760013019</v>
          </cell>
        </row>
        <row r="15">
          <cell r="P15">
            <v>-536.30076057099836</v>
          </cell>
        </row>
        <row r="16">
          <cell r="P16">
            <v>-1508.869588490119</v>
          </cell>
        </row>
        <row r="17">
          <cell r="P17">
            <v>-1179.861628401911</v>
          </cell>
        </row>
        <row r="18">
          <cell r="P18">
            <v>0</v>
          </cell>
        </row>
        <row r="19">
          <cell r="P19">
            <v>-1.6363636363636363E-4</v>
          </cell>
        </row>
        <row r="20">
          <cell r="P20">
            <v>0</v>
          </cell>
        </row>
        <row r="21">
          <cell r="P21">
            <v>-576.699952550018</v>
          </cell>
        </row>
        <row r="22">
          <cell r="P22">
            <v>-101.09989890010111</v>
          </cell>
        </row>
        <row r="23">
          <cell r="P23">
            <v>-2.0880000000000001E-4</v>
          </cell>
        </row>
        <row r="24">
          <cell r="P24">
            <v>-5.3629999999999993E-5</v>
          </cell>
        </row>
        <row r="25">
          <cell r="P25">
            <v>-131.914786875</v>
          </cell>
        </row>
        <row r="26">
          <cell r="P26">
            <v>-410.24998750000032</v>
          </cell>
        </row>
        <row r="27">
          <cell r="P27">
            <v>-367.49998900000026</v>
          </cell>
        </row>
        <row r="28">
          <cell r="P28">
            <v>-42.749998500000061</v>
          </cell>
        </row>
        <row r="29">
          <cell r="A29" t="str">
            <v>3. SRS</v>
          </cell>
          <cell r="P29">
            <v>-231.9449918300003</v>
          </cell>
        </row>
        <row r="30">
          <cell r="P30">
            <v>-231.9449918300003</v>
          </cell>
        </row>
        <row r="31">
          <cell r="P31">
            <v>0</v>
          </cell>
        </row>
        <row r="32">
          <cell r="A32" t="str">
            <v>5. PR</v>
          </cell>
          <cell r="P32">
            <v>-422.09999410400025</v>
          </cell>
        </row>
        <row r="33">
          <cell r="P33">
            <v>-422.09999410400025</v>
          </cell>
        </row>
        <row r="34">
          <cell r="A34" t="str">
            <v>6. ETUDES</v>
          </cell>
          <cell r="P34">
            <v>-44.5</v>
          </cell>
        </row>
        <row r="35">
          <cell r="P35">
            <v>-8</v>
          </cell>
        </row>
        <row r="36">
          <cell r="P36">
            <v>-36.5</v>
          </cell>
        </row>
        <row r="37">
          <cell r="A37" t="str">
            <v>Total général</v>
          </cell>
          <cell r="P37">
            <v>-7817.8747996022184</v>
          </cell>
        </row>
        <row r="49">
          <cell r="A49" t="str">
            <v>2. VEHICULES ELECTRIQUES</v>
          </cell>
          <cell r="P49">
            <v>-154.74579598500003</v>
          </cell>
        </row>
        <row r="50">
          <cell r="P50">
            <v>-154.74579598500003</v>
          </cell>
        </row>
        <row r="51">
          <cell r="A51" t="str">
            <v>3. SRS</v>
          </cell>
          <cell r="P51">
            <v>0</v>
          </cell>
        </row>
        <row r="52">
          <cell r="P52">
            <v>0</v>
          </cell>
        </row>
        <row r="53">
          <cell r="A53" t="str">
            <v>6. ETUDES</v>
          </cell>
          <cell r="P53">
            <v>-35</v>
          </cell>
        </row>
        <row r="54">
          <cell r="P54">
            <v>-35</v>
          </cell>
        </row>
        <row r="55">
          <cell r="P55">
            <v>0</v>
          </cell>
        </row>
        <row r="56">
          <cell r="A56" t="str">
            <v>Total général</v>
          </cell>
          <cell r="P56">
            <v>-189.74579598500003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49">
          <cell r="A49" t="str">
            <v>1. VEHICULES THERMIQUES</v>
          </cell>
          <cell r="P49">
            <v>3439</v>
          </cell>
        </row>
        <row r="50">
          <cell r="P50">
            <v>3439</v>
          </cell>
        </row>
        <row r="51">
          <cell r="P51">
            <v>432</v>
          </cell>
        </row>
        <row r="52">
          <cell r="P52">
            <v>3007</v>
          </cell>
        </row>
        <row r="53">
          <cell r="A53" t="str">
            <v>2. VEHICULES ELECTRIQUES</v>
          </cell>
          <cell r="P53">
            <v>7358.1558940379991</v>
          </cell>
        </row>
        <row r="54">
          <cell r="P54">
            <v>6675.6558940379991</v>
          </cell>
        </row>
        <row r="55">
          <cell r="P55">
            <v>6.5000000000000008E-4</v>
          </cell>
        </row>
        <row r="56">
          <cell r="P56">
            <v>1325</v>
          </cell>
        </row>
        <row r="57">
          <cell r="P57">
            <v>675.00135</v>
          </cell>
        </row>
        <row r="58">
          <cell r="P58">
            <v>2091.1</v>
          </cell>
        </row>
        <row r="59">
          <cell r="P59">
            <v>1485.0027</v>
          </cell>
        </row>
        <row r="60">
          <cell r="P60">
            <v>0</v>
          </cell>
        </row>
        <row r="61">
          <cell r="P61">
            <v>4.5000000000000004E-4</v>
          </cell>
        </row>
        <row r="62">
          <cell r="P62">
            <v>0</v>
          </cell>
        </row>
        <row r="63">
          <cell r="P63">
            <v>969.55000000000018</v>
          </cell>
        </row>
        <row r="64">
          <cell r="P64">
            <v>130</v>
          </cell>
        </row>
        <row r="65">
          <cell r="P65">
            <v>6.0459999999999995E-4</v>
          </cell>
        </row>
        <row r="66">
          <cell r="P66">
            <v>1.3943799999999998E-4</v>
          </cell>
        </row>
        <row r="67">
          <cell r="P67">
            <v>0</v>
          </cell>
        </row>
        <row r="68">
          <cell r="P68">
            <v>682.5</v>
          </cell>
        </row>
        <row r="69">
          <cell r="P69">
            <v>367.5</v>
          </cell>
        </row>
        <row r="70">
          <cell r="P70">
            <v>315</v>
          </cell>
        </row>
        <row r="71">
          <cell r="A71" t="str">
            <v>3. SRS</v>
          </cell>
          <cell r="P71">
            <v>609</v>
          </cell>
        </row>
        <row r="72">
          <cell r="P72">
            <v>609</v>
          </cell>
        </row>
        <row r="73">
          <cell r="P73">
            <v>367.5</v>
          </cell>
        </row>
        <row r="74">
          <cell r="P74">
            <v>241.5</v>
          </cell>
        </row>
        <row r="75">
          <cell r="P75">
            <v>0</v>
          </cell>
        </row>
        <row r="76">
          <cell r="A76" t="str">
            <v>5. PR</v>
          </cell>
          <cell r="P76">
            <v>787.5</v>
          </cell>
        </row>
        <row r="77">
          <cell r="P77">
            <v>787.5</v>
          </cell>
        </row>
        <row r="78">
          <cell r="A78" t="str">
            <v>6. ETUDES</v>
          </cell>
          <cell r="P78">
            <v>692.39880000000028</v>
          </cell>
        </row>
        <row r="79">
          <cell r="P79">
            <v>0</v>
          </cell>
        </row>
        <row r="80">
          <cell r="P80">
            <v>692.39880000000028</v>
          </cell>
        </row>
        <row r="81">
          <cell r="A81" t="str">
            <v>Total général</v>
          </cell>
          <cell r="P81">
            <v>12886.054694037999</v>
          </cell>
        </row>
      </sheetData>
      <sheetData sheetId="20" refreshError="1">
        <row r="39">
          <cell r="A39" t="str">
            <v>2. VEHICULES ELECTRIQUES</v>
          </cell>
        </row>
        <row r="41">
          <cell r="A41" t="str">
            <v>3. SRS</v>
          </cell>
        </row>
        <row r="43">
          <cell r="A43" t="str">
            <v>6. ETUDES</v>
          </cell>
        </row>
        <row r="46">
          <cell r="A46" t="str">
            <v>Total général</v>
          </cell>
        </row>
      </sheetData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VERS"/>
      <sheetName val="Commentaire BUDGETS"/>
      <sheetName val="LIBELLE"/>
      <sheetName val="détail 1 M€ de 2018"/>
      <sheetName val="détail HEURES réalisé 2018"/>
      <sheetName val="PVI - DETAIL BUDGET 2018 à 2022"/>
      <sheetName val="SYNTHESE ETUDES"/>
      <sheetName val="Feuil2"/>
      <sheetName val="Feuil1"/>
      <sheetName val="Feuil3"/>
    </sheetNames>
    <sheetDataSet>
      <sheetData sheetId="0">
        <row r="5">
          <cell r="B5">
            <v>-61</v>
          </cell>
          <cell r="E5">
            <v>-0.15</v>
          </cell>
        </row>
        <row r="6">
          <cell r="B6">
            <v>-70</v>
          </cell>
          <cell r="E6">
            <v>-0.17499999999999999</v>
          </cell>
        </row>
        <row r="7">
          <cell r="B7">
            <v>-70</v>
          </cell>
          <cell r="E7">
            <v>-0.17499999999999999</v>
          </cell>
        </row>
        <row r="8">
          <cell r="B8">
            <v>-70</v>
          </cell>
          <cell r="E8">
            <v>-0.17499999999999999</v>
          </cell>
        </row>
        <row r="9">
          <cell r="B9">
            <v>-70</v>
          </cell>
          <cell r="E9">
            <v>-0.17499999999999999</v>
          </cell>
        </row>
      </sheetData>
      <sheetData sheetId="1"/>
      <sheetData sheetId="2">
        <row r="1">
          <cell r="A1" t="str">
            <v>projet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VI - DETAIL BUDGET 2018 à 2022"/>
      <sheetName val="PREVISION"/>
      <sheetName val="REALISE"/>
      <sheetName val="Compar. PREV. REEL (2)"/>
      <sheetName val="Compar. PREV. REEL"/>
      <sheetName val="BASE CONSOLIDE (QUERY)"/>
      <sheetName val="Feuil6"/>
      <sheetName val="base projet (QUERY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x"/>
      <sheetName val="Plan annuel"/>
      <sheetName val="Plan Trim"/>
      <sheetName val="PREFU"/>
      <sheetName val="Etudes"/>
      <sheetName val="P&amp;L"/>
    </sheetNames>
    <sheetDataSet>
      <sheetData sheetId="0"/>
      <sheetData sheetId="1"/>
      <sheetData sheetId="2"/>
      <sheetData sheetId="3">
        <row r="3">
          <cell r="P3">
            <v>-62</v>
          </cell>
          <cell r="Q3">
            <v>-56</v>
          </cell>
          <cell r="R3">
            <v>-45</v>
          </cell>
        </row>
        <row r="5">
          <cell r="Q5">
            <v>-0.15</v>
          </cell>
          <cell r="T5">
            <v>0.26666666666666666</v>
          </cell>
        </row>
        <row r="6">
          <cell r="Q6">
            <v>-0.2</v>
          </cell>
          <cell r="T6">
            <v>0.26666666666666666</v>
          </cell>
        </row>
        <row r="7">
          <cell r="Q7">
            <v>0.3</v>
          </cell>
          <cell r="T7">
            <v>0.22222222222222224</v>
          </cell>
        </row>
        <row r="8">
          <cell r="T8">
            <v>0.24444444444444446</v>
          </cell>
        </row>
        <row r="18">
          <cell r="B18">
            <v>105</v>
          </cell>
        </row>
      </sheetData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FR"/>
      <sheetName val="CAPEX"/>
      <sheetName val="P&amp;L"/>
      <sheetName val="Etudes"/>
      <sheetName val="CA Autres"/>
      <sheetName val="Feuil1"/>
      <sheetName val="Récap FG 2017"/>
      <sheetName val="Récap FG 2018"/>
      <sheetName val="G&amp;A"/>
      <sheetName val="Salaires et intérim"/>
      <sheetName val="Effectifs"/>
      <sheetName val="Données"/>
      <sheetName val="Ecarts début-fin sept"/>
    </sheetNames>
    <sheetDataSet>
      <sheetData sheetId="0"/>
      <sheetData sheetId="1"/>
      <sheetData sheetId="2">
        <row r="16">
          <cell r="P16">
            <v>1.8118100000000001</v>
          </cell>
        </row>
      </sheetData>
      <sheetData sheetId="3">
        <row r="70">
          <cell r="E70">
            <v>265948.2</v>
          </cell>
        </row>
      </sheetData>
      <sheetData sheetId="4">
        <row r="15">
          <cell r="B15">
            <v>110</v>
          </cell>
          <cell r="C15">
            <v>61</v>
          </cell>
          <cell r="D15">
            <v>61</v>
          </cell>
          <cell r="E15">
            <v>61</v>
          </cell>
        </row>
        <row r="16">
          <cell r="B16">
            <v>178</v>
          </cell>
          <cell r="C16">
            <v>61</v>
          </cell>
          <cell r="D16">
            <v>61</v>
          </cell>
          <cell r="E16">
            <v>61</v>
          </cell>
        </row>
        <row r="17">
          <cell r="B17">
            <v>98</v>
          </cell>
          <cell r="C17">
            <v>49</v>
          </cell>
          <cell r="D17">
            <v>49</v>
          </cell>
          <cell r="E17">
            <v>49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tienne GLIKSON" refreshedDate="44008.601301388888" createdVersion="6" refreshedVersion="6" minRefreshableVersion="3" recordCount="3" xr:uid="{37E40A9C-AA09-48B5-88CA-0ED7D332398C}">
  <cacheSource type="worksheet">
    <worksheetSource name="Tableau1"/>
  </cacheSource>
  <cacheFields count="17">
    <cacheField name="Date" numFmtId="0">
      <sharedItems containsNonDate="0" containsString="0" containsBlank="1"/>
    </cacheField>
    <cacheField name="CALENDRIER.SEMESTRE" numFmtId="0">
      <sharedItems containsNonDate="0" containsString="0" containsBlank="1"/>
    </cacheField>
    <cacheField name="ID projet" numFmtId="0">
      <sharedItems count="1">
        <s v="E000078"/>
      </sharedItems>
    </cacheField>
    <cacheField name="Nom du projet" numFmtId="0">
      <sharedItems count="1">
        <s v="blabla"/>
      </sharedItems>
    </cacheField>
    <cacheField name="Numéro d'activité" numFmtId="0">
      <sharedItems/>
    </cacheField>
    <cacheField name="ID catégorie" numFmtId="0">
      <sharedItems/>
    </cacheField>
    <cacheField name="Nom de la ressource" numFmtId="0">
      <sharedItems containsNonDate="0" containsString="0" containsBlank="1"/>
    </cacheField>
    <cacheField name="Article" numFmtId="0">
      <sharedItems containsNonDate="0" containsString="0" containsBlank="1"/>
    </cacheField>
    <cacheField name="Quantité" numFmtId="0">
      <sharedItems containsSemiMixedTypes="0" containsString="0" containsNumber="1" containsInteger="1" minValue="1" maxValue="548"/>
    </cacheField>
    <cacheField name="Valeur de vente totale" numFmtId="0">
      <sharedItems containsNonDate="0" containsString="0" containsBlank="1"/>
    </cacheField>
    <cacheField name="Montant total du coût" numFmtId="0">
      <sharedItems containsSemiMixedTypes="0" containsString="0" containsNumber="1" minValue="-38360" maxValue="-3.05"/>
    </cacheField>
    <cacheField name="Type de transaction" numFmtId="0">
      <sharedItems/>
    </cacheField>
    <cacheField name="Description" numFmtId="0">
      <sharedItems containsNonDate="0" containsString="0" containsBlank="1"/>
    </cacheField>
    <cacheField name="activite.Objectif" numFmtId="0">
      <sharedItems count="1">
        <s v="test "/>
      </sharedItems>
    </cacheField>
    <cacheField name="activite.Clôturé" numFmtId="0">
      <sharedItems containsNonDate="0" containsString="0" containsBlank="1"/>
    </cacheField>
    <cacheField name="ID WBS" numFmtId="0">
      <sharedItems count="1">
        <s v="4.1"/>
      </sharedItems>
    </cacheField>
    <cacheField name="TYPE" numFmtId="0">
      <sharedItems count="3">
        <s v="Budget initial"/>
        <s v="BUDGET RESTANT"/>
        <s v="réalisé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m/>
    <m/>
    <x v="0"/>
    <x v="0"/>
    <s v="a"/>
    <s v="ART-COMPOS"/>
    <m/>
    <m/>
    <n v="1"/>
    <m/>
    <n v="-3.05"/>
    <s v="Article"/>
    <m/>
    <x v="0"/>
    <m/>
    <x v="0"/>
    <x v="0"/>
  </r>
  <r>
    <m/>
    <m/>
    <x v="0"/>
    <x v="0"/>
    <s v="a"/>
    <s v="ART-COMPOS"/>
    <m/>
    <m/>
    <n v="32"/>
    <m/>
    <n v="-2240"/>
    <s v="Article"/>
    <m/>
    <x v="0"/>
    <m/>
    <x v="0"/>
    <x v="1"/>
  </r>
  <r>
    <m/>
    <m/>
    <x v="0"/>
    <x v="0"/>
    <s v="a"/>
    <s v="ART-COMPOS"/>
    <m/>
    <m/>
    <n v="548"/>
    <m/>
    <n v="-38360"/>
    <s v="Article"/>
    <m/>
    <x v="0"/>
    <m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4966CC-9D8A-42F8-B141-97C307C854A5}" name="Tableau croisé dynamique1" cacheId="62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gridDropZones="1" multipleFieldFilters="0">
  <location ref="A2:G6" firstHeaderRow="1" firstDataRow="2" firstDataCol="4"/>
  <pivotFields count="17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2"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>
      <items count="4">
        <item x="0"/>
        <item x="2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15"/>
    <field x="13"/>
  </rowFields>
  <rowItems count="3">
    <i>
      <x/>
      <x/>
      <x/>
      <x/>
    </i>
    <i t="default" r="1">
      <x/>
    </i>
    <i t="grand">
      <x/>
    </i>
  </rowItems>
  <colFields count="1">
    <field x="16"/>
  </colFields>
  <colItems count="3">
    <i>
      <x/>
    </i>
    <i>
      <x v="1"/>
    </i>
    <i>
      <x v="2"/>
    </i>
  </colItems>
  <dataFields count="1">
    <dataField name="€" fld="10" baseField="13" baseItem="4" numFmtId="164"/>
  </dataFields>
  <formats count="2">
    <format dxfId="0">
      <pivotArea dataOnly="0" outline="0" fieldPosition="0">
        <references count="1">
          <reference field="3" count="0" defaultSubtotal="1"/>
        </references>
      </pivotArea>
    </format>
    <format dxfId="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8BE785-379E-48B8-981D-310DC9C35FCD}" name="Tableau1" displayName="Tableau1" ref="A1:Q4" totalsRowShown="0">
  <autoFilter ref="A1:Q4" xr:uid="{5E17C410-9ADF-4E5C-BB7A-2661036329D5}"/>
  <tableColumns count="17">
    <tableColumn id="1" xr3:uid="{832CF720-A484-4565-AA6A-9E269321669F}" name="Date"/>
    <tableColumn id="2" xr3:uid="{1E289FD6-B1AD-4952-8E5A-CF35E36A9409}" name="CALENDRIER.SEMESTRE"/>
    <tableColumn id="3" xr3:uid="{78C0CC95-91E1-4CEA-864F-E5E146C77605}" name="ID projet"/>
    <tableColumn id="4" xr3:uid="{DA07B843-F863-4DBE-B447-B70300A1DB75}" name="Nom du projet"/>
    <tableColumn id="5" xr3:uid="{292BC9B5-A6C3-4623-B6EF-90309E089FC4}" name="Numéro d'activité"/>
    <tableColumn id="6" xr3:uid="{7864B16D-7E3C-4743-9F21-C190D2276DB9}" name="ID catégorie"/>
    <tableColumn id="7" xr3:uid="{9BF679F3-F1DB-4D4C-A3B2-BA0B14479378}" name="Nom de la ressource"/>
    <tableColumn id="8" xr3:uid="{8A3F16E4-4086-4106-A295-9A107CD49B2F}" name="Article"/>
    <tableColumn id="9" xr3:uid="{4AD14CCD-1C8B-4529-9D1D-F721F84929E9}" name="Quantité"/>
    <tableColumn id="10" xr3:uid="{184AA7A0-2C97-4F10-9B0E-0373A4A91021}" name="Valeur de vente totale"/>
    <tableColumn id="11" xr3:uid="{F9049F67-6345-48DF-9064-62D060FB5020}" name="Montant total du coût"/>
    <tableColumn id="12" xr3:uid="{BE94B904-EAA2-450D-9188-4767B8B133A4}" name="Type de transaction"/>
    <tableColumn id="13" xr3:uid="{C9296D80-AFB3-42B4-A28D-58D4145BF8BF}" name="Description"/>
    <tableColumn id="14" xr3:uid="{32F6B8D6-9D4C-495D-912C-B0F6A45563A1}" name="activite.Objectif"/>
    <tableColumn id="15" xr3:uid="{443F442C-762D-466A-A39C-9893737A94CB}" name="activite.Clôturé"/>
    <tableColumn id="18" xr3:uid="{26E394ED-5C2D-45C7-8A1A-7DB662E0D66F}" name="ID WBS"/>
    <tableColumn id="19" xr3:uid="{907A8B64-C66F-4DC2-B679-303059481563}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CB3A7-322C-4884-80AB-3A5E907929AC}">
  <dimension ref="A1:Q4"/>
  <sheetViews>
    <sheetView topLeftCell="I1" workbookViewId="0">
      <selection activeCell="A4" sqref="A4"/>
    </sheetView>
  </sheetViews>
  <sheetFormatPr baseColWidth="10" defaultRowHeight="14.5" x14ac:dyDescent="0.35"/>
  <cols>
    <col min="2" max="2" width="22.36328125" customWidth="1"/>
    <col min="4" max="4" width="15.08984375" customWidth="1"/>
    <col min="5" max="5" width="17.7265625" customWidth="1"/>
    <col min="6" max="6" width="12.81640625" customWidth="1"/>
    <col min="7" max="7" width="19.81640625" customWidth="1"/>
    <col min="10" max="10" width="21.453125" customWidth="1"/>
    <col min="11" max="11" width="21.54296875" customWidth="1"/>
    <col min="12" max="12" width="19.36328125" customWidth="1"/>
    <col min="13" max="13" width="12.36328125" customWidth="1"/>
    <col min="14" max="14" width="16.08984375" customWidth="1"/>
    <col min="15" max="15" width="15.6328125" customWidth="1"/>
  </cols>
  <sheetData>
    <row r="1" spans="1:17" x14ac:dyDescent="0.35">
      <c r="A1" t="s">
        <v>10</v>
      </c>
      <c r="B1" t="s">
        <v>11</v>
      </c>
      <c r="C1" t="s">
        <v>2</v>
      </c>
      <c r="D1" t="s">
        <v>3</v>
      </c>
      <c r="E1" t="s">
        <v>12</v>
      </c>
      <c r="F1" t="s">
        <v>13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5</v>
      </c>
      <c r="O1" t="s">
        <v>21</v>
      </c>
      <c r="P1" t="s">
        <v>4</v>
      </c>
      <c r="Q1" t="s">
        <v>1</v>
      </c>
    </row>
    <row r="2" spans="1:17" x14ac:dyDescent="0.35">
      <c r="C2" t="s">
        <v>7</v>
      </c>
      <c r="D2" t="s">
        <v>23</v>
      </c>
      <c r="E2" t="s">
        <v>24</v>
      </c>
      <c r="F2" t="s">
        <v>22</v>
      </c>
      <c r="I2">
        <v>1</v>
      </c>
      <c r="K2">
        <v>-3.05</v>
      </c>
      <c r="L2" t="s">
        <v>15</v>
      </c>
      <c r="N2" t="s">
        <v>25</v>
      </c>
      <c r="P2" t="s">
        <v>8</v>
      </c>
      <c r="Q2" t="s">
        <v>26</v>
      </c>
    </row>
    <row r="3" spans="1:17" x14ac:dyDescent="0.35">
      <c r="C3" t="s">
        <v>7</v>
      </c>
      <c r="D3" t="s">
        <v>23</v>
      </c>
      <c r="E3" t="s">
        <v>24</v>
      </c>
      <c r="F3" t="s">
        <v>22</v>
      </c>
      <c r="I3">
        <v>32</v>
      </c>
      <c r="K3">
        <v>-2240</v>
      </c>
      <c r="L3" t="s">
        <v>15</v>
      </c>
      <c r="N3" t="s">
        <v>25</v>
      </c>
      <c r="P3" t="s">
        <v>8</v>
      </c>
      <c r="Q3" t="s">
        <v>6</v>
      </c>
    </row>
    <row r="4" spans="1:17" x14ac:dyDescent="0.35">
      <c r="C4" t="s">
        <v>7</v>
      </c>
      <c r="D4" t="s">
        <v>23</v>
      </c>
      <c r="E4" t="s">
        <v>24</v>
      </c>
      <c r="F4" t="s">
        <v>22</v>
      </c>
      <c r="I4">
        <v>548</v>
      </c>
      <c r="K4">
        <v>-38360</v>
      </c>
      <c r="L4" t="s">
        <v>15</v>
      </c>
      <c r="N4" t="s">
        <v>25</v>
      </c>
      <c r="P4" t="s">
        <v>8</v>
      </c>
      <c r="Q4" t="s">
        <v>27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48D3F-E00E-4747-8620-75C497BB8FD2}">
  <dimension ref="A2:K14"/>
  <sheetViews>
    <sheetView tabSelected="1" topLeftCell="B1" zoomScale="70" zoomScaleNormal="70" workbookViewId="0">
      <pane xSplit="4" ySplit="4" topLeftCell="F5" activePane="bottomRight" state="frozen"/>
      <selection activeCell="B1" sqref="B1"/>
      <selection pane="topRight" activeCell="F1" sqref="F1"/>
      <selection pane="bottomLeft" activeCell="B6" sqref="B6"/>
      <selection pane="bottomRight" activeCell="D11" sqref="D11"/>
    </sheetView>
  </sheetViews>
  <sheetFormatPr baseColWidth="10" defaultRowHeight="14.5" outlineLevelRow="1" outlineLevelCol="1" x14ac:dyDescent="0.35"/>
  <cols>
    <col min="1" max="1" width="30.54296875" bestFit="1" customWidth="1"/>
    <col min="2" max="2" width="17.81640625" bestFit="1" customWidth="1"/>
    <col min="3" max="3" width="17.7265625" customWidth="1"/>
    <col min="4" max="4" width="9.453125" customWidth="1"/>
    <col min="5" max="6" width="18.7265625" customWidth="1"/>
    <col min="7" max="7" width="18.7265625" customWidth="1" outlineLevel="1"/>
    <col min="8" max="8" width="15.6328125" bestFit="1" customWidth="1"/>
    <col min="9" max="9" width="28.6328125" bestFit="1" customWidth="1" outlineLevel="1"/>
    <col min="10" max="10" width="15.6328125" bestFit="1" customWidth="1"/>
    <col min="11" max="11" width="28.6328125" bestFit="1" customWidth="1" outlineLevel="1"/>
    <col min="12" max="12" width="15.6328125" bestFit="1" customWidth="1"/>
    <col min="13" max="13" width="17.453125" bestFit="1" customWidth="1"/>
    <col min="14" max="14" width="28.6328125" bestFit="1" customWidth="1"/>
  </cols>
  <sheetData>
    <row r="2" spans="1:7" outlineLevel="1" x14ac:dyDescent="0.35">
      <c r="A2" s="4" t="s">
        <v>0</v>
      </c>
      <c r="E2" s="4" t="s">
        <v>1</v>
      </c>
    </row>
    <row r="3" spans="1:7" outlineLevel="1" x14ac:dyDescent="0.35">
      <c r="A3" s="4" t="s">
        <v>2</v>
      </c>
      <c r="B3" s="4" t="s">
        <v>3</v>
      </c>
      <c r="C3" s="4" t="s">
        <v>4</v>
      </c>
      <c r="D3" s="4" t="s">
        <v>5</v>
      </c>
      <c r="E3" t="s">
        <v>26</v>
      </c>
      <c r="F3" t="s">
        <v>27</v>
      </c>
      <c r="G3" t="s">
        <v>6</v>
      </c>
    </row>
    <row r="4" spans="1:7" x14ac:dyDescent="0.35">
      <c r="A4" t="s">
        <v>7</v>
      </c>
      <c r="B4" t="s">
        <v>23</v>
      </c>
      <c r="C4" t="s">
        <v>8</v>
      </c>
      <c r="D4" t="s">
        <v>25</v>
      </c>
      <c r="E4" s="1">
        <v>-3.05</v>
      </c>
      <c r="F4" s="1">
        <v>-38360</v>
      </c>
      <c r="G4" s="1">
        <v>-2240</v>
      </c>
    </row>
    <row r="5" spans="1:7" x14ac:dyDescent="0.35">
      <c r="A5" t="s">
        <v>7</v>
      </c>
      <c r="B5" s="2" t="s">
        <v>28</v>
      </c>
      <c r="C5" s="2"/>
      <c r="D5" s="2"/>
      <c r="E5" s="3">
        <v>-3.05</v>
      </c>
      <c r="F5" s="3">
        <v>-38360</v>
      </c>
      <c r="G5" s="3">
        <v>-2240</v>
      </c>
    </row>
    <row r="6" spans="1:7" x14ac:dyDescent="0.35">
      <c r="A6" t="s">
        <v>9</v>
      </c>
      <c r="E6" s="1">
        <v>-3.05</v>
      </c>
      <c r="F6" s="1">
        <v>-38360</v>
      </c>
      <c r="G6" s="1">
        <v>-2240</v>
      </c>
    </row>
    <row r="7" spans="1:7" x14ac:dyDescent="0.35">
      <c r="B7" s="6" t="s">
        <v>31</v>
      </c>
    </row>
    <row r="8" spans="1:7" x14ac:dyDescent="0.35">
      <c r="B8" t="s">
        <v>32</v>
      </c>
    </row>
    <row r="9" spans="1:7" x14ac:dyDescent="0.35">
      <c r="B9" t="s">
        <v>29</v>
      </c>
    </row>
    <row r="14" spans="1:7" x14ac:dyDescent="0.35">
      <c r="B14" s="5" t="s">
        <v>30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2020-06-26T12:23:20Z</dcterms:created>
  <dcterms:modified xsi:type="dcterms:W3CDTF">2020-06-26T12:37:53Z</dcterms:modified>
</cp:coreProperties>
</file>