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8380" windowHeight="11385"/>
  </bookViews>
  <sheets>
    <sheet name="tableau" sheetId="1" r:id="rId1"/>
    <sheet name="RETRAIT COMPTEUR" sheetId="2" r:id="rId2"/>
  </sheets>
  <externalReferences>
    <externalReference r:id="rId3"/>
  </externalReferences>
  <definedNames>
    <definedName name="FERIE">'[1]Les jours Fériés'!$A$1:$A$27</definedName>
    <definedName name="Retrait_compteur_CADRE">'[1]Retrait compteur'!$A$2:$A$20</definedName>
    <definedName name="Retrait_compteur_NON_CADRE">'[1]Retrait compteur'!$C$2:$C$4</definedName>
    <definedName name="Retrait_compteur_NON_CADREE">'RETRAIT COMPTEUR'!$A$2:$A$3</definedName>
  </definedNames>
  <calcPr calcId="145621"/>
</workbook>
</file>

<file path=xl/calcChain.xml><?xml version="1.0" encoding="utf-8"?>
<calcChain xmlns="http://schemas.openxmlformats.org/spreadsheetml/2006/main">
  <c r="F16" i="1" l="1"/>
  <c r="F15" i="1"/>
  <c r="F13" i="1"/>
  <c r="F12" i="1"/>
  <c r="F11" i="1"/>
  <c r="F10" i="1"/>
  <c r="F9" i="1"/>
  <c r="F8" i="1"/>
  <c r="F7" i="1"/>
  <c r="F6" i="1"/>
  <c r="F5" i="1"/>
  <c r="F4" i="1"/>
  <c r="F3" i="1"/>
  <c r="F2" i="1"/>
  <c r="F14" i="1"/>
</calcChain>
</file>

<file path=xl/sharedStrings.xml><?xml version="1.0" encoding="utf-8"?>
<sst xmlns="http://schemas.openxmlformats.org/spreadsheetml/2006/main" count="35" uniqueCount="18">
  <si>
    <t>Employé</t>
  </si>
  <si>
    <t>Objectif</t>
  </si>
  <si>
    <t>Quantité</t>
  </si>
  <si>
    <t>Années</t>
  </si>
  <si>
    <t>Semaine</t>
  </si>
  <si>
    <t>Compteur</t>
  </si>
  <si>
    <t>00222</t>
  </si>
  <si>
    <t>Absence Non Autorisée Non Payée</t>
  </si>
  <si>
    <t>Retait compteur</t>
  </si>
  <si>
    <t>Absence Autorisée Non Payée</t>
  </si>
  <si>
    <t>10480</t>
  </si>
  <si>
    <t>Compteur Attendue</t>
  </si>
  <si>
    <t>17841</t>
  </si>
  <si>
    <t>21555</t>
  </si>
  <si>
    <t>Présent</t>
  </si>
  <si>
    <t>48888</t>
  </si>
  <si>
    <t>Divers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</si>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</sst>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 ##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2" fillId="0" borderId="1" xfId="0" applyNumberFormat="1" applyFont="1" applyBorder="1" applyAlignment="1">
      <alignment horizontal="left"/>
    </xf>
    <xf numFmtId="164" fontId="2" fillId="0" borderId="1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horizontal="left"/>
    </xf>
    <xf numFmtId="0" fontId="3" fillId="2" borderId="0" xfId="0" applyNumberFormat="1" applyFont="1" applyFill="1" applyAlignment="1">
      <alignment horizontal="left"/>
    </xf>
    <xf numFmtId="0" fontId="0" fillId="3" borderId="0" xfId="0" applyFill="1"/>
    <xf numFmtId="164" fontId="2" fillId="0" borderId="0" xfId="0" applyNumberFormat="1" applyFont="1" applyFill="1" applyBorder="1" applyAlignment="1">
      <alignment horizontal="right"/>
    </xf>
    <xf numFmtId="0" fontId="1" fillId="0" borderId="0" xfId="0" applyFont="1" applyAlignment="1">
      <alignment horizontal="center" vertical="center"/>
    </xf>
    <xf numFmtId="0" fontId="0" fillId="0" borderId="0" xfId="0" applyNumberFormat="1" applyFill="1"/>
    <xf numFmtId="49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Alignment="1">
      <alignment horizontal="right"/>
    </xf>
    <xf numFmtId="0" fontId="0" fillId="0" borderId="0" xfId="0" applyFill="1"/>
    <xf numFmtId="0" fontId="3" fillId="0" borderId="0" xfId="0" applyFont="1" applyFill="1"/>
    <xf numFmtId="1" fontId="3" fillId="2" borderId="0" xfId="0" applyNumberFormat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CAL%20Services%20-%20traitement%20paye%20dans%20AX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pointage"/>
      <sheetName val="synthèse Paye Heures Majo."/>
      <sheetName val="Détail Heures Majo."/>
      <sheetName val="Détail Heures par semaine"/>
      <sheetName val="RECAP jour"/>
      <sheetName val="Base Pointage"/>
      <sheetName val="Liste Personnel"/>
      <sheetName val="Les jours Fériés"/>
      <sheetName val="Retrait compteur"/>
      <sheetName val="ESCAL Services - traitement pa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>
            <v>42736</v>
          </cell>
        </row>
        <row r="2">
          <cell r="A2">
            <v>42842</v>
          </cell>
        </row>
        <row r="3">
          <cell r="A3">
            <v>42856</v>
          </cell>
        </row>
        <row r="4">
          <cell r="A4">
            <v>42863</v>
          </cell>
        </row>
        <row r="5">
          <cell r="A5">
            <v>42880</v>
          </cell>
        </row>
        <row r="6">
          <cell r="A6">
            <v>42891</v>
          </cell>
        </row>
        <row r="7">
          <cell r="A7">
            <v>42930</v>
          </cell>
        </row>
        <row r="8">
          <cell r="A8">
            <v>42962</v>
          </cell>
        </row>
        <row r="9">
          <cell r="A9">
            <v>43040</v>
          </cell>
        </row>
        <row r="10">
          <cell r="A10">
            <v>43050</v>
          </cell>
        </row>
        <row r="11">
          <cell r="A11">
            <v>43094</v>
          </cell>
        </row>
      </sheetData>
      <sheetData sheetId="8">
        <row r="2">
          <cell r="A2" t="str">
            <v>RTT</v>
          </cell>
          <cell r="C2" t="str">
            <v>Absence Autorisée Non Payée</v>
          </cell>
        </row>
        <row r="3">
          <cell r="A3" t="str">
            <v>1/2 RTT</v>
          </cell>
          <cell r="C3" t="str">
            <v>Absence Non Autorisée Non Payée</v>
          </cell>
        </row>
        <row r="4">
          <cell r="A4" t="str">
            <v>Absence Autorisée Payée CADRE</v>
          </cell>
          <cell r="C4" t="str">
            <v>Mise à Pied</v>
          </cell>
        </row>
        <row r="5">
          <cell r="A5" t="str">
            <v>Congé Ancienneté</v>
          </cell>
        </row>
        <row r="6">
          <cell r="A6" t="str">
            <v>Congé Décès</v>
          </cell>
        </row>
        <row r="7">
          <cell r="A7" t="str">
            <v>Congé Enfant Malade</v>
          </cell>
        </row>
        <row r="8">
          <cell r="A8" t="str">
            <v>Congé Mariage Enfant</v>
          </cell>
        </row>
        <row r="9">
          <cell r="A9" t="str">
            <v>Congé Mariage Salarié</v>
          </cell>
        </row>
        <row r="10">
          <cell r="A10" t="str">
            <v>Congé Naissance</v>
          </cell>
        </row>
        <row r="11">
          <cell r="A11" t="str">
            <v>Congé Pacs</v>
          </cell>
        </row>
        <row r="12">
          <cell r="A12" t="str">
            <v>Congé Paternité</v>
          </cell>
        </row>
        <row r="13">
          <cell r="A13" t="str">
            <v>Congé Payé</v>
          </cell>
        </row>
        <row r="14">
          <cell r="A14" t="str">
            <v>Congé Sans Solde</v>
          </cell>
        </row>
        <row r="15">
          <cell r="A15" t="str">
            <v>Heures De Récupération</v>
          </cell>
        </row>
        <row r="16">
          <cell r="A16" t="str">
            <v>Jour Férié</v>
          </cell>
        </row>
        <row r="17">
          <cell r="A17" t="str">
            <v>Maternité</v>
          </cell>
        </row>
        <row r="18">
          <cell r="A18" t="str">
            <v>Mise à Pied</v>
          </cell>
        </row>
        <row r="19">
          <cell r="A19" t="str">
            <v>Mi-Temps Thérapeutique</v>
          </cell>
        </row>
        <row r="20">
          <cell r="A20" t="str">
            <v>Préavis Non Effectué Payé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F2" sqref="F2"/>
    </sheetView>
  </sheetViews>
  <sheetFormatPr baseColWidth="10" defaultRowHeight="15" x14ac:dyDescent="0.25"/>
  <cols>
    <col min="2" max="2" width="32.42578125" bestFit="1" customWidth="1"/>
    <col min="7" max="7" width="4.42578125" customWidth="1"/>
    <col min="8" max="8" width="17" bestFit="1" customWidth="1"/>
    <col min="9" max="9" width="4.85546875" customWidth="1"/>
    <col min="10" max="10" width="32.42578125" bestFit="1" customWidth="1"/>
  </cols>
  <sheetData>
    <row r="1" spans="1:10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H1" s="6" t="s">
        <v>11</v>
      </c>
    </row>
    <row r="2" spans="1:10" x14ac:dyDescent="0.25">
      <c r="A2" s="9" t="s">
        <v>6</v>
      </c>
      <c r="B2" s="9" t="s">
        <v>7</v>
      </c>
      <c r="C2" s="10">
        <v>3</v>
      </c>
      <c r="D2" s="10">
        <v>2017</v>
      </c>
      <c r="E2" s="10">
        <v>2</v>
      </c>
      <c r="F2" s="4" t="e">
        <f>SUMIFS($C$2:$C$16,$A$2:$A$16,A2,$D$2:$D$16,D2,$E$2:$E$16,E2,Retrait_compteur_NON_CADREE,B2)</f>
        <v>#VALUE!</v>
      </c>
      <c r="G2" s="11"/>
      <c r="H2" s="13">
        <v>13</v>
      </c>
    </row>
    <row r="3" spans="1:10" x14ac:dyDescent="0.25">
      <c r="A3" s="9" t="s">
        <v>6</v>
      </c>
      <c r="B3" s="12" t="s">
        <v>14</v>
      </c>
      <c r="C3" s="10">
        <v>2</v>
      </c>
      <c r="D3" s="10">
        <v>2017</v>
      </c>
      <c r="E3" s="10">
        <v>2</v>
      </c>
      <c r="F3" s="4" t="e">
        <f>SUMIFS($C$2:$C$16,$A$2:$A$16,A3,$D$2:$D$16,D3,$E$2:$E$16,E3,Retrait_compteur_NON_CADREE,B3)</f>
        <v>#VALUE!</v>
      </c>
      <c r="G3" s="11"/>
      <c r="H3" s="13">
        <v>13</v>
      </c>
    </row>
    <row r="4" spans="1:10" x14ac:dyDescent="0.25">
      <c r="A4" s="9" t="s">
        <v>6</v>
      </c>
      <c r="B4" s="9" t="s">
        <v>9</v>
      </c>
      <c r="C4" s="10">
        <v>10</v>
      </c>
      <c r="D4" s="10">
        <v>2017</v>
      </c>
      <c r="E4" s="10">
        <v>2</v>
      </c>
      <c r="F4" s="4" t="e">
        <f>SUMIFS($C$2:$C$16,$A$2:$A$16,A4,$D$2:$D$16,D4,$E$2:$E$16,E4,Retrait_compteur_NON_CADREE,B4)</f>
        <v>#VALUE!</v>
      </c>
      <c r="G4" s="11"/>
      <c r="H4" s="13">
        <v>13</v>
      </c>
      <c r="J4" s="8"/>
    </row>
    <row r="5" spans="1:10" x14ac:dyDescent="0.25">
      <c r="A5" s="9" t="s">
        <v>10</v>
      </c>
      <c r="B5" s="12" t="s">
        <v>9</v>
      </c>
      <c r="C5" s="10">
        <v>5</v>
      </c>
      <c r="D5" s="10">
        <v>2017</v>
      </c>
      <c r="E5" s="10">
        <v>2</v>
      </c>
      <c r="F5" s="4" t="e">
        <f>SUMIFS($C$2:$C$16,$A$2:$A$16,A5,$D$2:$D$16,D5,$E$2:$E$16,E5,Retrait_compteur_NON_CADREE,B5)</f>
        <v>#VALUE!</v>
      </c>
      <c r="G5" s="11"/>
      <c r="H5" s="13">
        <v>9</v>
      </c>
    </row>
    <row r="6" spans="1:10" x14ac:dyDescent="0.25">
      <c r="A6" s="9" t="s">
        <v>10</v>
      </c>
      <c r="B6" s="9" t="s">
        <v>7</v>
      </c>
      <c r="C6" s="10">
        <v>4</v>
      </c>
      <c r="D6" s="10">
        <v>2017</v>
      </c>
      <c r="E6" s="10">
        <v>2</v>
      </c>
      <c r="F6" s="4" t="e">
        <f>SUMIFS($C$2:$C$16,$A$2:$A$16,A6,$D$2:$D$16,D6,$E$2:$E$16,E6,Retrait_compteur_NON_CADREE,B6)</f>
        <v>#VALUE!</v>
      </c>
      <c r="G6" s="11"/>
      <c r="H6" s="13">
        <v>9</v>
      </c>
    </row>
    <row r="7" spans="1:10" x14ac:dyDescent="0.25">
      <c r="A7" s="9" t="s">
        <v>10</v>
      </c>
      <c r="B7" s="12"/>
      <c r="C7" s="10">
        <v>8</v>
      </c>
      <c r="D7" s="10">
        <v>2017</v>
      </c>
      <c r="E7" s="10">
        <v>2</v>
      </c>
      <c r="F7" s="4" t="e">
        <f>SUMIFS($C$2:$C$16,$A$2:$A$16,A7,$D$2:$D$16,D7,$E$2:$E$16,E7,Retrait_compteur_NON_CADREE,B7)</f>
        <v>#VALUE!</v>
      </c>
      <c r="G7" s="11"/>
      <c r="H7" s="13">
        <v>9</v>
      </c>
    </row>
    <row r="8" spans="1:10" x14ac:dyDescent="0.25">
      <c r="A8" s="9" t="s">
        <v>12</v>
      </c>
      <c r="B8" s="12" t="s">
        <v>9</v>
      </c>
      <c r="C8" s="10">
        <v>7</v>
      </c>
      <c r="D8" s="10">
        <v>2017</v>
      </c>
      <c r="E8" s="10">
        <v>3</v>
      </c>
      <c r="F8" s="4" t="e">
        <f>SUMIFS($C$2:$C$16,$A$2:$A$16,A8,$D$2:$D$16,D8,$E$2:$E$16,E8,Retrait_compteur_NON_CADREE,B8)</f>
        <v>#VALUE!</v>
      </c>
      <c r="G8" s="11"/>
      <c r="H8" s="13">
        <v>7</v>
      </c>
    </row>
    <row r="9" spans="1:10" x14ac:dyDescent="0.25">
      <c r="A9" s="9" t="s">
        <v>12</v>
      </c>
      <c r="B9" s="9"/>
      <c r="C9" s="10">
        <v>6</v>
      </c>
      <c r="D9" s="10">
        <v>2017</v>
      </c>
      <c r="E9" s="10">
        <v>3</v>
      </c>
      <c r="F9" s="4" t="e">
        <f>SUMIFS($C$2:$C$16,$A$2:$A$16,A9,$D$2:$D$16,D9,$E$2:$E$16,E9,Retrait_compteur_NON_CADREE,B9)</f>
        <v>#VALUE!</v>
      </c>
      <c r="G9" s="11"/>
      <c r="H9" s="13">
        <v>7</v>
      </c>
    </row>
    <row r="10" spans="1:10" x14ac:dyDescent="0.25">
      <c r="A10" s="9" t="s">
        <v>12</v>
      </c>
      <c r="B10" s="12"/>
      <c r="C10" s="10">
        <v>9</v>
      </c>
      <c r="D10" s="10">
        <v>2017</v>
      </c>
      <c r="E10" s="10">
        <v>3</v>
      </c>
      <c r="F10" s="4" t="e">
        <f>SUMIFS($C$2:$C$16,$A$2:$A$16,A10,$D$2:$D$16,D10,$E$2:$E$16,E10,Retrait_compteur_NON_CADREE,B10)</f>
        <v>#VALUE!</v>
      </c>
      <c r="G10" s="11"/>
      <c r="H10" s="13">
        <v>7</v>
      </c>
    </row>
    <row r="11" spans="1:10" x14ac:dyDescent="0.25">
      <c r="A11" s="9" t="s">
        <v>13</v>
      </c>
      <c r="B11" s="12" t="s">
        <v>14</v>
      </c>
      <c r="C11" s="10">
        <v>3</v>
      </c>
      <c r="D11" s="10">
        <v>2017</v>
      </c>
      <c r="E11" s="10">
        <v>8</v>
      </c>
      <c r="F11" s="4" t="e">
        <f>SUMIFS($C$2:$C$16,$A$2:$A$16,A11,$D$2:$D$16,D11,$E$2:$E$16,E11,Retrait_compteur_NON_CADREE,B11)</f>
        <v>#VALUE!</v>
      </c>
      <c r="G11" s="11"/>
      <c r="H11" s="13">
        <v>0</v>
      </c>
    </row>
    <row r="12" spans="1:10" x14ac:dyDescent="0.25">
      <c r="A12" s="9" t="s">
        <v>13</v>
      </c>
      <c r="B12" s="9"/>
      <c r="C12" s="10">
        <v>8</v>
      </c>
      <c r="D12" s="10">
        <v>2017</v>
      </c>
      <c r="E12" s="10">
        <v>8</v>
      </c>
      <c r="F12" s="4" t="e">
        <f>SUMIFS($C$2:$C$16,$A$2:$A$16,A12,$D$2:$D$16,D12,$E$2:$E$16,E12,Retrait_compteur_NON_CADREE,B12)</f>
        <v>#VALUE!</v>
      </c>
      <c r="G12" s="11"/>
      <c r="H12" s="13">
        <v>0</v>
      </c>
    </row>
    <row r="13" spans="1:10" x14ac:dyDescent="0.25">
      <c r="A13" s="9" t="s">
        <v>13</v>
      </c>
      <c r="B13" s="12" t="s">
        <v>17</v>
      </c>
      <c r="C13" s="10">
        <v>4</v>
      </c>
      <c r="D13" s="10">
        <v>2017</v>
      </c>
      <c r="E13" s="10">
        <v>8</v>
      </c>
      <c r="F13" s="4" t="e">
        <f>SUMIFS($C$2:$C$16,$A$2:$A$16,A13,$D$2:$D$16,D13,$E$2:$E$16,E13,Retrait_compteur_NON_CADREE,B13)</f>
        <v>#VALUE!</v>
      </c>
      <c r="G13" s="11"/>
      <c r="H13" s="13">
        <v>0</v>
      </c>
    </row>
    <row r="14" spans="1:10" x14ac:dyDescent="0.25">
      <c r="A14" s="9" t="s">
        <v>15</v>
      </c>
      <c r="B14" s="12" t="s">
        <v>16</v>
      </c>
      <c r="C14" s="10">
        <v>10</v>
      </c>
      <c r="D14" s="10">
        <v>2017</v>
      </c>
      <c r="E14" s="10">
        <v>15</v>
      </c>
      <c r="F14" s="4" t="e">
        <f>SUMIFS($C$2:$C$16,$A$2:$A$16,A14,$D$2:$D$16,D14,$E$2:$E$16,E14,Retrait_compteur_NON_CADREE,B14)</f>
        <v>#VALUE!</v>
      </c>
      <c r="G14" s="11"/>
      <c r="H14" s="13">
        <v>0</v>
      </c>
    </row>
    <row r="15" spans="1:10" x14ac:dyDescent="0.25">
      <c r="A15" s="9" t="s">
        <v>15</v>
      </c>
      <c r="B15" s="12"/>
      <c r="C15" s="10">
        <v>8</v>
      </c>
      <c r="D15" s="10">
        <v>2017</v>
      </c>
      <c r="E15" s="10">
        <v>15</v>
      </c>
      <c r="F15" s="4" t="e">
        <f>SUMIFS($C$2:$C$16,$A$2:$A$16,A15,$D$2:$D$16,D15,$E$2:$E$16,E15,Retrait_compteur_NON_CADREE,B15)</f>
        <v>#VALUE!</v>
      </c>
      <c r="G15" s="11"/>
      <c r="H15" s="13">
        <v>0</v>
      </c>
    </row>
    <row r="16" spans="1:10" x14ac:dyDescent="0.25">
      <c r="A16" s="9" t="s">
        <v>15</v>
      </c>
      <c r="B16" s="9" t="s">
        <v>7</v>
      </c>
      <c r="C16" s="10">
        <v>5</v>
      </c>
      <c r="D16" s="10">
        <v>2017</v>
      </c>
      <c r="E16" s="10">
        <v>21</v>
      </c>
      <c r="F16" s="4" t="e">
        <f>SUMIFS($C$2:$C$16,$A$2:$A$16,A16,$D$2:$D$16,D16,$E$2:$E$16,E16,Retrait_compteur_NON_CADREE,B16)</f>
        <v>#VALUE!</v>
      </c>
      <c r="G16" s="11"/>
      <c r="H16" s="13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A3"/>
    </sheetView>
  </sheetViews>
  <sheetFormatPr baseColWidth="10" defaultRowHeight="15" x14ac:dyDescent="0.25"/>
  <cols>
    <col min="1" max="1" width="32.42578125" bestFit="1" customWidth="1"/>
  </cols>
  <sheetData>
    <row r="1" spans="1:1" x14ac:dyDescent="0.25">
      <c r="A1" s="7" t="s">
        <v>8</v>
      </c>
    </row>
    <row r="2" spans="1:1" x14ac:dyDescent="0.25">
      <c r="A2" s="5" t="s">
        <v>7</v>
      </c>
    </row>
    <row r="3" spans="1:1" x14ac:dyDescent="0.25">
      <c r="A3" s="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RETRAIT COMPTEUR</vt:lpstr>
      <vt:lpstr>Retrait_compteur_NON_CADREE</vt:lpstr>
    </vt:vector>
  </TitlesOfParts>
  <Company>PVI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2017-02-08T13:40:09Z</dcterms:created>
  <dcterms:modified xsi:type="dcterms:W3CDTF">2017-02-08T16:17:35Z</dcterms:modified>
</cp:coreProperties>
</file>