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45" windowWidth="19320" windowHeight="7230" tabRatio="864"/>
  </bookViews>
  <sheets>
    <sheet name="ancienneté articles" sheetId="43" r:id="rId1"/>
    <sheet name="Tx dép" sheetId="30" r:id="rId2"/>
    <sheet name="Transactions 12-2014" sheetId="41" r:id="rId3"/>
    <sheet name="date dernier mvt 11-2014" sheetId="48" r:id="rId4"/>
  </sheets>
  <definedNames>
    <definedName name="_xlnm._FilterDatabase" localSheetId="3" hidden="1">'date dernier mvt 11-2014'!$A$1:$B$11</definedName>
    <definedName name="DateM">'Tx dép'!$H$1</definedName>
    <definedName name="LOTS" localSheetId="3">#REF!</definedName>
    <definedName name="LOTS">#REF!</definedName>
    <definedName name="Solde_article" localSheetId="3">#REF!</definedName>
    <definedName name="Solde_article">#REF!</definedName>
  </definedNames>
  <calcPr calcId="145621"/>
</workbook>
</file>

<file path=xl/calcChain.xml><?xml version="1.0" encoding="utf-8"?>
<calcChain xmlns="http://schemas.openxmlformats.org/spreadsheetml/2006/main">
  <c r="C3" i="43" l="1"/>
  <c r="D3" i="43"/>
  <c r="E3" i="43" s="1"/>
  <c r="F3" i="43" s="1"/>
  <c r="C4" i="43"/>
  <c r="D4" i="43"/>
  <c r="C5" i="43"/>
  <c r="D5" i="43"/>
  <c r="E5" i="43" s="1"/>
  <c r="F5" i="43" s="1"/>
  <c r="C6" i="43"/>
  <c r="D6" i="43"/>
  <c r="E6" i="43" s="1"/>
  <c r="F6" i="43" s="1"/>
  <c r="C7" i="43"/>
  <c r="D7" i="43"/>
  <c r="E7" i="43" s="1"/>
  <c r="F7" i="43" s="1"/>
  <c r="C8" i="43"/>
  <c r="D8" i="43"/>
  <c r="E8" i="43" s="1"/>
  <c r="F8" i="43" s="1"/>
  <c r="C9" i="43"/>
  <c r="D9" i="43"/>
  <c r="E9" i="43" s="1"/>
  <c r="F9" i="43" s="1"/>
  <c r="C2" i="43"/>
  <c r="D2" i="43"/>
  <c r="E2" i="43" l="1"/>
  <c r="F2" i="43" s="1"/>
  <c r="E4" i="43"/>
  <c r="F4" i="43" s="1"/>
  <c r="F2" i="30" l="1"/>
  <c r="F3" i="30" l="1"/>
  <c r="E2" i="30"/>
  <c r="F4" i="30" l="1"/>
  <c r="E3" i="30"/>
  <c r="D3" i="30" s="1"/>
  <c r="D2" i="30"/>
  <c r="F5" i="30"/>
  <c r="E4" i="30"/>
  <c r="D4" i="30" l="1"/>
  <c r="F6" i="30"/>
  <c r="E5" i="30"/>
  <c r="D5" i="30" l="1"/>
  <c r="F7" i="30"/>
  <c r="E6" i="30"/>
  <c r="F8" i="30" l="1"/>
  <c r="E7" i="30"/>
  <c r="D6" i="30"/>
  <c r="F9" i="30" l="1"/>
  <c r="E8" i="30"/>
  <c r="D7" i="30"/>
  <c r="F10" i="30" l="1"/>
  <c r="E9" i="30"/>
  <c r="D8" i="30"/>
  <c r="D9" i="30" l="1"/>
  <c r="E10" i="30"/>
  <c r="F11" i="30"/>
  <c r="D11" i="30" s="1"/>
  <c r="D10" i="30" l="1"/>
</calcChain>
</file>

<file path=xl/sharedStrings.xml><?xml version="1.0" encoding="utf-8"?>
<sst xmlns="http://schemas.openxmlformats.org/spreadsheetml/2006/main" count="1480" uniqueCount="751">
  <si>
    <t>Numéro d'article</t>
  </si>
  <si>
    <t>PACPVI299000</t>
  </si>
  <si>
    <t>00000001</t>
  </si>
  <si>
    <t>00000107</t>
  </si>
  <si>
    <t>00000109</t>
  </si>
  <si>
    <t>00000112</t>
  </si>
  <si>
    <t>00000120</t>
  </si>
  <si>
    <t>00000121</t>
  </si>
  <si>
    <t>00000122</t>
  </si>
  <si>
    <t>00000128</t>
  </si>
  <si>
    <t>00000133</t>
  </si>
  <si>
    <t>00000183</t>
  </si>
  <si>
    <t>00000192</t>
  </si>
  <si>
    <t>00000213</t>
  </si>
  <si>
    <t>00000321</t>
  </si>
  <si>
    <t>00000324</t>
  </si>
  <si>
    <t>00000333</t>
  </si>
  <si>
    <t>00000342</t>
  </si>
  <si>
    <t>00000343</t>
  </si>
  <si>
    <t>00000734</t>
  </si>
  <si>
    <t>00000763</t>
  </si>
  <si>
    <t>00000954</t>
  </si>
  <si>
    <t>00001122</t>
  </si>
  <si>
    <t>10030506</t>
  </si>
  <si>
    <t>10041010</t>
  </si>
  <si>
    <t>40012732</t>
  </si>
  <si>
    <t>40017204</t>
  </si>
  <si>
    <t>40018202</t>
  </si>
  <si>
    <t>40035208</t>
  </si>
  <si>
    <t>40035209</t>
  </si>
  <si>
    <t>40035308</t>
  </si>
  <si>
    <t>40041333</t>
  </si>
  <si>
    <t>40042413</t>
  </si>
  <si>
    <t>40051211</t>
  </si>
  <si>
    <t>40061102</t>
  </si>
  <si>
    <t>40066126</t>
  </si>
  <si>
    <t>40074204</t>
  </si>
  <si>
    <t>41022005</t>
  </si>
  <si>
    <t>42012104</t>
  </si>
  <si>
    <t>42012105</t>
  </si>
  <si>
    <t>42012108</t>
  </si>
  <si>
    <t>42031420</t>
  </si>
  <si>
    <t>42033101</t>
  </si>
  <si>
    <t>42033107</t>
  </si>
  <si>
    <t>42033303</t>
  </si>
  <si>
    <t>44020304</t>
  </si>
  <si>
    <t>44020307</t>
  </si>
  <si>
    <t>44040115</t>
  </si>
  <si>
    <t>44040320</t>
  </si>
  <si>
    <t>44040602</t>
  </si>
  <si>
    <t>44040606</t>
  </si>
  <si>
    <t>44040607</t>
  </si>
  <si>
    <t>44040609</t>
  </si>
  <si>
    <t>44040610</t>
  </si>
  <si>
    <t>44040611</t>
  </si>
  <si>
    <t>44040614</t>
  </si>
  <si>
    <t>44091415</t>
  </si>
  <si>
    <t>44190305</t>
  </si>
  <si>
    <t>44200618</t>
  </si>
  <si>
    <t>44200667</t>
  </si>
  <si>
    <t>46010314</t>
  </si>
  <si>
    <t>46010317</t>
  </si>
  <si>
    <t>46010406</t>
  </si>
  <si>
    <t>46031520</t>
  </si>
  <si>
    <t>46031533</t>
  </si>
  <si>
    <t>46031536</t>
  </si>
  <si>
    <t>48019101</t>
  </si>
  <si>
    <t>60135233</t>
  </si>
  <si>
    <t>60135241</t>
  </si>
  <si>
    <t>60232113</t>
  </si>
  <si>
    <t>60234537</t>
  </si>
  <si>
    <t>60234544</t>
  </si>
  <si>
    <t>60234555</t>
  </si>
  <si>
    <t>60392280</t>
  </si>
  <si>
    <t>60560150</t>
  </si>
  <si>
    <t>60713804</t>
  </si>
  <si>
    <t>60713805</t>
  </si>
  <si>
    <t>60713812</t>
  </si>
  <si>
    <t>60713903</t>
  </si>
  <si>
    <t>60765102</t>
  </si>
  <si>
    <t>60765103</t>
  </si>
  <si>
    <t>60765106</t>
  </si>
  <si>
    <t>62010417</t>
  </si>
  <si>
    <t>62010879</t>
  </si>
  <si>
    <t>62010998</t>
  </si>
  <si>
    <t>62011113</t>
  </si>
  <si>
    <t>62226151</t>
  </si>
  <si>
    <t>62226152</t>
  </si>
  <si>
    <t>62226153</t>
  </si>
  <si>
    <t>62226154</t>
  </si>
  <si>
    <t>62276104</t>
  </si>
  <si>
    <t>62276111</t>
  </si>
  <si>
    <t>62276113</t>
  </si>
  <si>
    <t>62276134</t>
  </si>
  <si>
    <t>62276143</t>
  </si>
  <si>
    <t>62276144</t>
  </si>
  <si>
    <t>62297197</t>
  </si>
  <si>
    <t>62402102</t>
  </si>
  <si>
    <t>62480163</t>
  </si>
  <si>
    <t>62480473</t>
  </si>
  <si>
    <t>62599193</t>
  </si>
  <si>
    <t>69050356</t>
  </si>
  <si>
    <t>69050359</t>
  </si>
  <si>
    <t>69050361</t>
  </si>
  <si>
    <t>69070470</t>
  </si>
  <si>
    <t>69080389</t>
  </si>
  <si>
    <t>69080390</t>
  </si>
  <si>
    <t>85205802</t>
  </si>
  <si>
    <t>85230203</t>
  </si>
  <si>
    <t>85246403</t>
  </si>
  <si>
    <t>85246615</t>
  </si>
  <si>
    <t>85246616</t>
  </si>
  <si>
    <t>85246620</t>
  </si>
  <si>
    <t>85247708</t>
  </si>
  <si>
    <t>86051101</t>
  </si>
  <si>
    <t>86080701</t>
  </si>
  <si>
    <t>86140102</t>
  </si>
  <si>
    <t>86170217</t>
  </si>
  <si>
    <t>86170236</t>
  </si>
  <si>
    <t>87010205</t>
  </si>
  <si>
    <t>87020606</t>
  </si>
  <si>
    <t>87021611</t>
  </si>
  <si>
    <t>87051403</t>
  </si>
  <si>
    <t>87100106</t>
  </si>
  <si>
    <t>90101037</t>
  </si>
  <si>
    <t>90101039</t>
  </si>
  <si>
    <t>92360145</t>
  </si>
  <si>
    <t>92380413</t>
  </si>
  <si>
    <t>92460503</t>
  </si>
  <si>
    <t>93030932</t>
  </si>
  <si>
    <t>93030933</t>
  </si>
  <si>
    <t>93031101</t>
  </si>
  <si>
    <t>93031116</t>
  </si>
  <si>
    <t>93031170</t>
  </si>
  <si>
    <t>93031312</t>
  </si>
  <si>
    <t>93031314</t>
  </si>
  <si>
    <t>93031359</t>
  </si>
  <si>
    <t>93031729</t>
  </si>
  <si>
    <t>93033901</t>
  </si>
  <si>
    <t>93042009</t>
  </si>
  <si>
    <t>93045818</t>
  </si>
  <si>
    <t>93068301</t>
  </si>
  <si>
    <t>93080301</t>
  </si>
  <si>
    <t>93080406</t>
  </si>
  <si>
    <t>93086505</t>
  </si>
  <si>
    <t>93170106</t>
  </si>
  <si>
    <t>93170138</t>
  </si>
  <si>
    <t>93170169</t>
  </si>
  <si>
    <t>93170171</t>
  </si>
  <si>
    <t>93170201</t>
  </si>
  <si>
    <t>93170202</t>
  </si>
  <si>
    <t>93170207</t>
  </si>
  <si>
    <t>93170229</t>
  </si>
  <si>
    <t>93170232</t>
  </si>
  <si>
    <t>93170815</t>
  </si>
  <si>
    <t>93171311</t>
  </si>
  <si>
    <t>93180501</t>
  </si>
  <si>
    <t>93181101</t>
  </si>
  <si>
    <t>93181102</t>
  </si>
  <si>
    <t>93210802</t>
  </si>
  <si>
    <t>93250802</t>
  </si>
  <si>
    <t>93250803</t>
  </si>
  <si>
    <t>93250806</t>
  </si>
  <si>
    <t>93260231</t>
  </si>
  <si>
    <t>93510236</t>
  </si>
  <si>
    <t>93510248</t>
  </si>
  <si>
    <t>93510254</t>
  </si>
  <si>
    <t>93510268</t>
  </si>
  <si>
    <t>93510272</t>
  </si>
  <si>
    <t>93510408</t>
  </si>
  <si>
    <t>93511104</t>
  </si>
  <si>
    <t>93540365</t>
  </si>
  <si>
    <t>93540384</t>
  </si>
  <si>
    <t>93830102</t>
  </si>
  <si>
    <t>93831301</t>
  </si>
  <si>
    <t>93831306</t>
  </si>
  <si>
    <t>93831307</t>
  </si>
  <si>
    <t>93831317</t>
  </si>
  <si>
    <t>93831330</t>
  </si>
  <si>
    <t>93831332</t>
  </si>
  <si>
    <t>93831334</t>
  </si>
  <si>
    <t>93831365</t>
  </si>
  <si>
    <t>93831932</t>
  </si>
  <si>
    <t>93832102</t>
  </si>
  <si>
    <t>93832107</t>
  </si>
  <si>
    <t>93832146</t>
  </si>
  <si>
    <t>93832152</t>
  </si>
  <si>
    <t>93832153</t>
  </si>
  <si>
    <t>93832157</t>
  </si>
  <si>
    <t>93832158</t>
  </si>
  <si>
    <t>93832222</t>
  </si>
  <si>
    <t>93832701</t>
  </si>
  <si>
    <t>93833514</t>
  </si>
  <si>
    <t>93900103</t>
  </si>
  <si>
    <t>93900104</t>
  </si>
  <si>
    <t>93900408</t>
  </si>
  <si>
    <t>93901215</t>
  </si>
  <si>
    <t>93901580</t>
  </si>
  <si>
    <t>93901594</t>
  </si>
  <si>
    <t>93901601</t>
  </si>
  <si>
    <t>93901903</t>
  </si>
  <si>
    <t>93910104</t>
  </si>
  <si>
    <t>93910234</t>
  </si>
  <si>
    <t>93920234</t>
  </si>
  <si>
    <t>93920902</t>
  </si>
  <si>
    <t>93930602</t>
  </si>
  <si>
    <t>93940203</t>
  </si>
  <si>
    <t>93940425</t>
  </si>
  <si>
    <t>93940438</t>
  </si>
  <si>
    <t>93940443</t>
  </si>
  <si>
    <t>93940803</t>
  </si>
  <si>
    <t>93961903</t>
  </si>
  <si>
    <t>93961904</t>
  </si>
  <si>
    <t>94010303</t>
  </si>
  <si>
    <t>94013134</t>
  </si>
  <si>
    <t>94013137</t>
  </si>
  <si>
    <t>94015003</t>
  </si>
  <si>
    <t>94021043</t>
  </si>
  <si>
    <t>94021507</t>
  </si>
  <si>
    <t>94025127</t>
  </si>
  <si>
    <t>94025133</t>
  </si>
  <si>
    <t>94033504</t>
  </si>
  <si>
    <t>94034105</t>
  </si>
  <si>
    <t>94034108</t>
  </si>
  <si>
    <t>94040804</t>
  </si>
  <si>
    <t>94050307</t>
  </si>
  <si>
    <t>94050808</t>
  </si>
  <si>
    <t>94051102</t>
  </si>
  <si>
    <t>94055203</t>
  </si>
  <si>
    <t>94060111</t>
  </si>
  <si>
    <t>94060330</t>
  </si>
  <si>
    <t>94060806</t>
  </si>
  <si>
    <t>94061116</t>
  </si>
  <si>
    <t>94061117</t>
  </si>
  <si>
    <t>94062913</t>
  </si>
  <si>
    <t>94064408</t>
  </si>
  <si>
    <t>94065508</t>
  </si>
  <si>
    <t>94069501</t>
  </si>
  <si>
    <t>94070218</t>
  </si>
  <si>
    <t>94080201</t>
  </si>
  <si>
    <t>94083403</t>
  </si>
  <si>
    <t>94083404</t>
  </si>
  <si>
    <t>94092666</t>
  </si>
  <si>
    <t>94092920</t>
  </si>
  <si>
    <t>94150126</t>
  </si>
  <si>
    <t>94151177</t>
  </si>
  <si>
    <t>94171407</t>
  </si>
  <si>
    <t>94190520</t>
  </si>
  <si>
    <t>94190522</t>
  </si>
  <si>
    <t>94210418</t>
  </si>
  <si>
    <t>94210526</t>
  </si>
  <si>
    <t>94210527</t>
  </si>
  <si>
    <t>94210734</t>
  </si>
  <si>
    <t>94210825</t>
  </si>
  <si>
    <t>94211008</t>
  </si>
  <si>
    <t>94211009</t>
  </si>
  <si>
    <t>94211329</t>
  </si>
  <si>
    <t>94211391</t>
  </si>
  <si>
    <t>94211616</t>
  </si>
  <si>
    <t>94220102</t>
  </si>
  <si>
    <t>94240415</t>
  </si>
  <si>
    <t>94240502</t>
  </si>
  <si>
    <t>94241913</t>
  </si>
  <si>
    <t>94270774</t>
  </si>
  <si>
    <t>94270818</t>
  </si>
  <si>
    <t>94280202</t>
  </si>
  <si>
    <t>94280804</t>
  </si>
  <si>
    <t>94292805</t>
  </si>
  <si>
    <t>94303279</t>
  </si>
  <si>
    <t>94303625</t>
  </si>
  <si>
    <t>94303629</t>
  </si>
  <si>
    <t>94303647</t>
  </si>
  <si>
    <t>94303653</t>
  </si>
  <si>
    <t>94303670</t>
  </si>
  <si>
    <t>94303906</t>
  </si>
  <si>
    <t>94305416</t>
  </si>
  <si>
    <t>94305556</t>
  </si>
  <si>
    <t>94305563</t>
  </si>
  <si>
    <t>94305606</t>
  </si>
  <si>
    <t>94350192</t>
  </si>
  <si>
    <t>94351241</t>
  </si>
  <si>
    <t>94351502</t>
  </si>
  <si>
    <t>94500904</t>
  </si>
  <si>
    <t>94521507</t>
  </si>
  <si>
    <t>94530428</t>
  </si>
  <si>
    <t>94530436</t>
  </si>
  <si>
    <t>94530450</t>
  </si>
  <si>
    <t>94530466</t>
  </si>
  <si>
    <t>96240716</t>
  </si>
  <si>
    <t>96240717</t>
  </si>
  <si>
    <t>96320519</t>
  </si>
  <si>
    <t>96321204</t>
  </si>
  <si>
    <t>96321603</t>
  </si>
  <si>
    <t>96340105</t>
  </si>
  <si>
    <t>96341002</t>
  </si>
  <si>
    <t>96344901</t>
  </si>
  <si>
    <t>96352601</t>
  </si>
  <si>
    <t>96352606</t>
  </si>
  <si>
    <t>96352609</t>
  </si>
  <si>
    <t>96430201</t>
  </si>
  <si>
    <t>96500201</t>
  </si>
  <si>
    <t>96500304</t>
  </si>
  <si>
    <t>96503001</t>
  </si>
  <si>
    <t>96730101</t>
  </si>
  <si>
    <t>97102471</t>
  </si>
  <si>
    <t>97203601</t>
  </si>
  <si>
    <t>97391621</t>
  </si>
  <si>
    <t>98300101</t>
  </si>
  <si>
    <t>98301402</t>
  </si>
  <si>
    <t>98302301</t>
  </si>
  <si>
    <t>98302712</t>
  </si>
  <si>
    <t>98530802</t>
  </si>
  <si>
    <t>98530805</t>
  </si>
  <si>
    <t>98530806</t>
  </si>
  <si>
    <t>98532106</t>
  </si>
  <si>
    <t>98533104</t>
  </si>
  <si>
    <t>98600107</t>
  </si>
  <si>
    <t>98600711</t>
  </si>
  <si>
    <t>98600775</t>
  </si>
  <si>
    <t>98601701</t>
  </si>
  <si>
    <t>98602019</t>
  </si>
  <si>
    <t>98602086</t>
  </si>
  <si>
    <t>98602095</t>
  </si>
  <si>
    <t>98602098</t>
  </si>
  <si>
    <t>98701103</t>
  </si>
  <si>
    <t>98701104</t>
  </si>
  <si>
    <t>98701113</t>
  </si>
  <si>
    <t>98701153</t>
  </si>
  <si>
    <t>98940201</t>
  </si>
  <si>
    <t>98951312</t>
  </si>
  <si>
    <t>98951605</t>
  </si>
  <si>
    <t>98960405</t>
  </si>
  <si>
    <t>98960507</t>
  </si>
  <si>
    <t>98960525</t>
  </si>
  <si>
    <t>98961002</t>
  </si>
  <si>
    <t>98961003</t>
  </si>
  <si>
    <t>98961009</t>
  </si>
  <si>
    <t>98961010</t>
  </si>
  <si>
    <t>98961018</t>
  </si>
  <si>
    <t>98961501</t>
  </si>
  <si>
    <t>98961901</t>
  </si>
  <si>
    <t>98962005</t>
  </si>
  <si>
    <t>98962010</t>
  </si>
  <si>
    <t>98962303</t>
  </si>
  <si>
    <t>98962311</t>
  </si>
  <si>
    <t>98962331</t>
  </si>
  <si>
    <t>98962911</t>
  </si>
  <si>
    <t>98963250</t>
  </si>
  <si>
    <t>98963275</t>
  </si>
  <si>
    <t>98963291</t>
  </si>
  <si>
    <t>98963701</t>
  </si>
  <si>
    <t>98980102</t>
  </si>
  <si>
    <t>98980114</t>
  </si>
  <si>
    <t>98980115</t>
  </si>
  <si>
    <t>99200803</t>
  </si>
  <si>
    <t>99300204</t>
  </si>
  <si>
    <t>99300210</t>
  </si>
  <si>
    <t>99300429</t>
  </si>
  <si>
    <t>99300502</t>
  </si>
  <si>
    <t>99300508</t>
  </si>
  <si>
    <t>99300541</t>
  </si>
  <si>
    <t>99300546</t>
  </si>
  <si>
    <t>99300601</t>
  </si>
  <si>
    <t>99300701</t>
  </si>
  <si>
    <t>99300704</t>
  </si>
  <si>
    <t>99300705</t>
  </si>
  <si>
    <t>99300730</t>
  </si>
  <si>
    <t>99300792</t>
  </si>
  <si>
    <t>99300793</t>
  </si>
  <si>
    <t>99301120</t>
  </si>
  <si>
    <t>99301140</t>
  </si>
  <si>
    <t>99530552</t>
  </si>
  <si>
    <t>98963207</t>
  </si>
  <si>
    <t>00001360</t>
  </si>
  <si>
    <t>94301019</t>
  </si>
  <si>
    <t>94530426</t>
  </si>
  <si>
    <t>98600767</t>
  </si>
  <si>
    <t>98600797</t>
  </si>
  <si>
    <t>98302715</t>
  </si>
  <si>
    <t>96320514</t>
  </si>
  <si>
    <t>98302719</t>
  </si>
  <si>
    <t>98701151</t>
  </si>
  <si>
    <t>60765107</t>
  </si>
  <si>
    <t>44110305</t>
  </si>
  <si>
    <t>98701115</t>
  </si>
  <si>
    <t>98940202</t>
  </si>
  <si>
    <t>00000127</t>
  </si>
  <si>
    <t>86080703</t>
  </si>
  <si>
    <t>86080704</t>
  </si>
  <si>
    <t>99600517</t>
  </si>
  <si>
    <t>94530147</t>
  </si>
  <si>
    <t>Typ</t>
  </si>
  <si>
    <t>Date début</t>
  </si>
  <si>
    <t>Date fin</t>
  </si>
  <si>
    <t>%Dép</t>
  </si>
  <si>
    <t>DLOT&lt;1an</t>
  </si>
  <si>
    <t>1an&lt;DLOT&lt;2ans</t>
  </si>
  <si>
    <t>2ans&lt;DLOT&lt;3ans</t>
  </si>
  <si>
    <t>3ans&lt;DLOT&lt;4ans</t>
  </si>
  <si>
    <t>4ans&lt;DLOT&lt;5ans</t>
  </si>
  <si>
    <t>sem</t>
  </si>
  <si>
    <t>Semestre</t>
  </si>
  <si>
    <t>94303135</t>
  </si>
  <si>
    <t>00001592</t>
  </si>
  <si>
    <t>00001769</t>
  </si>
  <si>
    <t>00001556</t>
  </si>
  <si>
    <t>69080601</t>
  </si>
  <si>
    <t>00000648</t>
  </si>
  <si>
    <t>00001614</t>
  </si>
  <si>
    <t>62487388</t>
  </si>
  <si>
    <t>96811002</t>
  </si>
  <si>
    <t>ENGPVI487001</t>
  </si>
  <si>
    <t>94303735</t>
  </si>
  <si>
    <t>94305522</t>
  </si>
  <si>
    <t>00002480</t>
  </si>
  <si>
    <t>00002500</t>
  </si>
  <si>
    <t>00002531</t>
  </si>
  <si>
    <t>62226200</t>
  </si>
  <si>
    <t>93300508</t>
  </si>
  <si>
    <t>94210160</t>
  </si>
  <si>
    <t>94211035</t>
  </si>
  <si>
    <t>94211036</t>
  </si>
  <si>
    <t>94211524</t>
  </si>
  <si>
    <t>94211525</t>
  </si>
  <si>
    <t>94211618</t>
  </si>
  <si>
    <t>94303907</t>
  </si>
  <si>
    <t>00002743</t>
  </si>
  <si>
    <t>62226201</t>
  </si>
  <si>
    <t>62226202</t>
  </si>
  <si>
    <t>00003309</t>
  </si>
  <si>
    <t>00003628</t>
  </si>
  <si>
    <t>00003630</t>
  </si>
  <si>
    <t>30/11/2012</t>
  </si>
  <si>
    <t>ENTREE</t>
  </si>
  <si>
    <t>Date de dernier mouvement retenue</t>
  </si>
  <si>
    <t>article</t>
  </si>
  <si>
    <t>00002051</t>
  </si>
  <si>
    <t>60770049</t>
  </si>
  <si>
    <t>00003718</t>
  </si>
  <si>
    <t>00004273</t>
  </si>
  <si>
    <t>60770070</t>
  </si>
  <si>
    <t>60770071</t>
  </si>
  <si>
    <t>00005109</t>
  </si>
  <si>
    <t>94303948</t>
  </si>
  <si>
    <t>00005612</t>
  </si>
  <si>
    <t>00005004</t>
  </si>
  <si>
    <t>00005437</t>
  </si>
  <si>
    <t>00003695</t>
  </si>
  <si>
    <t>30/11/2013</t>
  </si>
  <si>
    <t>00006304</t>
  </si>
  <si>
    <t>00006305</t>
  </si>
  <si>
    <t>00006316</t>
  </si>
  <si>
    <t>00006335</t>
  </si>
  <si>
    <t>00006346</t>
  </si>
  <si>
    <t>00002347</t>
  </si>
  <si>
    <t>93940421</t>
  </si>
  <si>
    <t>00006548</t>
  </si>
  <si>
    <t>00003846</t>
  </si>
  <si>
    <t>00006181</t>
  </si>
  <si>
    <t>00006667</t>
  </si>
  <si>
    <t>00001616</t>
  </si>
  <si>
    <t>00006579</t>
  </si>
  <si>
    <t>00006817</t>
  </si>
  <si>
    <t>00005751</t>
  </si>
  <si>
    <t>00005753</t>
  </si>
  <si>
    <t>00005754</t>
  </si>
  <si>
    <t>00005756</t>
  </si>
  <si>
    <t>00005757</t>
  </si>
  <si>
    <t>00003339</t>
  </si>
  <si>
    <t>00005337</t>
  </si>
  <si>
    <t>00005631</t>
  </si>
  <si>
    <t>00006937</t>
  </si>
  <si>
    <t>00003441</t>
  </si>
  <si>
    <t>00000030</t>
  </si>
  <si>
    <t>00006794</t>
  </si>
  <si>
    <t>31/05/2014</t>
  </si>
  <si>
    <t>00003712</t>
  </si>
  <si>
    <t>00006845</t>
  </si>
  <si>
    <t>00006846</t>
  </si>
  <si>
    <t>00007098</t>
  </si>
  <si>
    <t>00007204</t>
  </si>
  <si>
    <t>00007220</t>
  </si>
  <si>
    <t>00007229</t>
  </si>
  <si>
    <t>00007274</t>
  </si>
  <si>
    <t>00007275</t>
  </si>
  <si>
    <t>00007276</t>
  </si>
  <si>
    <t>00007344</t>
  </si>
  <si>
    <t>00007345</t>
  </si>
  <si>
    <t>00005059</t>
  </si>
  <si>
    <t>00005541</t>
  </si>
  <si>
    <t>00006987</t>
  </si>
  <si>
    <t>00006989</t>
  </si>
  <si>
    <t>00007053</t>
  </si>
  <si>
    <t>00007118</t>
  </si>
  <si>
    <t>00007373</t>
  </si>
  <si>
    <t>00007374</t>
  </si>
  <si>
    <t>00007376</t>
  </si>
  <si>
    <t>00007378</t>
  </si>
  <si>
    <t>00007385</t>
  </si>
  <si>
    <t>00000396</t>
  </si>
  <si>
    <t>00001936</t>
  </si>
  <si>
    <t>00001937</t>
  </si>
  <si>
    <t>00005746</t>
  </si>
  <si>
    <t>00006994</t>
  </si>
  <si>
    <t>00007042</t>
  </si>
  <si>
    <t>00007168</t>
  </si>
  <si>
    <t>00007588</t>
  </si>
  <si>
    <t>00007617</t>
  </si>
  <si>
    <t>00007626</t>
  </si>
  <si>
    <t>00007671</t>
  </si>
  <si>
    <t>62299461</t>
  </si>
  <si>
    <t>62299462</t>
  </si>
  <si>
    <t>62699188</t>
  </si>
  <si>
    <t>62699295</t>
  </si>
  <si>
    <t>62699297</t>
  </si>
  <si>
    <t>62699298</t>
  </si>
  <si>
    <t>62699300</t>
  </si>
  <si>
    <t>62699301</t>
  </si>
  <si>
    <t>94303908</t>
  </si>
  <si>
    <t>62299457</t>
  </si>
  <si>
    <t>62299459</t>
  </si>
  <si>
    <t>00005632</t>
  </si>
  <si>
    <t>00005638</t>
  </si>
  <si>
    <t>00007438</t>
  </si>
  <si>
    <t>00007443</t>
  </si>
  <si>
    <t>00007775</t>
  </si>
  <si>
    <t>00007786</t>
  </si>
  <si>
    <t>00007813</t>
  </si>
  <si>
    <t>00007849</t>
  </si>
  <si>
    <t>00007853</t>
  </si>
  <si>
    <t>00007875</t>
  </si>
  <si>
    <t>00007966</t>
  </si>
  <si>
    <t>62299442</t>
  </si>
  <si>
    <t>62299443</t>
  </si>
  <si>
    <t>62299460</t>
  </si>
  <si>
    <t>62299463</t>
  </si>
  <si>
    <t>62402310</t>
  </si>
  <si>
    <t>OPTPVI4870001I</t>
  </si>
  <si>
    <t>date de dernier mouvement 11-2014</t>
  </si>
  <si>
    <t>00004821</t>
  </si>
  <si>
    <t>00005513</t>
  </si>
  <si>
    <t>00006960</t>
  </si>
  <si>
    <t>00006990</t>
  </si>
  <si>
    <t>00007176</t>
  </si>
  <si>
    <t>00007339</t>
  </si>
  <si>
    <t>00007340</t>
  </si>
  <si>
    <t>00007341</t>
  </si>
  <si>
    <t>00007342</t>
  </si>
  <si>
    <t>00007452</t>
  </si>
  <si>
    <t>00007905</t>
  </si>
  <si>
    <t>00007981</t>
  </si>
  <si>
    <t>00008004</t>
  </si>
  <si>
    <t>00008005</t>
  </si>
  <si>
    <t>00008064</t>
  </si>
  <si>
    <t>00008069</t>
  </si>
  <si>
    <t>00008070</t>
  </si>
  <si>
    <t>00008073</t>
  </si>
  <si>
    <t>00008074</t>
  </si>
  <si>
    <t>00008075</t>
  </si>
  <si>
    <t>00008082</t>
  </si>
  <si>
    <t>00008089</t>
  </si>
  <si>
    <t>00008135</t>
  </si>
  <si>
    <t>00008136</t>
  </si>
  <si>
    <t>62699315</t>
  </si>
  <si>
    <t>BBXPVI228204</t>
  </si>
  <si>
    <t>VARPVI49701065</t>
  </si>
  <si>
    <t>VARPVI49701069</t>
  </si>
  <si>
    <t>00008011</t>
  </si>
  <si>
    <t>00008035</t>
  </si>
  <si>
    <t>00000292</t>
  </si>
  <si>
    <t>00000293</t>
  </si>
  <si>
    <t>00000519</t>
  </si>
  <si>
    <t>00000526</t>
  </si>
  <si>
    <t>00000801</t>
  </si>
  <si>
    <t>00001252</t>
  </si>
  <si>
    <t>00001883</t>
  </si>
  <si>
    <t>00002857</t>
  </si>
  <si>
    <t>00003326</t>
  </si>
  <si>
    <t>00003511</t>
  </si>
  <si>
    <t>00003785</t>
  </si>
  <si>
    <t>00003840</t>
  </si>
  <si>
    <t>00003847</t>
  </si>
  <si>
    <t>00004016</t>
  </si>
  <si>
    <t>00004050</t>
  </si>
  <si>
    <t>00004434</t>
  </si>
  <si>
    <t>00004630</t>
  </si>
  <si>
    <t>00004800</t>
  </si>
  <si>
    <t>00005243</t>
  </si>
  <si>
    <t>00005475</t>
  </si>
  <si>
    <t>00005623</t>
  </si>
  <si>
    <t>00006010</t>
  </si>
  <si>
    <t>00006379</t>
  </si>
  <si>
    <t>00006380</t>
  </si>
  <si>
    <t>00006671</t>
  </si>
  <si>
    <t>00006687</t>
  </si>
  <si>
    <t>00006861</t>
  </si>
  <si>
    <t>00006862</t>
  </si>
  <si>
    <t>00006863</t>
  </si>
  <si>
    <t>00006864</t>
  </si>
  <si>
    <t>00006865</t>
  </si>
  <si>
    <t>00006869</t>
  </si>
  <si>
    <t>00006988</t>
  </si>
  <si>
    <t>00006993</t>
  </si>
  <si>
    <t>00006999</t>
  </si>
  <si>
    <t>00007024</t>
  </si>
  <si>
    <t>00007128</t>
  </si>
  <si>
    <t>00007130</t>
  </si>
  <si>
    <t>00007134</t>
  </si>
  <si>
    <t>00007135</t>
  </si>
  <si>
    <t>00007359</t>
  </si>
  <si>
    <t>00007364</t>
  </si>
  <si>
    <t>00007450</t>
  </si>
  <si>
    <t>00007555</t>
  </si>
  <si>
    <t>00007679</t>
  </si>
  <si>
    <t>00007810</t>
  </si>
  <si>
    <t>00007870</t>
  </si>
  <si>
    <t>00007935</t>
  </si>
  <si>
    <t>00007937</t>
  </si>
  <si>
    <t>00007938</t>
  </si>
  <si>
    <t>00007980</t>
  </si>
  <si>
    <t>00008009</t>
  </si>
  <si>
    <t>00008019</t>
  </si>
  <si>
    <t>00008044</t>
  </si>
  <si>
    <t>00008045</t>
  </si>
  <si>
    <t>00008047</t>
  </si>
  <si>
    <t>00008048</t>
  </si>
  <si>
    <t>00008078</t>
  </si>
  <si>
    <t>00008083</t>
  </si>
  <si>
    <t>00008085</t>
  </si>
  <si>
    <t>00008086</t>
  </si>
  <si>
    <t>00008088</t>
  </si>
  <si>
    <t>00008091</t>
  </si>
  <si>
    <t>00008107</t>
  </si>
  <si>
    <t>00008134</t>
  </si>
  <si>
    <t>00008137</t>
  </si>
  <si>
    <t>00008139</t>
  </si>
  <si>
    <t>00008146</t>
  </si>
  <si>
    <t>00008147</t>
  </si>
  <si>
    <t>00008149</t>
  </si>
  <si>
    <t>00008151</t>
  </si>
  <si>
    <t>00008168</t>
  </si>
  <si>
    <t>00008169</t>
  </si>
  <si>
    <t>00008170</t>
  </si>
  <si>
    <t>00008171</t>
  </si>
  <si>
    <t>00008235</t>
  </si>
  <si>
    <t>00008236</t>
  </si>
  <si>
    <t>00008237</t>
  </si>
  <si>
    <t>00008251</t>
  </si>
  <si>
    <t>00008252</t>
  </si>
  <si>
    <t>00008253</t>
  </si>
  <si>
    <t>00008261</t>
  </si>
  <si>
    <t>00008263</t>
  </si>
  <si>
    <t>00008265</t>
  </si>
  <si>
    <t>00008266</t>
  </si>
  <si>
    <t>00008269</t>
  </si>
  <si>
    <t>00008270</t>
  </si>
  <si>
    <t>00008271</t>
  </si>
  <si>
    <t>00008272</t>
  </si>
  <si>
    <t>00008273</t>
  </si>
  <si>
    <t>00008274</t>
  </si>
  <si>
    <t>00008275</t>
  </si>
  <si>
    <t>00008276</t>
  </si>
  <si>
    <t>00008277</t>
  </si>
  <si>
    <t>00008278</t>
  </si>
  <si>
    <t>00008279</t>
  </si>
  <si>
    <t>00008294</t>
  </si>
  <si>
    <t>00008295</t>
  </si>
  <si>
    <t>00008296</t>
  </si>
  <si>
    <t>00008297</t>
  </si>
  <si>
    <t>00008298</t>
  </si>
  <si>
    <t>00008299</t>
  </si>
  <si>
    <t>00008300</t>
  </si>
  <si>
    <t>00008301</t>
  </si>
  <si>
    <t>00008302</t>
  </si>
  <si>
    <t>00008303</t>
  </si>
  <si>
    <t>00008304</t>
  </si>
  <si>
    <t>00008306</t>
  </si>
  <si>
    <t>00008307</t>
  </si>
  <si>
    <t>00008308</t>
  </si>
  <si>
    <t>00008310</t>
  </si>
  <si>
    <t>00008313</t>
  </si>
  <si>
    <t>00008335</t>
  </si>
  <si>
    <t>00008338</t>
  </si>
  <si>
    <t>00008339</t>
  </si>
  <si>
    <t>00008340</t>
  </si>
  <si>
    <t>00008341</t>
  </si>
  <si>
    <t>00008342</t>
  </si>
  <si>
    <t>00008345</t>
  </si>
  <si>
    <t>00008346</t>
  </si>
  <si>
    <t>00008347</t>
  </si>
  <si>
    <t>00008349</t>
  </si>
  <si>
    <t>00008350</t>
  </si>
  <si>
    <t>00008351</t>
  </si>
  <si>
    <t>60770168</t>
  </si>
  <si>
    <t>60770169</t>
  </si>
  <si>
    <t>60770170</t>
  </si>
  <si>
    <t>60770171</t>
  </si>
  <si>
    <t>60770172</t>
  </si>
  <si>
    <t>60770175</t>
  </si>
  <si>
    <t>60770176</t>
  </si>
  <si>
    <t>62226219</t>
  </si>
  <si>
    <t>62226220</t>
  </si>
  <si>
    <t>62228115</t>
  </si>
  <si>
    <t>62228116</t>
  </si>
  <si>
    <t>62228121</t>
  </si>
  <si>
    <t>62228122</t>
  </si>
  <si>
    <t>62228123</t>
  </si>
  <si>
    <t>62228126</t>
  </si>
  <si>
    <t>62276103</t>
  </si>
  <si>
    <t>62276261</t>
  </si>
  <si>
    <t>62276333</t>
  </si>
  <si>
    <t>62599205</t>
  </si>
  <si>
    <t>62699142</t>
  </si>
  <si>
    <t>62699143</t>
  </si>
  <si>
    <t>62699149</t>
  </si>
  <si>
    <t>62699173</t>
  </si>
  <si>
    <t>62699175</t>
  </si>
  <si>
    <t>62699176</t>
  </si>
  <si>
    <t>62699177</t>
  </si>
  <si>
    <t>62699189</t>
  </si>
  <si>
    <t>62699270</t>
  </si>
  <si>
    <t>62699277</t>
  </si>
  <si>
    <t>62699303</t>
  </si>
  <si>
    <t>69072041</t>
  </si>
  <si>
    <t>85228106</t>
  </si>
  <si>
    <t>87021608</t>
  </si>
  <si>
    <t>93831311</t>
  </si>
  <si>
    <t>94040314</t>
  </si>
  <si>
    <t>94040320</t>
  </si>
  <si>
    <t>94111640</t>
  </si>
  <si>
    <t>94154014</t>
  </si>
  <si>
    <t>94241912</t>
  </si>
  <si>
    <t>94300631</t>
  </si>
  <si>
    <t>94303266</t>
  </si>
  <si>
    <t>94303501</t>
  </si>
  <si>
    <t>94303871</t>
  </si>
  <si>
    <t>94305232</t>
  </si>
  <si>
    <t>94305233</t>
  </si>
  <si>
    <t>94305427</t>
  </si>
  <si>
    <t>94305549</t>
  </si>
  <si>
    <t>94352507</t>
  </si>
  <si>
    <t>96490501</t>
  </si>
  <si>
    <t>BBXPVI228209</t>
  </si>
  <si>
    <t>CCABRTK497600</t>
  </si>
  <si>
    <t>ENGPVI497600</t>
  </si>
  <si>
    <t>ENGPVI699200</t>
  </si>
  <si>
    <t>VARPVI49701066</t>
  </si>
  <si>
    <t>date de dernier mouvement 12-2014</t>
  </si>
  <si>
    <t>ENTREE 12-2014</t>
  </si>
  <si>
    <t>semestre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</si>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</sst>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#,##0_ ;[Red]\-#,##0\ "/>
  </numFmts>
  <fonts count="5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5" tint="0.39997558519241921"/>
      </bottom>
      <diagonal/>
    </border>
  </borders>
  <cellStyleXfs count="508">
    <xf numFmtId="0" fontId="0" fillId="0" borderId="0"/>
    <xf numFmtId="0" fontId="20" fillId="0" borderId="0" applyNumberFormat="0" applyFill="0" applyBorder="0" applyAlignment="0" applyProtection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24" fillId="2" borderId="0" applyNumberFormat="0" applyBorder="0" applyAlignment="0" applyProtection="0"/>
    <xf numFmtId="0" fontId="25" fillId="3" borderId="0" applyNumberFormat="0" applyBorder="0" applyAlignment="0" applyProtection="0"/>
    <xf numFmtId="0" fontId="26" fillId="4" borderId="0" applyNumberFormat="0" applyBorder="0" applyAlignment="0" applyProtection="0"/>
    <xf numFmtId="0" fontId="27" fillId="5" borderId="4" applyNumberFormat="0" applyAlignment="0" applyProtection="0"/>
    <xf numFmtId="0" fontId="28" fillId="6" borderId="5" applyNumberFormat="0" applyAlignment="0" applyProtection="0"/>
    <xf numFmtId="0" fontId="29" fillId="6" borderId="4" applyNumberFormat="0" applyAlignment="0" applyProtection="0"/>
    <xf numFmtId="0" fontId="30" fillId="0" borderId="6" applyNumberFormat="0" applyFill="0" applyAlignment="0" applyProtection="0"/>
    <xf numFmtId="0" fontId="31" fillId="7" borderId="7" applyNumberFormat="0" applyAlignment="0" applyProtection="0"/>
    <xf numFmtId="0" fontId="32" fillId="0" borderId="0" applyNumberFormat="0" applyFill="0" applyBorder="0" applyAlignment="0" applyProtection="0"/>
    <xf numFmtId="0" fontId="19" fillId="8" borderId="8" applyNumberFormat="0" applyFont="0" applyAlignment="0" applyProtection="0"/>
    <xf numFmtId="0" fontId="33" fillId="0" borderId="0" applyNumberFormat="0" applyFill="0" applyBorder="0" applyAlignment="0" applyProtection="0"/>
    <xf numFmtId="0" fontId="34" fillId="0" borderId="9" applyNumberFormat="0" applyFill="0" applyAlignment="0" applyProtection="0"/>
    <xf numFmtId="0" fontId="35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35" fillId="12" borderId="0" applyNumberFormat="0" applyBorder="0" applyAlignment="0" applyProtection="0"/>
    <xf numFmtId="0" fontId="35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35" fillId="20" borderId="0" applyNumberFormat="0" applyBorder="0" applyAlignment="0" applyProtection="0"/>
    <xf numFmtId="0" fontId="35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35" fillId="24" borderId="0" applyNumberFormat="0" applyBorder="0" applyAlignment="0" applyProtection="0"/>
    <xf numFmtId="0" fontId="35" fillId="25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35" fillId="28" borderId="0" applyNumberFormat="0" applyBorder="0" applyAlignment="0" applyProtection="0"/>
    <xf numFmtId="0" fontId="35" fillId="29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35" fillId="32" borderId="0" applyNumberFormat="0" applyBorder="0" applyAlignment="0" applyProtection="0"/>
    <xf numFmtId="0" fontId="18" fillId="0" borderId="0"/>
    <xf numFmtId="0" fontId="17" fillId="0" borderId="0"/>
    <xf numFmtId="0" fontId="16" fillId="0" borderId="0"/>
    <xf numFmtId="0" fontId="37" fillId="0" borderId="1" applyNumberFormat="0" applyFill="0" applyAlignment="0" applyProtection="0"/>
    <xf numFmtId="0" fontId="38" fillId="0" borderId="2" applyNumberFormat="0" applyFill="0" applyAlignment="0" applyProtection="0"/>
    <xf numFmtId="0" fontId="39" fillId="0" borderId="3" applyNumberFormat="0" applyFill="0" applyAlignment="0" applyProtection="0"/>
    <xf numFmtId="0" fontId="39" fillId="0" borderId="0" applyNumberFormat="0" applyFill="0" applyBorder="0" applyAlignment="0" applyProtection="0"/>
    <xf numFmtId="0" fontId="40" fillId="2" borderId="0" applyNumberFormat="0" applyBorder="0" applyAlignment="0" applyProtection="0"/>
    <xf numFmtId="0" fontId="41" fillId="3" borderId="0" applyNumberFormat="0" applyBorder="0" applyAlignment="0" applyProtection="0"/>
    <xf numFmtId="0" fontId="42" fillId="4" borderId="0" applyNumberFormat="0" applyBorder="0" applyAlignment="0" applyProtection="0"/>
    <xf numFmtId="0" fontId="43" fillId="5" borderId="4" applyNumberFormat="0" applyAlignment="0" applyProtection="0"/>
    <xf numFmtId="0" fontId="44" fillId="6" borderId="5" applyNumberFormat="0" applyAlignment="0" applyProtection="0"/>
    <xf numFmtId="0" fontId="45" fillId="6" borderId="4" applyNumberFormat="0" applyAlignment="0" applyProtection="0"/>
    <xf numFmtId="0" fontId="46" fillId="0" borderId="6" applyNumberFormat="0" applyFill="0" applyAlignment="0" applyProtection="0"/>
    <xf numFmtId="0" fontId="36" fillId="7" borderId="7" applyNumberFormat="0" applyAlignment="0" applyProtection="0"/>
    <xf numFmtId="0" fontId="47" fillId="0" borderId="0" applyNumberFormat="0" applyFill="0" applyBorder="0" applyAlignment="0" applyProtection="0"/>
    <xf numFmtId="0" fontId="16" fillId="8" borderId="8" applyNumberFormat="0" applyFont="0" applyAlignment="0" applyProtection="0"/>
    <xf numFmtId="0" fontId="48" fillId="0" borderId="0" applyNumberFormat="0" applyFill="0" applyBorder="0" applyAlignment="0" applyProtection="0"/>
    <xf numFmtId="0" fontId="49" fillId="0" borderId="9" applyNumberFormat="0" applyFill="0" applyAlignment="0" applyProtection="0"/>
    <xf numFmtId="0" fontId="50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50" fillId="12" borderId="0" applyNumberFormat="0" applyBorder="0" applyAlignment="0" applyProtection="0"/>
    <xf numFmtId="0" fontId="50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50" fillId="16" borderId="0" applyNumberFormat="0" applyBorder="0" applyAlignment="0" applyProtection="0"/>
    <xf numFmtId="0" fontId="50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50" fillId="20" borderId="0" applyNumberFormat="0" applyBorder="0" applyAlignment="0" applyProtection="0"/>
    <xf numFmtId="0" fontId="50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50" fillId="24" borderId="0" applyNumberFormat="0" applyBorder="0" applyAlignment="0" applyProtection="0"/>
    <xf numFmtId="0" fontId="50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50" fillId="28" borderId="0" applyNumberFormat="0" applyBorder="0" applyAlignment="0" applyProtection="0"/>
    <xf numFmtId="0" fontId="50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0" fontId="50" fillId="32" borderId="0" applyNumberFormat="0" applyBorder="0" applyAlignment="0" applyProtection="0"/>
    <xf numFmtId="0" fontId="15" fillId="0" borderId="0"/>
    <xf numFmtId="0" fontId="15" fillId="8" borderId="8" applyNumberFormat="0" applyFont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4" fillId="0" borderId="0"/>
    <xf numFmtId="0" fontId="19" fillId="0" borderId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24" fillId="2" borderId="0" applyNumberFormat="0" applyBorder="0" applyAlignment="0" applyProtection="0"/>
    <xf numFmtId="0" fontId="25" fillId="3" borderId="0" applyNumberFormat="0" applyBorder="0" applyAlignment="0" applyProtection="0"/>
    <xf numFmtId="0" fontId="26" fillId="4" borderId="0" applyNumberFormat="0" applyBorder="0" applyAlignment="0" applyProtection="0"/>
    <xf numFmtId="0" fontId="27" fillId="5" borderId="4" applyNumberFormat="0" applyAlignment="0" applyProtection="0"/>
    <xf numFmtId="0" fontId="28" fillId="6" borderId="5" applyNumberFormat="0" applyAlignment="0" applyProtection="0"/>
    <xf numFmtId="0" fontId="29" fillId="6" borderId="4" applyNumberFormat="0" applyAlignment="0" applyProtection="0"/>
    <xf numFmtId="0" fontId="30" fillId="0" borderId="6" applyNumberFormat="0" applyFill="0" applyAlignment="0" applyProtection="0"/>
    <xf numFmtId="0" fontId="31" fillId="7" borderId="7" applyNumberFormat="0" applyAlignment="0" applyProtection="0"/>
    <xf numFmtId="0" fontId="32" fillId="0" borderId="0" applyNumberFormat="0" applyFill="0" applyBorder="0" applyAlignment="0" applyProtection="0"/>
    <xf numFmtId="0" fontId="19" fillId="8" borderId="8" applyNumberFormat="0" applyFont="0" applyAlignment="0" applyProtection="0"/>
    <xf numFmtId="0" fontId="33" fillId="0" borderId="0" applyNumberFormat="0" applyFill="0" applyBorder="0" applyAlignment="0" applyProtection="0"/>
    <xf numFmtId="0" fontId="34" fillId="0" borderId="9" applyNumberFormat="0" applyFill="0" applyAlignment="0" applyProtection="0"/>
    <xf numFmtId="0" fontId="35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35" fillId="12" borderId="0" applyNumberFormat="0" applyBorder="0" applyAlignment="0" applyProtection="0"/>
    <xf numFmtId="0" fontId="35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35" fillId="20" borderId="0" applyNumberFormat="0" applyBorder="0" applyAlignment="0" applyProtection="0"/>
    <xf numFmtId="0" fontId="35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35" fillId="24" borderId="0" applyNumberFormat="0" applyBorder="0" applyAlignment="0" applyProtection="0"/>
    <xf numFmtId="0" fontId="35" fillId="25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35" fillId="28" borderId="0" applyNumberFormat="0" applyBorder="0" applyAlignment="0" applyProtection="0"/>
    <xf numFmtId="0" fontId="35" fillId="29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35" fillId="32" borderId="0" applyNumberFormat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8" borderId="8" applyNumberFormat="0" applyFont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30" borderId="0" applyNumberFormat="0" applyBorder="0" applyAlignment="0" applyProtection="0"/>
    <xf numFmtId="0" fontId="14" fillId="31" borderId="0" applyNumberFormat="0" applyBorder="0" applyAlignment="0" applyProtection="0"/>
    <xf numFmtId="43" fontId="19" fillId="0" borderId="0" applyFont="0" applyFill="0" applyBorder="0" applyAlignment="0" applyProtection="0"/>
    <xf numFmtId="0" fontId="14" fillId="0" borderId="0"/>
    <xf numFmtId="0" fontId="14" fillId="8" borderId="8" applyNumberFormat="0" applyFont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30" borderId="0" applyNumberFormat="0" applyBorder="0" applyAlignment="0" applyProtection="0"/>
    <xf numFmtId="0" fontId="14" fillId="31" borderId="0" applyNumberFormat="0" applyBorder="0" applyAlignment="0" applyProtection="0"/>
    <xf numFmtId="0" fontId="13" fillId="0" borderId="0"/>
    <xf numFmtId="0" fontId="12" fillId="0" borderId="0"/>
    <xf numFmtId="0" fontId="19" fillId="0" borderId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24" fillId="2" borderId="0" applyNumberFormat="0" applyBorder="0" applyAlignment="0" applyProtection="0"/>
    <xf numFmtId="0" fontId="25" fillId="3" borderId="0" applyNumberFormat="0" applyBorder="0" applyAlignment="0" applyProtection="0"/>
    <xf numFmtId="0" fontId="26" fillId="4" borderId="0" applyNumberFormat="0" applyBorder="0" applyAlignment="0" applyProtection="0"/>
    <xf numFmtId="0" fontId="27" fillId="5" borderId="4" applyNumberFormat="0" applyAlignment="0" applyProtection="0"/>
    <xf numFmtId="0" fontId="28" fillId="6" borderId="5" applyNumberFormat="0" applyAlignment="0" applyProtection="0"/>
    <xf numFmtId="0" fontId="29" fillId="6" borderId="4" applyNumberFormat="0" applyAlignment="0" applyProtection="0"/>
    <xf numFmtId="0" fontId="30" fillId="0" borderId="6" applyNumberFormat="0" applyFill="0" applyAlignment="0" applyProtection="0"/>
    <xf numFmtId="0" fontId="31" fillId="7" borderId="7" applyNumberFormat="0" applyAlignment="0" applyProtection="0"/>
    <xf numFmtId="0" fontId="32" fillId="0" borderId="0" applyNumberFormat="0" applyFill="0" applyBorder="0" applyAlignment="0" applyProtection="0"/>
    <xf numFmtId="0" fontId="19" fillId="8" borderId="8" applyNumberFormat="0" applyFont="0" applyAlignment="0" applyProtection="0"/>
    <xf numFmtId="0" fontId="33" fillId="0" borderId="0" applyNumberFormat="0" applyFill="0" applyBorder="0" applyAlignment="0" applyProtection="0"/>
    <xf numFmtId="0" fontId="34" fillId="0" borderId="9" applyNumberFormat="0" applyFill="0" applyAlignment="0" applyProtection="0"/>
    <xf numFmtId="0" fontId="35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35" fillId="12" borderId="0" applyNumberFormat="0" applyBorder="0" applyAlignment="0" applyProtection="0"/>
    <xf numFmtId="0" fontId="35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35" fillId="20" borderId="0" applyNumberFormat="0" applyBorder="0" applyAlignment="0" applyProtection="0"/>
    <xf numFmtId="0" fontId="35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35" fillId="24" borderId="0" applyNumberFormat="0" applyBorder="0" applyAlignment="0" applyProtection="0"/>
    <xf numFmtId="0" fontId="35" fillId="25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35" fillId="28" borderId="0" applyNumberFormat="0" applyBorder="0" applyAlignment="0" applyProtection="0"/>
    <xf numFmtId="0" fontId="35" fillId="29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35" fillId="32" borderId="0" applyNumberFormat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8" borderId="8" applyNumberFormat="0" applyFont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30" borderId="0" applyNumberFormat="0" applyBorder="0" applyAlignment="0" applyProtection="0"/>
    <xf numFmtId="0" fontId="12" fillId="31" borderId="0" applyNumberFormat="0" applyBorder="0" applyAlignment="0" applyProtection="0"/>
    <xf numFmtId="0" fontId="12" fillId="0" borderId="0"/>
    <xf numFmtId="0" fontId="12" fillId="8" borderId="8" applyNumberFormat="0" applyFont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30" borderId="0" applyNumberFormat="0" applyBorder="0" applyAlignment="0" applyProtection="0"/>
    <xf numFmtId="0" fontId="12" fillId="31" borderId="0" applyNumberFormat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8" borderId="8" applyNumberFormat="0" applyFont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30" borderId="0" applyNumberFormat="0" applyBorder="0" applyAlignment="0" applyProtection="0"/>
    <xf numFmtId="0" fontId="12" fillId="31" borderId="0" applyNumberFormat="0" applyBorder="0" applyAlignment="0" applyProtection="0"/>
    <xf numFmtId="0" fontId="12" fillId="0" borderId="0"/>
    <xf numFmtId="0" fontId="12" fillId="8" borderId="8" applyNumberFormat="0" applyFont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30" borderId="0" applyNumberFormat="0" applyBorder="0" applyAlignment="0" applyProtection="0"/>
    <xf numFmtId="0" fontId="12" fillId="31" borderId="0" applyNumberFormat="0" applyBorder="0" applyAlignment="0" applyProtection="0"/>
    <xf numFmtId="0" fontId="12" fillId="0" borderId="0"/>
    <xf numFmtId="0" fontId="11" fillId="0" borderId="0"/>
    <xf numFmtId="0" fontId="10" fillId="0" borderId="0"/>
    <xf numFmtId="0" fontId="10" fillId="8" borderId="8" applyNumberFormat="0" applyFont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30" borderId="0" applyNumberFormat="0" applyBorder="0" applyAlignment="0" applyProtection="0"/>
    <xf numFmtId="0" fontId="10" fillId="31" borderId="0" applyNumberFormat="0" applyBorder="0" applyAlignment="0" applyProtection="0"/>
    <xf numFmtId="0" fontId="9" fillId="0" borderId="0"/>
    <xf numFmtId="0" fontId="9" fillId="8" borderId="8" applyNumberFormat="0" applyFont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9" fillId="30" borderId="0" applyNumberFormat="0" applyBorder="0" applyAlignment="0" applyProtection="0"/>
    <xf numFmtId="0" fontId="9" fillId="31" borderId="0" applyNumberFormat="0" applyBorder="0" applyAlignment="0" applyProtection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3" fillId="8" borderId="8" applyNumberFormat="0" applyFont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9" fillId="0" borderId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24" fillId="2" borderId="0" applyNumberFormat="0" applyBorder="0" applyAlignment="0" applyProtection="0"/>
    <xf numFmtId="0" fontId="25" fillId="3" borderId="0" applyNumberFormat="0" applyBorder="0" applyAlignment="0" applyProtection="0"/>
    <xf numFmtId="0" fontId="26" fillId="4" borderId="0" applyNumberFormat="0" applyBorder="0" applyAlignment="0" applyProtection="0"/>
    <xf numFmtId="0" fontId="27" fillId="5" borderId="4" applyNumberFormat="0" applyAlignment="0" applyProtection="0"/>
    <xf numFmtId="0" fontId="28" fillId="6" borderId="5" applyNumberFormat="0" applyAlignment="0" applyProtection="0"/>
    <xf numFmtId="0" fontId="29" fillId="6" borderId="4" applyNumberFormat="0" applyAlignment="0" applyProtection="0"/>
    <xf numFmtId="0" fontId="30" fillId="0" borderId="6" applyNumberFormat="0" applyFill="0" applyAlignment="0" applyProtection="0"/>
    <xf numFmtId="0" fontId="31" fillId="7" borderId="7" applyNumberFormat="0" applyAlignment="0" applyProtection="0"/>
    <xf numFmtId="0" fontId="32" fillId="0" borderId="0" applyNumberFormat="0" applyFill="0" applyBorder="0" applyAlignment="0" applyProtection="0"/>
    <xf numFmtId="0" fontId="19" fillId="8" borderId="8" applyNumberFormat="0" applyFont="0" applyAlignment="0" applyProtection="0"/>
    <xf numFmtId="0" fontId="33" fillId="0" borderId="0" applyNumberFormat="0" applyFill="0" applyBorder="0" applyAlignment="0" applyProtection="0"/>
    <xf numFmtId="0" fontId="34" fillId="0" borderId="9" applyNumberFormat="0" applyFill="0" applyAlignment="0" applyProtection="0"/>
    <xf numFmtId="0" fontId="35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35" fillId="12" borderId="0" applyNumberFormat="0" applyBorder="0" applyAlignment="0" applyProtection="0"/>
    <xf numFmtId="0" fontId="35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35" fillId="20" borderId="0" applyNumberFormat="0" applyBorder="0" applyAlignment="0" applyProtection="0"/>
    <xf numFmtId="0" fontId="35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35" fillId="24" borderId="0" applyNumberFormat="0" applyBorder="0" applyAlignment="0" applyProtection="0"/>
    <xf numFmtId="0" fontId="35" fillId="25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35" fillId="28" borderId="0" applyNumberFormat="0" applyBorder="0" applyAlignment="0" applyProtection="0"/>
    <xf numFmtId="0" fontId="35" fillId="29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35" fillId="32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23">
    <xf numFmtId="0" fontId="0" fillId="0" borderId="0" xfId="0"/>
    <xf numFmtId="0" fontId="0" fillId="0" borderId="0" xfId="0" applyBorder="1"/>
    <xf numFmtId="0" fontId="0" fillId="0" borderId="10" xfId="0" applyBorder="1"/>
    <xf numFmtId="0" fontId="0" fillId="0" borderId="0" xfId="0"/>
    <xf numFmtId="14" fontId="0" fillId="0" borderId="10" xfId="0" applyNumberFormat="1" applyBorder="1"/>
    <xf numFmtId="0" fontId="0" fillId="0" borderId="11" xfId="0" applyBorder="1"/>
    <xf numFmtId="0" fontId="0" fillId="33" borderId="0" xfId="0" applyFill="1"/>
    <xf numFmtId="0" fontId="4" fillId="0" borderId="0" xfId="310" applyNumberFormat="1"/>
    <xf numFmtId="0" fontId="4" fillId="0" borderId="0" xfId="310"/>
    <xf numFmtId="0" fontId="4" fillId="0" borderId="0" xfId="310" applyNumberFormat="1"/>
    <xf numFmtId="0" fontId="32" fillId="33" borderId="0" xfId="0" applyFont="1" applyFill="1"/>
    <xf numFmtId="14" fontId="0" fillId="33" borderId="0" xfId="0" applyNumberFormat="1" applyFill="1" applyAlignment="1">
      <alignment horizontal="right"/>
    </xf>
    <xf numFmtId="14" fontId="32" fillId="3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12" xfId="0" applyBorder="1"/>
    <xf numFmtId="0" fontId="0" fillId="0" borderId="13" xfId="0" applyBorder="1"/>
    <xf numFmtId="14" fontId="51" fillId="33" borderId="14" xfId="0" applyNumberFormat="1" applyFont="1" applyFill="1" applyBorder="1" applyAlignment="1">
      <alignment horizontal="center" vertical="center" wrapText="1"/>
    </xf>
    <xf numFmtId="0" fontId="34" fillId="35" borderId="15" xfId="0" applyFont="1" applyFill="1" applyBorder="1" applyAlignment="1">
      <alignment horizontal="center" vertical="center" wrapText="1"/>
    </xf>
    <xf numFmtId="165" fontId="0" fillId="33" borderId="0" xfId="0" applyNumberFormat="1" applyFill="1"/>
    <xf numFmtId="0" fontId="0" fillId="0" borderId="13" xfId="0" quotePrefix="1" applyBorder="1"/>
    <xf numFmtId="0" fontId="0" fillId="0" borderId="0" xfId="0" quotePrefix="1" applyBorder="1"/>
    <xf numFmtId="0" fontId="0" fillId="0" borderId="12" xfId="0" quotePrefix="1" applyBorder="1"/>
    <xf numFmtId="165" fontId="0" fillId="34" borderId="0" xfId="0" applyNumberFormat="1" applyFill="1"/>
  </cellXfs>
  <cellStyles count="508">
    <cellStyle name="20 % - Accent1" xfId="19" builtinId="30" customBuiltin="1"/>
    <cellStyle name="20 % - Accent1 2" xfId="62"/>
    <cellStyle name="20 % - Accent1 2 2" xfId="145"/>
    <cellStyle name="20 % - Accent1 2 2 2" xfId="250"/>
    <cellStyle name="20 % - Accent1 2 2 2 2" xfId="425"/>
    <cellStyle name="20 % - Accent1 2 2 3" xfId="362"/>
    <cellStyle name="20 % - Accent1 2 3" xfId="219"/>
    <cellStyle name="20 % - Accent1 2 3 2" xfId="394"/>
    <cellStyle name="20 % - Accent1 2 4" xfId="331"/>
    <cellStyle name="20 % - Accent1 3" xfId="87"/>
    <cellStyle name="20 % - Accent1 3 2" xfId="160"/>
    <cellStyle name="20 % - Accent1 3 2 2" xfId="264"/>
    <cellStyle name="20 % - Accent1 3 2 2 2" xfId="439"/>
    <cellStyle name="20 % - Accent1 3 2 3" xfId="376"/>
    <cellStyle name="20 % - Accent1 3 3" xfId="118"/>
    <cellStyle name="20 % - Accent1 3 4" xfId="233"/>
    <cellStyle name="20 % - Accent1 3 4 2" xfId="408"/>
    <cellStyle name="20 % - Accent1 3 5" xfId="345"/>
    <cellStyle name="20 % - Accent1 4" xfId="192"/>
    <cellStyle name="20 % - Accent1 5" xfId="280"/>
    <cellStyle name="20 % - Accent1 5 2" xfId="496"/>
    <cellStyle name="20 % - Accent1 6" xfId="294"/>
    <cellStyle name="20 % - Accent1 6 2" xfId="470"/>
    <cellStyle name="20 % - Accent1 7" xfId="313"/>
    <cellStyle name="20 % - Accent2" xfId="23" builtinId="34" customBuiltin="1"/>
    <cellStyle name="20 % - Accent2 2" xfId="66"/>
    <cellStyle name="20 % - Accent2 2 2" xfId="147"/>
    <cellStyle name="20 % - Accent2 2 2 2" xfId="252"/>
    <cellStyle name="20 % - Accent2 2 2 2 2" xfId="427"/>
    <cellStyle name="20 % - Accent2 2 2 3" xfId="364"/>
    <cellStyle name="20 % - Accent2 2 3" xfId="221"/>
    <cellStyle name="20 % - Accent2 2 3 2" xfId="396"/>
    <cellStyle name="20 % - Accent2 2 4" xfId="333"/>
    <cellStyle name="20 % - Accent2 3" xfId="89"/>
    <cellStyle name="20 % - Accent2 3 2" xfId="162"/>
    <cellStyle name="20 % - Accent2 3 2 2" xfId="266"/>
    <cellStyle name="20 % - Accent2 3 2 2 2" xfId="441"/>
    <cellStyle name="20 % - Accent2 3 2 3" xfId="378"/>
    <cellStyle name="20 % - Accent2 3 3" xfId="122"/>
    <cellStyle name="20 % - Accent2 3 4" xfId="235"/>
    <cellStyle name="20 % - Accent2 3 4 2" xfId="410"/>
    <cellStyle name="20 % - Accent2 3 5" xfId="347"/>
    <cellStyle name="20 % - Accent2 4" xfId="196"/>
    <cellStyle name="20 % - Accent2 5" xfId="282"/>
    <cellStyle name="20 % - Accent2 5 2" xfId="498"/>
    <cellStyle name="20 % - Accent2 6" xfId="296"/>
    <cellStyle name="20 % - Accent2 6 2" xfId="474"/>
    <cellStyle name="20 % - Accent2 7" xfId="315"/>
    <cellStyle name="20 % - Accent3" xfId="27" builtinId="38" customBuiltin="1"/>
    <cellStyle name="20 % - Accent3 2" xfId="70"/>
    <cellStyle name="20 % - Accent3 2 2" xfId="149"/>
    <cellStyle name="20 % - Accent3 2 2 2" xfId="254"/>
    <cellStyle name="20 % - Accent3 2 2 2 2" xfId="429"/>
    <cellStyle name="20 % - Accent3 2 2 3" xfId="366"/>
    <cellStyle name="20 % - Accent3 2 3" xfId="223"/>
    <cellStyle name="20 % - Accent3 2 3 2" xfId="398"/>
    <cellStyle name="20 % - Accent3 2 4" xfId="335"/>
    <cellStyle name="20 % - Accent3 3" xfId="91"/>
    <cellStyle name="20 % - Accent3 3 2" xfId="164"/>
    <cellStyle name="20 % - Accent3 3 2 2" xfId="268"/>
    <cellStyle name="20 % - Accent3 3 2 2 2" xfId="443"/>
    <cellStyle name="20 % - Accent3 3 2 3" xfId="380"/>
    <cellStyle name="20 % - Accent3 3 3" xfId="126"/>
    <cellStyle name="20 % - Accent3 3 4" xfId="237"/>
    <cellStyle name="20 % - Accent3 3 4 2" xfId="412"/>
    <cellStyle name="20 % - Accent3 3 5" xfId="349"/>
    <cellStyle name="20 % - Accent3 4" xfId="200"/>
    <cellStyle name="20 % - Accent3 5" xfId="284"/>
    <cellStyle name="20 % - Accent3 5 2" xfId="500"/>
    <cellStyle name="20 % - Accent3 6" xfId="298"/>
    <cellStyle name="20 % - Accent3 6 2" xfId="478"/>
    <cellStyle name="20 % - Accent3 7" xfId="317"/>
    <cellStyle name="20 % - Accent4" xfId="31" builtinId="42" customBuiltin="1"/>
    <cellStyle name="20 % - Accent4 2" xfId="74"/>
    <cellStyle name="20 % - Accent4 2 2" xfId="151"/>
    <cellStyle name="20 % - Accent4 2 2 2" xfId="256"/>
    <cellStyle name="20 % - Accent4 2 2 2 2" xfId="431"/>
    <cellStyle name="20 % - Accent4 2 2 3" xfId="368"/>
    <cellStyle name="20 % - Accent4 2 3" xfId="225"/>
    <cellStyle name="20 % - Accent4 2 3 2" xfId="400"/>
    <cellStyle name="20 % - Accent4 2 4" xfId="337"/>
    <cellStyle name="20 % - Accent4 3" xfId="93"/>
    <cellStyle name="20 % - Accent4 3 2" xfId="166"/>
    <cellStyle name="20 % - Accent4 3 2 2" xfId="270"/>
    <cellStyle name="20 % - Accent4 3 2 2 2" xfId="445"/>
    <cellStyle name="20 % - Accent4 3 2 3" xfId="382"/>
    <cellStyle name="20 % - Accent4 3 3" xfId="130"/>
    <cellStyle name="20 % - Accent4 3 4" xfId="239"/>
    <cellStyle name="20 % - Accent4 3 4 2" xfId="414"/>
    <cellStyle name="20 % - Accent4 3 5" xfId="351"/>
    <cellStyle name="20 % - Accent4 4" xfId="204"/>
    <cellStyle name="20 % - Accent4 5" xfId="286"/>
    <cellStyle name="20 % - Accent4 5 2" xfId="502"/>
    <cellStyle name="20 % - Accent4 6" xfId="300"/>
    <cellStyle name="20 % - Accent4 6 2" xfId="482"/>
    <cellStyle name="20 % - Accent4 7" xfId="319"/>
    <cellStyle name="20 % - Accent5" xfId="35" builtinId="46" customBuiltin="1"/>
    <cellStyle name="20 % - Accent5 2" xfId="78"/>
    <cellStyle name="20 % - Accent5 2 2" xfId="153"/>
    <cellStyle name="20 % - Accent5 2 2 2" xfId="258"/>
    <cellStyle name="20 % - Accent5 2 2 2 2" xfId="433"/>
    <cellStyle name="20 % - Accent5 2 2 3" xfId="370"/>
    <cellStyle name="20 % - Accent5 2 3" xfId="227"/>
    <cellStyle name="20 % - Accent5 2 3 2" xfId="402"/>
    <cellStyle name="20 % - Accent5 2 4" xfId="339"/>
    <cellStyle name="20 % - Accent5 3" xfId="95"/>
    <cellStyle name="20 % - Accent5 3 2" xfId="168"/>
    <cellStyle name="20 % - Accent5 3 2 2" xfId="272"/>
    <cellStyle name="20 % - Accent5 3 2 2 2" xfId="447"/>
    <cellStyle name="20 % - Accent5 3 2 3" xfId="384"/>
    <cellStyle name="20 % - Accent5 3 3" xfId="134"/>
    <cellStyle name="20 % - Accent5 3 4" xfId="241"/>
    <cellStyle name="20 % - Accent5 3 4 2" xfId="416"/>
    <cellStyle name="20 % - Accent5 3 5" xfId="353"/>
    <cellStyle name="20 % - Accent5 4" xfId="208"/>
    <cellStyle name="20 % - Accent5 5" xfId="288"/>
    <cellStyle name="20 % - Accent5 5 2" xfId="504"/>
    <cellStyle name="20 % - Accent5 6" xfId="302"/>
    <cellStyle name="20 % - Accent5 6 2" xfId="486"/>
    <cellStyle name="20 % - Accent5 7" xfId="321"/>
    <cellStyle name="20 % - Accent6" xfId="39" builtinId="50" customBuiltin="1"/>
    <cellStyle name="20 % - Accent6 2" xfId="82"/>
    <cellStyle name="20 % - Accent6 2 2" xfId="155"/>
    <cellStyle name="20 % - Accent6 2 2 2" xfId="260"/>
    <cellStyle name="20 % - Accent6 2 2 2 2" xfId="435"/>
    <cellStyle name="20 % - Accent6 2 2 3" xfId="372"/>
    <cellStyle name="20 % - Accent6 2 3" xfId="229"/>
    <cellStyle name="20 % - Accent6 2 3 2" xfId="404"/>
    <cellStyle name="20 % - Accent6 2 4" xfId="341"/>
    <cellStyle name="20 % - Accent6 3" xfId="97"/>
    <cellStyle name="20 % - Accent6 3 2" xfId="170"/>
    <cellStyle name="20 % - Accent6 3 2 2" xfId="274"/>
    <cellStyle name="20 % - Accent6 3 2 2 2" xfId="449"/>
    <cellStyle name="20 % - Accent6 3 2 3" xfId="386"/>
    <cellStyle name="20 % - Accent6 3 3" xfId="138"/>
    <cellStyle name="20 % - Accent6 3 4" xfId="243"/>
    <cellStyle name="20 % - Accent6 3 4 2" xfId="418"/>
    <cellStyle name="20 % - Accent6 3 5" xfId="355"/>
    <cellStyle name="20 % - Accent6 4" xfId="212"/>
    <cellStyle name="20 % - Accent6 5" xfId="290"/>
    <cellStyle name="20 % - Accent6 5 2" xfId="506"/>
    <cellStyle name="20 % - Accent6 6" xfId="304"/>
    <cellStyle name="20 % - Accent6 6 2" xfId="490"/>
    <cellStyle name="20 % - Accent6 7" xfId="323"/>
    <cellStyle name="40 % - Accent1" xfId="20" builtinId="31" customBuiltin="1"/>
    <cellStyle name="40 % - Accent1 2" xfId="63"/>
    <cellStyle name="40 % - Accent1 2 2" xfId="146"/>
    <cellStyle name="40 % - Accent1 2 2 2" xfId="251"/>
    <cellStyle name="40 % - Accent1 2 2 2 2" xfId="426"/>
    <cellStyle name="40 % - Accent1 2 2 3" xfId="363"/>
    <cellStyle name="40 % - Accent1 2 3" xfId="220"/>
    <cellStyle name="40 % - Accent1 2 3 2" xfId="395"/>
    <cellStyle name="40 % - Accent1 2 4" xfId="332"/>
    <cellStyle name="40 % - Accent1 3" xfId="88"/>
    <cellStyle name="40 % - Accent1 3 2" xfId="161"/>
    <cellStyle name="40 % - Accent1 3 2 2" xfId="265"/>
    <cellStyle name="40 % - Accent1 3 2 2 2" xfId="440"/>
    <cellStyle name="40 % - Accent1 3 2 3" xfId="377"/>
    <cellStyle name="40 % - Accent1 3 3" xfId="119"/>
    <cellStyle name="40 % - Accent1 3 4" xfId="234"/>
    <cellStyle name="40 % - Accent1 3 4 2" xfId="409"/>
    <cellStyle name="40 % - Accent1 3 5" xfId="346"/>
    <cellStyle name="40 % - Accent1 4" xfId="193"/>
    <cellStyle name="40 % - Accent1 5" xfId="281"/>
    <cellStyle name="40 % - Accent1 5 2" xfId="497"/>
    <cellStyle name="40 % - Accent1 6" xfId="295"/>
    <cellStyle name="40 % - Accent1 6 2" xfId="471"/>
    <cellStyle name="40 % - Accent1 7" xfId="314"/>
    <cellStyle name="40 % - Accent2" xfId="24" builtinId="35" customBuiltin="1"/>
    <cellStyle name="40 % - Accent2 2" xfId="67"/>
    <cellStyle name="40 % - Accent2 2 2" xfId="148"/>
    <cellStyle name="40 % - Accent2 2 2 2" xfId="253"/>
    <cellStyle name="40 % - Accent2 2 2 2 2" xfId="428"/>
    <cellStyle name="40 % - Accent2 2 2 3" xfId="365"/>
    <cellStyle name="40 % - Accent2 2 3" xfId="222"/>
    <cellStyle name="40 % - Accent2 2 3 2" xfId="397"/>
    <cellStyle name="40 % - Accent2 2 4" xfId="334"/>
    <cellStyle name="40 % - Accent2 3" xfId="90"/>
    <cellStyle name="40 % - Accent2 3 2" xfId="163"/>
    <cellStyle name="40 % - Accent2 3 2 2" xfId="267"/>
    <cellStyle name="40 % - Accent2 3 2 2 2" xfId="442"/>
    <cellStyle name="40 % - Accent2 3 2 3" xfId="379"/>
    <cellStyle name="40 % - Accent2 3 3" xfId="123"/>
    <cellStyle name="40 % - Accent2 3 4" xfId="236"/>
    <cellStyle name="40 % - Accent2 3 4 2" xfId="411"/>
    <cellStyle name="40 % - Accent2 3 5" xfId="348"/>
    <cellStyle name="40 % - Accent2 4" xfId="197"/>
    <cellStyle name="40 % - Accent2 5" xfId="283"/>
    <cellStyle name="40 % - Accent2 5 2" xfId="499"/>
    <cellStyle name="40 % - Accent2 6" xfId="297"/>
    <cellStyle name="40 % - Accent2 6 2" xfId="475"/>
    <cellStyle name="40 % - Accent2 7" xfId="316"/>
    <cellStyle name="40 % - Accent3" xfId="28" builtinId="39" customBuiltin="1"/>
    <cellStyle name="40 % - Accent3 2" xfId="71"/>
    <cellStyle name="40 % - Accent3 2 2" xfId="150"/>
    <cellStyle name="40 % - Accent3 2 2 2" xfId="255"/>
    <cellStyle name="40 % - Accent3 2 2 2 2" xfId="430"/>
    <cellStyle name="40 % - Accent3 2 2 3" xfId="367"/>
    <cellStyle name="40 % - Accent3 2 3" xfId="224"/>
    <cellStyle name="40 % - Accent3 2 3 2" xfId="399"/>
    <cellStyle name="40 % - Accent3 2 4" xfId="336"/>
    <cellStyle name="40 % - Accent3 3" xfId="92"/>
    <cellStyle name="40 % - Accent3 3 2" xfId="165"/>
    <cellStyle name="40 % - Accent3 3 2 2" xfId="269"/>
    <cellStyle name="40 % - Accent3 3 2 2 2" xfId="444"/>
    <cellStyle name="40 % - Accent3 3 2 3" xfId="381"/>
    <cellStyle name="40 % - Accent3 3 3" xfId="127"/>
    <cellStyle name="40 % - Accent3 3 4" xfId="238"/>
    <cellStyle name="40 % - Accent3 3 4 2" xfId="413"/>
    <cellStyle name="40 % - Accent3 3 5" xfId="350"/>
    <cellStyle name="40 % - Accent3 4" xfId="201"/>
    <cellStyle name="40 % - Accent3 5" xfId="285"/>
    <cellStyle name="40 % - Accent3 5 2" xfId="501"/>
    <cellStyle name="40 % - Accent3 6" xfId="299"/>
    <cellStyle name="40 % - Accent3 6 2" xfId="479"/>
    <cellStyle name="40 % - Accent3 7" xfId="318"/>
    <cellStyle name="40 % - Accent4" xfId="32" builtinId="43" customBuiltin="1"/>
    <cellStyle name="40 % - Accent4 2" xfId="75"/>
    <cellStyle name="40 % - Accent4 2 2" xfId="152"/>
    <cellStyle name="40 % - Accent4 2 2 2" xfId="257"/>
    <cellStyle name="40 % - Accent4 2 2 2 2" xfId="432"/>
    <cellStyle name="40 % - Accent4 2 2 3" xfId="369"/>
    <cellStyle name="40 % - Accent4 2 3" xfId="226"/>
    <cellStyle name="40 % - Accent4 2 3 2" xfId="401"/>
    <cellStyle name="40 % - Accent4 2 4" xfId="338"/>
    <cellStyle name="40 % - Accent4 3" xfId="94"/>
    <cellStyle name="40 % - Accent4 3 2" xfId="167"/>
    <cellStyle name="40 % - Accent4 3 2 2" xfId="271"/>
    <cellStyle name="40 % - Accent4 3 2 2 2" xfId="446"/>
    <cellStyle name="40 % - Accent4 3 2 3" xfId="383"/>
    <cellStyle name="40 % - Accent4 3 3" xfId="131"/>
    <cellStyle name="40 % - Accent4 3 4" xfId="240"/>
    <cellStyle name="40 % - Accent4 3 4 2" xfId="415"/>
    <cellStyle name="40 % - Accent4 3 5" xfId="352"/>
    <cellStyle name="40 % - Accent4 4" xfId="205"/>
    <cellStyle name="40 % - Accent4 5" xfId="287"/>
    <cellStyle name="40 % - Accent4 5 2" xfId="503"/>
    <cellStyle name="40 % - Accent4 6" xfId="301"/>
    <cellStyle name="40 % - Accent4 6 2" xfId="483"/>
    <cellStyle name="40 % - Accent4 7" xfId="320"/>
    <cellStyle name="40 % - Accent5" xfId="36" builtinId="47" customBuiltin="1"/>
    <cellStyle name="40 % - Accent5 2" xfId="79"/>
    <cellStyle name="40 % - Accent5 2 2" xfId="154"/>
    <cellStyle name="40 % - Accent5 2 2 2" xfId="259"/>
    <cellStyle name="40 % - Accent5 2 2 2 2" xfId="434"/>
    <cellStyle name="40 % - Accent5 2 2 3" xfId="371"/>
    <cellStyle name="40 % - Accent5 2 3" xfId="228"/>
    <cellStyle name="40 % - Accent5 2 3 2" xfId="403"/>
    <cellStyle name="40 % - Accent5 2 4" xfId="340"/>
    <cellStyle name="40 % - Accent5 3" xfId="96"/>
    <cellStyle name="40 % - Accent5 3 2" xfId="169"/>
    <cellStyle name="40 % - Accent5 3 2 2" xfId="273"/>
    <cellStyle name="40 % - Accent5 3 2 2 2" xfId="448"/>
    <cellStyle name="40 % - Accent5 3 2 3" xfId="385"/>
    <cellStyle name="40 % - Accent5 3 3" xfId="135"/>
    <cellStyle name="40 % - Accent5 3 4" xfId="242"/>
    <cellStyle name="40 % - Accent5 3 4 2" xfId="417"/>
    <cellStyle name="40 % - Accent5 3 5" xfId="354"/>
    <cellStyle name="40 % - Accent5 4" xfId="209"/>
    <cellStyle name="40 % - Accent5 5" xfId="289"/>
    <cellStyle name="40 % - Accent5 5 2" xfId="505"/>
    <cellStyle name="40 % - Accent5 6" xfId="303"/>
    <cellStyle name="40 % - Accent5 6 2" xfId="487"/>
    <cellStyle name="40 % - Accent5 7" xfId="322"/>
    <cellStyle name="40 % - Accent6" xfId="40" builtinId="51" customBuiltin="1"/>
    <cellStyle name="40 % - Accent6 2" xfId="83"/>
    <cellStyle name="40 % - Accent6 2 2" xfId="156"/>
    <cellStyle name="40 % - Accent6 2 2 2" xfId="261"/>
    <cellStyle name="40 % - Accent6 2 2 2 2" xfId="436"/>
    <cellStyle name="40 % - Accent6 2 2 3" xfId="373"/>
    <cellStyle name="40 % - Accent6 2 3" xfId="230"/>
    <cellStyle name="40 % - Accent6 2 3 2" xfId="405"/>
    <cellStyle name="40 % - Accent6 2 4" xfId="342"/>
    <cellStyle name="40 % - Accent6 3" xfId="98"/>
    <cellStyle name="40 % - Accent6 3 2" xfId="171"/>
    <cellStyle name="40 % - Accent6 3 2 2" xfId="275"/>
    <cellStyle name="40 % - Accent6 3 2 2 2" xfId="450"/>
    <cellStyle name="40 % - Accent6 3 2 3" xfId="387"/>
    <cellStyle name="40 % - Accent6 3 3" xfId="139"/>
    <cellStyle name="40 % - Accent6 3 4" xfId="244"/>
    <cellStyle name="40 % - Accent6 3 4 2" xfId="419"/>
    <cellStyle name="40 % - Accent6 3 5" xfId="356"/>
    <cellStyle name="40 % - Accent6 4" xfId="213"/>
    <cellStyle name="40 % - Accent6 5" xfId="291"/>
    <cellStyle name="40 % - Accent6 5 2" xfId="507"/>
    <cellStyle name="40 % - Accent6 6" xfId="305"/>
    <cellStyle name="40 % - Accent6 6 2" xfId="491"/>
    <cellStyle name="40 % - Accent6 7" xfId="324"/>
    <cellStyle name="60 % - Accent1" xfId="21" builtinId="32" customBuiltin="1"/>
    <cellStyle name="60 % - Accent1 2" xfId="64"/>
    <cellStyle name="60 % - Accent1 3" xfId="120"/>
    <cellStyle name="60 % - Accent1 4" xfId="194"/>
    <cellStyle name="60 % - Accent1 5" xfId="472"/>
    <cellStyle name="60 % - Accent2" xfId="25" builtinId="36" customBuiltin="1"/>
    <cellStyle name="60 % - Accent2 2" xfId="68"/>
    <cellStyle name="60 % - Accent2 3" xfId="124"/>
    <cellStyle name="60 % - Accent2 4" xfId="198"/>
    <cellStyle name="60 % - Accent2 5" xfId="476"/>
    <cellStyle name="60 % - Accent3" xfId="29" builtinId="40" customBuiltin="1"/>
    <cellStyle name="60 % - Accent3 2" xfId="72"/>
    <cellStyle name="60 % - Accent3 3" xfId="128"/>
    <cellStyle name="60 % - Accent3 4" xfId="202"/>
    <cellStyle name="60 % - Accent3 5" xfId="480"/>
    <cellStyle name="60 % - Accent4" xfId="33" builtinId="44" customBuiltin="1"/>
    <cellStyle name="60 % - Accent4 2" xfId="76"/>
    <cellStyle name="60 % - Accent4 3" xfId="132"/>
    <cellStyle name="60 % - Accent4 4" xfId="206"/>
    <cellStyle name="60 % - Accent4 5" xfId="484"/>
    <cellStyle name="60 % - Accent5" xfId="37" builtinId="48" customBuiltin="1"/>
    <cellStyle name="60 % - Accent5 2" xfId="80"/>
    <cellStyle name="60 % - Accent5 3" xfId="136"/>
    <cellStyle name="60 % - Accent5 4" xfId="210"/>
    <cellStyle name="60 % - Accent5 5" xfId="488"/>
    <cellStyle name="60 % - Accent6" xfId="41" builtinId="52" customBuiltin="1"/>
    <cellStyle name="60 % - Accent6 2" xfId="84"/>
    <cellStyle name="60 % - Accent6 3" xfId="140"/>
    <cellStyle name="60 % - Accent6 4" xfId="214"/>
    <cellStyle name="60 % - Accent6 5" xfId="492"/>
    <cellStyle name="Accent1" xfId="18" builtinId="29" customBuiltin="1"/>
    <cellStyle name="Accent1 2" xfId="61"/>
    <cellStyle name="Accent1 3" xfId="117"/>
    <cellStyle name="Accent1 4" xfId="191"/>
    <cellStyle name="Accent1 5" xfId="469"/>
    <cellStyle name="Accent2" xfId="22" builtinId="33" customBuiltin="1"/>
    <cellStyle name="Accent2 2" xfId="65"/>
    <cellStyle name="Accent2 3" xfId="121"/>
    <cellStyle name="Accent2 4" xfId="195"/>
    <cellStyle name="Accent2 5" xfId="473"/>
    <cellStyle name="Accent3" xfId="26" builtinId="37" customBuiltin="1"/>
    <cellStyle name="Accent3 2" xfId="69"/>
    <cellStyle name="Accent3 3" xfId="125"/>
    <cellStyle name="Accent3 4" xfId="199"/>
    <cellStyle name="Accent3 5" xfId="477"/>
    <cellStyle name="Accent4" xfId="30" builtinId="41" customBuiltin="1"/>
    <cellStyle name="Accent4 2" xfId="73"/>
    <cellStyle name="Accent4 3" xfId="129"/>
    <cellStyle name="Accent4 4" xfId="203"/>
    <cellStyle name="Accent4 5" xfId="481"/>
    <cellStyle name="Accent5" xfId="34" builtinId="45" customBuiltin="1"/>
    <cellStyle name="Accent5 2" xfId="77"/>
    <cellStyle name="Accent5 3" xfId="133"/>
    <cellStyle name="Accent5 4" xfId="207"/>
    <cellStyle name="Accent5 5" xfId="485"/>
    <cellStyle name="Accent6" xfId="38" builtinId="49" customBuiltin="1"/>
    <cellStyle name="Accent6 2" xfId="81"/>
    <cellStyle name="Accent6 3" xfId="137"/>
    <cellStyle name="Accent6 4" xfId="211"/>
    <cellStyle name="Accent6 5" xfId="489"/>
    <cellStyle name="Avertissement" xfId="14" builtinId="11" customBuiltin="1"/>
    <cellStyle name="Avertissement 2" xfId="57"/>
    <cellStyle name="Avertissement 3" xfId="113"/>
    <cellStyle name="Avertissement 4" xfId="187"/>
    <cellStyle name="Avertissement 5" xfId="465"/>
    <cellStyle name="Calcul" xfId="11" builtinId="22" customBuiltin="1"/>
    <cellStyle name="Calcul 2" xfId="54"/>
    <cellStyle name="Calcul 3" xfId="110"/>
    <cellStyle name="Calcul 4" xfId="184"/>
    <cellStyle name="Calcul 5" xfId="462"/>
    <cellStyle name="Cellule liée" xfId="12" builtinId="24" customBuiltin="1"/>
    <cellStyle name="Cellule liée 2" xfId="55"/>
    <cellStyle name="Cellule liée 3" xfId="111"/>
    <cellStyle name="Cellule liée 4" xfId="185"/>
    <cellStyle name="Cellule liée 5" xfId="463"/>
    <cellStyle name="Commentaire" xfId="15" builtinId="10" customBuiltin="1"/>
    <cellStyle name="Commentaire 2" xfId="58"/>
    <cellStyle name="Commentaire 2 2" xfId="144"/>
    <cellStyle name="Commentaire 2 2 2" xfId="249"/>
    <cellStyle name="Commentaire 2 2 2 2" xfId="424"/>
    <cellStyle name="Commentaire 2 2 3" xfId="361"/>
    <cellStyle name="Commentaire 2 3" xfId="218"/>
    <cellStyle name="Commentaire 2 3 2" xfId="393"/>
    <cellStyle name="Commentaire 2 4" xfId="330"/>
    <cellStyle name="Commentaire 3" xfId="86"/>
    <cellStyle name="Commentaire 3 2" xfId="159"/>
    <cellStyle name="Commentaire 3 2 2" xfId="263"/>
    <cellStyle name="Commentaire 3 2 2 2" xfId="438"/>
    <cellStyle name="Commentaire 3 2 3" xfId="375"/>
    <cellStyle name="Commentaire 3 3" xfId="114"/>
    <cellStyle name="Commentaire 3 4" xfId="232"/>
    <cellStyle name="Commentaire 3 4 2" xfId="407"/>
    <cellStyle name="Commentaire 3 5" xfId="344"/>
    <cellStyle name="Commentaire 4" xfId="188"/>
    <cellStyle name="Commentaire 5" xfId="279"/>
    <cellStyle name="Commentaire 5 2" xfId="495"/>
    <cellStyle name="Commentaire 6" xfId="293"/>
    <cellStyle name="Commentaire 6 2" xfId="466"/>
    <cellStyle name="Commentaire 7" xfId="312"/>
    <cellStyle name="Entrée" xfId="9" builtinId="20" customBuiltin="1"/>
    <cellStyle name="Entrée 2" xfId="52"/>
    <cellStyle name="Entrée 3" xfId="108"/>
    <cellStyle name="Entrée 4" xfId="182"/>
    <cellStyle name="Entrée 5" xfId="460"/>
    <cellStyle name="Insatisfaisant" xfId="7" builtinId="27" customBuiltin="1"/>
    <cellStyle name="Insatisfaisant 2" xfId="50"/>
    <cellStyle name="Insatisfaisant 3" xfId="106"/>
    <cellStyle name="Insatisfaisant 4" xfId="180"/>
    <cellStyle name="Insatisfaisant 5" xfId="458"/>
    <cellStyle name="Milliers 2" xfId="157"/>
    <cellStyle name="Neutre" xfId="8" builtinId="28" customBuiltin="1"/>
    <cellStyle name="Neutre 2" xfId="51"/>
    <cellStyle name="Neutre 3" xfId="107"/>
    <cellStyle name="Neutre 4" xfId="181"/>
    <cellStyle name="Neutre 5" xfId="459"/>
    <cellStyle name="Normal" xfId="0" builtinId="0"/>
    <cellStyle name="Normal 10" xfId="277"/>
    <cellStyle name="Normal 10 2" xfId="493"/>
    <cellStyle name="Normal 11" xfId="278"/>
    <cellStyle name="Normal 11 2" xfId="494"/>
    <cellStyle name="Normal 12" xfId="292"/>
    <cellStyle name="Normal 12 2" xfId="452"/>
    <cellStyle name="Normal 13" xfId="306"/>
    <cellStyle name="Normal 14" xfId="307"/>
    <cellStyle name="Normal 15" xfId="308"/>
    <cellStyle name="Normal 16" xfId="309"/>
    <cellStyle name="Normal 17" xfId="310"/>
    <cellStyle name="Normal 18" xfId="311"/>
    <cellStyle name="Normal 19" xfId="325"/>
    <cellStyle name="Normal 2" xfId="42"/>
    <cellStyle name="Normal 2 2" xfId="141"/>
    <cellStyle name="Normal 2 2 2" xfId="246"/>
    <cellStyle name="Normal 2 2 2 2" xfId="421"/>
    <cellStyle name="Normal 2 2 3" xfId="358"/>
    <cellStyle name="Normal 2 3" xfId="215"/>
    <cellStyle name="Normal 2 3 2" xfId="390"/>
    <cellStyle name="Normal 2 4" xfId="327"/>
    <cellStyle name="Normal 20" xfId="326"/>
    <cellStyle name="Normal 3" xfId="43"/>
    <cellStyle name="Normal 3 2" xfId="142"/>
    <cellStyle name="Normal 3 2 2" xfId="247"/>
    <cellStyle name="Normal 3 2 2 2" xfId="422"/>
    <cellStyle name="Normal 3 2 3" xfId="359"/>
    <cellStyle name="Normal 3 3" xfId="216"/>
    <cellStyle name="Normal 3 3 2" xfId="391"/>
    <cellStyle name="Normal 3 4" xfId="328"/>
    <cellStyle name="Normal 4" xfId="44"/>
    <cellStyle name="Normal 4 2" xfId="143"/>
    <cellStyle name="Normal 4 2 2" xfId="248"/>
    <cellStyle name="Normal 4 2 2 2" xfId="423"/>
    <cellStyle name="Normal 4 2 3" xfId="360"/>
    <cellStyle name="Normal 4 3" xfId="217"/>
    <cellStyle name="Normal 4 3 2" xfId="392"/>
    <cellStyle name="Normal 4 4" xfId="329"/>
    <cellStyle name="Normal 5" xfId="85"/>
    <cellStyle name="Normal 5 2" xfId="158"/>
    <cellStyle name="Normal 5 2 2" xfId="262"/>
    <cellStyle name="Normal 5 2 2 2" xfId="437"/>
    <cellStyle name="Normal 5 2 3" xfId="374"/>
    <cellStyle name="Normal 5 3" xfId="100"/>
    <cellStyle name="Normal 5 4" xfId="231"/>
    <cellStyle name="Normal 5 4 2" xfId="406"/>
    <cellStyle name="Normal 5 5" xfId="343"/>
    <cellStyle name="Normal 6" xfId="99"/>
    <cellStyle name="Normal 6 2" xfId="245"/>
    <cellStyle name="Normal 6 2 2" xfId="420"/>
    <cellStyle name="Normal 6 3" xfId="357"/>
    <cellStyle name="Normal 7" xfId="172"/>
    <cellStyle name="Normal 7 2" xfId="276"/>
    <cellStyle name="Normal 7 2 2" xfId="451"/>
    <cellStyle name="Normal 7 3" xfId="388"/>
    <cellStyle name="Normal 8" xfId="174"/>
    <cellStyle name="Normal 9" xfId="173"/>
    <cellStyle name="Normal 9 2" xfId="389"/>
    <cellStyle name="Satisfaisant" xfId="6" builtinId="26" customBuiltin="1"/>
    <cellStyle name="Satisfaisant 2" xfId="49"/>
    <cellStyle name="Satisfaisant 3" xfId="105"/>
    <cellStyle name="Satisfaisant 4" xfId="179"/>
    <cellStyle name="Satisfaisant 5" xfId="457"/>
    <cellStyle name="Sortie" xfId="10" builtinId="21" customBuiltin="1"/>
    <cellStyle name="Sortie 2" xfId="53"/>
    <cellStyle name="Sortie 3" xfId="109"/>
    <cellStyle name="Sortie 4" xfId="183"/>
    <cellStyle name="Sortie 5" xfId="461"/>
    <cellStyle name="Texte explicatif" xfId="16" builtinId="53" customBuiltin="1"/>
    <cellStyle name="Texte explicatif 2" xfId="59"/>
    <cellStyle name="Texte explicatif 3" xfId="115"/>
    <cellStyle name="Texte explicatif 4" xfId="189"/>
    <cellStyle name="Texte explicatif 5" xfId="467"/>
    <cellStyle name="Titre" xfId="1" builtinId="15" customBuiltin="1"/>
    <cellStyle name="Titre 1" xfId="2" builtinId="16" customBuiltin="1"/>
    <cellStyle name="Titre 1 2" xfId="45"/>
    <cellStyle name="Titre 1 3" xfId="101"/>
    <cellStyle name="Titre 1 4" xfId="175"/>
    <cellStyle name="Titre 1 5" xfId="453"/>
    <cellStyle name="Titre 2" xfId="3" builtinId="17" customBuiltin="1"/>
    <cellStyle name="Titre 2 2" xfId="46"/>
    <cellStyle name="Titre 2 3" xfId="102"/>
    <cellStyle name="Titre 2 4" xfId="176"/>
    <cellStyle name="Titre 2 5" xfId="454"/>
    <cellStyle name="Titre 3" xfId="4" builtinId="18" customBuiltin="1"/>
    <cellStyle name="Titre 3 2" xfId="47"/>
    <cellStyle name="Titre 3 3" xfId="103"/>
    <cellStyle name="Titre 3 4" xfId="177"/>
    <cellStyle name="Titre 3 5" xfId="455"/>
    <cellStyle name="Titre 4" xfId="5" builtinId="19" customBuiltin="1"/>
    <cellStyle name="Titre 4 2" xfId="48"/>
    <cellStyle name="Titre 4 3" xfId="104"/>
    <cellStyle name="Titre 4 4" xfId="178"/>
    <cellStyle name="Titre 4 5" xfId="456"/>
    <cellStyle name="Total" xfId="17" builtinId="25" customBuiltin="1"/>
    <cellStyle name="Total 2" xfId="60"/>
    <cellStyle name="Total 3" xfId="116"/>
    <cellStyle name="Total 4" xfId="190"/>
    <cellStyle name="Total 5" xfId="468"/>
    <cellStyle name="Vérification" xfId="13" builtinId="23" customBuiltin="1"/>
    <cellStyle name="Vérification 2" xfId="56"/>
    <cellStyle name="Vérification 3" xfId="112"/>
    <cellStyle name="Vérification 4" xfId="186"/>
    <cellStyle name="Vérification 5" xfId="46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F9"/>
  <sheetViews>
    <sheetView showZeros="0" tabSelected="1" workbookViewId="0">
      <selection activeCell="D23" sqref="D23"/>
    </sheetView>
  </sheetViews>
  <sheetFormatPr baseColWidth="10" defaultRowHeight="12.75" x14ac:dyDescent="0.2"/>
  <cols>
    <col min="3" max="6" width="13.7109375" customWidth="1"/>
  </cols>
  <sheetData>
    <row r="1" spans="1:6" ht="66" customHeight="1" x14ac:dyDescent="0.2">
      <c r="A1" t="s">
        <v>0</v>
      </c>
      <c r="B1" t="s">
        <v>750</v>
      </c>
      <c r="C1" s="17" t="s">
        <v>538</v>
      </c>
      <c r="D1" s="17" t="s">
        <v>748</v>
      </c>
      <c r="E1" s="17" t="s">
        <v>747</v>
      </c>
      <c r="F1" s="17" t="s">
        <v>401</v>
      </c>
    </row>
    <row r="2" spans="1:6" x14ac:dyDescent="0.2">
      <c r="A2" t="s">
        <v>3</v>
      </c>
      <c r="B2">
        <v>2</v>
      </c>
      <c r="C2" s="11" t="str">
        <f>IF(B2="","",IF(ISNA(VLOOKUP(A2,'date dernier mvt 11-2014'!A:B,2,FALSE))=TRUE,"",VLOOKUP(A2,'date dernier mvt 11-2014'!A:B,2,FALSE)))</f>
        <v>31/05/2014</v>
      </c>
      <c r="D2" s="18">
        <f>SUMPRODUCT(('Transactions 12-2014'!$A$1:$A$1959="ENTREE")*('Transactions 12-2014'!$B$1:$B$1959=A2)*('Transactions 12-2014'!$C$1:$C$1959))</f>
        <v>0</v>
      </c>
      <c r="E2" s="11" t="str">
        <f t="shared" ref="E2:E9" si="0">IF(OR(D2="",D2=0),C2,DateM)</f>
        <v>31/05/2014</v>
      </c>
      <c r="F2" s="22" t="e">
        <f>INDEX('Tx dép'!$C$2:$C$11,MATCH(E2,'Tx dép'!$F$2:$F$11,-1))</f>
        <v>#N/A</v>
      </c>
    </row>
    <row r="3" spans="1:6" x14ac:dyDescent="0.2">
      <c r="A3" t="s">
        <v>5</v>
      </c>
      <c r="B3">
        <v>3</v>
      </c>
      <c r="C3" s="11">
        <f>IF(B3="","",IF(ISNA(VLOOKUP(A3,'date dernier mvt 11-2014'!A:B,2,FALSE))=TRUE,"",VLOOKUP(A3,'date dernier mvt 11-2014'!A:B,2,FALSE)))</f>
        <v>40890</v>
      </c>
      <c r="D3" s="18">
        <f>SUMPRODUCT(('Transactions 12-2014'!$A$1:$A$1959="ENTREE")*('Transactions 12-2014'!$B$1:$B$1959=A3)*('Transactions 12-2014'!$C$1:$C$1959))</f>
        <v>0</v>
      </c>
      <c r="E3" s="11">
        <f t="shared" si="0"/>
        <v>40890</v>
      </c>
      <c r="F3" s="22">
        <f>INDEX('Tx dép'!$C$2:$C$11,MATCH(E3,'Tx dép'!$F$2:$F$11,-1))</f>
        <v>6</v>
      </c>
    </row>
    <row r="4" spans="1:6" x14ac:dyDescent="0.2">
      <c r="A4" t="s">
        <v>6</v>
      </c>
      <c r="B4">
        <v>7</v>
      </c>
      <c r="C4" s="11">
        <f>IF(B4="","",IF(ISNA(VLOOKUP(A4,'date dernier mvt 11-2014'!A:B,2,FALSE))=TRUE,"",VLOOKUP(A4,'date dernier mvt 11-2014'!A:B,2,FALSE)))</f>
        <v>40829</v>
      </c>
      <c r="D4" s="18">
        <f>SUMPRODUCT(('Transactions 12-2014'!$A$1:$A$1959="ENTREE")*('Transactions 12-2014'!$B$1:$B$1959=A4)*('Transactions 12-2014'!$C$1:$C$1959))</f>
        <v>0</v>
      </c>
      <c r="E4" s="11">
        <f t="shared" si="0"/>
        <v>40829</v>
      </c>
      <c r="F4" s="22">
        <f>INDEX('Tx dép'!$C$2:$C$11,MATCH(E4,'Tx dép'!$F$2:$F$11,-1))</f>
        <v>6</v>
      </c>
    </row>
    <row r="5" spans="1:6" x14ac:dyDescent="0.2">
      <c r="A5" t="s">
        <v>7</v>
      </c>
      <c r="C5" s="11" t="str">
        <f>IF(B5="","",IF(ISNA(VLOOKUP(A5,'date dernier mvt 11-2014'!A:B,2,FALSE))=TRUE,"",VLOOKUP(A5,'date dernier mvt 11-2014'!A:B,2,FALSE)))</f>
        <v/>
      </c>
      <c r="D5" s="18">
        <f>SUMPRODUCT(('Transactions 12-2014'!$A$1:$A$1959="ENTREE")*('Transactions 12-2014'!$B$1:$B$1959=A5)*('Transactions 12-2014'!$C$1:$C$1959))</f>
        <v>0</v>
      </c>
      <c r="E5" s="11" t="str">
        <f t="shared" si="0"/>
        <v/>
      </c>
      <c r="F5" s="22" t="e">
        <f>INDEX('Tx dép'!$C$2:$C$11,MATCH(E5,'Tx dép'!$F$2:$F$11,-1))</f>
        <v>#N/A</v>
      </c>
    </row>
    <row r="6" spans="1:6" x14ac:dyDescent="0.2">
      <c r="A6" t="s">
        <v>8</v>
      </c>
      <c r="B6">
        <v>15</v>
      </c>
      <c r="C6" s="11">
        <f>IF(B6="","",IF(ISNA(VLOOKUP(A6,'date dernier mvt 11-2014'!A:B,2,FALSE))=TRUE,"",VLOOKUP(A6,'date dernier mvt 11-2014'!A:B,2,FALSE)))</f>
        <v>40840</v>
      </c>
      <c r="D6" s="18">
        <f>SUMPRODUCT(('Transactions 12-2014'!$A$1:$A$1959="ENTREE")*('Transactions 12-2014'!$B$1:$B$1959=A6)*('Transactions 12-2014'!$C$1:$C$1959))</f>
        <v>0</v>
      </c>
      <c r="E6" s="11">
        <f t="shared" si="0"/>
        <v>40840</v>
      </c>
      <c r="F6" s="22">
        <f>INDEX('Tx dép'!$C$2:$C$11,MATCH(E6,'Tx dép'!$F$2:$F$11,-1))</f>
        <v>6</v>
      </c>
    </row>
    <row r="7" spans="1:6" x14ac:dyDescent="0.2">
      <c r="A7" t="s">
        <v>386</v>
      </c>
      <c r="B7">
        <v>5</v>
      </c>
      <c r="C7" s="11" t="str">
        <f>IF(B7="","",IF(ISNA(VLOOKUP(A7,'date dernier mvt 11-2014'!A:B,2,FALSE))=TRUE,"",VLOOKUP(A7,'date dernier mvt 11-2014'!A:B,2,FALSE)))</f>
        <v>30/11/2013</v>
      </c>
      <c r="D7" s="18">
        <f>SUMPRODUCT(('Transactions 12-2014'!$A$1:$A$1959="ENTREE")*('Transactions 12-2014'!$B$1:$B$1959=A7)*('Transactions 12-2014'!$C$1:$C$1959))</f>
        <v>0</v>
      </c>
      <c r="E7" s="11" t="str">
        <f t="shared" si="0"/>
        <v>30/11/2013</v>
      </c>
      <c r="F7" s="22" t="e">
        <f>INDEX('Tx dép'!$C$2:$C$11,MATCH(E7,'Tx dép'!$F$2:$F$11,-1))</f>
        <v>#N/A</v>
      </c>
    </row>
    <row r="8" spans="1:6" x14ac:dyDescent="0.2">
      <c r="A8" t="s">
        <v>9</v>
      </c>
      <c r="B8">
        <v>123</v>
      </c>
      <c r="C8" s="11">
        <f>IF(B8="","",IF(ISNA(VLOOKUP(A8,'date dernier mvt 11-2014'!A:B,2,FALSE))=TRUE,"",VLOOKUP(A8,'date dernier mvt 11-2014'!A:B,2,FALSE)))</f>
        <v>41912</v>
      </c>
      <c r="D8" s="18">
        <f>SUMPRODUCT(('Transactions 12-2014'!$A$1:$A$1959="ENTREE")*('Transactions 12-2014'!$B$1:$B$1959=A8)*('Transactions 12-2014'!$C$1:$C$1959))</f>
        <v>0</v>
      </c>
      <c r="E8" s="11">
        <f t="shared" si="0"/>
        <v>41912</v>
      </c>
      <c r="F8" s="22">
        <f>INDEX('Tx dép'!$C$2:$C$11,MATCH(E8,'Tx dép'!$F$2:$F$11,-1))</f>
        <v>0</v>
      </c>
    </row>
    <row r="9" spans="1:6" x14ac:dyDescent="0.2">
      <c r="A9" t="s">
        <v>10</v>
      </c>
      <c r="C9" s="11" t="str">
        <f>IF(B9="","",IF(ISNA(VLOOKUP(A9,'date dernier mvt 11-2014'!A:B,2,FALSE))=TRUE,"",VLOOKUP(A9,'date dernier mvt 11-2014'!A:B,2,FALSE)))</f>
        <v/>
      </c>
      <c r="D9" s="18">
        <f>SUMPRODUCT(('Transactions 12-2014'!$A$1:$A$1959="ENTREE")*('Transactions 12-2014'!$B$1:$B$1959=A9)*('Transactions 12-2014'!$C$1:$C$1959))</f>
        <v>100</v>
      </c>
      <c r="E9" s="11">
        <f t="shared" si="0"/>
        <v>42004</v>
      </c>
      <c r="F9" s="22">
        <f>INDEX('Tx dép'!$C$2:$C$11,MATCH(E9,'Tx dép'!$F$2:$F$11,-1))</f>
        <v>0</v>
      </c>
    </row>
  </sheetData>
  <pageMargins left="0.70866141732283472" right="0.70866141732283472" top="0.74803149606299213" bottom="0.74803149606299213" header="0.31496062992125984" footer="0.31496062992125984"/>
  <pageSetup paperSize="9" scale="10" orientation="landscape" r:id="rId1"/>
  <headerFooter>
    <oddHeader>&amp;R&amp;12&amp;A</oddHeader>
    <oddFooter>&amp;L&amp;F
&amp;Z&amp;F&amp;R&amp;P SUR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H11"/>
  <sheetViews>
    <sheetView topLeftCell="B1" workbookViewId="0">
      <selection activeCell="J6" sqref="J6:N7"/>
    </sheetView>
  </sheetViews>
  <sheetFormatPr baseColWidth="10" defaultRowHeight="12.75" x14ac:dyDescent="0.2"/>
  <cols>
    <col min="1" max="1" width="16.140625" hidden="1" customWidth="1"/>
    <col min="2" max="2" width="12.28515625" style="1" bestFit="1" customWidth="1"/>
    <col min="3" max="3" width="12.28515625" style="3" customWidth="1"/>
    <col min="4" max="4" width="16.42578125" hidden="1" customWidth="1"/>
    <col min="5" max="6" width="10.140625" bestFit="1" customWidth="1"/>
    <col min="7" max="7" width="6" bestFit="1" customWidth="1"/>
    <col min="10" max="10" width="11.140625" bestFit="1" customWidth="1"/>
    <col min="11" max="11" width="11.28515625" bestFit="1" customWidth="1"/>
    <col min="12" max="12" width="11" bestFit="1" customWidth="1"/>
    <col min="13" max="13" width="11.140625" bestFit="1" customWidth="1"/>
    <col min="14" max="14" width="9.5703125" bestFit="1" customWidth="1"/>
  </cols>
  <sheetData>
    <row r="1" spans="1:8" x14ac:dyDescent="0.2">
      <c r="A1" s="15" t="s">
        <v>391</v>
      </c>
      <c r="C1" s="14" t="s">
        <v>749</v>
      </c>
      <c r="D1" s="2" t="s">
        <v>400</v>
      </c>
      <c r="E1" s="2" t="s">
        <v>392</v>
      </c>
      <c r="F1" s="2" t="s">
        <v>393</v>
      </c>
      <c r="G1" s="2" t="s">
        <v>394</v>
      </c>
      <c r="H1" s="16">
        <v>42004</v>
      </c>
    </row>
    <row r="2" spans="1:8" s="3" customFormat="1" x14ac:dyDescent="0.2">
      <c r="A2" s="19" t="s">
        <v>395</v>
      </c>
      <c r="B2" s="20"/>
      <c r="C2" s="21">
        <v>0</v>
      </c>
      <c r="D2" s="5" t="str">
        <f>+TEXT(E2,"mm/aaaa")&amp;" à "&amp;TEXT(F2,"mm/aaaa")</f>
        <v>07/2014 à 12/2014</v>
      </c>
      <c r="E2" s="4">
        <f>EOMONTH(F2,-6)+1</f>
        <v>41821</v>
      </c>
      <c r="F2" s="4">
        <f>+DateM</f>
        <v>42004</v>
      </c>
      <c r="G2" s="5">
        <v>0</v>
      </c>
    </row>
    <row r="3" spans="1:8" s="3" customFormat="1" x14ac:dyDescent="0.2">
      <c r="A3" s="19" t="s">
        <v>395</v>
      </c>
      <c r="B3" s="20"/>
      <c r="C3" s="21">
        <v>1</v>
      </c>
      <c r="D3" s="5" t="str">
        <f t="shared" ref="D3:D11" si="0">+TEXT(E3,"mm/aaaa")&amp;" à "&amp;TEXT(F3,"mm/aaaa")</f>
        <v>01/2014 à 06/2014</v>
      </c>
      <c r="E3" s="4">
        <f t="shared" ref="E3:E9" si="1">EOMONTH(F3,-6)+1</f>
        <v>41640</v>
      </c>
      <c r="F3" s="4">
        <f>EOMONTH(F2,-6)</f>
        <v>41820</v>
      </c>
      <c r="G3" s="2">
        <v>0</v>
      </c>
    </row>
    <row r="4" spans="1:8" s="3" customFormat="1" x14ac:dyDescent="0.2">
      <c r="A4" s="15" t="s">
        <v>396</v>
      </c>
      <c r="B4" s="20"/>
      <c r="C4" s="21">
        <v>2</v>
      </c>
      <c r="D4" s="5" t="str">
        <f t="shared" si="0"/>
        <v>07/2013 à 12/2013</v>
      </c>
      <c r="E4" s="4">
        <f t="shared" si="1"/>
        <v>41456</v>
      </c>
      <c r="F4" s="4">
        <f t="shared" ref="F4:F11" si="2">EOMONTH(F3,-6)</f>
        <v>41639</v>
      </c>
      <c r="G4" s="2">
        <v>0</v>
      </c>
    </row>
    <row r="5" spans="1:8" s="3" customFormat="1" x14ac:dyDescent="0.2">
      <c r="A5" s="15" t="s">
        <v>396</v>
      </c>
      <c r="B5" s="20"/>
      <c r="C5" s="21">
        <v>3</v>
      </c>
      <c r="D5" s="5" t="str">
        <f t="shared" si="0"/>
        <v>01/2013 à 06/2013</v>
      </c>
      <c r="E5" s="4">
        <f t="shared" si="1"/>
        <v>41275</v>
      </c>
      <c r="F5" s="4">
        <f t="shared" si="2"/>
        <v>41455</v>
      </c>
      <c r="G5" s="2">
        <v>0</v>
      </c>
    </row>
    <row r="6" spans="1:8" s="3" customFormat="1" x14ac:dyDescent="0.2">
      <c r="A6" s="15" t="s">
        <v>397</v>
      </c>
      <c r="B6" s="20"/>
      <c r="C6" s="21">
        <v>4</v>
      </c>
      <c r="D6" s="5" t="str">
        <f t="shared" si="0"/>
        <v>07/2012 à 12/2012</v>
      </c>
      <c r="E6" s="4">
        <f t="shared" si="1"/>
        <v>41091</v>
      </c>
      <c r="F6" s="4">
        <f t="shared" si="2"/>
        <v>41274</v>
      </c>
      <c r="G6" s="2">
        <v>50</v>
      </c>
    </row>
    <row r="7" spans="1:8" s="3" customFormat="1" x14ac:dyDescent="0.2">
      <c r="A7" s="15" t="s">
        <v>397</v>
      </c>
      <c r="B7" s="20"/>
      <c r="C7" s="21">
        <v>5</v>
      </c>
      <c r="D7" s="5" t="str">
        <f t="shared" si="0"/>
        <v>01/2012 à 06/2012</v>
      </c>
      <c r="E7" s="4">
        <f t="shared" si="1"/>
        <v>40909</v>
      </c>
      <c r="F7" s="4">
        <f t="shared" si="2"/>
        <v>41090</v>
      </c>
      <c r="G7" s="2">
        <v>50</v>
      </c>
    </row>
    <row r="8" spans="1:8" s="3" customFormat="1" x14ac:dyDescent="0.2">
      <c r="A8" s="15" t="s">
        <v>398</v>
      </c>
      <c r="B8" s="20"/>
      <c r="C8" s="21">
        <v>6</v>
      </c>
      <c r="D8" s="5" t="str">
        <f t="shared" si="0"/>
        <v>07/2011 à 12/2011</v>
      </c>
      <c r="E8" s="4">
        <f t="shared" si="1"/>
        <v>40725</v>
      </c>
      <c r="F8" s="4">
        <f t="shared" si="2"/>
        <v>40908</v>
      </c>
      <c r="G8" s="2">
        <v>95</v>
      </c>
    </row>
    <row r="9" spans="1:8" s="3" customFormat="1" x14ac:dyDescent="0.2">
      <c r="A9" s="15" t="s">
        <v>398</v>
      </c>
      <c r="B9" s="20"/>
      <c r="C9" s="21">
        <v>7</v>
      </c>
      <c r="D9" s="5" t="str">
        <f t="shared" si="0"/>
        <v>01/2011 à 06/2011</v>
      </c>
      <c r="E9" s="4">
        <f t="shared" si="1"/>
        <v>40544</v>
      </c>
      <c r="F9" s="4">
        <f t="shared" si="2"/>
        <v>40724</v>
      </c>
      <c r="G9" s="2">
        <v>95</v>
      </c>
    </row>
    <row r="10" spans="1:8" s="3" customFormat="1" x14ac:dyDescent="0.2">
      <c r="A10" s="15" t="s">
        <v>399</v>
      </c>
      <c r="B10" s="20"/>
      <c r="C10" s="21">
        <v>8</v>
      </c>
      <c r="D10" s="5" t="str">
        <f t="shared" si="0"/>
        <v>07/2010 à 12/2010</v>
      </c>
      <c r="E10" s="4">
        <f>EOMONTH(F10,-6)+1</f>
        <v>40360</v>
      </c>
      <c r="F10" s="4">
        <f t="shared" si="2"/>
        <v>40543</v>
      </c>
      <c r="G10" s="2">
        <v>95</v>
      </c>
    </row>
    <row r="11" spans="1:8" s="3" customFormat="1" x14ac:dyDescent="0.2">
      <c r="A11" s="15" t="s">
        <v>399</v>
      </c>
      <c r="B11" s="20"/>
      <c r="C11" s="21">
        <v>9</v>
      </c>
      <c r="D11" s="5" t="str">
        <f t="shared" si="0"/>
        <v>01/1900 à 06/2010</v>
      </c>
      <c r="E11" s="4">
        <v>1</v>
      </c>
      <c r="F11" s="4">
        <f t="shared" si="2"/>
        <v>40359</v>
      </c>
      <c r="G11" s="2">
        <v>95</v>
      </c>
    </row>
  </sheetData>
  <pageMargins left="0.70866141732283472" right="0.70866141732283472" top="0.74803149606299213" bottom="0.74803149606299213" header="0.31496062992125984" footer="0.31496062992125984"/>
  <pageSetup paperSize="9" scale="95" orientation="landscape" r:id="rId1"/>
  <headerFooter>
    <oddHeader>&amp;R&amp;12&amp;A</oddHeader>
    <oddFooter>&amp;L&amp;F
&amp;Z&amp;F&amp;R&amp;P SUR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D717"/>
  <sheetViews>
    <sheetView topLeftCell="A699" workbookViewId="0">
      <selection activeCell="A718" sqref="A718:XFD2515"/>
    </sheetView>
  </sheetViews>
  <sheetFormatPr baseColWidth="10" defaultRowHeight="12.75" x14ac:dyDescent="0.2"/>
  <cols>
    <col min="1" max="1" width="21.28515625" bestFit="1" customWidth="1"/>
    <col min="2" max="2" width="12.28515625" bestFit="1" customWidth="1"/>
    <col min="3" max="3" width="22" bestFit="1" customWidth="1"/>
    <col min="4" max="4" width="8" bestFit="1" customWidth="1"/>
  </cols>
  <sheetData>
    <row r="1" spans="1:4" ht="15" x14ac:dyDescent="0.25">
      <c r="A1" s="8" t="s">
        <v>433</v>
      </c>
      <c r="B1" s="8" t="s">
        <v>13</v>
      </c>
      <c r="C1" s="9">
        <v>100</v>
      </c>
      <c r="D1" s="7"/>
    </row>
    <row r="2" spans="1:4" ht="15" x14ac:dyDescent="0.25">
      <c r="A2" s="8" t="s">
        <v>433</v>
      </c>
      <c r="B2" s="8" t="s">
        <v>404</v>
      </c>
      <c r="C2" s="9">
        <v>10</v>
      </c>
      <c r="D2" s="7"/>
    </row>
    <row r="3" spans="1:4" ht="15" x14ac:dyDescent="0.25">
      <c r="A3" s="8" t="s">
        <v>433</v>
      </c>
      <c r="B3" s="8" t="s">
        <v>431</v>
      </c>
      <c r="C3" s="9">
        <v>200</v>
      </c>
      <c r="D3" s="7"/>
    </row>
    <row r="4" spans="1:4" ht="15" x14ac:dyDescent="0.25">
      <c r="A4" s="8" t="s">
        <v>433</v>
      </c>
      <c r="B4" s="8" t="s">
        <v>23</v>
      </c>
      <c r="C4" s="9">
        <v>12</v>
      </c>
      <c r="D4" s="7"/>
    </row>
    <row r="5" spans="1:4" ht="15" x14ac:dyDescent="0.25">
      <c r="A5" s="8" t="s">
        <v>433</v>
      </c>
      <c r="B5" s="8" t="s">
        <v>26</v>
      </c>
      <c r="C5" s="9">
        <v>10</v>
      </c>
      <c r="D5" s="7"/>
    </row>
    <row r="6" spans="1:4" ht="15" x14ac:dyDescent="0.25">
      <c r="A6" s="8" t="s">
        <v>433</v>
      </c>
      <c r="B6" s="8" t="s">
        <v>31</v>
      </c>
      <c r="C6" s="9">
        <v>20</v>
      </c>
      <c r="D6" s="7"/>
    </row>
    <row r="7" spans="1:4" ht="15" x14ac:dyDescent="0.25">
      <c r="A7" s="8" t="s">
        <v>433</v>
      </c>
      <c r="B7" s="8" t="s">
        <v>46</v>
      </c>
      <c r="C7" s="9">
        <v>4</v>
      </c>
      <c r="D7" s="7"/>
    </row>
    <row r="8" spans="1:4" ht="15" x14ac:dyDescent="0.25">
      <c r="A8" s="8" t="s">
        <v>433</v>
      </c>
      <c r="B8" s="8" t="s">
        <v>59</v>
      </c>
      <c r="C8" s="9">
        <v>2</v>
      </c>
      <c r="D8" s="7"/>
    </row>
    <row r="9" spans="1:4" ht="15" x14ac:dyDescent="0.25">
      <c r="A9" s="8" t="s">
        <v>433</v>
      </c>
      <c r="B9" s="8" t="s">
        <v>68</v>
      </c>
      <c r="C9" s="9">
        <v>24</v>
      </c>
      <c r="D9" s="7"/>
    </row>
    <row r="10" spans="1:4" ht="15" x14ac:dyDescent="0.25">
      <c r="A10" s="8" t="s">
        <v>433</v>
      </c>
      <c r="B10" s="8" t="s">
        <v>382</v>
      </c>
      <c r="C10" s="9">
        <v>6</v>
      </c>
      <c r="D10" s="7"/>
    </row>
    <row r="11" spans="1:4" ht="15" x14ac:dyDescent="0.25">
      <c r="A11" s="8" t="s">
        <v>433</v>
      </c>
      <c r="B11" s="8" t="s">
        <v>102</v>
      </c>
      <c r="C11" s="9">
        <v>4</v>
      </c>
      <c r="D11" s="7"/>
    </row>
    <row r="12" spans="1:4" ht="15" x14ac:dyDescent="0.25">
      <c r="A12" s="8" t="s">
        <v>433</v>
      </c>
      <c r="B12" s="8" t="s">
        <v>387</v>
      </c>
      <c r="C12" s="9">
        <v>10</v>
      </c>
      <c r="D12" s="7"/>
    </row>
    <row r="13" spans="1:4" ht="15" x14ac:dyDescent="0.25">
      <c r="A13" s="8" t="s">
        <v>433</v>
      </c>
      <c r="B13" s="8" t="s">
        <v>121</v>
      </c>
      <c r="C13" s="9">
        <v>4</v>
      </c>
      <c r="D13" s="7"/>
    </row>
    <row r="14" spans="1:4" ht="15" x14ac:dyDescent="0.25">
      <c r="A14" s="8" t="s">
        <v>433</v>
      </c>
      <c r="B14" s="8" t="s">
        <v>131</v>
      </c>
      <c r="C14" s="9">
        <v>200</v>
      </c>
      <c r="D14" s="7"/>
    </row>
    <row r="15" spans="1:4" ht="15" x14ac:dyDescent="0.25">
      <c r="A15" s="8" t="s">
        <v>433</v>
      </c>
      <c r="B15" s="8" t="s">
        <v>151</v>
      </c>
      <c r="C15" s="9">
        <v>600</v>
      </c>
      <c r="D15" s="7"/>
    </row>
    <row r="16" spans="1:4" ht="15" x14ac:dyDescent="0.25">
      <c r="A16" s="8" t="s">
        <v>433</v>
      </c>
      <c r="B16" s="8" t="s">
        <v>160</v>
      </c>
      <c r="C16" s="9">
        <v>610</v>
      </c>
      <c r="D16" s="7"/>
    </row>
    <row r="17" spans="1:4" ht="15" x14ac:dyDescent="0.25">
      <c r="A17" s="8" t="s">
        <v>433</v>
      </c>
      <c r="B17" s="8" t="s">
        <v>204</v>
      </c>
      <c r="C17" s="9">
        <v>10</v>
      </c>
      <c r="D17" s="7"/>
    </row>
    <row r="18" spans="1:4" ht="15" x14ac:dyDescent="0.25">
      <c r="A18" s="8" t="s">
        <v>433</v>
      </c>
      <c r="B18" s="8" t="s">
        <v>236</v>
      </c>
      <c r="C18" s="9">
        <v>2</v>
      </c>
      <c r="D18" s="7"/>
    </row>
    <row r="19" spans="1:4" ht="15" x14ac:dyDescent="0.25">
      <c r="A19" s="8" t="s">
        <v>433</v>
      </c>
      <c r="B19" s="8" t="s">
        <v>269</v>
      </c>
      <c r="C19" s="9">
        <v>20</v>
      </c>
      <c r="D19" s="7"/>
    </row>
    <row r="20" spans="1:4" ht="15" x14ac:dyDescent="0.25">
      <c r="A20" s="8" t="s">
        <v>433</v>
      </c>
      <c r="B20" s="8" t="s">
        <v>270</v>
      </c>
      <c r="C20" s="9">
        <v>9</v>
      </c>
      <c r="D20" s="7"/>
    </row>
    <row r="21" spans="1:4" ht="15" x14ac:dyDescent="0.25">
      <c r="A21" s="8" t="s">
        <v>433</v>
      </c>
      <c r="B21" s="8" t="s">
        <v>273</v>
      </c>
      <c r="C21" s="9">
        <v>5</v>
      </c>
      <c r="D21" s="7"/>
    </row>
    <row r="22" spans="1:4" ht="15" x14ac:dyDescent="0.25">
      <c r="A22" s="8" t="s">
        <v>433</v>
      </c>
      <c r="B22" s="8" t="s">
        <v>280</v>
      </c>
      <c r="C22" s="9">
        <v>28</v>
      </c>
      <c r="D22" s="7"/>
    </row>
    <row r="23" spans="1:4" ht="15" x14ac:dyDescent="0.25">
      <c r="A23" s="8" t="s">
        <v>433</v>
      </c>
      <c r="B23" s="8" t="s">
        <v>294</v>
      </c>
      <c r="C23" s="9">
        <v>1000</v>
      </c>
      <c r="D23" s="7"/>
    </row>
    <row r="24" spans="1:4" ht="15" x14ac:dyDescent="0.25">
      <c r="A24" s="8" t="s">
        <v>433</v>
      </c>
      <c r="B24" s="8" t="s">
        <v>295</v>
      </c>
      <c r="C24" s="9">
        <v>2</v>
      </c>
      <c r="D24" s="7"/>
    </row>
    <row r="25" spans="1:4" ht="15" x14ac:dyDescent="0.25">
      <c r="A25" s="8" t="s">
        <v>433</v>
      </c>
      <c r="B25" s="8" t="s">
        <v>310</v>
      </c>
      <c r="C25" s="9">
        <v>7</v>
      </c>
      <c r="D25" s="7"/>
    </row>
    <row r="26" spans="1:4" ht="15" x14ac:dyDescent="0.25">
      <c r="A26" s="8" t="s">
        <v>433</v>
      </c>
      <c r="B26" s="8" t="s">
        <v>380</v>
      </c>
      <c r="C26" s="9">
        <v>12</v>
      </c>
      <c r="D26" s="7"/>
    </row>
    <row r="27" spans="1:4" ht="15" x14ac:dyDescent="0.25">
      <c r="A27" s="8" t="s">
        <v>433</v>
      </c>
      <c r="B27" s="8" t="s">
        <v>311</v>
      </c>
      <c r="C27" s="9">
        <v>10</v>
      </c>
      <c r="D27" s="7"/>
    </row>
    <row r="28" spans="1:4" ht="15" x14ac:dyDescent="0.25">
      <c r="A28" s="8" t="s">
        <v>433</v>
      </c>
      <c r="B28" s="8" t="s">
        <v>312</v>
      </c>
      <c r="C28" s="9">
        <v>20</v>
      </c>
      <c r="D28" s="7"/>
    </row>
    <row r="29" spans="1:4" ht="15" x14ac:dyDescent="0.25">
      <c r="A29" s="8" t="s">
        <v>433</v>
      </c>
      <c r="B29" s="8" t="s">
        <v>316</v>
      </c>
      <c r="C29" s="9">
        <v>10</v>
      </c>
      <c r="D29" s="7"/>
    </row>
    <row r="30" spans="1:4" ht="15" x14ac:dyDescent="0.25">
      <c r="A30" s="8" t="s">
        <v>433</v>
      </c>
      <c r="B30" s="8" t="s">
        <v>319</v>
      </c>
      <c r="C30" s="9">
        <v>50</v>
      </c>
      <c r="D30" s="7"/>
    </row>
    <row r="31" spans="1:4" ht="15" x14ac:dyDescent="0.25">
      <c r="A31" s="8" t="s">
        <v>433</v>
      </c>
      <c r="B31" s="8" t="s">
        <v>321</v>
      </c>
      <c r="C31" s="9">
        <v>10</v>
      </c>
      <c r="D31" s="7"/>
    </row>
    <row r="32" spans="1:4" ht="15" x14ac:dyDescent="0.25">
      <c r="A32" s="8" t="s">
        <v>433</v>
      </c>
      <c r="B32" s="8" t="s">
        <v>324</v>
      </c>
      <c r="C32" s="9">
        <v>800</v>
      </c>
      <c r="D32" s="7"/>
    </row>
    <row r="33" spans="1:4" ht="15" x14ac:dyDescent="0.25">
      <c r="A33" s="8" t="s">
        <v>433</v>
      </c>
      <c r="B33" s="8" t="s">
        <v>325</v>
      </c>
      <c r="C33" s="9">
        <v>800</v>
      </c>
      <c r="D33" s="7"/>
    </row>
    <row r="34" spans="1:4" ht="15" x14ac:dyDescent="0.25">
      <c r="A34" s="8" t="s">
        <v>433</v>
      </c>
      <c r="B34" s="8" t="s">
        <v>327</v>
      </c>
      <c r="C34" s="9">
        <v>900</v>
      </c>
      <c r="D34" s="7"/>
    </row>
    <row r="35" spans="1:4" ht="15" x14ac:dyDescent="0.25">
      <c r="A35" s="8" t="s">
        <v>433</v>
      </c>
      <c r="B35" s="8" t="s">
        <v>328</v>
      </c>
      <c r="C35" s="9">
        <v>20</v>
      </c>
      <c r="D35" s="7"/>
    </row>
    <row r="36" spans="1:4" ht="15" x14ac:dyDescent="0.25">
      <c r="A36" s="8" t="s">
        <v>433</v>
      </c>
      <c r="B36" s="8" t="s">
        <v>329</v>
      </c>
      <c r="C36" s="9">
        <v>72</v>
      </c>
      <c r="D36" s="7"/>
    </row>
    <row r="37" spans="1:4" ht="15" x14ac:dyDescent="0.25">
      <c r="A37" s="8" t="s">
        <v>433</v>
      </c>
      <c r="B37" s="8" t="s">
        <v>330</v>
      </c>
      <c r="C37" s="9">
        <v>10</v>
      </c>
      <c r="D37" s="7"/>
    </row>
    <row r="38" spans="1:4" ht="15" x14ac:dyDescent="0.25">
      <c r="A38" s="8" t="s">
        <v>433</v>
      </c>
      <c r="B38" s="8" t="s">
        <v>333</v>
      </c>
      <c r="C38" s="9">
        <v>5</v>
      </c>
      <c r="D38" s="7"/>
    </row>
    <row r="39" spans="1:4" ht="15" x14ac:dyDescent="0.25">
      <c r="A39" s="8" t="s">
        <v>433</v>
      </c>
      <c r="B39" s="8" t="s">
        <v>335</v>
      </c>
      <c r="C39" s="9">
        <v>10</v>
      </c>
      <c r="D39" s="7"/>
    </row>
    <row r="40" spans="1:4" ht="15" x14ac:dyDescent="0.25">
      <c r="A40" s="8" t="s">
        <v>433</v>
      </c>
      <c r="B40" s="8" t="s">
        <v>337</v>
      </c>
      <c r="C40" s="9">
        <v>12</v>
      </c>
      <c r="D40" s="7"/>
    </row>
    <row r="41" spans="1:4" ht="15" x14ac:dyDescent="0.25">
      <c r="A41" s="8" t="s">
        <v>433</v>
      </c>
      <c r="B41" s="8" t="s">
        <v>338</v>
      </c>
      <c r="C41" s="9">
        <v>2</v>
      </c>
      <c r="D41" s="7"/>
    </row>
    <row r="42" spans="1:4" ht="15" x14ac:dyDescent="0.25">
      <c r="A42" s="8" t="s">
        <v>433</v>
      </c>
      <c r="B42" s="8" t="s">
        <v>339</v>
      </c>
      <c r="C42" s="9">
        <v>24</v>
      </c>
      <c r="D42" s="7"/>
    </row>
    <row r="43" spans="1:4" ht="15" x14ac:dyDescent="0.25">
      <c r="A43" s="8" t="s">
        <v>433</v>
      </c>
      <c r="B43" s="8" t="s">
        <v>340</v>
      </c>
      <c r="C43" s="9">
        <v>36</v>
      </c>
      <c r="D43" s="7"/>
    </row>
    <row r="44" spans="1:4" ht="15" x14ac:dyDescent="0.25">
      <c r="A44" s="8" t="s">
        <v>433</v>
      </c>
      <c r="B44" s="8" t="s">
        <v>344</v>
      </c>
      <c r="C44" s="9">
        <v>2</v>
      </c>
      <c r="D44" s="7"/>
    </row>
    <row r="45" spans="1:4" ht="15" x14ac:dyDescent="0.25">
      <c r="A45" s="8" t="s">
        <v>433</v>
      </c>
      <c r="B45" s="8" t="s">
        <v>345</v>
      </c>
      <c r="C45" s="9">
        <v>6</v>
      </c>
      <c r="D45" s="7"/>
    </row>
    <row r="46" spans="1:4" ht="15" x14ac:dyDescent="0.25">
      <c r="A46" s="8" t="s">
        <v>433</v>
      </c>
      <c r="B46" s="8" t="s">
        <v>346</v>
      </c>
      <c r="C46" s="9">
        <v>20</v>
      </c>
      <c r="D46" s="7"/>
    </row>
    <row r="47" spans="1:4" ht="15" x14ac:dyDescent="0.25">
      <c r="A47" s="8" t="s">
        <v>433</v>
      </c>
      <c r="B47" s="8" t="s">
        <v>351</v>
      </c>
      <c r="C47" s="9">
        <v>4</v>
      </c>
      <c r="D47" s="7"/>
    </row>
    <row r="48" spans="1:4" ht="15" x14ac:dyDescent="0.25">
      <c r="A48" s="8" t="s">
        <v>433</v>
      </c>
      <c r="B48" s="8" t="s">
        <v>362</v>
      </c>
      <c r="C48" s="9">
        <v>10</v>
      </c>
      <c r="D48" s="7"/>
    </row>
    <row r="49" spans="1:4" ht="15" x14ac:dyDescent="0.25">
      <c r="A49" s="8" t="s">
        <v>433</v>
      </c>
      <c r="B49" s="8" t="s">
        <v>363</v>
      </c>
      <c r="C49" s="9">
        <v>12</v>
      </c>
      <c r="D49" s="7"/>
    </row>
    <row r="50" spans="1:4" ht="15" x14ac:dyDescent="0.25">
      <c r="A50" s="8" t="s">
        <v>433</v>
      </c>
      <c r="B50" s="8" t="s">
        <v>364</v>
      </c>
      <c r="C50" s="9">
        <v>36</v>
      </c>
      <c r="D50" s="7"/>
    </row>
    <row r="51" spans="1:4" ht="15" x14ac:dyDescent="0.25">
      <c r="A51" s="8" t="s">
        <v>433</v>
      </c>
      <c r="B51" s="8" t="s">
        <v>365</v>
      </c>
      <c r="C51" s="9">
        <v>60</v>
      </c>
      <c r="D51" s="7"/>
    </row>
    <row r="52" spans="1:4" ht="15" x14ac:dyDescent="0.25">
      <c r="A52" s="8" t="s">
        <v>433</v>
      </c>
      <c r="B52" s="8" t="s">
        <v>368</v>
      </c>
      <c r="C52" s="9">
        <v>10</v>
      </c>
      <c r="D52" s="7"/>
    </row>
    <row r="53" spans="1:4" ht="15" x14ac:dyDescent="0.25">
      <c r="A53" s="8" t="s">
        <v>433</v>
      </c>
      <c r="B53" s="8" t="s">
        <v>309</v>
      </c>
      <c r="C53" s="9">
        <v>1</v>
      </c>
      <c r="D53" s="7"/>
    </row>
    <row r="54" spans="1:4" ht="15" x14ac:dyDescent="0.25">
      <c r="A54" s="8" t="s">
        <v>433</v>
      </c>
      <c r="B54" s="8" t="s">
        <v>469</v>
      </c>
      <c r="C54" s="9">
        <v>9</v>
      </c>
      <c r="D54" s="7"/>
    </row>
    <row r="55" spans="1:4" ht="15" x14ac:dyDescent="0.25">
      <c r="A55" s="8" t="s">
        <v>433</v>
      </c>
      <c r="B55" s="8" t="s">
        <v>438</v>
      </c>
      <c r="C55" s="9">
        <v>1</v>
      </c>
      <c r="D55" s="7"/>
    </row>
    <row r="56" spans="1:4" ht="15" x14ac:dyDescent="0.25">
      <c r="A56" s="8" t="s">
        <v>433</v>
      </c>
      <c r="B56" s="8" t="s">
        <v>444</v>
      </c>
      <c r="C56" s="9">
        <v>1</v>
      </c>
      <c r="D56" s="7"/>
    </row>
    <row r="57" spans="1:4" ht="15" x14ac:dyDescent="0.25">
      <c r="A57" s="8" t="s">
        <v>433</v>
      </c>
      <c r="B57" s="8" t="s">
        <v>44</v>
      </c>
      <c r="C57" s="9">
        <v>50</v>
      </c>
      <c r="D57" s="7"/>
    </row>
    <row r="58" spans="1:4" ht="15" x14ac:dyDescent="0.25">
      <c r="A58" s="8" t="s">
        <v>433</v>
      </c>
      <c r="B58" s="8" t="s">
        <v>241</v>
      </c>
      <c r="C58" s="9">
        <v>5</v>
      </c>
      <c r="D58" s="7"/>
    </row>
    <row r="59" spans="1:4" ht="15" x14ac:dyDescent="0.25">
      <c r="A59" s="8" t="s">
        <v>433</v>
      </c>
      <c r="B59" s="8" t="s">
        <v>374</v>
      </c>
      <c r="C59" s="9">
        <v>3</v>
      </c>
      <c r="D59" s="7"/>
    </row>
    <row r="60" spans="1:4" ht="15" x14ac:dyDescent="0.25">
      <c r="A60" s="8" t="s">
        <v>433</v>
      </c>
      <c r="B60" s="8" t="s">
        <v>291</v>
      </c>
      <c r="C60" s="9">
        <v>10</v>
      </c>
      <c r="D60" s="7"/>
    </row>
    <row r="61" spans="1:4" ht="15" x14ac:dyDescent="0.25">
      <c r="A61" s="8" t="s">
        <v>433</v>
      </c>
      <c r="B61" s="8" t="s">
        <v>47</v>
      </c>
      <c r="C61" s="9">
        <v>6</v>
      </c>
      <c r="D61" s="7"/>
    </row>
    <row r="62" spans="1:4" ht="15" x14ac:dyDescent="0.25">
      <c r="A62" s="8" t="s">
        <v>433</v>
      </c>
      <c r="B62" s="8" t="s">
        <v>57</v>
      </c>
      <c r="C62" s="9">
        <v>6</v>
      </c>
      <c r="D62" s="7"/>
    </row>
    <row r="63" spans="1:4" ht="15" x14ac:dyDescent="0.25">
      <c r="A63" s="8" t="s">
        <v>433</v>
      </c>
      <c r="B63" s="8" t="s">
        <v>70</v>
      </c>
      <c r="C63" s="9">
        <v>60</v>
      </c>
      <c r="D63" s="7"/>
    </row>
    <row r="64" spans="1:4" ht="15" x14ac:dyDescent="0.25">
      <c r="A64" s="8" t="s">
        <v>433</v>
      </c>
      <c r="B64" s="8" t="s">
        <v>166</v>
      </c>
      <c r="C64" s="9">
        <v>5</v>
      </c>
      <c r="D64" s="7"/>
    </row>
    <row r="65" spans="1:4" ht="15" x14ac:dyDescent="0.25">
      <c r="A65" s="8" t="s">
        <v>433</v>
      </c>
      <c r="B65" s="8" t="s">
        <v>247</v>
      </c>
      <c r="C65" s="9">
        <v>10</v>
      </c>
      <c r="D65" s="7"/>
    </row>
    <row r="66" spans="1:4" ht="15" x14ac:dyDescent="0.25">
      <c r="A66" s="8" t="s">
        <v>433</v>
      </c>
      <c r="B66" s="8" t="s">
        <v>379</v>
      </c>
      <c r="C66" s="9">
        <v>208</v>
      </c>
      <c r="D66" s="7"/>
    </row>
    <row r="67" spans="1:4" ht="15" x14ac:dyDescent="0.25">
      <c r="A67" s="8" t="s">
        <v>433</v>
      </c>
      <c r="B67" s="8" t="s">
        <v>326</v>
      </c>
      <c r="C67" s="9">
        <v>700</v>
      </c>
      <c r="D67" s="7"/>
    </row>
    <row r="68" spans="1:4" ht="15" x14ac:dyDescent="0.25">
      <c r="A68" s="8" t="s">
        <v>433</v>
      </c>
      <c r="B68" s="8" t="s">
        <v>408</v>
      </c>
      <c r="C68" s="9">
        <v>2</v>
      </c>
      <c r="D68" s="7"/>
    </row>
    <row r="69" spans="1:4" ht="15" x14ac:dyDescent="0.25">
      <c r="A69" s="8" t="s">
        <v>433</v>
      </c>
      <c r="B69" s="8" t="s">
        <v>502</v>
      </c>
      <c r="C69" s="9">
        <v>5</v>
      </c>
      <c r="D69" s="7"/>
    </row>
    <row r="70" spans="1:4" ht="15" x14ac:dyDescent="0.25">
      <c r="A70" s="8" t="s">
        <v>433</v>
      </c>
      <c r="B70" s="8" t="s">
        <v>456</v>
      </c>
      <c r="C70" s="9">
        <v>5</v>
      </c>
      <c r="D70" s="7"/>
    </row>
    <row r="71" spans="1:4" ht="15" x14ac:dyDescent="0.25">
      <c r="A71" s="8" t="s">
        <v>433</v>
      </c>
      <c r="B71" s="8" t="s">
        <v>459</v>
      </c>
      <c r="C71" s="9">
        <v>1</v>
      </c>
      <c r="D71" s="7"/>
    </row>
    <row r="72" spans="1:4" ht="15" x14ac:dyDescent="0.25">
      <c r="A72" s="8" t="s">
        <v>433</v>
      </c>
      <c r="B72" s="8" t="s">
        <v>462</v>
      </c>
      <c r="C72" s="9">
        <v>4</v>
      </c>
      <c r="D72" s="7"/>
    </row>
    <row r="73" spans="1:4" ht="15" x14ac:dyDescent="0.25">
      <c r="A73" s="8" t="s">
        <v>433</v>
      </c>
      <c r="B73" s="8" t="s">
        <v>503</v>
      </c>
      <c r="C73" s="9">
        <v>25</v>
      </c>
      <c r="D73" s="7"/>
    </row>
    <row r="74" spans="1:4" ht="15" x14ac:dyDescent="0.25">
      <c r="A74" s="8" t="s">
        <v>433</v>
      </c>
      <c r="B74" s="8" t="s">
        <v>504</v>
      </c>
      <c r="C74" s="9">
        <v>150</v>
      </c>
      <c r="D74" s="7"/>
    </row>
    <row r="75" spans="1:4" ht="15" x14ac:dyDescent="0.25">
      <c r="A75" s="8" t="s">
        <v>433</v>
      </c>
      <c r="B75" s="8" t="s">
        <v>505</v>
      </c>
      <c r="C75" s="9">
        <v>10</v>
      </c>
      <c r="D75" s="7"/>
    </row>
    <row r="76" spans="1:4" ht="15" x14ac:dyDescent="0.25">
      <c r="A76" s="8" t="s">
        <v>433</v>
      </c>
      <c r="B76" s="8" t="s">
        <v>480</v>
      </c>
      <c r="C76" s="9">
        <v>1</v>
      </c>
      <c r="D76" s="7"/>
    </row>
    <row r="77" spans="1:4" ht="15" x14ac:dyDescent="0.25">
      <c r="A77" s="8" t="s">
        <v>433</v>
      </c>
      <c r="B77" s="8" t="s">
        <v>506</v>
      </c>
      <c r="C77" s="9">
        <v>70</v>
      </c>
      <c r="D77" s="7"/>
    </row>
    <row r="78" spans="1:4" ht="15" x14ac:dyDescent="0.25">
      <c r="A78" s="8" t="s">
        <v>433</v>
      </c>
      <c r="B78" s="8" t="s">
        <v>25</v>
      </c>
      <c r="C78" s="9">
        <v>3</v>
      </c>
      <c r="D78" s="7"/>
    </row>
    <row r="79" spans="1:4" ht="15" x14ac:dyDescent="0.25">
      <c r="A79" s="8" t="s">
        <v>433</v>
      </c>
      <c r="B79" s="8" t="s">
        <v>28</v>
      </c>
      <c r="C79" s="9">
        <v>12</v>
      </c>
      <c r="D79" s="7"/>
    </row>
    <row r="80" spans="1:4" ht="15" x14ac:dyDescent="0.25">
      <c r="A80" s="8" t="s">
        <v>433</v>
      </c>
      <c r="B80" s="8" t="s">
        <v>30</v>
      </c>
      <c r="C80" s="9">
        <v>2</v>
      </c>
      <c r="D80" s="7"/>
    </row>
    <row r="81" spans="1:4" ht="15" x14ac:dyDescent="0.25">
      <c r="A81" s="8" t="s">
        <v>433</v>
      </c>
      <c r="B81" s="8" t="s">
        <v>33</v>
      </c>
      <c r="C81" s="9">
        <v>1</v>
      </c>
      <c r="D81" s="7"/>
    </row>
    <row r="82" spans="1:4" ht="15" x14ac:dyDescent="0.25">
      <c r="A82" s="8" t="s">
        <v>433</v>
      </c>
      <c r="B82" s="8" t="s">
        <v>42</v>
      </c>
      <c r="C82" s="9">
        <v>100</v>
      </c>
      <c r="D82" s="7"/>
    </row>
    <row r="83" spans="1:4" ht="15" x14ac:dyDescent="0.25">
      <c r="A83" s="8" t="s">
        <v>433</v>
      </c>
      <c r="B83" s="8" t="s">
        <v>61</v>
      </c>
      <c r="C83" s="9">
        <v>25</v>
      </c>
      <c r="D83" s="7"/>
    </row>
    <row r="84" spans="1:4" ht="15" x14ac:dyDescent="0.25">
      <c r="A84" s="8" t="s">
        <v>433</v>
      </c>
      <c r="B84" s="8" t="s">
        <v>64</v>
      </c>
      <c r="C84" s="9">
        <v>50</v>
      </c>
      <c r="D84" s="7"/>
    </row>
    <row r="85" spans="1:4" ht="15" x14ac:dyDescent="0.25">
      <c r="A85" s="8" t="s">
        <v>433</v>
      </c>
      <c r="B85" s="8" t="s">
        <v>65</v>
      </c>
      <c r="C85" s="9">
        <v>100</v>
      </c>
      <c r="D85" s="7"/>
    </row>
    <row r="86" spans="1:4" ht="15" x14ac:dyDescent="0.25">
      <c r="A86" s="8" t="s">
        <v>433</v>
      </c>
      <c r="B86" s="8" t="s">
        <v>71</v>
      </c>
      <c r="C86" s="9">
        <v>60</v>
      </c>
      <c r="D86" s="7"/>
    </row>
    <row r="87" spans="1:4" ht="15" x14ac:dyDescent="0.25">
      <c r="A87" s="8" t="s">
        <v>433</v>
      </c>
      <c r="B87" s="8" t="s">
        <v>79</v>
      </c>
      <c r="C87" s="9">
        <v>6</v>
      </c>
      <c r="D87" s="7"/>
    </row>
    <row r="88" spans="1:4" ht="15" x14ac:dyDescent="0.25">
      <c r="A88" s="8" t="s">
        <v>433</v>
      </c>
      <c r="B88" s="8" t="s">
        <v>80</v>
      </c>
      <c r="C88" s="9">
        <v>12</v>
      </c>
      <c r="D88" s="7"/>
    </row>
    <row r="89" spans="1:4" ht="15" x14ac:dyDescent="0.25">
      <c r="A89" s="8" t="s">
        <v>433</v>
      </c>
      <c r="B89" s="8" t="s">
        <v>81</v>
      </c>
      <c r="C89" s="9">
        <v>12</v>
      </c>
      <c r="D89" s="7"/>
    </row>
    <row r="90" spans="1:4" ht="15" x14ac:dyDescent="0.25">
      <c r="A90" s="8" t="s">
        <v>433</v>
      </c>
      <c r="B90" s="8" t="s">
        <v>83</v>
      </c>
      <c r="C90" s="9">
        <v>5</v>
      </c>
      <c r="D90" s="7"/>
    </row>
    <row r="91" spans="1:4" ht="15" x14ac:dyDescent="0.25">
      <c r="A91" s="8" t="s">
        <v>433</v>
      </c>
      <c r="B91" s="8" t="s">
        <v>85</v>
      </c>
      <c r="C91" s="9">
        <v>3</v>
      </c>
      <c r="D91" s="7"/>
    </row>
    <row r="92" spans="1:4" ht="15" x14ac:dyDescent="0.25">
      <c r="A92" s="8" t="s">
        <v>433</v>
      </c>
      <c r="B92" s="8" t="s">
        <v>512</v>
      </c>
      <c r="C92" s="9">
        <v>1</v>
      </c>
      <c r="D92" s="7"/>
    </row>
    <row r="93" spans="1:4" ht="15" x14ac:dyDescent="0.25">
      <c r="A93" s="8" t="s">
        <v>433</v>
      </c>
      <c r="B93" s="8" t="s">
        <v>513</v>
      </c>
      <c r="C93" s="9">
        <v>1</v>
      </c>
      <c r="D93" s="7"/>
    </row>
    <row r="94" spans="1:4" ht="15" x14ac:dyDescent="0.25">
      <c r="A94" s="8" t="s">
        <v>433</v>
      </c>
      <c r="B94" s="8" t="s">
        <v>514</v>
      </c>
      <c r="C94" s="9">
        <v>1</v>
      </c>
      <c r="D94" s="7"/>
    </row>
    <row r="95" spans="1:4" ht="15" x14ac:dyDescent="0.25">
      <c r="A95" s="8" t="s">
        <v>433</v>
      </c>
      <c r="B95" s="8" t="s">
        <v>515</v>
      </c>
      <c r="C95" s="9">
        <v>1</v>
      </c>
      <c r="D95" s="7"/>
    </row>
    <row r="96" spans="1:4" ht="15" x14ac:dyDescent="0.25">
      <c r="A96" s="8" t="s">
        <v>433</v>
      </c>
      <c r="B96" s="8" t="s">
        <v>516</v>
      </c>
      <c r="C96" s="9">
        <v>1</v>
      </c>
      <c r="D96" s="7"/>
    </row>
    <row r="97" spans="1:4" ht="15" x14ac:dyDescent="0.25">
      <c r="A97" s="8" t="s">
        <v>433</v>
      </c>
      <c r="B97" s="8" t="s">
        <v>517</v>
      </c>
      <c r="C97" s="9">
        <v>1</v>
      </c>
      <c r="D97" s="7"/>
    </row>
    <row r="98" spans="1:4" ht="15" x14ac:dyDescent="0.25">
      <c r="A98" s="8" t="s">
        <v>433</v>
      </c>
      <c r="B98" s="8" t="s">
        <v>126</v>
      </c>
      <c r="C98" s="9">
        <v>50</v>
      </c>
      <c r="D98" s="7"/>
    </row>
    <row r="99" spans="1:4" ht="15" x14ac:dyDescent="0.25">
      <c r="A99" s="8" t="s">
        <v>433</v>
      </c>
      <c r="B99" s="8" t="s">
        <v>133</v>
      </c>
      <c r="C99" s="9">
        <v>400</v>
      </c>
      <c r="D99" s="7"/>
    </row>
    <row r="100" spans="1:4" ht="15" x14ac:dyDescent="0.25">
      <c r="A100" s="8" t="s">
        <v>433</v>
      </c>
      <c r="B100" s="8" t="s">
        <v>139</v>
      </c>
      <c r="C100" s="9">
        <v>8</v>
      </c>
      <c r="D100" s="7"/>
    </row>
    <row r="101" spans="1:4" ht="15" x14ac:dyDescent="0.25">
      <c r="A101" s="8" t="s">
        <v>433</v>
      </c>
      <c r="B101" s="8" t="s">
        <v>146</v>
      </c>
      <c r="C101" s="9">
        <v>250</v>
      </c>
      <c r="D101" s="7"/>
    </row>
    <row r="102" spans="1:4" ht="15" x14ac:dyDescent="0.25">
      <c r="A102" s="8" t="s">
        <v>433</v>
      </c>
      <c r="B102" s="8" t="s">
        <v>149</v>
      </c>
      <c r="C102" s="9">
        <v>400</v>
      </c>
      <c r="D102" s="7"/>
    </row>
    <row r="103" spans="1:4" ht="15" x14ac:dyDescent="0.25">
      <c r="A103" s="8" t="s">
        <v>433</v>
      </c>
      <c r="B103" s="8" t="s">
        <v>150</v>
      </c>
      <c r="C103" s="9">
        <v>200</v>
      </c>
      <c r="D103" s="7"/>
    </row>
    <row r="104" spans="1:4" ht="15" x14ac:dyDescent="0.25">
      <c r="A104" s="8" t="s">
        <v>433</v>
      </c>
      <c r="B104" s="8" t="s">
        <v>159</v>
      </c>
      <c r="C104" s="9">
        <v>315</v>
      </c>
      <c r="D104" s="7"/>
    </row>
    <row r="105" spans="1:4" ht="15" x14ac:dyDescent="0.25">
      <c r="A105" s="8" t="s">
        <v>433</v>
      </c>
      <c r="B105" s="8" t="s">
        <v>161</v>
      </c>
      <c r="C105" s="9">
        <v>3000</v>
      </c>
      <c r="D105" s="7"/>
    </row>
    <row r="106" spans="1:4" ht="15" x14ac:dyDescent="0.25">
      <c r="A106" s="8" t="s">
        <v>433</v>
      </c>
      <c r="B106" s="8" t="s">
        <v>162</v>
      </c>
      <c r="C106" s="9">
        <v>50</v>
      </c>
      <c r="D106" s="7"/>
    </row>
    <row r="107" spans="1:4" ht="15" x14ac:dyDescent="0.25">
      <c r="A107" s="8" t="s">
        <v>433</v>
      </c>
      <c r="B107" s="8" t="s">
        <v>163</v>
      </c>
      <c r="C107" s="9">
        <v>500</v>
      </c>
      <c r="D107" s="7"/>
    </row>
    <row r="108" spans="1:4" ht="15" x14ac:dyDescent="0.25">
      <c r="A108" s="8" t="s">
        <v>433</v>
      </c>
      <c r="B108" s="8" t="s">
        <v>170</v>
      </c>
      <c r="C108" s="9">
        <v>9</v>
      </c>
      <c r="D108" s="7"/>
    </row>
    <row r="109" spans="1:4" ht="15" x14ac:dyDescent="0.25">
      <c r="A109" s="8" t="s">
        <v>433</v>
      </c>
      <c r="B109" s="8" t="s">
        <v>171</v>
      </c>
      <c r="C109" s="9">
        <v>25</v>
      </c>
      <c r="D109" s="7"/>
    </row>
    <row r="110" spans="1:4" ht="15" x14ac:dyDescent="0.25">
      <c r="A110" s="8" t="s">
        <v>433</v>
      </c>
      <c r="B110" s="8" t="s">
        <v>173</v>
      </c>
      <c r="C110" s="9">
        <v>75</v>
      </c>
      <c r="D110" s="7"/>
    </row>
    <row r="111" spans="1:4" ht="15" x14ac:dyDescent="0.25">
      <c r="A111" s="8" t="s">
        <v>433</v>
      </c>
      <c r="B111" s="8" t="s">
        <v>175</v>
      </c>
      <c r="C111" s="9">
        <v>75</v>
      </c>
      <c r="D111" s="7"/>
    </row>
    <row r="112" spans="1:4" ht="15" x14ac:dyDescent="0.25">
      <c r="A112" s="8" t="s">
        <v>433</v>
      </c>
      <c r="B112" s="8" t="s">
        <v>180</v>
      </c>
      <c r="C112" s="9">
        <v>50</v>
      </c>
      <c r="D112" s="7"/>
    </row>
    <row r="113" spans="1:4" ht="15" x14ac:dyDescent="0.25">
      <c r="A113" s="8" t="s">
        <v>433</v>
      </c>
      <c r="B113" s="8" t="s">
        <v>181</v>
      </c>
      <c r="C113" s="9">
        <v>50</v>
      </c>
      <c r="D113" s="7"/>
    </row>
    <row r="114" spans="1:4" ht="15" x14ac:dyDescent="0.25">
      <c r="A114" s="8" t="s">
        <v>433</v>
      </c>
      <c r="B114" s="8" t="s">
        <v>186</v>
      </c>
      <c r="C114" s="9">
        <v>300</v>
      </c>
      <c r="D114" s="7"/>
    </row>
    <row r="115" spans="1:4" ht="15" x14ac:dyDescent="0.25">
      <c r="A115" s="8" t="s">
        <v>433</v>
      </c>
      <c r="B115" s="8" t="s">
        <v>187</v>
      </c>
      <c r="C115" s="9">
        <v>25</v>
      </c>
      <c r="D115" s="7"/>
    </row>
    <row r="116" spans="1:4" ht="15" x14ac:dyDescent="0.25">
      <c r="A116" s="8" t="s">
        <v>433</v>
      </c>
      <c r="B116" s="8" t="s">
        <v>189</v>
      </c>
      <c r="C116" s="9">
        <v>150</v>
      </c>
      <c r="D116" s="7"/>
    </row>
    <row r="117" spans="1:4" ht="15" x14ac:dyDescent="0.25">
      <c r="A117" s="8" t="s">
        <v>433</v>
      </c>
      <c r="B117" s="8" t="s">
        <v>190</v>
      </c>
      <c r="C117" s="9">
        <v>4</v>
      </c>
      <c r="D117" s="7"/>
    </row>
    <row r="118" spans="1:4" ht="15" x14ac:dyDescent="0.25">
      <c r="A118" s="8" t="s">
        <v>433</v>
      </c>
      <c r="B118" s="8" t="s">
        <v>197</v>
      </c>
      <c r="C118" s="9">
        <v>15</v>
      </c>
      <c r="D118" s="7"/>
    </row>
    <row r="119" spans="1:4" ht="15" x14ac:dyDescent="0.25">
      <c r="A119" s="8" t="s">
        <v>433</v>
      </c>
      <c r="B119" s="8" t="s">
        <v>198</v>
      </c>
      <c r="C119" s="9">
        <v>2</v>
      </c>
      <c r="D119" s="7"/>
    </row>
    <row r="120" spans="1:4" ht="15" x14ac:dyDescent="0.25">
      <c r="A120" s="8" t="s">
        <v>433</v>
      </c>
      <c r="B120" s="8" t="s">
        <v>199</v>
      </c>
      <c r="C120" s="9">
        <v>80</v>
      </c>
      <c r="D120" s="7"/>
    </row>
    <row r="121" spans="1:4" ht="15" x14ac:dyDescent="0.25">
      <c r="A121" s="8" t="s">
        <v>433</v>
      </c>
      <c r="B121" s="8" t="s">
        <v>202</v>
      </c>
      <c r="C121" s="9">
        <v>5</v>
      </c>
      <c r="D121" s="7"/>
    </row>
    <row r="122" spans="1:4" ht="15" x14ac:dyDescent="0.25">
      <c r="A122" s="8" t="s">
        <v>433</v>
      </c>
      <c r="B122" s="8" t="s">
        <v>259</v>
      </c>
      <c r="C122" s="9">
        <v>25</v>
      </c>
      <c r="D122" s="7"/>
    </row>
    <row r="123" spans="1:4" ht="15" x14ac:dyDescent="0.25">
      <c r="A123" s="8" t="s">
        <v>433</v>
      </c>
      <c r="B123" s="8" t="s">
        <v>261</v>
      </c>
      <c r="C123" s="9">
        <v>10</v>
      </c>
      <c r="D123" s="7"/>
    </row>
    <row r="124" spans="1:4" ht="15" x14ac:dyDescent="0.25">
      <c r="A124" s="8" t="s">
        <v>433</v>
      </c>
      <c r="B124" s="8" t="s">
        <v>262</v>
      </c>
      <c r="C124" s="9">
        <v>1</v>
      </c>
      <c r="D124" s="7"/>
    </row>
    <row r="125" spans="1:4" ht="15" x14ac:dyDescent="0.25">
      <c r="A125" s="8" t="s">
        <v>433</v>
      </c>
      <c r="B125" s="8" t="s">
        <v>263</v>
      </c>
      <c r="C125" s="9">
        <v>20</v>
      </c>
      <c r="D125" s="7"/>
    </row>
    <row r="126" spans="1:4" ht="15" x14ac:dyDescent="0.25">
      <c r="A126" s="8" t="s">
        <v>433</v>
      </c>
      <c r="B126" s="8" t="s">
        <v>402</v>
      </c>
      <c r="C126" s="9">
        <v>1</v>
      </c>
      <c r="D126" s="7"/>
    </row>
    <row r="127" spans="1:4" ht="15" x14ac:dyDescent="0.25">
      <c r="A127" s="8" t="s">
        <v>433</v>
      </c>
      <c r="B127" s="8" t="s">
        <v>274</v>
      </c>
      <c r="C127" s="9">
        <v>12</v>
      </c>
      <c r="D127" s="7"/>
    </row>
    <row r="128" spans="1:4" ht="15" x14ac:dyDescent="0.25">
      <c r="A128" s="8" t="s">
        <v>433</v>
      </c>
      <c r="B128" s="8" t="s">
        <v>282</v>
      </c>
      <c r="C128" s="9">
        <v>10</v>
      </c>
      <c r="D128" s="7"/>
    </row>
    <row r="129" spans="1:4" ht="15" x14ac:dyDescent="0.25">
      <c r="A129" s="8" t="s">
        <v>433</v>
      </c>
      <c r="B129" s="8" t="s">
        <v>288</v>
      </c>
      <c r="C129" s="9">
        <v>5</v>
      </c>
      <c r="D129" s="7"/>
    </row>
    <row r="130" spans="1:4" ht="15" x14ac:dyDescent="0.25">
      <c r="A130" s="8" t="s">
        <v>433</v>
      </c>
      <c r="B130" s="8" t="s">
        <v>293</v>
      </c>
      <c r="C130" s="9">
        <v>1000</v>
      </c>
      <c r="D130" s="7"/>
    </row>
    <row r="131" spans="1:4" ht="15" x14ac:dyDescent="0.25">
      <c r="A131" s="8" t="s">
        <v>433</v>
      </c>
      <c r="B131" s="8" t="s">
        <v>298</v>
      </c>
      <c r="C131" s="9">
        <v>15</v>
      </c>
      <c r="D131" s="7"/>
    </row>
    <row r="132" spans="1:4" ht="15" x14ac:dyDescent="0.25">
      <c r="A132" s="8" t="s">
        <v>433</v>
      </c>
      <c r="B132" s="8" t="s">
        <v>306</v>
      </c>
      <c r="C132" s="9">
        <v>2</v>
      </c>
      <c r="D132" s="7"/>
    </row>
    <row r="133" spans="1:4" ht="15" x14ac:dyDescent="0.25">
      <c r="A133" s="8" t="s">
        <v>433</v>
      </c>
      <c r="B133" s="8" t="s">
        <v>313</v>
      </c>
      <c r="C133" s="9">
        <v>2</v>
      </c>
      <c r="D133" s="7"/>
    </row>
    <row r="134" spans="1:4" ht="15" x14ac:dyDescent="0.25">
      <c r="A134" s="8" t="s">
        <v>433</v>
      </c>
      <c r="B134" s="8" t="s">
        <v>315</v>
      </c>
      <c r="C134" s="9">
        <v>2</v>
      </c>
      <c r="D134" s="7"/>
    </row>
    <row r="135" spans="1:4" ht="15" x14ac:dyDescent="0.25">
      <c r="A135" s="8" t="s">
        <v>433</v>
      </c>
      <c r="B135" s="8" t="s">
        <v>317</v>
      </c>
      <c r="C135" s="9">
        <v>10</v>
      </c>
      <c r="D135" s="7"/>
    </row>
    <row r="136" spans="1:4" ht="15" x14ac:dyDescent="0.25">
      <c r="A136" s="8" t="s">
        <v>433</v>
      </c>
      <c r="B136" s="8" t="s">
        <v>385</v>
      </c>
      <c r="C136" s="9">
        <v>30</v>
      </c>
      <c r="D136" s="7"/>
    </row>
    <row r="137" spans="1:4" ht="15" x14ac:dyDescent="0.25">
      <c r="A137" s="8" t="s">
        <v>433</v>
      </c>
      <c r="B137" s="8" t="s">
        <v>331</v>
      </c>
      <c r="C137" s="9">
        <v>3</v>
      </c>
      <c r="D137" s="7"/>
    </row>
    <row r="138" spans="1:4" ht="15" x14ac:dyDescent="0.25">
      <c r="A138" s="8" t="s">
        <v>433</v>
      </c>
      <c r="B138" s="8" t="s">
        <v>343</v>
      </c>
      <c r="C138" s="9">
        <v>4</v>
      </c>
      <c r="D138" s="7"/>
    </row>
    <row r="139" spans="1:4" ht="15" x14ac:dyDescent="0.25">
      <c r="A139" s="8" t="s">
        <v>433</v>
      </c>
      <c r="B139" s="8" t="s">
        <v>372</v>
      </c>
      <c r="C139" s="9">
        <v>5</v>
      </c>
      <c r="D139" s="7"/>
    </row>
    <row r="140" spans="1:4" ht="15" x14ac:dyDescent="0.25">
      <c r="A140" s="8" t="s">
        <v>433</v>
      </c>
      <c r="B140" s="8" t="s">
        <v>352</v>
      </c>
      <c r="C140" s="9">
        <v>4</v>
      </c>
      <c r="D140" s="7"/>
    </row>
    <row r="141" spans="1:4" ht="15" x14ac:dyDescent="0.25">
      <c r="A141" s="8" t="s">
        <v>433</v>
      </c>
      <c r="B141" s="8" t="s">
        <v>353</v>
      </c>
      <c r="C141" s="9">
        <v>4</v>
      </c>
      <c r="D141" s="7"/>
    </row>
    <row r="142" spans="1:4" ht="15" x14ac:dyDescent="0.25">
      <c r="A142" s="8" t="s">
        <v>433</v>
      </c>
      <c r="B142" s="8" t="s">
        <v>354</v>
      </c>
      <c r="C142" s="9">
        <v>12</v>
      </c>
      <c r="D142" s="7"/>
    </row>
    <row r="143" spans="1:4" ht="15" x14ac:dyDescent="0.25">
      <c r="A143" s="8" t="s">
        <v>433</v>
      </c>
      <c r="B143" s="8" t="s">
        <v>356</v>
      </c>
      <c r="C143" s="9">
        <v>10</v>
      </c>
      <c r="D143" s="7"/>
    </row>
    <row r="144" spans="1:4" ht="15" x14ac:dyDescent="0.25">
      <c r="A144" s="8" t="s">
        <v>433</v>
      </c>
      <c r="B144" s="8" t="s">
        <v>366</v>
      </c>
      <c r="C144" s="9">
        <v>12</v>
      </c>
      <c r="D144" s="7"/>
    </row>
    <row r="145" spans="1:4" ht="15" x14ac:dyDescent="0.25">
      <c r="A145" s="8" t="s">
        <v>433</v>
      </c>
      <c r="B145" s="8" t="s">
        <v>389</v>
      </c>
      <c r="C145" s="9">
        <v>12</v>
      </c>
      <c r="D145" s="7"/>
    </row>
    <row r="146" spans="1:4" ht="15" x14ac:dyDescent="0.25">
      <c r="A146" s="8" t="s">
        <v>433</v>
      </c>
      <c r="B146" s="8" t="s">
        <v>473</v>
      </c>
      <c r="C146" s="9">
        <v>2</v>
      </c>
      <c r="D146" s="7"/>
    </row>
    <row r="147" spans="1:4" ht="15" x14ac:dyDescent="0.25">
      <c r="A147" s="8" t="s">
        <v>433</v>
      </c>
      <c r="B147" s="8" t="s">
        <v>436</v>
      </c>
      <c r="C147" s="9">
        <v>50</v>
      </c>
      <c r="D147" s="7"/>
    </row>
    <row r="148" spans="1:4" ht="15" x14ac:dyDescent="0.25">
      <c r="A148" s="8" t="s">
        <v>433</v>
      </c>
      <c r="B148" s="8" t="s">
        <v>414</v>
      </c>
      <c r="C148" s="9">
        <v>2</v>
      </c>
      <c r="D148" s="7"/>
    </row>
    <row r="149" spans="1:4" ht="15" x14ac:dyDescent="0.25">
      <c r="A149" s="8" t="s">
        <v>433</v>
      </c>
      <c r="B149" s="8" t="s">
        <v>447</v>
      </c>
      <c r="C149" s="9">
        <v>5</v>
      </c>
      <c r="D149" s="7"/>
    </row>
    <row r="150" spans="1:4" ht="15" x14ac:dyDescent="0.25">
      <c r="A150" s="8" t="s">
        <v>433</v>
      </c>
      <c r="B150" s="8" t="s">
        <v>476</v>
      </c>
      <c r="C150" s="9">
        <v>5</v>
      </c>
      <c r="D150" s="7"/>
    </row>
    <row r="151" spans="1:4" ht="15" x14ac:dyDescent="0.25">
      <c r="A151" s="8" t="s">
        <v>433</v>
      </c>
      <c r="B151" s="8" t="s">
        <v>470</v>
      </c>
      <c r="C151" s="9">
        <v>2</v>
      </c>
      <c r="D151" s="7"/>
    </row>
    <row r="152" spans="1:4" ht="15" x14ac:dyDescent="0.25">
      <c r="A152" s="8" t="s">
        <v>433</v>
      </c>
      <c r="B152" s="8" t="s">
        <v>521</v>
      </c>
      <c r="C152" s="9">
        <v>6</v>
      </c>
      <c r="D152" s="7"/>
    </row>
    <row r="153" spans="1:4" ht="15" x14ac:dyDescent="0.25">
      <c r="A153" s="8" t="s">
        <v>433</v>
      </c>
      <c r="B153" s="8" t="s">
        <v>522</v>
      </c>
      <c r="C153" s="9">
        <v>5</v>
      </c>
      <c r="D153" s="7"/>
    </row>
    <row r="154" spans="1:4" ht="15" x14ac:dyDescent="0.25">
      <c r="A154" s="8" t="s">
        <v>433</v>
      </c>
      <c r="B154" s="8" t="s">
        <v>463</v>
      </c>
      <c r="C154" s="9">
        <v>5</v>
      </c>
      <c r="D154" s="7"/>
    </row>
    <row r="155" spans="1:4" ht="15" x14ac:dyDescent="0.25">
      <c r="A155" s="8" t="s">
        <v>433</v>
      </c>
      <c r="B155" s="8" t="s">
        <v>467</v>
      </c>
      <c r="C155" s="9">
        <v>5</v>
      </c>
      <c r="D155" s="7"/>
    </row>
    <row r="156" spans="1:4" ht="15" x14ac:dyDescent="0.25">
      <c r="A156" s="8" t="s">
        <v>433</v>
      </c>
      <c r="B156" s="8" t="s">
        <v>461</v>
      </c>
      <c r="C156" s="9">
        <v>25</v>
      </c>
      <c r="D156" s="7"/>
    </row>
    <row r="157" spans="1:4" ht="15" x14ac:dyDescent="0.25">
      <c r="A157" s="8" t="s">
        <v>433</v>
      </c>
      <c r="B157" s="8" t="s">
        <v>474</v>
      </c>
      <c r="C157" s="9">
        <v>8</v>
      </c>
      <c r="D157" s="7"/>
    </row>
    <row r="158" spans="1:4" ht="15" x14ac:dyDescent="0.25">
      <c r="A158" s="8" t="s">
        <v>433</v>
      </c>
      <c r="B158" s="8" t="s">
        <v>477</v>
      </c>
      <c r="C158" s="9">
        <v>4</v>
      </c>
      <c r="D158" s="7"/>
    </row>
    <row r="159" spans="1:4" ht="15" x14ac:dyDescent="0.25">
      <c r="A159" s="8" t="s">
        <v>433</v>
      </c>
      <c r="B159" s="8" t="s">
        <v>478</v>
      </c>
      <c r="C159" s="9">
        <v>7</v>
      </c>
      <c r="D159" s="7"/>
    </row>
    <row r="160" spans="1:4" ht="15" x14ac:dyDescent="0.25">
      <c r="A160" s="8" t="s">
        <v>433</v>
      </c>
      <c r="B160" s="8" t="s">
        <v>492</v>
      </c>
      <c r="C160" s="9">
        <v>25</v>
      </c>
      <c r="D160" s="7"/>
    </row>
    <row r="161" spans="1:4" ht="15" x14ac:dyDescent="0.25">
      <c r="A161" s="8" t="s">
        <v>433</v>
      </c>
      <c r="B161" s="8" t="s">
        <v>481</v>
      </c>
      <c r="C161" s="9">
        <v>2</v>
      </c>
      <c r="D161" s="7"/>
    </row>
    <row r="162" spans="1:4" ht="15" x14ac:dyDescent="0.25">
      <c r="A162" s="8" t="s">
        <v>433</v>
      </c>
      <c r="B162" s="8" t="s">
        <v>482</v>
      </c>
      <c r="C162" s="9">
        <v>1</v>
      </c>
      <c r="D162" s="7"/>
    </row>
    <row r="163" spans="1:4" ht="15" x14ac:dyDescent="0.25">
      <c r="A163" s="8" t="s">
        <v>433</v>
      </c>
      <c r="B163" s="8" t="s">
        <v>531</v>
      </c>
      <c r="C163" s="9">
        <v>2</v>
      </c>
      <c r="D163" s="7"/>
    </row>
    <row r="164" spans="1:4" ht="15" x14ac:dyDescent="0.25">
      <c r="A164" s="8" t="s">
        <v>433</v>
      </c>
      <c r="B164" s="8" t="s">
        <v>27</v>
      </c>
      <c r="C164" s="9">
        <v>1</v>
      </c>
      <c r="D164" s="7"/>
    </row>
    <row r="165" spans="1:4" ht="15" x14ac:dyDescent="0.25">
      <c r="A165" s="8" t="s">
        <v>433</v>
      </c>
      <c r="B165" s="8" t="s">
        <v>34</v>
      </c>
      <c r="C165" s="9">
        <v>1</v>
      </c>
      <c r="D165" s="7"/>
    </row>
    <row r="166" spans="1:4" ht="15" x14ac:dyDescent="0.25">
      <c r="A166" s="8" t="s">
        <v>433</v>
      </c>
      <c r="B166" s="8" t="s">
        <v>60</v>
      </c>
      <c r="C166" s="9">
        <v>25</v>
      </c>
      <c r="D166" s="7"/>
    </row>
    <row r="167" spans="1:4" ht="15" x14ac:dyDescent="0.25">
      <c r="A167" s="8" t="s">
        <v>433</v>
      </c>
      <c r="B167" s="8" t="s">
        <v>63</v>
      </c>
      <c r="C167" s="9">
        <v>50</v>
      </c>
      <c r="D167" s="7"/>
    </row>
    <row r="168" spans="1:4" ht="15" x14ac:dyDescent="0.25">
      <c r="A168" s="8" t="s">
        <v>433</v>
      </c>
      <c r="B168" s="8" t="s">
        <v>84</v>
      </c>
      <c r="C168" s="9">
        <v>30</v>
      </c>
      <c r="D168" s="7"/>
    </row>
    <row r="169" spans="1:4" ht="15" x14ac:dyDescent="0.25">
      <c r="A169" s="8" t="s">
        <v>433</v>
      </c>
      <c r="B169" s="8" t="s">
        <v>532</v>
      </c>
      <c r="C169" s="9">
        <v>10</v>
      </c>
      <c r="D169" s="7"/>
    </row>
    <row r="170" spans="1:4" ht="15" x14ac:dyDescent="0.25">
      <c r="A170" s="8" t="s">
        <v>433</v>
      </c>
      <c r="B170" s="8" t="s">
        <v>533</v>
      </c>
      <c r="C170" s="9">
        <v>10</v>
      </c>
      <c r="D170" s="7"/>
    </row>
    <row r="171" spans="1:4" ht="15" x14ac:dyDescent="0.25">
      <c r="A171" s="8" t="s">
        <v>433</v>
      </c>
      <c r="B171" s="8" t="s">
        <v>519</v>
      </c>
      <c r="C171" s="9">
        <v>11</v>
      </c>
      <c r="D171" s="7"/>
    </row>
    <row r="172" spans="1:4" ht="15" x14ac:dyDescent="0.25">
      <c r="A172" s="8" t="s">
        <v>433</v>
      </c>
      <c r="B172" s="8" t="s">
        <v>520</v>
      </c>
      <c r="C172" s="9">
        <v>10</v>
      </c>
      <c r="D172" s="7"/>
    </row>
    <row r="173" spans="1:4" ht="15" x14ac:dyDescent="0.25">
      <c r="A173" s="8" t="s">
        <v>433</v>
      </c>
      <c r="B173" s="8" t="s">
        <v>534</v>
      </c>
      <c r="C173" s="9">
        <v>10</v>
      </c>
      <c r="D173" s="7"/>
    </row>
    <row r="174" spans="1:4" ht="15" x14ac:dyDescent="0.25">
      <c r="A174" s="8" t="s">
        <v>433</v>
      </c>
      <c r="B174" s="8" t="s">
        <v>535</v>
      </c>
      <c r="C174" s="9">
        <v>10</v>
      </c>
      <c r="D174" s="7"/>
    </row>
    <row r="175" spans="1:4" ht="15" x14ac:dyDescent="0.25">
      <c r="A175" s="8" t="s">
        <v>433</v>
      </c>
      <c r="B175" s="8" t="s">
        <v>100</v>
      </c>
      <c r="C175" s="9">
        <v>40</v>
      </c>
      <c r="D175" s="7"/>
    </row>
    <row r="176" spans="1:4" ht="15" x14ac:dyDescent="0.25">
      <c r="A176" s="8" t="s">
        <v>433</v>
      </c>
      <c r="B176" s="8" t="s">
        <v>103</v>
      </c>
      <c r="C176" s="9">
        <v>2</v>
      </c>
      <c r="D176" s="7"/>
    </row>
    <row r="177" spans="1:4" ht="15" x14ac:dyDescent="0.25">
      <c r="A177" s="8" t="s">
        <v>433</v>
      </c>
      <c r="B177" s="8" t="s">
        <v>129</v>
      </c>
      <c r="C177" s="9">
        <v>200</v>
      </c>
      <c r="D177" s="7"/>
    </row>
    <row r="178" spans="1:4" ht="15" x14ac:dyDescent="0.25">
      <c r="A178" s="8" t="s">
        <v>433</v>
      </c>
      <c r="B178" s="8" t="s">
        <v>135</v>
      </c>
      <c r="C178" s="9">
        <v>200</v>
      </c>
      <c r="D178" s="7"/>
    </row>
    <row r="179" spans="1:4" ht="15" x14ac:dyDescent="0.25">
      <c r="A179" s="8" t="s">
        <v>433</v>
      </c>
      <c r="B179" s="8" t="s">
        <v>137</v>
      </c>
      <c r="C179" s="9">
        <v>100</v>
      </c>
      <c r="D179" s="7"/>
    </row>
    <row r="180" spans="1:4" ht="15" x14ac:dyDescent="0.25">
      <c r="A180" s="8" t="s">
        <v>433</v>
      </c>
      <c r="B180" s="8" t="s">
        <v>140</v>
      </c>
      <c r="C180" s="9">
        <v>20</v>
      </c>
      <c r="D180" s="7"/>
    </row>
    <row r="181" spans="1:4" ht="15" x14ac:dyDescent="0.25">
      <c r="A181" s="8" t="s">
        <v>433</v>
      </c>
      <c r="B181" s="8" t="s">
        <v>141</v>
      </c>
      <c r="C181" s="9">
        <v>500</v>
      </c>
      <c r="D181" s="7"/>
    </row>
    <row r="182" spans="1:4" ht="15" x14ac:dyDescent="0.25">
      <c r="A182" s="8" t="s">
        <v>433</v>
      </c>
      <c r="B182" s="8" t="s">
        <v>144</v>
      </c>
      <c r="C182" s="9">
        <v>10</v>
      </c>
      <c r="D182" s="7"/>
    </row>
    <row r="183" spans="1:4" ht="15" x14ac:dyDescent="0.25">
      <c r="A183" s="8" t="s">
        <v>433</v>
      </c>
      <c r="B183" s="8" t="s">
        <v>145</v>
      </c>
      <c r="C183" s="9">
        <v>250</v>
      </c>
      <c r="D183" s="7"/>
    </row>
    <row r="184" spans="1:4" ht="15" x14ac:dyDescent="0.25">
      <c r="A184" s="8" t="s">
        <v>433</v>
      </c>
      <c r="B184" s="8" t="s">
        <v>147</v>
      </c>
      <c r="C184" s="9">
        <v>10</v>
      </c>
      <c r="D184" s="7"/>
    </row>
    <row r="185" spans="1:4" ht="15" x14ac:dyDescent="0.25">
      <c r="A185" s="8" t="s">
        <v>433</v>
      </c>
      <c r="B185" s="8" t="s">
        <v>148</v>
      </c>
      <c r="C185" s="9">
        <v>1100</v>
      </c>
      <c r="D185" s="7"/>
    </row>
    <row r="186" spans="1:4" ht="15" x14ac:dyDescent="0.25">
      <c r="A186" s="8" t="s">
        <v>433</v>
      </c>
      <c r="B186" s="8" t="s">
        <v>154</v>
      </c>
      <c r="C186" s="9">
        <v>20</v>
      </c>
      <c r="D186" s="7"/>
    </row>
    <row r="187" spans="1:4" ht="15" x14ac:dyDescent="0.25">
      <c r="A187" s="8" t="s">
        <v>433</v>
      </c>
      <c r="B187" s="8" t="s">
        <v>157</v>
      </c>
      <c r="C187" s="9">
        <v>50</v>
      </c>
      <c r="D187" s="7"/>
    </row>
    <row r="188" spans="1:4" ht="15" x14ac:dyDescent="0.25">
      <c r="A188" s="8" t="s">
        <v>433</v>
      </c>
      <c r="B188" s="8" t="s">
        <v>158</v>
      </c>
      <c r="C188" s="9">
        <v>20</v>
      </c>
      <c r="D188" s="7"/>
    </row>
    <row r="189" spans="1:4" ht="15" x14ac:dyDescent="0.25">
      <c r="A189" s="8" t="s">
        <v>433</v>
      </c>
      <c r="B189" s="8" t="s">
        <v>418</v>
      </c>
      <c r="C189" s="9">
        <v>40</v>
      </c>
      <c r="D189" s="7"/>
    </row>
    <row r="190" spans="1:4" ht="15" x14ac:dyDescent="0.25">
      <c r="A190" s="8" t="s">
        <v>433</v>
      </c>
      <c r="B190" s="8" t="s">
        <v>174</v>
      </c>
      <c r="C190" s="9">
        <v>50</v>
      </c>
      <c r="D190" s="7"/>
    </row>
    <row r="191" spans="1:4" ht="15" x14ac:dyDescent="0.25">
      <c r="A191" s="8" t="s">
        <v>433</v>
      </c>
      <c r="B191" s="8" t="s">
        <v>176</v>
      </c>
      <c r="C191" s="9">
        <v>50</v>
      </c>
      <c r="D191" s="7"/>
    </row>
    <row r="192" spans="1:4" ht="15" x14ac:dyDescent="0.25">
      <c r="A192" s="8" t="s">
        <v>433</v>
      </c>
      <c r="B192" s="8" t="s">
        <v>177</v>
      </c>
      <c r="C192" s="9">
        <v>25</v>
      </c>
      <c r="D192" s="7"/>
    </row>
    <row r="193" spans="1:4" ht="15" x14ac:dyDescent="0.25">
      <c r="A193" s="8" t="s">
        <v>433</v>
      </c>
      <c r="B193" s="8" t="s">
        <v>178</v>
      </c>
      <c r="C193" s="9">
        <v>50</v>
      </c>
      <c r="D193" s="7"/>
    </row>
    <row r="194" spans="1:4" ht="15" x14ac:dyDescent="0.25">
      <c r="A194" s="8" t="s">
        <v>433</v>
      </c>
      <c r="B194" s="8" t="s">
        <v>179</v>
      </c>
      <c r="C194" s="9">
        <v>25</v>
      </c>
      <c r="D194" s="7"/>
    </row>
    <row r="195" spans="1:4" ht="15" x14ac:dyDescent="0.25">
      <c r="A195" s="8" t="s">
        <v>433</v>
      </c>
      <c r="B195" s="8" t="s">
        <v>188</v>
      </c>
      <c r="C195" s="9">
        <v>50</v>
      </c>
      <c r="D195" s="7"/>
    </row>
    <row r="196" spans="1:4" ht="15" x14ac:dyDescent="0.25">
      <c r="A196" s="8" t="s">
        <v>433</v>
      </c>
      <c r="B196" s="8" t="s">
        <v>193</v>
      </c>
      <c r="C196" s="9">
        <v>5</v>
      </c>
      <c r="D196" s="7"/>
    </row>
    <row r="197" spans="1:4" ht="15" x14ac:dyDescent="0.25">
      <c r="A197" s="8" t="s">
        <v>433</v>
      </c>
      <c r="B197" s="8" t="s">
        <v>194</v>
      </c>
      <c r="C197" s="9">
        <v>10</v>
      </c>
      <c r="D197" s="7"/>
    </row>
    <row r="198" spans="1:4" ht="15" x14ac:dyDescent="0.25">
      <c r="A198" s="8" t="s">
        <v>433</v>
      </c>
      <c r="B198" s="8" t="s">
        <v>201</v>
      </c>
      <c r="C198" s="9">
        <v>1</v>
      </c>
      <c r="D198" s="7"/>
    </row>
    <row r="199" spans="1:4" ht="15" x14ac:dyDescent="0.25">
      <c r="A199" s="8" t="s">
        <v>433</v>
      </c>
      <c r="B199" s="8" t="s">
        <v>207</v>
      </c>
      <c r="C199" s="9">
        <v>10</v>
      </c>
      <c r="D199" s="7"/>
    </row>
    <row r="200" spans="1:4" ht="15" x14ac:dyDescent="0.25">
      <c r="A200" s="8" t="s">
        <v>433</v>
      </c>
      <c r="B200" s="8" t="s">
        <v>211</v>
      </c>
      <c r="C200" s="9">
        <v>5</v>
      </c>
      <c r="D200" s="7"/>
    </row>
    <row r="201" spans="1:4" ht="15" x14ac:dyDescent="0.25">
      <c r="A201" s="8" t="s">
        <v>433</v>
      </c>
      <c r="B201" s="8" t="s">
        <v>212</v>
      </c>
      <c r="C201" s="9">
        <v>5</v>
      </c>
      <c r="D201" s="7"/>
    </row>
    <row r="202" spans="1:4" ht="15" x14ac:dyDescent="0.25">
      <c r="A202" s="8" t="s">
        <v>433</v>
      </c>
      <c r="B202" s="8" t="s">
        <v>216</v>
      </c>
      <c r="C202" s="9">
        <v>10</v>
      </c>
      <c r="D202" s="7"/>
    </row>
    <row r="203" spans="1:4" ht="15" x14ac:dyDescent="0.25">
      <c r="A203" s="8" t="s">
        <v>433</v>
      </c>
      <c r="B203" s="8" t="s">
        <v>219</v>
      </c>
      <c r="C203" s="9">
        <v>10</v>
      </c>
      <c r="D203" s="7"/>
    </row>
    <row r="204" spans="1:4" ht="15" x14ac:dyDescent="0.25">
      <c r="A204" s="8" t="s">
        <v>433</v>
      </c>
      <c r="B204" s="8" t="s">
        <v>220</v>
      </c>
      <c r="C204" s="9">
        <v>15</v>
      </c>
      <c r="D204" s="7"/>
    </row>
    <row r="205" spans="1:4" ht="15" x14ac:dyDescent="0.25">
      <c r="A205" s="8" t="s">
        <v>433</v>
      </c>
      <c r="B205" s="8" t="s">
        <v>224</v>
      </c>
      <c r="C205" s="9">
        <v>15</v>
      </c>
      <c r="D205" s="7"/>
    </row>
    <row r="206" spans="1:4" ht="15" x14ac:dyDescent="0.25">
      <c r="A206" s="8" t="s">
        <v>433</v>
      </c>
      <c r="B206" s="8" t="s">
        <v>230</v>
      </c>
      <c r="C206" s="9">
        <v>6</v>
      </c>
      <c r="D206" s="7"/>
    </row>
    <row r="207" spans="1:4" ht="15" x14ac:dyDescent="0.25">
      <c r="A207" s="8" t="s">
        <v>433</v>
      </c>
      <c r="B207" s="8" t="s">
        <v>231</v>
      </c>
      <c r="C207" s="9">
        <v>10</v>
      </c>
      <c r="D207" s="7"/>
    </row>
    <row r="208" spans="1:4" ht="15" x14ac:dyDescent="0.25">
      <c r="A208" s="8" t="s">
        <v>433</v>
      </c>
      <c r="B208" s="8" t="s">
        <v>232</v>
      </c>
      <c r="C208" s="9">
        <v>20</v>
      </c>
      <c r="D208" s="7"/>
    </row>
    <row r="209" spans="1:4" ht="15" x14ac:dyDescent="0.25">
      <c r="A209" s="8" t="s">
        <v>433</v>
      </c>
      <c r="B209" s="8" t="s">
        <v>233</v>
      </c>
      <c r="C209" s="9">
        <v>25</v>
      </c>
      <c r="D209" s="7"/>
    </row>
    <row r="210" spans="1:4" ht="15" x14ac:dyDescent="0.25">
      <c r="A210" s="8" t="s">
        <v>433</v>
      </c>
      <c r="B210" s="8" t="s">
        <v>246</v>
      </c>
      <c r="C210" s="9">
        <v>1</v>
      </c>
      <c r="D210" s="7"/>
    </row>
    <row r="211" spans="1:4" ht="15" x14ac:dyDescent="0.25">
      <c r="A211" s="8" t="s">
        <v>433</v>
      </c>
      <c r="B211" s="8" t="s">
        <v>419</v>
      </c>
      <c r="C211" s="9">
        <v>2</v>
      </c>
      <c r="D211" s="7"/>
    </row>
    <row r="212" spans="1:4" ht="15" x14ac:dyDescent="0.25">
      <c r="A212" s="8" t="s">
        <v>433</v>
      </c>
      <c r="B212" s="8" t="s">
        <v>250</v>
      </c>
      <c r="C212" s="9">
        <v>1</v>
      </c>
      <c r="D212" s="7"/>
    </row>
    <row r="213" spans="1:4" ht="15" x14ac:dyDescent="0.25">
      <c r="A213" s="8" t="s">
        <v>433</v>
      </c>
      <c r="B213" s="8" t="s">
        <v>251</v>
      </c>
      <c r="C213" s="9">
        <v>1</v>
      </c>
      <c r="D213" s="7"/>
    </row>
    <row r="214" spans="1:4" ht="15" x14ac:dyDescent="0.25">
      <c r="A214" s="8" t="s">
        <v>433</v>
      </c>
      <c r="B214" s="8" t="s">
        <v>252</v>
      </c>
      <c r="C214" s="9">
        <v>3</v>
      </c>
      <c r="D214" s="7"/>
    </row>
    <row r="215" spans="1:4" ht="15" x14ac:dyDescent="0.25">
      <c r="A215" s="8" t="s">
        <v>433</v>
      </c>
      <c r="B215" s="8" t="s">
        <v>253</v>
      </c>
      <c r="C215" s="9">
        <v>2</v>
      </c>
      <c r="D215" s="7"/>
    </row>
    <row r="216" spans="1:4" ht="15" x14ac:dyDescent="0.25">
      <c r="A216" s="8" t="s">
        <v>433</v>
      </c>
      <c r="B216" s="8" t="s">
        <v>254</v>
      </c>
      <c r="C216" s="9">
        <v>19</v>
      </c>
      <c r="D216" s="7"/>
    </row>
    <row r="217" spans="1:4" ht="15" x14ac:dyDescent="0.25">
      <c r="A217" s="8" t="s">
        <v>433</v>
      </c>
      <c r="B217" s="8" t="s">
        <v>255</v>
      </c>
      <c r="C217" s="9">
        <v>2</v>
      </c>
      <c r="D217" s="7"/>
    </row>
    <row r="218" spans="1:4" ht="15" x14ac:dyDescent="0.25">
      <c r="A218" s="8" t="s">
        <v>433</v>
      </c>
      <c r="B218" s="8" t="s">
        <v>420</v>
      </c>
      <c r="C218" s="9">
        <v>1</v>
      </c>
      <c r="D218" s="7"/>
    </row>
    <row r="219" spans="1:4" ht="15" x14ac:dyDescent="0.25">
      <c r="A219" s="8" t="s">
        <v>433</v>
      </c>
      <c r="B219" s="8" t="s">
        <v>421</v>
      </c>
      <c r="C219" s="9">
        <v>1</v>
      </c>
      <c r="D219" s="7"/>
    </row>
    <row r="220" spans="1:4" ht="15" x14ac:dyDescent="0.25">
      <c r="A220" s="8" t="s">
        <v>433</v>
      </c>
      <c r="B220" s="8" t="s">
        <v>257</v>
      </c>
      <c r="C220" s="9">
        <v>4</v>
      </c>
      <c r="D220" s="7"/>
    </row>
    <row r="221" spans="1:4" ht="15" x14ac:dyDescent="0.25">
      <c r="A221" s="8" t="s">
        <v>433</v>
      </c>
      <c r="B221" s="8" t="s">
        <v>422</v>
      </c>
      <c r="C221" s="9">
        <v>1</v>
      </c>
      <c r="D221" s="7"/>
    </row>
    <row r="222" spans="1:4" ht="15" x14ac:dyDescent="0.25">
      <c r="A222" s="8" t="s">
        <v>433</v>
      </c>
      <c r="B222" s="8" t="s">
        <v>423</v>
      </c>
      <c r="C222" s="9">
        <v>1</v>
      </c>
      <c r="D222" s="7"/>
    </row>
    <row r="223" spans="1:4" ht="15" x14ac:dyDescent="0.25">
      <c r="A223" s="8" t="s">
        <v>433</v>
      </c>
      <c r="B223" s="8" t="s">
        <v>424</v>
      </c>
      <c r="C223" s="9">
        <v>4</v>
      </c>
      <c r="D223" s="7"/>
    </row>
    <row r="224" spans="1:4" ht="15" x14ac:dyDescent="0.25">
      <c r="A224" s="8" t="s">
        <v>433</v>
      </c>
      <c r="B224" s="8" t="s">
        <v>266</v>
      </c>
      <c r="C224" s="9">
        <v>30</v>
      </c>
      <c r="D224" s="7"/>
    </row>
    <row r="225" spans="1:4" ht="15" x14ac:dyDescent="0.25">
      <c r="A225" s="8" t="s">
        <v>433</v>
      </c>
      <c r="B225" s="8" t="s">
        <v>267</v>
      </c>
      <c r="C225" s="9">
        <v>10</v>
      </c>
      <c r="D225" s="7"/>
    </row>
    <row r="226" spans="1:4" ht="15" x14ac:dyDescent="0.25">
      <c r="A226" s="8" t="s">
        <v>433</v>
      </c>
      <c r="B226" s="8" t="s">
        <v>276</v>
      </c>
      <c r="C226" s="9">
        <v>1</v>
      </c>
      <c r="D226" s="7"/>
    </row>
    <row r="227" spans="1:4" ht="15" x14ac:dyDescent="0.25">
      <c r="A227" s="8" t="s">
        <v>433</v>
      </c>
      <c r="B227" s="8" t="s">
        <v>279</v>
      </c>
      <c r="C227" s="9">
        <v>15</v>
      </c>
      <c r="D227" s="7"/>
    </row>
    <row r="228" spans="1:4" ht="15" x14ac:dyDescent="0.25">
      <c r="A228" s="8" t="s">
        <v>433</v>
      </c>
      <c r="B228" s="8" t="s">
        <v>290</v>
      </c>
      <c r="C228" s="9">
        <v>208</v>
      </c>
      <c r="D228" s="7"/>
    </row>
    <row r="229" spans="1:4" ht="15" x14ac:dyDescent="0.25">
      <c r="A229" s="8" t="s">
        <v>433</v>
      </c>
      <c r="B229" s="8" t="s">
        <v>378</v>
      </c>
      <c r="C229" s="9">
        <v>10</v>
      </c>
      <c r="D229" s="7"/>
    </row>
    <row r="230" spans="1:4" ht="15" x14ac:dyDescent="0.25">
      <c r="A230" s="8" t="s">
        <v>433</v>
      </c>
      <c r="B230" s="8" t="s">
        <v>323</v>
      </c>
      <c r="C230" s="9">
        <v>1</v>
      </c>
      <c r="D230" s="7"/>
    </row>
    <row r="231" spans="1:4" ht="15" x14ac:dyDescent="0.25">
      <c r="A231" s="8" t="s">
        <v>433</v>
      </c>
      <c r="B231" s="8" t="s">
        <v>332</v>
      </c>
      <c r="C231" s="9">
        <v>6</v>
      </c>
      <c r="D231" s="7"/>
    </row>
    <row r="232" spans="1:4" ht="15" x14ac:dyDescent="0.25">
      <c r="A232" s="8" t="s">
        <v>433</v>
      </c>
      <c r="B232" s="8" t="s">
        <v>336</v>
      </c>
      <c r="C232" s="9">
        <v>2</v>
      </c>
      <c r="D232" s="7"/>
    </row>
    <row r="233" spans="1:4" ht="15" x14ac:dyDescent="0.25">
      <c r="A233" s="8" t="s">
        <v>433</v>
      </c>
      <c r="B233" s="8" t="s">
        <v>341</v>
      </c>
      <c r="C233" s="9">
        <v>2</v>
      </c>
      <c r="D233" s="7"/>
    </row>
    <row r="234" spans="1:4" ht="15" x14ac:dyDescent="0.25">
      <c r="A234" s="8" t="s">
        <v>433</v>
      </c>
      <c r="B234" s="8" t="s">
        <v>361</v>
      </c>
      <c r="C234" s="9">
        <v>5</v>
      </c>
      <c r="D234" s="7"/>
    </row>
    <row r="235" spans="1:4" ht="15" x14ac:dyDescent="0.25">
      <c r="A235" s="8" t="s">
        <v>433</v>
      </c>
      <c r="B235" s="8" t="s">
        <v>370</v>
      </c>
      <c r="C235" s="9">
        <v>5</v>
      </c>
      <c r="D235" s="7"/>
    </row>
    <row r="236" spans="1:4" ht="15" x14ac:dyDescent="0.25">
      <c r="A236" s="8" t="s">
        <v>433</v>
      </c>
      <c r="B236" s="8" t="s">
        <v>537</v>
      </c>
      <c r="C236" s="9">
        <v>2</v>
      </c>
      <c r="D236" s="7"/>
    </row>
    <row r="237" spans="1:4" ht="15" x14ac:dyDescent="0.25">
      <c r="A237" s="8" t="s">
        <v>433</v>
      </c>
      <c r="B237" s="8" t="s">
        <v>407</v>
      </c>
      <c r="C237" s="9">
        <v>3</v>
      </c>
      <c r="D237" s="7"/>
    </row>
    <row r="238" spans="1:4" ht="15" x14ac:dyDescent="0.25">
      <c r="A238" s="8" t="s">
        <v>433</v>
      </c>
      <c r="B238" s="8" t="s">
        <v>405</v>
      </c>
      <c r="C238" s="9">
        <v>1</v>
      </c>
      <c r="D238" s="7"/>
    </row>
    <row r="239" spans="1:4" ht="15" x14ac:dyDescent="0.25">
      <c r="A239" s="8" t="s">
        <v>433</v>
      </c>
      <c r="B239" s="8" t="s">
        <v>415</v>
      </c>
      <c r="C239" s="9">
        <v>5</v>
      </c>
      <c r="D239" s="7"/>
    </row>
    <row r="240" spans="1:4" ht="15" x14ac:dyDescent="0.25">
      <c r="A240" s="8" t="s">
        <v>433</v>
      </c>
      <c r="B240" s="8" t="s">
        <v>416</v>
      </c>
      <c r="C240" s="9">
        <v>4</v>
      </c>
      <c r="D240" s="7"/>
    </row>
    <row r="241" spans="1:4" ht="15" x14ac:dyDescent="0.25">
      <c r="A241" s="8" t="s">
        <v>433</v>
      </c>
      <c r="B241" s="8" t="s">
        <v>468</v>
      </c>
      <c r="C241" s="9">
        <v>5</v>
      </c>
      <c r="D241" s="7"/>
    </row>
    <row r="242" spans="1:4" ht="15" x14ac:dyDescent="0.25">
      <c r="A242" s="8" t="s">
        <v>433</v>
      </c>
      <c r="B242" s="8" t="s">
        <v>445</v>
      </c>
      <c r="C242" s="9">
        <v>1</v>
      </c>
      <c r="D242" s="7"/>
    </row>
    <row r="243" spans="1:4" ht="15" x14ac:dyDescent="0.25">
      <c r="A243" s="8" t="s">
        <v>433</v>
      </c>
      <c r="B243" s="8" t="s">
        <v>488</v>
      </c>
      <c r="C243" s="9">
        <v>5</v>
      </c>
      <c r="D243" s="7"/>
    </row>
    <row r="244" spans="1:4" ht="15" x14ac:dyDescent="0.25">
      <c r="A244" s="8" t="s">
        <v>433</v>
      </c>
      <c r="B244" s="8" t="s">
        <v>540</v>
      </c>
      <c r="C244" s="9">
        <v>4</v>
      </c>
      <c r="D244" s="7"/>
    </row>
    <row r="245" spans="1:4" ht="15" x14ac:dyDescent="0.25">
      <c r="A245" s="8" t="s">
        <v>433</v>
      </c>
      <c r="B245" s="8" t="s">
        <v>489</v>
      </c>
      <c r="C245" s="9">
        <v>25</v>
      </c>
      <c r="D245" s="7"/>
    </row>
    <row r="246" spans="1:4" ht="15" x14ac:dyDescent="0.25">
      <c r="A246" s="8" t="s">
        <v>433</v>
      </c>
      <c r="B246" s="8" t="s">
        <v>458</v>
      </c>
      <c r="C246" s="9">
        <v>2</v>
      </c>
      <c r="D246" s="7"/>
    </row>
    <row r="247" spans="1:4" ht="15" x14ac:dyDescent="0.25">
      <c r="A247" s="8" t="s">
        <v>433</v>
      </c>
      <c r="B247" s="8" t="s">
        <v>471</v>
      </c>
      <c r="C247" s="9">
        <v>2</v>
      </c>
      <c r="D247" s="7"/>
    </row>
    <row r="248" spans="1:4" ht="15" x14ac:dyDescent="0.25">
      <c r="A248" s="8" t="s">
        <v>433</v>
      </c>
      <c r="B248" s="8" t="s">
        <v>541</v>
      </c>
      <c r="C248" s="9">
        <v>1</v>
      </c>
      <c r="D248" s="7"/>
    </row>
    <row r="249" spans="1:4" ht="15" x14ac:dyDescent="0.25">
      <c r="A249" s="8" t="s">
        <v>433</v>
      </c>
      <c r="B249" s="8" t="s">
        <v>490</v>
      </c>
      <c r="C249" s="9">
        <v>16</v>
      </c>
      <c r="D249" s="7"/>
    </row>
    <row r="250" spans="1:4" ht="15" x14ac:dyDescent="0.25">
      <c r="A250" s="8" t="s">
        <v>433</v>
      </c>
      <c r="B250" s="8" t="s">
        <v>491</v>
      </c>
      <c r="C250" s="9">
        <v>30</v>
      </c>
      <c r="D250" s="7"/>
    </row>
    <row r="251" spans="1:4" ht="15" x14ac:dyDescent="0.25">
      <c r="A251" s="8" t="s">
        <v>433</v>
      </c>
      <c r="B251" s="8" t="s">
        <v>542</v>
      </c>
      <c r="C251" s="9">
        <v>10</v>
      </c>
      <c r="D251" s="7"/>
    </row>
    <row r="252" spans="1:4" ht="15" x14ac:dyDescent="0.25">
      <c r="A252" s="8" t="s">
        <v>433</v>
      </c>
      <c r="B252" s="8" t="s">
        <v>479</v>
      </c>
      <c r="C252" s="9">
        <v>2</v>
      </c>
      <c r="D252" s="7"/>
    </row>
    <row r="253" spans="1:4" ht="15" x14ac:dyDescent="0.25">
      <c r="A253" s="8" t="s">
        <v>433</v>
      </c>
      <c r="B253" s="8" t="s">
        <v>493</v>
      </c>
      <c r="C253" s="9">
        <v>10</v>
      </c>
      <c r="D253" s="7"/>
    </row>
    <row r="254" spans="1:4" ht="15" x14ac:dyDescent="0.25">
      <c r="A254" s="8" t="s">
        <v>433</v>
      </c>
      <c r="B254" s="8" t="s">
        <v>543</v>
      </c>
      <c r="C254" s="9">
        <v>1</v>
      </c>
      <c r="D254" s="7"/>
    </row>
    <row r="255" spans="1:4" ht="15" x14ac:dyDescent="0.25">
      <c r="A255" s="8" t="s">
        <v>433</v>
      </c>
      <c r="B255" s="8" t="s">
        <v>485</v>
      </c>
      <c r="C255" s="9">
        <v>4</v>
      </c>
      <c r="D255" s="7"/>
    </row>
    <row r="256" spans="1:4" ht="15" x14ac:dyDescent="0.25">
      <c r="A256" s="8" t="s">
        <v>433</v>
      </c>
      <c r="B256" s="8" t="s">
        <v>544</v>
      </c>
      <c r="C256" s="9">
        <v>1</v>
      </c>
      <c r="D256" s="7"/>
    </row>
    <row r="257" spans="1:4" ht="15" x14ac:dyDescent="0.25">
      <c r="A257" s="8" t="s">
        <v>433</v>
      </c>
      <c r="B257" s="8" t="s">
        <v>545</v>
      </c>
      <c r="C257" s="9">
        <v>1</v>
      </c>
      <c r="D257" s="7"/>
    </row>
    <row r="258" spans="1:4" ht="15" x14ac:dyDescent="0.25">
      <c r="A258" s="8" t="s">
        <v>433</v>
      </c>
      <c r="B258" s="8" t="s">
        <v>546</v>
      </c>
      <c r="C258" s="9">
        <v>1</v>
      </c>
      <c r="D258" s="7"/>
    </row>
    <row r="259" spans="1:4" ht="15" x14ac:dyDescent="0.25">
      <c r="A259" s="8" t="s">
        <v>433</v>
      </c>
      <c r="B259" s="8" t="s">
        <v>547</v>
      </c>
      <c r="C259" s="9">
        <v>1</v>
      </c>
      <c r="D259" s="7"/>
    </row>
    <row r="260" spans="1:4" ht="15" x14ac:dyDescent="0.25">
      <c r="A260" s="8" t="s">
        <v>433</v>
      </c>
      <c r="B260" s="8" t="s">
        <v>494</v>
      </c>
      <c r="C260" s="9">
        <v>50</v>
      </c>
      <c r="D260" s="7"/>
    </row>
    <row r="261" spans="1:4" ht="15" x14ac:dyDescent="0.25">
      <c r="A261" s="8" t="s">
        <v>433</v>
      </c>
      <c r="B261" s="8" t="s">
        <v>495</v>
      </c>
      <c r="C261" s="9">
        <v>25</v>
      </c>
      <c r="D261" s="7"/>
    </row>
    <row r="262" spans="1:4" ht="15" x14ac:dyDescent="0.25">
      <c r="A262" s="8" t="s">
        <v>433</v>
      </c>
      <c r="B262" s="8" t="s">
        <v>496</v>
      </c>
      <c r="C262" s="9">
        <v>10</v>
      </c>
      <c r="D262" s="7"/>
    </row>
    <row r="263" spans="1:4" ht="15" x14ac:dyDescent="0.25">
      <c r="A263" s="8" t="s">
        <v>433</v>
      </c>
      <c r="B263" s="8" t="s">
        <v>497</v>
      </c>
      <c r="C263" s="9">
        <v>10</v>
      </c>
      <c r="D263" s="7"/>
    </row>
    <row r="264" spans="1:4" ht="15" x14ac:dyDescent="0.25">
      <c r="A264" s="8" t="s">
        <v>433</v>
      </c>
      <c r="B264" s="8" t="s">
        <v>498</v>
      </c>
      <c r="C264" s="9">
        <v>10</v>
      </c>
      <c r="D264" s="7"/>
    </row>
    <row r="265" spans="1:4" ht="15" x14ac:dyDescent="0.25">
      <c r="A265" s="8" t="s">
        <v>433</v>
      </c>
      <c r="B265" s="8" t="s">
        <v>548</v>
      </c>
      <c r="C265" s="9">
        <v>2</v>
      </c>
      <c r="D265" s="7"/>
    </row>
    <row r="266" spans="1:4" ht="15" x14ac:dyDescent="0.25">
      <c r="A266" s="8" t="s">
        <v>433</v>
      </c>
      <c r="B266" s="8" t="s">
        <v>507</v>
      </c>
      <c r="C266" s="9">
        <v>50</v>
      </c>
      <c r="D266" s="7"/>
    </row>
    <row r="267" spans="1:4" ht="15" x14ac:dyDescent="0.25">
      <c r="A267" s="8" t="s">
        <v>433</v>
      </c>
      <c r="B267" s="8" t="s">
        <v>508</v>
      </c>
      <c r="C267" s="9">
        <v>50</v>
      </c>
      <c r="D267" s="7"/>
    </row>
    <row r="268" spans="1:4" ht="15" x14ac:dyDescent="0.25">
      <c r="A268" s="8" t="s">
        <v>433</v>
      </c>
      <c r="B268" s="8" t="s">
        <v>549</v>
      </c>
      <c r="C268" s="9">
        <v>9</v>
      </c>
      <c r="D268" s="7"/>
    </row>
    <row r="269" spans="1:4" ht="15" x14ac:dyDescent="0.25">
      <c r="A269" s="8" t="s">
        <v>433</v>
      </c>
      <c r="B269" s="8" t="s">
        <v>550</v>
      </c>
      <c r="C269" s="9">
        <v>1</v>
      </c>
      <c r="D269" s="7"/>
    </row>
    <row r="270" spans="1:4" ht="15" x14ac:dyDescent="0.25">
      <c r="A270" s="8" t="s">
        <v>433</v>
      </c>
      <c r="B270" s="8" t="s">
        <v>567</v>
      </c>
      <c r="C270" s="9">
        <v>19</v>
      </c>
      <c r="D270" s="7"/>
    </row>
    <row r="271" spans="1:4" ht="15" x14ac:dyDescent="0.25">
      <c r="A271" s="8" t="s">
        <v>433</v>
      </c>
      <c r="B271" s="8" t="s">
        <v>568</v>
      </c>
      <c r="C271" s="9">
        <v>1</v>
      </c>
      <c r="D271" s="7"/>
    </row>
    <row r="272" spans="1:4" ht="15" x14ac:dyDescent="0.25">
      <c r="A272" s="8" t="s">
        <v>433</v>
      </c>
      <c r="B272" s="8" t="s">
        <v>553</v>
      </c>
      <c r="C272" s="9">
        <v>5</v>
      </c>
      <c r="D272" s="7"/>
    </row>
    <row r="273" spans="1:4" ht="15" x14ac:dyDescent="0.25">
      <c r="A273" s="8" t="s">
        <v>433</v>
      </c>
      <c r="B273" s="8" t="s">
        <v>38</v>
      </c>
      <c r="C273" s="9">
        <v>5</v>
      </c>
      <c r="D273" s="7"/>
    </row>
    <row r="274" spans="1:4" ht="15" x14ac:dyDescent="0.25">
      <c r="A274" s="8" t="s">
        <v>433</v>
      </c>
      <c r="B274" s="8" t="s">
        <v>41</v>
      </c>
      <c r="C274" s="9">
        <v>5</v>
      </c>
      <c r="D274" s="7"/>
    </row>
    <row r="275" spans="1:4" ht="15" x14ac:dyDescent="0.25">
      <c r="A275" s="8" t="s">
        <v>433</v>
      </c>
      <c r="B275" s="8" t="s">
        <v>48</v>
      </c>
      <c r="C275" s="9">
        <v>6</v>
      </c>
      <c r="D275" s="7"/>
    </row>
    <row r="276" spans="1:4" ht="15" x14ac:dyDescent="0.25">
      <c r="A276" s="8" t="s">
        <v>433</v>
      </c>
      <c r="B276" s="8" t="s">
        <v>53</v>
      </c>
      <c r="C276" s="9">
        <v>4</v>
      </c>
      <c r="D276" s="7"/>
    </row>
    <row r="277" spans="1:4" ht="15" x14ac:dyDescent="0.25">
      <c r="A277" s="8" t="s">
        <v>433</v>
      </c>
      <c r="B277" s="8" t="s">
        <v>69</v>
      </c>
      <c r="C277" s="9">
        <v>10</v>
      </c>
      <c r="D277" s="7"/>
    </row>
    <row r="278" spans="1:4" ht="15" x14ac:dyDescent="0.25">
      <c r="A278" s="8" t="s">
        <v>433</v>
      </c>
      <c r="B278" s="8" t="s">
        <v>72</v>
      </c>
      <c r="C278" s="9">
        <v>10</v>
      </c>
      <c r="D278" s="7"/>
    </row>
    <row r="279" spans="1:4" ht="15" x14ac:dyDescent="0.25">
      <c r="A279" s="8" t="s">
        <v>433</v>
      </c>
      <c r="B279" s="8" t="s">
        <v>73</v>
      </c>
      <c r="C279" s="9">
        <v>10</v>
      </c>
      <c r="D279" s="7"/>
    </row>
    <row r="280" spans="1:4" ht="15" x14ac:dyDescent="0.25">
      <c r="A280" s="8" t="s">
        <v>433</v>
      </c>
      <c r="B280" s="8" t="s">
        <v>427</v>
      </c>
      <c r="C280" s="9">
        <v>6</v>
      </c>
      <c r="D280" s="7"/>
    </row>
    <row r="281" spans="1:4" ht="15" x14ac:dyDescent="0.25">
      <c r="A281" s="8" t="s">
        <v>433</v>
      </c>
      <c r="B281" s="8" t="s">
        <v>428</v>
      </c>
      <c r="C281" s="9">
        <v>6</v>
      </c>
      <c r="D281" s="7"/>
    </row>
    <row r="282" spans="1:4" ht="15" x14ac:dyDescent="0.25">
      <c r="A282" s="8" t="s">
        <v>433</v>
      </c>
      <c r="B282" s="8" t="s">
        <v>510</v>
      </c>
      <c r="C282" s="9">
        <v>10</v>
      </c>
      <c r="D282" s="7"/>
    </row>
    <row r="283" spans="1:4" ht="15" x14ac:dyDescent="0.25">
      <c r="A283" s="8" t="s">
        <v>433</v>
      </c>
      <c r="B283" s="8" t="s">
        <v>98</v>
      </c>
      <c r="C283" s="9">
        <v>10</v>
      </c>
      <c r="D283" s="7"/>
    </row>
    <row r="284" spans="1:4" ht="15" x14ac:dyDescent="0.25">
      <c r="A284" s="8" t="s">
        <v>433</v>
      </c>
      <c r="B284" s="8" t="s">
        <v>99</v>
      </c>
      <c r="C284" s="9">
        <v>1</v>
      </c>
      <c r="D284" s="7"/>
    </row>
    <row r="285" spans="1:4" ht="15" x14ac:dyDescent="0.25">
      <c r="A285" s="8" t="s">
        <v>433</v>
      </c>
      <c r="B285" s="8" t="s">
        <v>104</v>
      </c>
      <c r="C285" s="9">
        <v>1</v>
      </c>
      <c r="D285" s="7"/>
    </row>
    <row r="286" spans="1:4" ht="15" x14ac:dyDescent="0.25">
      <c r="A286" s="8" t="s">
        <v>433</v>
      </c>
      <c r="B286" s="8" t="s">
        <v>113</v>
      </c>
      <c r="C286" s="9">
        <v>2</v>
      </c>
      <c r="D286" s="7"/>
    </row>
    <row r="287" spans="1:4" ht="15" x14ac:dyDescent="0.25">
      <c r="A287" s="8" t="s">
        <v>433</v>
      </c>
      <c r="B287" s="8" t="s">
        <v>117</v>
      </c>
      <c r="C287" s="9">
        <v>1</v>
      </c>
      <c r="D287" s="7"/>
    </row>
    <row r="288" spans="1:4" ht="15" x14ac:dyDescent="0.25">
      <c r="A288" s="8" t="s">
        <v>433</v>
      </c>
      <c r="B288" s="8" t="s">
        <v>118</v>
      </c>
      <c r="C288" s="9">
        <v>3</v>
      </c>
      <c r="D288" s="7"/>
    </row>
    <row r="289" spans="1:4" ht="15" x14ac:dyDescent="0.25">
      <c r="A289" s="8" t="s">
        <v>433</v>
      </c>
      <c r="B289" s="8" t="s">
        <v>124</v>
      </c>
      <c r="C289" s="9">
        <v>8</v>
      </c>
      <c r="D289" s="7"/>
    </row>
    <row r="290" spans="1:4" ht="15" x14ac:dyDescent="0.25">
      <c r="A290" s="8" t="s">
        <v>433</v>
      </c>
      <c r="B290" s="8" t="s">
        <v>128</v>
      </c>
      <c r="C290" s="9">
        <v>3</v>
      </c>
      <c r="D290" s="7"/>
    </row>
    <row r="291" spans="1:4" ht="15" x14ac:dyDescent="0.25">
      <c r="A291" s="8" t="s">
        <v>433</v>
      </c>
      <c r="B291" s="8" t="s">
        <v>153</v>
      </c>
      <c r="C291" s="9">
        <v>100</v>
      </c>
      <c r="D291" s="7"/>
    </row>
    <row r="292" spans="1:4" ht="15" x14ac:dyDescent="0.25">
      <c r="A292" s="8" t="s">
        <v>433</v>
      </c>
      <c r="B292" s="8" t="s">
        <v>155</v>
      </c>
      <c r="C292" s="9">
        <v>20</v>
      </c>
      <c r="D292" s="7"/>
    </row>
    <row r="293" spans="1:4" ht="15" x14ac:dyDescent="0.25">
      <c r="A293" s="8" t="s">
        <v>433</v>
      </c>
      <c r="B293" s="8" t="s">
        <v>156</v>
      </c>
      <c r="C293" s="9">
        <v>20</v>
      </c>
      <c r="D293" s="7"/>
    </row>
    <row r="294" spans="1:4" ht="15" x14ac:dyDescent="0.25">
      <c r="A294" s="8" t="s">
        <v>433</v>
      </c>
      <c r="B294" s="8" t="s">
        <v>164</v>
      </c>
      <c r="C294" s="9">
        <v>1</v>
      </c>
      <c r="D294" s="7"/>
    </row>
    <row r="295" spans="1:4" ht="15" x14ac:dyDescent="0.25">
      <c r="A295" s="8" t="s">
        <v>433</v>
      </c>
      <c r="B295" s="8" t="s">
        <v>165</v>
      </c>
      <c r="C295" s="9">
        <v>3</v>
      </c>
      <c r="D295" s="7"/>
    </row>
    <row r="296" spans="1:4" ht="15" x14ac:dyDescent="0.25">
      <c r="A296" s="8" t="s">
        <v>433</v>
      </c>
      <c r="B296" s="8" t="s">
        <v>172</v>
      </c>
      <c r="C296" s="9">
        <v>5</v>
      </c>
      <c r="D296" s="7"/>
    </row>
    <row r="297" spans="1:4" ht="15" x14ac:dyDescent="0.25">
      <c r="A297" s="8" t="s">
        <v>433</v>
      </c>
      <c r="B297" s="8" t="s">
        <v>191</v>
      </c>
      <c r="C297" s="9">
        <v>10</v>
      </c>
      <c r="D297" s="7"/>
    </row>
    <row r="298" spans="1:4" ht="15" x14ac:dyDescent="0.25">
      <c r="A298" s="8" t="s">
        <v>433</v>
      </c>
      <c r="B298" s="8" t="s">
        <v>200</v>
      </c>
      <c r="C298" s="9">
        <v>100</v>
      </c>
      <c r="D298" s="7"/>
    </row>
    <row r="299" spans="1:4" ht="15" x14ac:dyDescent="0.25">
      <c r="A299" s="8" t="s">
        <v>433</v>
      </c>
      <c r="B299" s="8" t="s">
        <v>214</v>
      </c>
      <c r="C299" s="9">
        <v>4</v>
      </c>
      <c r="D299" s="7"/>
    </row>
    <row r="300" spans="1:4" ht="15" x14ac:dyDescent="0.25">
      <c r="A300" s="8" t="s">
        <v>433</v>
      </c>
      <c r="B300" s="8" t="s">
        <v>223</v>
      </c>
      <c r="C300" s="9">
        <v>5</v>
      </c>
      <c r="D300" s="7"/>
    </row>
    <row r="301" spans="1:4" ht="15" x14ac:dyDescent="0.25">
      <c r="A301" s="8" t="s">
        <v>433</v>
      </c>
      <c r="B301" s="8" t="s">
        <v>228</v>
      </c>
      <c r="C301" s="9">
        <v>1</v>
      </c>
      <c r="D301" s="7"/>
    </row>
    <row r="302" spans="1:4" ht="15" x14ac:dyDescent="0.25">
      <c r="A302" s="8" t="s">
        <v>433</v>
      </c>
      <c r="B302" s="8" t="s">
        <v>229</v>
      </c>
      <c r="C302" s="9">
        <v>20</v>
      </c>
      <c r="D302" s="7"/>
    </row>
    <row r="303" spans="1:4" ht="15" x14ac:dyDescent="0.25">
      <c r="A303" s="8" t="s">
        <v>433</v>
      </c>
      <c r="B303" s="8" t="s">
        <v>239</v>
      </c>
      <c r="C303" s="9">
        <v>1</v>
      </c>
      <c r="D303" s="7"/>
    </row>
    <row r="304" spans="1:4" ht="15" x14ac:dyDescent="0.25">
      <c r="A304" s="8" t="s">
        <v>433</v>
      </c>
      <c r="B304" s="8" t="s">
        <v>242</v>
      </c>
      <c r="C304" s="9">
        <v>1</v>
      </c>
      <c r="D304" s="7"/>
    </row>
    <row r="305" spans="1:4" ht="15" x14ac:dyDescent="0.25">
      <c r="A305" s="8" t="s">
        <v>433</v>
      </c>
      <c r="B305" s="8" t="s">
        <v>245</v>
      </c>
      <c r="C305" s="9">
        <v>5</v>
      </c>
      <c r="D305" s="7"/>
    </row>
    <row r="306" spans="1:4" ht="15" x14ac:dyDescent="0.25">
      <c r="A306" s="8" t="s">
        <v>433</v>
      </c>
      <c r="B306" s="8" t="s">
        <v>256</v>
      </c>
      <c r="C306" s="9">
        <v>4</v>
      </c>
      <c r="D306" s="7"/>
    </row>
    <row r="307" spans="1:4" ht="15" x14ac:dyDescent="0.25">
      <c r="A307" s="8" t="s">
        <v>433</v>
      </c>
      <c r="B307" s="8" t="s">
        <v>264</v>
      </c>
      <c r="C307" s="9">
        <v>6</v>
      </c>
      <c r="D307" s="7"/>
    </row>
    <row r="308" spans="1:4" ht="15" x14ac:dyDescent="0.25">
      <c r="A308" s="8" t="s">
        <v>433</v>
      </c>
      <c r="B308" s="8" t="s">
        <v>443</v>
      </c>
      <c r="C308" s="9">
        <v>2</v>
      </c>
      <c r="D308" s="7"/>
    </row>
    <row r="309" spans="1:4" ht="15" x14ac:dyDescent="0.25">
      <c r="A309" s="8" t="s">
        <v>433</v>
      </c>
      <c r="B309" s="8" t="s">
        <v>281</v>
      </c>
      <c r="C309" s="9">
        <v>4</v>
      </c>
      <c r="D309" s="7"/>
    </row>
    <row r="310" spans="1:4" ht="15" x14ac:dyDescent="0.25">
      <c r="A310" s="8" t="s">
        <v>433</v>
      </c>
      <c r="B310" s="8" t="s">
        <v>375</v>
      </c>
      <c r="C310" s="9">
        <v>2</v>
      </c>
      <c r="D310" s="7"/>
    </row>
    <row r="311" spans="1:4" ht="15" x14ac:dyDescent="0.25">
      <c r="A311" s="8" t="s">
        <v>433</v>
      </c>
      <c r="B311" s="8" t="s">
        <v>284</v>
      </c>
      <c r="C311" s="9">
        <v>2</v>
      </c>
      <c r="D311" s="7"/>
    </row>
    <row r="312" spans="1:4" ht="15" x14ac:dyDescent="0.25">
      <c r="A312" s="8" t="s">
        <v>433</v>
      </c>
      <c r="B312" s="8" t="s">
        <v>285</v>
      </c>
      <c r="C312" s="9">
        <v>3</v>
      </c>
      <c r="D312" s="7"/>
    </row>
    <row r="313" spans="1:4" ht="15" x14ac:dyDescent="0.25">
      <c r="A313" s="8" t="s">
        <v>433</v>
      </c>
      <c r="B313" s="8" t="s">
        <v>289</v>
      </c>
      <c r="C313" s="9">
        <v>2</v>
      </c>
      <c r="D313" s="7"/>
    </row>
    <row r="314" spans="1:4" ht="15" x14ac:dyDescent="0.25">
      <c r="A314" s="8" t="s">
        <v>433</v>
      </c>
      <c r="B314" s="8" t="s">
        <v>410</v>
      </c>
      <c r="C314" s="9">
        <v>3</v>
      </c>
      <c r="D314" s="7"/>
    </row>
    <row r="315" spans="1:4" ht="15" x14ac:dyDescent="0.25">
      <c r="A315" s="8" t="s">
        <v>433</v>
      </c>
      <c r="B315" s="8" t="s">
        <v>305</v>
      </c>
      <c r="C315" s="9">
        <v>2</v>
      </c>
      <c r="D315" s="7"/>
    </row>
    <row r="316" spans="1:4" ht="15" x14ac:dyDescent="0.25">
      <c r="A316" s="8" t="s">
        <v>433</v>
      </c>
      <c r="B316" s="8" t="s">
        <v>307</v>
      </c>
      <c r="C316" s="9">
        <v>1</v>
      </c>
      <c r="D316" s="7"/>
    </row>
    <row r="317" spans="1:4" ht="15" x14ac:dyDescent="0.25">
      <c r="A317" s="8" t="s">
        <v>433</v>
      </c>
      <c r="B317" s="8" t="s">
        <v>308</v>
      </c>
      <c r="C317" s="9">
        <v>20</v>
      </c>
      <c r="D317" s="7"/>
    </row>
    <row r="318" spans="1:4" ht="15" x14ac:dyDescent="0.25">
      <c r="A318" s="8" t="s">
        <v>433</v>
      </c>
      <c r="B318" s="8" t="s">
        <v>314</v>
      </c>
      <c r="C318" s="9">
        <v>5</v>
      </c>
      <c r="D318" s="7"/>
    </row>
    <row r="319" spans="1:4" ht="15" x14ac:dyDescent="0.25">
      <c r="A319" s="8" t="s">
        <v>433</v>
      </c>
      <c r="B319" s="8" t="s">
        <v>376</v>
      </c>
      <c r="C319" s="9">
        <v>10</v>
      </c>
      <c r="D319" s="7"/>
    </row>
    <row r="320" spans="1:4" ht="15" x14ac:dyDescent="0.25">
      <c r="A320" s="8" t="s">
        <v>433</v>
      </c>
      <c r="B320" s="8" t="s">
        <v>377</v>
      </c>
      <c r="C320" s="9">
        <v>5</v>
      </c>
      <c r="D320" s="7"/>
    </row>
    <row r="321" spans="1:4" ht="15" x14ac:dyDescent="0.25">
      <c r="A321" s="8" t="s">
        <v>433</v>
      </c>
      <c r="B321" s="8" t="s">
        <v>320</v>
      </c>
      <c r="C321" s="9">
        <v>1</v>
      </c>
      <c r="D321" s="7"/>
    </row>
    <row r="322" spans="1:4" ht="15" x14ac:dyDescent="0.25">
      <c r="A322" s="8" t="s">
        <v>433</v>
      </c>
      <c r="B322" s="8" t="s">
        <v>384</v>
      </c>
      <c r="C322" s="9">
        <v>1300</v>
      </c>
      <c r="D322" s="7"/>
    </row>
    <row r="323" spans="1:4" ht="15" x14ac:dyDescent="0.25">
      <c r="A323" s="8" t="s">
        <v>433</v>
      </c>
      <c r="B323" s="8" t="s">
        <v>342</v>
      </c>
      <c r="C323" s="9">
        <v>1</v>
      </c>
      <c r="D323" s="7"/>
    </row>
    <row r="324" spans="1:4" ht="15" x14ac:dyDescent="0.25">
      <c r="A324" s="8" t="s">
        <v>433</v>
      </c>
      <c r="B324" s="8" t="s">
        <v>349</v>
      </c>
      <c r="C324" s="9">
        <v>2</v>
      </c>
      <c r="D324" s="7"/>
    </row>
    <row r="325" spans="1:4" ht="15" x14ac:dyDescent="0.25">
      <c r="A325" s="8" t="s">
        <v>433</v>
      </c>
      <c r="B325" s="8" t="s">
        <v>357</v>
      </c>
      <c r="C325" s="9">
        <v>2</v>
      </c>
      <c r="D325" s="7"/>
    </row>
    <row r="326" spans="1:4" ht="15" x14ac:dyDescent="0.25">
      <c r="A326" s="8" t="s">
        <v>433</v>
      </c>
      <c r="B326" s="8" t="s">
        <v>369</v>
      </c>
      <c r="C326" s="9">
        <v>20</v>
      </c>
      <c r="D326" s="7"/>
    </row>
    <row r="327" spans="1:4" ht="15" x14ac:dyDescent="0.25">
      <c r="A327" s="8" t="s">
        <v>433</v>
      </c>
      <c r="B327" s="8" t="s">
        <v>411</v>
      </c>
      <c r="C327" s="9">
        <v>2</v>
      </c>
      <c r="D327" s="7"/>
    </row>
    <row r="328" spans="1:4" ht="15" x14ac:dyDescent="0.25">
      <c r="A328" s="8" t="s">
        <v>433</v>
      </c>
      <c r="B328" s="8" t="s">
        <v>565</v>
      </c>
      <c r="C328" s="9">
        <v>3</v>
      </c>
      <c r="D328" s="7"/>
    </row>
    <row r="329" spans="1:4" ht="15" x14ac:dyDescent="0.25">
      <c r="A329" s="8" t="s">
        <v>433</v>
      </c>
      <c r="B329" s="8" t="s">
        <v>566</v>
      </c>
      <c r="C329" s="9">
        <v>2</v>
      </c>
      <c r="D329" s="7"/>
    </row>
    <row r="330" spans="1:4" ht="15" x14ac:dyDescent="0.25">
      <c r="A330" s="8" t="s">
        <v>433</v>
      </c>
      <c r="B330" s="8" t="s">
        <v>10</v>
      </c>
      <c r="C330" s="9">
        <v>100</v>
      </c>
      <c r="D330" s="7"/>
    </row>
    <row r="331" spans="1:4" ht="15" x14ac:dyDescent="0.25">
      <c r="A331" s="8" t="s">
        <v>433</v>
      </c>
      <c r="B331" s="8" t="s">
        <v>569</v>
      </c>
      <c r="C331" s="9">
        <v>12</v>
      </c>
      <c r="D331" s="7"/>
    </row>
    <row r="332" spans="1:4" ht="15" x14ac:dyDescent="0.25">
      <c r="A332" s="8" t="s">
        <v>433</v>
      </c>
      <c r="B332" s="8" t="s">
        <v>570</v>
      </c>
      <c r="C332" s="9">
        <v>12</v>
      </c>
      <c r="D332" s="7"/>
    </row>
    <row r="333" spans="1:4" ht="15" x14ac:dyDescent="0.25">
      <c r="A333" s="8" t="s">
        <v>433</v>
      </c>
      <c r="B333" s="8" t="s">
        <v>14</v>
      </c>
      <c r="C333" s="9">
        <v>200</v>
      </c>
      <c r="D333" s="7"/>
    </row>
    <row r="334" spans="1:4" ht="15" x14ac:dyDescent="0.25">
      <c r="A334" s="8" t="s">
        <v>433</v>
      </c>
      <c r="B334" s="8" t="s">
        <v>15</v>
      </c>
      <c r="C334" s="9">
        <v>30</v>
      </c>
      <c r="D334" s="7"/>
    </row>
    <row r="335" spans="1:4" ht="15" x14ac:dyDescent="0.25">
      <c r="A335" s="8" t="s">
        <v>433</v>
      </c>
      <c r="B335" s="8" t="s">
        <v>16</v>
      </c>
      <c r="C335" s="9">
        <v>50</v>
      </c>
      <c r="D335" s="7"/>
    </row>
    <row r="336" spans="1:4" ht="15" x14ac:dyDescent="0.25">
      <c r="A336" s="8" t="s">
        <v>433</v>
      </c>
      <c r="B336" s="8" t="s">
        <v>17</v>
      </c>
      <c r="C336" s="9">
        <v>1</v>
      </c>
      <c r="D336" s="7"/>
    </row>
    <row r="337" spans="1:4" ht="15" x14ac:dyDescent="0.25">
      <c r="A337" s="8" t="s">
        <v>433</v>
      </c>
      <c r="B337" s="8" t="s">
        <v>18</v>
      </c>
      <c r="C337" s="9">
        <v>3</v>
      </c>
      <c r="D337" s="7"/>
    </row>
    <row r="338" spans="1:4" ht="15" x14ac:dyDescent="0.25">
      <c r="A338" s="8" t="s">
        <v>433</v>
      </c>
      <c r="B338" s="8" t="s">
        <v>499</v>
      </c>
      <c r="C338" s="9">
        <v>1</v>
      </c>
      <c r="D338" s="7"/>
    </row>
    <row r="339" spans="1:4" ht="15" x14ac:dyDescent="0.25">
      <c r="A339" s="8" t="s">
        <v>433</v>
      </c>
      <c r="B339" s="8" t="s">
        <v>571</v>
      </c>
      <c r="C339" s="9">
        <v>1</v>
      </c>
      <c r="D339" s="7"/>
    </row>
    <row r="340" spans="1:4" ht="15" x14ac:dyDescent="0.25">
      <c r="A340" s="8" t="s">
        <v>433</v>
      </c>
      <c r="B340" s="8" t="s">
        <v>572</v>
      </c>
      <c r="C340" s="9">
        <v>2</v>
      </c>
      <c r="D340" s="7"/>
    </row>
    <row r="341" spans="1:4" ht="15" x14ac:dyDescent="0.25">
      <c r="A341" s="8" t="s">
        <v>433</v>
      </c>
      <c r="B341" s="8" t="s">
        <v>19</v>
      </c>
      <c r="C341" s="9">
        <v>40</v>
      </c>
      <c r="D341" s="7"/>
    </row>
    <row r="342" spans="1:4" ht="15" x14ac:dyDescent="0.25">
      <c r="A342" s="8" t="s">
        <v>433</v>
      </c>
      <c r="B342" s="8" t="s">
        <v>20</v>
      </c>
      <c r="C342" s="9">
        <v>10</v>
      </c>
      <c r="D342" s="7"/>
    </row>
    <row r="343" spans="1:4" ht="15" x14ac:dyDescent="0.25">
      <c r="A343" s="8" t="s">
        <v>433</v>
      </c>
      <c r="B343" s="8" t="s">
        <v>573</v>
      </c>
      <c r="C343" s="9">
        <v>1</v>
      </c>
      <c r="D343" s="7"/>
    </row>
    <row r="344" spans="1:4" ht="15" x14ac:dyDescent="0.25">
      <c r="A344" s="8" t="s">
        <v>433</v>
      </c>
      <c r="B344" s="8" t="s">
        <v>21</v>
      </c>
      <c r="C344" s="9">
        <v>10</v>
      </c>
      <c r="D344" s="7"/>
    </row>
    <row r="345" spans="1:4" ht="15" x14ac:dyDescent="0.25">
      <c r="A345" s="8" t="s">
        <v>433</v>
      </c>
      <c r="B345" s="8" t="s">
        <v>22</v>
      </c>
      <c r="C345" s="9">
        <v>4</v>
      </c>
      <c r="D345" s="7"/>
    </row>
    <row r="346" spans="1:4" ht="15" x14ac:dyDescent="0.25">
      <c r="A346" s="8" t="s">
        <v>433</v>
      </c>
      <c r="B346" s="8" t="s">
        <v>574</v>
      </c>
      <c r="C346" s="9">
        <v>2</v>
      </c>
      <c r="D346" s="7"/>
    </row>
    <row r="347" spans="1:4" ht="15" x14ac:dyDescent="0.25">
      <c r="A347" s="8" t="s">
        <v>433</v>
      </c>
      <c r="B347" s="8" t="s">
        <v>373</v>
      </c>
      <c r="C347" s="9">
        <v>70</v>
      </c>
      <c r="D347" s="7"/>
    </row>
    <row r="348" spans="1:4" ht="15" x14ac:dyDescent="0.25">
      <c r="A348" s="8" t="s">
        <v>433</v>
      </c>
      <c r="B348" s="8" t="s">
        <v>403</v>
      </c>
      <c r="C348" s="9">
        <v>2</v>
      </c>
      <c r="D348" s="7"/>
    </row>
    <row r="349" spans="1:4" ht="15" x14ac:dyDescent="0.25">
      <c r="A349" s="8" t="s">
        <v>433</v>
      </c>
      <c r="B349" s="8" t="s">
        <v>460</v>
      </c>
      <c r="C349" s="9">
        <v>1</v>
      </c>
      <c r="D349" s="7"/>
    </row>
    <row r="350" spans="1:4" ht="15" x14ac:dyDescent="0.25">
      <c r="A350" s="8" t="s">
        <v>433</v>
      </c>
      <c r="B350" s="8" t="s">
        <v>575</v>
      </c>
      <c r="C350" s="9">
        <v>3</v>
      </c>
      <c r="D350" s="7"/>
    </row>
    <row r="351" spans="1:4" ht="15" x14ac:dyDescent="0.25">
      <c r="A351" s="8" t="s">
        <v>433</v>
      </c>
      <c r="B351" s="8" t="s">
        <v>500</v>
      </c>
      <c r="C351" s="9">
        <v>1</v>
      </c>
      <c r="D351" s="7"/>
    </row>
    <row r="352" spans="1:4" ht="15" x14ac:dyDescent="0.25">
      <c r="A352" s="8" t="s">
        <v>433</v>
      </c>
      <c r="B352" s="8" t="s">
        <v>501</v>
      </c>
      <c r="C352" s="9">
        <v>1</v>
      </c>
      <c r="D352" s="7"/>
    </row>
    <row r="353" spans="1:4" ht="15" x14ac:dyDescent="0.25">
      <c r="A353" s="8" t="s">
        <v>433</v>
      </c>
      <c r="B353" s="8" t="s">
        <v>454</v>
      </c>
      <c r="C353" s="9">
        <v>1</v>
      </c>
      <c r="D353" s="7"/>
    </row>
    <row r="354" spans="1:4" ht="15" x14ac:dyDescent="0.25">
      <c r="A354" s="8" t="s">
        <v>433</v>
      </c>
      <c r="B354" s="8" t="s">
        <v>426</v>
      </c>
      <c r="C354" s="9">
        <v>10</v>
      </c>
      <c r="D354" s="7"/>
    </row>
    <row r="355" spans="1:4" ht="15" x14ac:dyDescent="0.25">
      <c r="A355" s="8" t="s">
        <v>433</v>
      </c>
      <c r="B355" s="8" t="s">
        <v>576</v>
      </c>
      <c r="C355" s="9">
        <v>1</v>
      </c>
      <c r="D355" s="7"/>
    </row>
    <row r="356" spans="1:4" ht="15" x14ac:dyDescent="0.25">
      <c r="A356" s="8" t="s">
        <v>433</v>
      </c>
      <c r="B356" s="8" t="s">
        <v>429</v>
      </c>
      <c r="C356" s="9">
        <v>2</v>
      </c>
      <c r="D356" s="7"/>
    </row>
    <row r="357" spans="1:4" ht="15" x14ac:dyDescent="0.25">
      <c r="A357" s="8" t="s">
        <v>433</v>
      </c>
      <c r="B357" s="8" t="s">
        <v>577</v>
      </c>
      <c r="C357" s="9">
        <v>2</v>
      </c>
      <c r="D357" s="7"/>
    </row>
    <row r="358" spans="1:4" ht="15" x14ac:dyDescent="0.25">
      <c r="A358" s="8" t="s">
        <v>433</v>
      </c>
      <c r="B358" s="8" t="s">
        <v>472</v>
      </c>
      <c r="C358" s="9">
        <v>1</v>
      </c>
      <c r="D358" s="7"/>
    </row>
    <row r="359" spans="1:4" ht="15" x14ac:dyDescent="0.25">
      <c r="A359" s="8" t="s">
        <v>433</v>
      </c>
      <c r="B359" s="8" t="s">
        <v>578</v>
      </c>
      <c r="C359" s="9">
        <v>1</v>
      </c>
      <c r="D359" s="7"/>
    </row>
    <row r="360" spans="1:4" ht="15" x14ac:dyDescent="0.25">
      <c r="A360" s="8" t="s">
        <v>433</v>
      </c>
      <c r="B360" s="8" t="s">
        <v>430</v>
      </c>
      <c r="C360" s="9">
        <v>300</v>
      </c>
      <c r="D360" s="7"/>
    </row>
    <row r="361" spans="1:4" ht="15" x14ac:dyDescent="0.25">
      <c r="A361" s="8" t="s">
        <v>433</v>
      </c>
      <c r="B361" s="8" t="s">
        <v>579</v>
      </c>
      <c r="C361" s="9">
        <v>1</v>
      </c>
      <c r="D361" s="7"/>
    </row>
    <row r="362" spans="1:4" ht="15" x14ac:dyDescent="0.25">
      <c r="A362" s="8" t="s">
        <v>433</v>
      </c>
      <c r="B362" s="8" t="s">
        <v>580</v>
      </c>
      <c r="C362" s="9">
        <v>2</v>
      </c>
      <c r="D362" s="7"/>
    </row>
    <row r="363" spans="1:4" ht="15" x14ac:dyDescent="0.25">
      <c r="A363" s="8" t="s">
        <v>433</v>
      </c>
      <c r="B363" s="8" t="s">
        <v>457</v>
      </c>
      <c r="C363" s="9">
        <v>12</v>
      </c>
      <c r="D363" s="7"/>
    </row>
    <row r="364" spans="1:4" ht="15" x14ac:dyDescent="0.25">
      <c r="A364" s="8" t="s">
        <v>433</v>
      </c>
      <c r="B364" s="8" t="s">
        <v>581</v>
      </c>
      <c r="C364" s="9">
        <v>12</v>
      </c>
      <c r="D364" s="7"/>
    </row>
    <row r="365" spans="1:4" ht="15" x14ac:dyDescent="0.25">
      <c r="A365" s="8" t="s">
        <v>433</v>
      </c>
      <c r="B365" s="8" t="s">
        <v>582</v>
      </c>
      <c r="C365" s="9">
        <v>1</v>
      </c>
      <c r="D365" s="7"/>
    </row>
    <row r="366" spans="1:4" ht="15" x14ac:dyDescent="0.25">
      <c r="A366" s="8" t="s">
        <v>433</v>
      </c>
      <c r="B366" s="8" t="s">
        <v>583</v>
      </c>
      <c r="C366" s="9">
        <v>1</v>
      </c>
      <c r="D366" s="7"/>
    </row>
    <row r="367" spans="1:4" ht="15" x14ac:dyDescent="0.25">
      <c r="A367" s="8" t="s">
        <v>433</v>
      </c>
      <c r="B367" s="8" t="s">
        <v>439</v>
      </c>
      <c r="C367" s="9">
        <v>1</v>
      </c>
      <c r="D367" s="7"/>
    </row>
    <row r="368" spans="1:4" ht="15" x14ac:dyDescent="0.25">
      <c r="A368" s="8" t="s">
        <v>433</v>
      </c>
      <c r="B368" s="8" t="s">
        <v>584</v>
      </c>
      <c r="C368" s="9">
        <v>1</v>
      </c>
      <c r="D368" s="7"/>
    </row>
    <row r="369" spans="1:4" ht="15" x14ac:dyDescent="0.25">
      <c r="A369" s="8" t="s">
        <v>433</v>
      </c>
      <c r="B369" s="8" t="s">
        <v>585</v>
      </c>
      <c r="C369" s="9">
        <v>12</v>
      </c>
      <c r="D369" s="7"/>
    </row>
    <row r="370" spans="1:4" ht="15" x14ac:dyDescent="0.25">
      <c r="A370" s="8" t="s">
        <v>433</v>
      </c>
      <c r="B370" s="8" t="s">
        <v>586</v>
      </c>
      <c r="C370" s="9">
        <v>2</v>
      </c>
      <c r="D370" s="7"/>
    </row>
    <row r="371" spans="1:4" ht="15" x14ac:dyDescent="0.25">
      <c r="A371" s="8" t="s">
        <v>433</v>
      </c>
      <c r="B371" s="8" t="s">
        <v>539</v>
      </c>
      <c r="C371" s="9">
        <v>2</v>
      </c>
      <c r="D371" s="7"/>
    </row>
    <row r="372" spans="1:4" ht="15" x14ac:dyDescent="0.25">
      <c r="A372" s="8" t="s">
        <v>433</v>
      </c>
      <c r="B372" s="8" t="s">
        <v>442</v>
      </c>
      <c r="C372" s="9">
        <v>1</v>
      </c>
      <c r="D372" s="7"/>
    </row>
    <row r="373" spans="1:4" ht="15" x14ac:dyDescent="0.25">
      <c r="A373" s="8" t="s">
        <v>433</v>
      </c>
      <c r="B373" s="8" t="s">
        <v>587</v>
      </c>
      <c r="C373" s="9">
        <v>1</v>
      </c>
      <c r="D373" s="7"/>
    </row>
    <row r="374" spans="1:4" ht="15" x14ac:dyDescent="0.25">
      <c r="A374" s="8" t="s">
        <v>433</v>
      </c>
      <c r="B374" s="8" t="s">
        <v>446</v>
      </c>
      <c r="C374" s="9">
        <v>1</v>
      </c>
      <c r="D374" s="7"/>
    </row>
    <row r="375" spans="1:4" ht="15" x14ac:dyDescent="0.25">
      <c r="A375" s="8" t="s">
        <v>433</v>
      </c>
      <c r="B375" s="8" t="s">
        <v>588</v>
      </c>
      <c r="C375" s="9">
        <v>1</v>
      </c>
      <c r="D375" s="7"/>
    </row>
    <row r="376" spans="1:4" ht="15" x14ac:dyDescent="0.25">
      <c r="A376" s="8" t="s">
        <v>433</v>
      </c>
      <c r="B376" s="8" t="s">
        <v>589</v>
      </c>
      <c r="C376" s="9">
        <v>4</v>
      </c>
      <c r="D376" s="7"/>
    </row>
    <row r="377" spans="1:4" ht="15" x14ac:dyDescent="0.25">
      <c r="A377" s="8" t="s">
        <v>433</v>
      </c>
      <c r="B377" s="8" t="s">
        <v>464</v>
      </c>
      <c r="C377" s="9">
        <v>25</v>
      </c>
      <c r="D377" s="7"/>
    </row>
    <row r="378" spans="1:4" ht="15" x14ac:dyDescent="0.25">
      <c r="A378" s="8" t="s">
        <v>433</v>
      </c>
      <c r="B378" s="8" t="s">
        <v>465</v>
      </c>
      <c r="C378" s="9">
        <v>11</v>
      </c>
      <c r="D378" s="7"/>
    </row>
    <row r="379" spans="1:4" ht="15" x14ac:dyDescent="0.25">
      <c r="A379" s="8" t="s">
        <v>433</v>
      </c>
      <c r="B379" s="8" t="s">
        <v>466</v>
      </c>
      <c r="C379" s="9">
        <v>7</v>
      </c>
      <c r="D379" s="7"/>
    </row>
    <row r="380" spans="1:4" ht="15" x14ac:dyDescent="0.25">
      <c r="A380" s="8" t="s">
        <v>433</v>
      </c>
      <c r="B380" s="8" t="s">
        <v>590</v>
      </c>
      <c r="C380" s="9">
        <v>1</v>
      </c>
      <c r="D380" s="7"/>
    </row>
    <row r="381" spans="1:4" ht="15" x14ac:dyDescent="0.25">
      <c r="A381" s="8" t="s">
        <v>433</v>
      </c>
      <c r="B381" s="8" t="s">
        <v>449</v>
      </c>
      <c r="C381" s="9">
        <v>1</v>
      </c>
      <c r="D381" s="7"/>
    </row>
    <row r="382" spans="1:4" ht="15" x14ac:dyDescent="0.25">
      <c r="A382" s="8" t="s">
        <v>433</v>
      </c>
      <c r="B382" s="8" t="s">
        <v>450</v>
      </c>
      <c r="C382" s="9">
        <v>1</v>
      </c>
      <c r="D382" s="7"/>
    </row>
    <row r="383" spans="1:4" ht="15" x14ac:dyDescent="0.25">
      <c r="A383" s="8" t="s">
        <v>433</v>
      </c>
      <c r="B383" s="8" t="s">
        <v>451</v>
      </c>
      <c r="C383" s="9">
        <v>2</v>
      </c>
      <c r="D383" s="7"/>
    </row>
    <row r="384" spans="1:4" ht="15" x14ac:dyDescent="0.25">
      <c r="A384" s="8" t="s">
        <v>433</v>
      </c>
      <c r="B384" s="8" t="s">
        <v>452</v>
      </c>
      <c r="C384" s="9">
        <v>2</v>
      </c>
      <c r="D384" s="7"/>
    </row>
    <row r="385" spans="1:4" ht="15" x14ac:dyDescent="0.25">
      <c r="A385" s="8" t="s">
        <v>433</v>
      </c>
      <c r="B385" s="8" t="s">
        <v>453</v>
      </c>
      <c r="C385" s="9">
        <v>2</v>
      </c>
      <c r="D385" s="7"/>
    </row>
    <row r="386" spans="1:4" ht="15" x14ac:dyDescent="0.25">
      <c r="A386" s="8" t="s">
        <v>433</v>
      </c>
      <c r="B386" s="8" t="s">
        <v>591</v>
      </c>
      <c r="C386" s="9">
        <v>5</v>
      </c>
      <c r="D386" s="7"/>
    </row>
    <row r="387" spans="1:4" ht="15" x14ac:dyDescent="0.25">
      <c r="A387" s="8" t="s">
        <v>433</v>
      </c>
      <c r="B387" s="8" t="s">
        <v>592</v>
      </c>
      <c r="C387" s="9">
        <v>5</v>
      </c>
      <c r="D387" s="7"/>
    </row>
    <row r="388" spans="1:4" ht="15" x14ac:dyDescent="0.25">
      <c r="A388" s="8" t="s">
        <v>433</v>
      </c>
      <c r="B388" s="8" t="s">
        <v>593</v>
      </c>
      <c r="C388" s="9">
        <v>4</v>
      </c>
      <c r="D388" s="7"/>
    </row>
    <row r="389" spans="1:4" ht="15" x14ac:dyDescent="0.25">
      <c r="A389" s="8" t="s">
        <v>433</v>
      </c>
      <c r="B389" s="8" t="s">
        <v>594</v>
      </c>
      <c r="C389" s="9">
        <v>1</v>
      </c>
      <c r="D389" s="7"/>
    </row>
    <row r="390" spans="1:4" ht="15" x14ac:dyDescent="0.25">
      <c r="A390" s="8" t="s">
        <v>433</v>
      </c>
      <c r="B390" s="8" t="s">
        <v>595</v>
      </c>
      <c r="C390" s="9">
        <v>1</v>
      </c>
      <c r="D390" s="7"/>
    </row>
    <row r="391" spans="1:4" ht="15" x14ac:dyDescent="0.25">
      <c r="A391" s="8" t="s">
        <v>433</v>
      </c>
      <c r="B391" s="8" t="s">
        <v>596</v>
      </c>
      <c r="C391" s="9">
        <v>1</v>
      </c>
      <c r="D391" s="7"/>
    </row>
    <row r="392" spans="1:4" ht="15" x14ac:dyDescent="0.25">
      <c r="A392" s="8" t="s">
        <v>433</v>
      </c>
      <c r="B392" s="8" t="s">
        <v>597</v>
      </c>
      <c r="C392" s="9">
        <v>1</v>
      </c>
      <c r="D392" s="7"/>
    </row>
    <row r="393" spans="1:4" ht="15" x14ac:dyDescent="0.25">
      <c r="A393" s="8" t="s">
        <v>433</v>
      </c>
      <c r="B393" s="8" t="s">
        <v>598</v>
      </c>
      <c r="C393" s="9">
        <v>1</v>
      </c>
      <c r="D393" s="7"/>
    </row>
    <row r="394" spans="1:4" ht="15" x14ac:dyDescent="0.25">
      <c r="A394" s="8" t="s">
        <v>433</v>
      </c>
      <c r="B394" s="8" t="s">
        <v>599</v>
      </c>
      <c r="C394" s="9">
        <v>1</v>
      </c>
      <c r="D394" s="7"/>
    </row>
    <row r="395" spans="1:4" ht="15" x14ac:dyDescent="0.25">
      <c r="A395" s="8" t="s">
        <v>433</v>
      </c>
      <c r="B395" s="8" t="s">
        <v>600</v>
      </c>
      <c r="C395" s="9">
        <v>1</v>
      </c>
      <c r="D395" s="7"/>
    </row>
    <row r="396" spans="1:4" ht="15" x14ac:dyDescent="0.25">
      <c r="A396" s="8" t="s">
        <v>433</v>
      </c>
      <c r="B396" s="8" t="s">
        <v>601</v>
      </c>
      <c r="C396" s="9">
        <v>5</v>
      </c>
      <c r="D396" s="7"/>
    </row>
    <row r="397" spans="1:4" ht="15" x14ac:dyDescent="0.25">
      <c r="A397" s="8" t="s">
        <v>433</v>
      </c>
      <c r="B397" s="8" t="s">
        <v>602</v>
      </c>
      <c r="C397" s="9">
        <v>2</v>
      </c>
      <c r="D397" s="7"/>
    </row>
    <row r="398" spans="1:4" ht="15" x14ac:dyDescent="0.25">
      <c r="A398" s="8" t="s">
        <v>433</v>
      </c>
      <c r="B398" s="8" t="s">
        <v>603</v>
      </c>
      <c r="C398" s="9">
        <v>10</v>
      </c>
      <c r="D398" s="7"/>
    </row>
    <row r="399" spans="1:4" ht="15" x14ac:dyDescent="0.25">
      <c r="A399" s="8" t="s">
        <v>433</v>
      </c>
      <c r="B399" s="8" t="s">
        <v>604</v>
      </c>
      <c r="C399" s="9">
        <v>1</v>
      </c>
      <c r="D399" s="7"/>
    </row>
    <row r="400" spans="1:4" ht="15" x14ac:dyDescent="0.25">
      <c r="A400" s="8" t="s">
        <v>433</v>
      </c>
      <c r="B400" s="8" t="s">
        <v>605</v>
      </c>
      <c r="C400" s="9">
        <v>1</v>
      </c>
      <c r="D400" s="7"/>
    </row>
    <row r="401" spans="1:4" ht="15" x14ac:dyDescent="0.25">
      <c r="A401" s="8" t="s">
        <v>433</v>
      </c>
      <c r="B401" s="8" t="s">
        <v>606</v>
      </c>
      <c r="C401" s="9">
        <v>1</v>
      </c>
      <c r="D401" s="7"/>
    </row>
    <row r="402" spans="1:4" ht="15" x14ac:dyDescent="0.25">
      <c r="A402" s="8" t="s">
        <v>433</v>
      </c>
      <c r="B402" s="8" t="s">
        <v>607</v>
      </c>
      <c r="C402" s="9">
        <v>1</v>
      </c>
      <c r="D402" s="7"/>
    </row>
    <row r="403" spans="1:4" ht="15" x14ac:dyDescent="0.25">
      <c r="A403" s="8" t="s">
        <v>433</v>
      </c>
      <c r="B403" s="8" t="s">
        <v>608</v>
      </c>
      <c r="C403" s="9">
        <v>1</v>
      </c>
      <c r="D403" s="7"/>
    </row>
    <row r="404" spans="1:4" ht="15" x14ac:dyDescent="0.25">
      <c r="A404" s="8" t="s">
        <v>433</v>
      </c>
      <c r="B404" s="8" t="s">
        <v>483</v>
      </c>
      <c r="C404" s="9">
        <v>10</v>
      </c>
      <c r="D404" s="7"/>
    </row>
    <row r="405" spans="1:4" ht="15" x14ac:dyDescent="0.25">
      <c r="A405" s="8" t="s">
        <v>433</v>
      </c>
      <c r="B405" s="8" t="s">
        <v>484</v>
      </c>
      <c r="C405" s="9">
        <v>5</v>
      </c>
      <c r="D405" s="7"/>
    </row>
    <row r="406" spans="1:4" ht="15" x14ac:dyDescent="0.25">
      <c r="A406" s="8" t="s">
        <v>433</v>
      </c>
      <c r="B406" s="8" t="s">
        <v>486</v>
      </c>
      <c r="C406" s="9">
        <v>25</v>
      </c>
      <c r="D406" s="7"/>
    </row>
    <row r="407" spans="1:4" ht="15" x14ac:dyDescent="0.25">
      <c r="A407" s="8" t="s">
        <v>433</v>
      </c>
      <c r="B407" s="8" t="s">
        <v>487</v>
      </c>
      <c r="C407" s="9">
        <v>25</v>
      </c>
      <c r="D407" s="7"/>
    </row>
    <row r="408" spans="1:4" ht="15" x14ac:dyDescent="0.25">
      <c r="A408" s="8" t="s">
        <v>433</v>
      </c>
      <c r="B408" s="8" t="s">
        <v>609</v>
      </c>
      <c r="C408" s="9">
        <v>4</v>
      </c>
      <c r="D408" s="7"/>
    </row>
    <row r="409" spans="1:4" ht="15" x14ac:dyDescent="0.25">
      <c r="A409" s="8" t="s">
        <v>433</v>
      </c>
      <c r="B409" s="8" t="s">
        <v>610</v>
      </c>
      <c r="C409" s="9">
        <v>1</v>
      </c>
      <c r="D409" s="7"/>
    </row>
    <row r="410" spans="1:4" ht="15" x14ac:dyDescent="0.25">
      <c r="A410" s="8" t="s">
        <v>433</v>
      </c>
      <c r="B410" s="8" t="s">
        <v>523</v>
      </c>
      <c r="C410" s="9">
        <v>5</v>
      </c>
      <c r="D410" s="7"/>
    </row>
    <row r="411" spans="1:4" ht="15" x14ac:dyDescent="0.25">
      <c r="A411" s="8" t="s">
        <v>433</v>
      </c>
      <c r="B411" s="8" t="s">
        <v>524</v>
      </c>
      <c r="C411" s="9">
        <v>1</v>
      </c>
      <c r="D411" s="7"/>
    </row>
    <row r="412" spans="1:4" ht="15" x14ac:dyDescent="0.25">
      <c r="A412" s="8" t="s">
        <v>433</v>
      </c>
      <c r="B412" s="8" t="s">
        <v>611</v>
      </c>
      <c r="C412" s="9">
        <v>30</v>
      </c>
      <c r="D412" s="7"/>
    </row>
    <row r="413" spans="1:4" ht="15" x14ac:dyDescent="0.25">
      <c r="A413" s="8" t="s">
        <v>433</v>
      </c>
      <c r="B413" s="8" t="s">
        <v>612</v>
      </c>
      <c r="C413" s="9">
        <v>3</v>
      </c>
      <c r="D413" s="7"/>
    </row>
    <row r="414" spans="1:4" ht="15" x14ac:dyDescent="0.25">
      <c r="A414" s="8" t="s">
        <v>433</v>
      </c>
      <c r="B414" s="8" t="s">
        <v>509</v>
      </c>
      <c r="C414" s="9">
        <v>12</v>
      </c>
      <c r="D414" s="7"/>
    </row>
    <row r="415" spans="1:4" ht="15" x14ac:dyDescent="0.25">
      <c r="A415" s="8" t="s">
        <v>433</v>
      </c>
      <c r="B415" s="8" t="s">
        <v>613</v>
      </c>
      <c r="C415" s="9">
        <v>1</v>
      </c>
      <c r="D415" s="7"/>
    </row>
    <row r="416" spans="1:4" ht="15" x14ac:dyDescent="0.25">
      <c r="A416" s="8" t="s">
        <v>433</v>
      </c>
      <c r="B416" s="8" t="s">
        <v>525</v>
      </c>
      <c r="C416" s="9">
        <v>10</v>
      </c>
      <c r="D416" s="7"/>
    </row>
    <row r="417" spans="1:4" ht="15" x14ac:dyDescent="0.25">
      <c r="A417" s="8" t="s">
        <v>433</v>
      </c>
      <c r="B417" s="8" t="s">
        <v>526</v>
      </c>
      <c r="C417" s="9">
        <v>1</v>
      </c>
      <c r="D417" s="7"/>
    </row>
    <row r="418" spans="1:4" ht="15" x14ac:dyDescent="0.25">
      <c r="A418" s="8" t="s">
        <v>433</v>
      </c>
      <c r="B418" s="8" t="s">
        <v>614</v>
      </c>
      <c r="C418" s="9">
        <v>3</v>
      </c>
      <c r="D418" s="7"/>
    </row>
    <row r="419" spans="1:4" ht="15" x14ac:dyDescent="0.25">
      <c r="A419" s="8" t="s">
        <v>433</v>
      </c>
      <c r="B419" s="8" t="s">
        <v>527</v>
      </c>
      <c r="C419" s="9">
        <v>1</v>
      </c>
      <c r="D419" s="7"/>
    </row>
    <row r="420" spans="1:4" ht="15" x14ac:dyDescent="0.25">
      <c r="A420" s="8" t="s">
        <v>433</v>
      </c>
      <c r="B420" s="8" t="s">
        <v>528</v>
      </c>
      <c r="C420" s="9">
        <v>6</v>
      </c>
      <c r="D420" s="7"/>
    </row>
    <row r="421" spans="1:4" ht="15" x14ac:dyDescent="0.25">
      <c r="A421" s="8" t="s">
        <v>433</v>
      </c>
      <c r="B421" s="8" t="s">
        <v>529</v>
      </c>
      <c r="C421" s="9">
        <v>2</v>
      </c>
      <c r="D421" s="7"/>
    </row>
    <row r="422" spans="1:4" ht="15" x14ac:dyDescent="0.25">
      <c r="A422" s="8" t="s">
        <v>433</v>
      </c>
      <c r="B422" s="8" t="s">
        <v>615</v>
      </c>
      <c r="C422" s="9">
        <v>5</v>
      </c>
      <c r="D422" s="7"/>
    </row>
    <row r="423" spans="1:4" ht="15" x14ac:dyDescent="0.25">
      <c r="A423" s="8" t="s">
        <v>433</v>
      </c>
      <c r="B423" s="8" t="s">
        <v>530</v>
      </c>
      <c r="C423" s="9">
        <v>20</v>
      </c>
      <c r="D423" s="7"/>
    </row>
    <row r="424" spans="1:4" ht="15" x14ac:dyDescent="0.25">
      <c r="A424" s="8" t="s">
        <v>433</v>
      </c>
      <c r="B424" s="8" t="s">
        <v>616</v>
      </c>
      <c r="C424" s="9">
        <v>6</v>
      </c>
      <c r="D424" s="7"/>
    </row>
    <row r="425" spans="1:4" ht="15" x14ac:dyDescent="0.25">
      <c r="A425" s="8" t="s">
        <v>433</v>
      </c>
      <c r="B425" s="8" t="s">
        <v>617</v>
      </c>
      <c r="C425" s="9">
        <v>12</v>
      </c>
      <c r="D425" s="7"/>
    </row>
    <row r="426" spans="1:4" ht="15" x14ac:dyDescent="0.25">
      <c r="A426" s="8" t="s">
        <v>433</v>
      </c>
      <c r="B426" s="8" t="s">
        <v>618</v>
      </c>
      <c r="C426" s="9">
        <v>9</v>
      </c>
      <c r="D426" s="7"/>
    </row>
    <row r="427" spans="1:4" ht="15" x14ac:dyDescent="0.25">
      <c r="A427" s="8" t="s">
        <v>433</v>
      </c>
      <c r="B427" s="8" t="s">
        <v>619</v>
      </c>
      <c r="C427" s="9">
        <v>250</v>
      </c>
      <c r="D427" s="7"/>
    </row>
    <row r="428" spans="1:4" ht="15" x14ac:dyDescent="0.25">
      <c r="A428" s="8" t="s">
        <v>433</v>
      </c>
      <c r="B428" s="8" t="s">
        <v>551</v>
      </c>
      <c r="C428" s="9">
        <v>8</v>
      </c>
      <c r="D428" s="7"/>
    </row>
    <row r="429" spans="1:4" ht="15" x14ac:dyDescent="0.25">
      <c r="A429" s="8" t="s">
        <v>433</v>
      </c>
      <c r="B429" s="8" t="s">
        <v>552</v>
      </c>
      <c r="C429" s="9">
        <v>8</v>
      </c>
      <c r="D429" s="7"/>
    </row>
    <row r="430" spans="1:4" ht="15" x14ac:dyDescent="0.25">
      <c r="A430" s="8" t="s">
        <v>433</v>
      </c>
      <c r="B430" s="8" t="s">
        <v>620</v>
      </c>
      <c r="C430" s="9">
        <v>1</v>
      </c>
      <c r="D430" s="7"/>
    </row>
    <row r="431" spans="1:4" ht="15" x14ac:dyDescent="0.25">
      <c r="A431" s="8" t="s">
        <v>433</v>
      </c>
      <c r="B431" s="8" t="s">
        <v>621</v>
      </c>
      <c r="C431" s="9">
        <v>3</v>
      </c>
      <c r="D431" s="7"/>
    </row>
    <row r="432" spans="1:4" ht="15" x14ac:dyDescent="0.25">
      <c r="A432" s="8" t="s">
        <v>433</v>
      </c>
      <c r="B432" s="8" t="s">
        <v>622</v>
      </c>
      <c r="C432" s="9">
        <v>4</v>
      </c>
      <c r="D432" s="7"/>
    </row>
    <row r="433" spans="1:4" ht="15" x14ac:dyDescent="0.25">
      <c r="A433" s="8" t="s">
        <v>433</v>
      </c>
      <c r="B433" s="8" t="s">
        <v>623</v>
      </c>
      <c r="C433" s="9">
        <v>3</v>
      </c>
      <c r="D433" s="7"/>
    </row>
    <row r="434" spans="1:4" ht="15" x14ac:dyDescent="0.25">
      <c r="A434" s="8" t="s">
        <v>433</v>
      </c>
      <c r="B434" s="8" t="s">
        <v>624</v>
      </c>
      <c r="C434" s="9">
        <v>15</v>
      </c>
      <c r="D434" s="7"/>
    </row>
    <row r="435" spans="1:4" ht="15" x14ac:dyDescent="0.25">
      <c r="A435" s="8" t="s">
        <v>433</v>
      </c>
      <c r="B435" s="8" t="s">
        <v>625</v>
      </c>
      <c r="C435" s="9">
        <v>3</v>
      </c>
      <c r="D435" s="7"/>
    </row>
    <row r="436" spans="1:4" ht="15" x14ac:dyDescent="0.25">
      <c r="A436" s="8" t="s">
        <v>433</v>
      </c>
      <c r="B436" s="8" t="s">
        <v>554</v>
      </c>
      <c r="C436" s="9">
        <v>2</v>
      </c>
      <c r="D436" s="7"/>
    </row>
    <row r="437" spans="1:4" ht="15" x14ac:dyDescent="0.25">
      <c r="A437" s="8" t="s">
        <v>433</v>
      </c>
      <c r="B437" s="8" t="s">
        <v>555</v>
      </c>
      <c r="C437" s="9">
        <v>2</v>
      </c>
      <c r="D437" s="7"/>
    </row>
    <row r="438" spans="1:4" ht="15" x14ac:dyDescent="0.25">
      <c r="A438" s="8" t="s">
        <v>433</v>
      </c>
      <c r="B438" s="8" t="s">
        <v>556</v>
      </c>
      <c r="C438" s="9">
        <v>16</v>
      </c>
      <c r="D438" s="7"/>
    </row>
    <row r="439" spans="1:4" ht="15" x14ac:dyDescent="0.25">
      <c r="A439" s="8" t="s">
        <v>433</v>
      </c>
      <c r="B439" s="8" t="s">
        <v>557</v>
      </c>
      <c r="C439" s="9">
        <v>3</v>
      </c>
      <c r="D439" s="7"/>
    </row>
    <row r="440" spans="1:4" ht="15" x14ac:dyDescent="0.25">
      <c r="A440" s="8" t="s">
        <v>433</v>
      </c>
      <c r="B440" s="8" t="s">
        <v>558</v>
      </c>
      <c r="C440" s="9">
        <v>4</v>
      </c>
      <c r="D440" s="7"/>
    </row>
    <row r="441" spans="1:4" ht="15" x14ac:dyDescent="0.25">
      <c r="A441" s="8" t="s">
        <v>433</v>
      </c>
      <c r="B441" s="8" t="s">
        <v>626</v>
      </c>
      <c r="C441" s="9">
        <v>1</v>
      </c>
      <c r="D441" s="7"/>
    </row>
    <row r="442" spans="1:4" ht="15" x14ac:dyDescent="0.25">
      <c r="A442" s="8" t="s">
        <v>433</v>
      </c>
      <c r="B442" s="8" t="s">
        <v>559</v>
      </c>
      <c r="C442" s="9">
        <v>1</v>
      </c>
      <c r="D442" s="7"/>
    </row>
    <row r="443" spans="1:4" ht="15" x14ac:dyDescent="0.25">
      <c r="A443" s="8" t="s">
        <v>433</v>
      </c>
      <c r="B443" s="8" t="s">
        <v>627</v>
      </c>
      <c r="C443" s="9">
        <v>10</v>
      </c>
      <c r="D443" s="7"/>
    </row>
    <row r="444" spans="1:4" ht="15" x14ac:dyDescent="0.25">
      <c r="A444" s="8" t="s">
        <v>433</v>
      </c>
      <c r="B444" s="8" t="s">
        <v>628</v>
      </c>
      <c r="C444" s="9">
        <v>2</v>
      </c>
      <c r="D444" s="7"/>
    </row>
    <row r="445" spans="1:4" ht="15" x14ac:dyDescent="0.25">
      <c r="A445" s="8" t="s">
        <v>433</v>
      </c>
      <c r="B445" s="8" t="s">
        <v>629</v>
      </c>
      <c r="C445" s="9">
        <v>2</v>
      </c>
      <c r="D445" s="7"/>
    </row>
    <row r="446" spans="1:4" ht="15" x14ac:dyDescent="0.25">
      <c r="A446" s="8" t="s">
        <v>433</v>
      </c>
      <c r="B446" s="8" t="s">
        <v>630</v>
      </c>
      <c r="C446" s="9">
        <v>5</v>
      </c>
      <c r="D446" s="7"/>
    </row>
    <row r="447" spans="1:4" ht="15" x14ac:dyDescent="0.25">
      <c r="A447" s="8" t="s">
        <v>433</v>
      </c>
      <c r="B447" s="8" t="s">
        <v>560</v>
      </c>
      <c r="C447" s="9">
        <v>100</v>
      </c>
      <c r="D447" s="7"/>
    </row>
    <row r="448" spans="1:4" ht="15" x14ac:dyDescent="0.25">
      <c r="A448" s="8" t="s">
        <v>433</v>
      </c>
      <c r="B448" s="8" t="s">
        <v>631</v>
      </c>
      <c r="C448" s="9">
        <v>3</v>
      </c>
      <c r="D448" s="7"/>
    </row>
    <row r="449" spans="1:4" ht="15" x14ac:dyDescent="0.25">
      <c r="A449" s="8" t="s">
        <v>433</v>
      </c>
      <c r="B449" s="8" t="s">
        <v>632</v>
      </c>
      <c r="C449" s="9">
        <v>2</v>
      </c>
      <c r="D449" s="7"/>
    </row>
    <row r="450" spans="1:4" ht="15" x14ac:dyDescent="0.25">
      <c r="A450" s="8" t="s">
        <v>433</v>
      </c>
      <c r="B450" s="8" t="s">
        <v>633</v>
      </c>
      <c r="C450" s="9">
        <v>1</v>
      </c>
      <c r="D450" s="7"/>
    </row>
    <row r="451" spans="1:4" ht="15" x14ac:dyDescent="0.25">
      <c r="A451" s="8" t="s">
        <v>433</v>
      </c>
      <c r="B451" s="8" t="s">
        <v>561</v>
      </c>
      <c r="C451" s="9">
        <v>1</v>
      </c>
      <c r="D451" s="7"/>
    </row>
    <row r="452" spans="1:4" ht="15" x14ac:dyDescent="0.25">
      <c r="A452" s="8" t="s">
        <v>433</v>
      </c>
      <c r="B452" s="8" t="s">
        <v>562</v>
      </c>
      <c r="C452" s="9">
        <v>1</v>
      </c>
      <c r="D452" s="7"/>
    </row>
    <row r="453" spans="1:4" ht="15" x14ac:dyDescent="0.25">
      <c r="A453" s="8" t="s">
        <v>433</v>
      </c>
      <c r="B453" s="8" t="s">
        <v>634</v>
      </c>
      <c r="C453" s="9">
        <v>1</v>
      </c>
      <c r="D453" s="7"/>
    </row>
    <row r="454" spans="1:4" ht="15" x14ac:dyDescent="0.25">
      <c r="A454" s="8" t="s">
        <v>433</v>
      </c>
      <c r="B454" s="8" t="s">
        <v>635</v>
      </c>
      <c r="C454" s="9">
        <v>1</v>
      </c>
      <c r="D454" s="7"/>
    </row>
    <row r="455" spans="1:4" ht="15" x14ac:dyDescent="0.25">
      <c r="A455" s="8" t="s">
        <v>433</v>
      </c>
      <c r="B455" s="8" t="s">
        <v>636</v>
      </c>
      <c r="C455" s="9">
        <v>12</v>
      </c>
      <c r="D455" s="7"/>
    </row>
    <row r="456" spans="1:4" ht="15" x14ac:dyDescent="0.25">
      <c r="A456" s="8" t="s">
        <v>433</v>
      </c>
      <c r="B456" s="8" t="s">
        <v>637</v>
      </c>
      <c r="C456" s="9">
        <v>100</v>
      </c>
      <c r="D456" s="7"/>
    </row>
    <row r="457" spans="1:4" ht="15" x14ac:dyDescent="0.25">
      <c r="A457" s="8" t="s">
        <v>433</v>
      </c>
      <c r="B457" s="8" t="s">
        <v>638</v>
      </c>
      <c r="C457" s="9">
        <v>100</v>
      </c>
      <c r="D457" s="7"/>
    </row>
    <row r="458" spans="1:4" ht="15" x14ac:dyDescent="0.25">
      <c r="A458" s="8" t="s">
        <v>433</v>
      </c>
      <c r="B458" s="8" t="s">
        <v>639</v>
      </c>
      <c r="C458" s="9">
        <v>2</v>
      </c>
      <c r="D458" s="7"/>
    </row>
    <row r="459" spans="1:4" ht="15" x14ac:dyDescent="0.25">
      <c r="A459" s="8" t="s">
        <v>433</v>
      </c>
      <c r="B459" s="8" t="s">
        <v>640</v>
      </c>
      <c r="C459" s="9">
        <v>12</v>
      </c>
      <c r="D459" s="7"/>
    </row>
    <row r="460" spans="1:4" ht="15" x14ac:dyDescent="0.25">
      <c r="A460" s="8" t="s">
        <v>433</v>
      </c>
      <c r="B460" s="8" t="s">
        <v>641</v>
      </c>
      <c r="C460" s="9">
        <v>6</v>
      </c>
      <c r="D460" s="7"/>
    </row>
    <row r="461" spans="1:4" ht="15" x14ac:dyDescent="0.25">
      <c r="A461" s="8" t="s">
        <v>433</v>
      </c>
      <c r="B461" s="8" t="s">
        <v>642</v>
      </c>
      <c r="C461" s="9">
        <v>7</v>
      </c>
      <c r="D461" s="7"/>
    </row>
    <row r="462" spans="1:4" ht="15" x14ac:dyDescent="0.25">
      <c r="A462" s="8" t="s">
        <v>433</v>
      </c>
      <c r="B462" s="8" t="s">
        <v>643</v>
      </c>
      <c r="C462" s="9">
        <v>12</v>
      </c>
      <c r="D462" s="7"/>
    </row>
    <row r="463" spans="1:4" ht="15" x14ac:dyDescent="0.25">
      <c r="A463" s="8" t="s">
        <v>433</v>
      </c>
      <c r="B463" s="8" t="s">
        <v>644</v>
      </c>
      <c r="C463" s="9">
        <v>1</v>
      </c>
      <c r="D463" s="7"/>
    </row>
    <row r="464" spans="1:4" ht="15" x14ac:dyDescent="0.25">
      <c r="A464" s="8" t="s">
        <v>433</v>
      </c>
      <c r="B464" s="8" t="s">
        <v>645</v>
      </c>
      <c r="C464" s="9">
        <v>1</v>
      </c>
      <c r="D464" s="7"/>
    </row>
    <row r="465" spans="1:4" ht="15" x14ac:dyDescent="0.25">
      <c r="A465" s="8" t="s">
        <v>433</v>
      </c>
      <c r="B465" s="8" t="s">
        <v>646</v>
      </c>
      <c r="C465" s="9">
        <v>1</v>
      </c>
      <c r="D465" s="7"/>
    </row>
    <row r="466" spans="1:4" ht="15" x14ac:dyDescent="0.25">
      <c r="A466" s="8" t="s">
        <v>433</v>
      </c>
      <c r="B466" s="8" t="s">
        <v>647</v>
      </c>
      <c r="C466" s="9">
        <v>20</v>
      </c>
      <c r="D466" s="7"/>
    </row>
    <row r="467" spans="1:4" ht="15" x14ac:dyDescent="0.25">
      <c r="A467" s="8" t="s">
        <v>433</v>
      </c>
      <c r="B467" s="8" t="s">
        <v>648</v>
      </c>
      <c r="C467" s="9">
        <v>1</v>
      </c>
      <c r="D467" s="7"/>
    </row>
    <row r="468" spans="1:4" ht="15" x14ac:dyDescent="0.25">
      <c r="A468" s="8" t="s">
        <v>433</v>
      </c>
      <c r="B468" s="8" t="s">
        <v>649</v>
      </c>
      <c r="C468" s="9">
        <v>1</v>
      </c>
      <c r="D468" s="7"/>
    </row>
    <row r="469" spans="1:4" ht="15" x14ac:dyDescent="0.25">
      <c r="A469" s="8" t="s">
        <v>433</v>
      </c>
      <c r="B469" s="8" t="s">
        <v>650</v>
      </c>
      <c r="C469" s="9">
        <v>1</v>
      </c>
      <c r="D469" s="7"/>
    </row>
    <row r="470" spans="1:4" ht="15" x14ac:dyDescent="0.25">
      <c r="A470" s="8" t="s">
        <v>433</v>
      </c>
      <c r="B470" s="8" t="s">
        <v>651</v>
      </c>
      <c r="C470" s="9">
        <v>1</v>
      </c>
      <c r="D470" s="7"/>
    </row>
    <row r="471" spans="1:4" ht="15" x14ac:dyDescent="0.25">
      <c r="A471" s="8" t="s">
        <v>433</v>
      </c>
      <c r="B471" s="8" t="s">
        <v>652</v>
      </c>
      <c r="C471" s="9">
        <v>100</v>
      </c>
      <c r="D471" s="7"/>
    </row>
    <row r="472" spans="1:4" ht="15" x14ac:dyDescent="0.25">
      <c r="A472" s="8" t="s">
        <v>433</v>
      </c>
      <c r="B472" s="8" t="s">
        <v>653</v>
      </c>
      <c r="C472" s="9">
        <v>1</v>
      </c>
      <c r="D472" s="7"/>
    </row>
    <row r="473" spans="1:4" ht="15" x14ac:dyDescent="0.25">
      <c r="A473" s="8" t="s">
        <v>433</v>
      </c>
      <c r="B473" s="8" t="s">
        <v>654</v>
      </c>
      <c r="C473" s="9">
        <v>2</v>
      </c>
      <c r="D473" s="7"/>
    </row>
    <row r="474" spans="1:4" ht="15" x14ac:dyDescent="0.25">
      <c r="A474" s="8" t="s">
        <v>433</v>
      </c>
      <c r="B474" s="8" t="s">
        <v>655</v>
      </c>
      <c r="C474" s="9">
        <v>12</v>
      </c>
      <c r="D474" s="7"/>
    </row>
    <row r="475" spans="1:4" ht="15" x14ac:dyDescent="0.25">
      <c r="A475" s="8" t="s">
        <v>433</v>
      </c>
      <c r="B475" s="8" t="s">
        <v>656</v>
      </c>
      <c r="C475" s="9">
        <v>6</v>
      </c>
      <c r="D475" s="7"/>
    </row>
    <row r="476" spans="1:4" ht="15" x14ac:dyDescent="0.25">
      <c r="A476" s="8" t="s">
        <v>433</v>
      </c>
      <c r="B476" s="8" t="s">
        <v>657</v>
      </c>
      <c r="C476" s="9">
        <v>6</v>
      </c>
      <c r="D476" s="7"/>
    </row>
    <row r="477" spans="1:4" ht="15" x14ac:dyDescent="0.25">
      <c r="A477" s="8" t="s">
        <v>433</v>
      </c>
      <c r="B477" s="8" t="s">
        <v>658</v>
      </c>
      <c r="C477" s="9">
        <v>6</v>
      </c>
      <c r="D477" s="7"/>
    </row>
    <row r="478" spans="1:4" ht="15" x14ac:dyDescent="0.25">
      <c r="A478" s="8" t="s">
        <v>433</v>
      </c>
      <c r="B478" s="8" t="s">
        <v>659</v>
      </c>
      <c r="C478" s="9">
        <v>6</v>
      </c>
      <c r="D478" s="7"/>
    </row>
    <row r="479" spans="1:4" ht="15" x14ac:dyDescent="0.25">
      <c r="A479" s="8" t="s">
        <v>433</v>
      </c>
      <c r="B479" s="8" t="s">
        <v>660</v>
      </c>
      <c r="C479" s="9">
        <v>12</v>
      </c>
      <c r="D479" s="7"/>
    </row>
    <row r="480" spans="1:4" ht="15" x14ac:dyDescent="0.25">
      <c r="A480" s="8" t="s">
        <v>433</v>
      </c>
      <c r="B480" s="8" t="s">
        <v>661</v>
      </c>
      <c r="C480" s="9">
        <v>12</v>
      </c>
      <c r="D480" s="7"/>
    </row>
    <row r="481" spans="1:4" ht="15" x14ac:dyDescent="0.25">
      <c r="A481" s="8" t="s">
        <v>433</v>
      </c>
      <c r="B481" s="8" t="s">
        <v>662</v>
      </c>
      <c r="C481" s="9">
        <v>6</v>
      </c>
      <c r="D481" s="7"/>
    </row>
    <row r="482" spans="1:4" ht="15" x14ac:dyDescent="0.25">
      <c r="A482" s="8" t="s">
        <v>433</v>
      </c>
      <c r="B482" s="8" t="s">
        <v>663</v>
      </c>
      <c r="C482" s="9">
        <v>12</v>
      </c>
      <c r="D482" s="7"/>
    </row>
    <row r="483" spans="1:4" ht="15" x14ac:dyDescent="0.25">
      <c r="A483" s="8" t="s">
        <v>433</v>
      </c>
      <c r="B483" s="8" t="s">
        <v>664</v>
      </c>
      <c r="C483" s="9">
        <v>12</v>
      </c>
      <c r="D483" s="7"/>
    </row>
    <row r="484" spans="1:4" ht="15" x14ac:dyDescent="0.25">
      <c r="A484" s="8" t="s">
        <v>433</v>
      </c>
      <c r="B484" s="8" t="s">
        <v>665</v>
      </c>
      <c r="C484" s="9">
        <v>1</v>
      </c>
      <c r="D484" s="7"/>
    </row>
    <row r="485" spans="1:4" ht="15" x14ac:dyDescent="0.25">
      <c r="A485" s="8" t="s">
        <v>433</v>
      </c>
      <c r="B485" s="8" t="s">
        <v>666</v>
      </c>
      <c r="C485" s="9">
        <v>1</v>
      </c>
      <c r="D485" s="7"/>
    </row>
    <row r="486" spans="1:4" ht="15" x14ac:dyDescent="0.25">
      <c r="A486" s="8" t="s">
        <v>433</v>
      </c>
      <c r="B486" s="8" t="s">
        <v>667</v>
      </c>
      <c r="C486" s="9">
        <v>3</v>
      </c>
      <c r="D486" s="7"/>
    </row>
    <row r="487" spans="1:4" ht="15" x14ac:dyDescent="0.25">
      <c r="A487" s="8" t="s">
        <v>433</v>
      </c>
      <c r="B487" s="8" t="s">
        <v>668</v>
      </c>
      <c r="C487" s="9">
        <v>2</v>
      </c>
      <c r="D487" s="7"/>
    </row>
    <row r="488" spans="1:4" ht="15" x14ac:dyDescent="0.25">
      <c r="A488" s="8" t="s">
        <v>433</v>
      </c>
      <c r="B488" s="8" t="s">
        <v>669</v>
      </c>
      <c r="C488" s="9">
        <v>5</v>
      </c>
      <c r="D488" s="7"/>
    </row>
    <row r="489" spans="1:4" ht="15" x14ac:dyDescent="0.25">
      <c r="A489" s="8" t="s">
        <v>433</v>
      </c>
      <c r="B489" s="8" t="s">
        <v>670</v>
      </c>
      <c r="C489" s="9">
        <v>1</v>
      </c>
      <c r="D489" s="7"/>
    </row>
    <row r="490" spans="1:4" ht="15" x14ac:dyDescent="0.25">
      <c r="A490" s="8" t="s">
        <v>433</v>
      </c>
      <c r="B490" s="8" t="s">
        <v>671</v>
      </c>
      <c r="C490" s="9">
        <v>1</v>
      </c>
      <c r="D490" s="7"/>
    </row>
    <row r="491" spans="1:4" ht="15" x14ac:dyDescent="0.25">
      <c r="A491" s="8" t="s">
        <v>433</v>
      </c>
      <c r="B491" s="8" t="s">
        <v>672</v>
      </c>
      <c r="C491" s="9">
        <v>1</v>
      </c>
      <c r="D491" s="7"/>
    </row>
    <row r="492" spans="1:4" ht="15" x14ac:dyDescent="0.25">
      <c r="A492" s="8" t="s">
        <v>433</v>
      </c>
      <c r="B492" s="8" t="s">
        <v>673</v>
      </c>
      <c r="C492" s="9">
        <v>1</v>
      </c>
      <c r="D492" s="7"/>
    </row>
    <row r="493" spans="1:4" ht="15" x14ac:dyDescent="0.25">
      <c r="A493" s="8" t="s">
        <v>433</v>
      </c>
      <c r="B493" s="8" t="s">
        <v>674</v>
      </c>
      <c r="C493" s="9">
        <v>2</v>
      </c>
      <c r="D493" s="7"/>
    </row>
    <row r="494" spans="1:4" ht="15" x14ac:dyDescent="0.25">
      <c r="A494" s="8" t="s">
        <v>433</v>
      </c>
      <c r="B494" s="8" t="s">
        <v>675</v>
      </c>
      <c r="C494" s="9">
        <v>2</v>
      </c>
      <c r="D494" s="7"/>
    </row>
    <row r="495" spans="1:4" ht="15" x14ac:dyDescent="0.25">
      <c r="A495" s="8" t="s">
        <v>433</v>
      </c>
      <c r="B495" s="8" t="s">
        <v>676</v>
      </c>
      <c r="C495" s="9">
        <v>1</v>
      </c>
      <c r="D495" s="7"/>
    </row>
    <row r="496" spans="1:4" ht="15" x14ac:dyDescent="0.25">
      <c r="A496" s="8" t="s">
        <v>433</v>
      </c>
      <c r="B496" s="8" t="s">
        <v>677</v>
      </c>
      <c r="C496" s="9">
        <v>1</v>
      </c>
      <c r="D496" s="7"/>
    </row>
    <row r="497" spans="1:4" ht="15" x14ac:dyDescent="0.25">
      <c r="A497" s="8" t="s">
        <v>433</v>
      </c>
      <c r="B497" s="8" t="s">
        <v>678</v>
      </c>
      <c r="C497" s="9">
        <v>2</v>
      </c>
      <c r="D497" s="7"/>
    </row>
    <row r="498" spans="1:4" ht="15" x14ac:dyDescent="0.25">
      <c r="A498" s="8" t="s">
        <v>433</v>
      </c>
      <c r="B498" s="8" t="s">
        <v>679</v>
      </c>
      <c r="C498" s="9">
        <v>1</v>
      </c>
      <c r="D498" s="7"/>
    </row>
    <row r="499" spans="1:4" ht="15" x14ac:dyDescent="0.25">
      <c r="A499" s="8" t="s">
        <v>433</v>
      </c>
      <c r="B499" s="8" t="s">
        <v>680</v>
      </c>
      <c r="C499" s="9">
        <v>1</v>
      </c>
      <c r="D499" s="7"/>
    </row>
    <row r="500" spans="1:4" ht="15" x14ac:dyDescent="0.25">
      <c r="A500" s="8" t="s">
        <v>433</v>
      </c>
      <c r="B500" s="8" t="s">
        <v>681</v>
      </c>
      <c r="C500" s="9">
        <v>1</v>
      </c>
      <c r="D500" s="7"/>
    </row>
    <row r="501" spans="1:4" ht="15" x14ac:dyDescent="0.25">
      <c r="A501" s="8" t="s">
        <v>433</v>
      </c>
      <c r="B501" s="8" t="s">
        <v>682</v>
      </c>
      <c r="C501" s="9">
        <v>1</v>
      </c>
      <c r="D501" s="7"/>
    </row>
    <row r="502" spans="1:4" ht="15" x14ac:dyDescent="0.25">
      <c r="A502" s="8" t="s">
        <v>433</v>
      </c>
      <c r="B502" s="8" t="s">
        <v>683</v>
      </c>
      <c r="C502" s="9">
        <v>1</v>
      </c>
      <c r="D502" s="7"/>
    </row>
    <row r="503" spans="1:4" ht="15" x14ac:dyDescent="0.25">
      <c r="A503" s="8" t="s">
        <v>433</v>
      </c>
      <c r="B503" s="8" t="s">
        <v>684</v>
      </c>
      <c r="C503" s="9">
        <v>8</v>
      </c>
      <c r="D503" s="7"/>
    </row>
    <row r="504" spans="1:4" ht="15" x14ac:dyDescent="0.25">
      <c r="A504" s="8" t="s">
        <v>433</v>
      </c>
      <c r="B504" s="8" t="s">
        <v>685</v>
      </c>
      <c r="C504" s="9">
        <v>1</v>
      </c>
      <c r="D504" s="7"/>
    </row>
    <row r="505" spans="1:4" ht="15" x14ac:dyDescent="0.25">
      <c r="A505" s="8" t="s">
        <v>433</v>
      </c>
      <c r="B505" s="8" t="s">
        <v>686</v>
      </c>
      <c r="C505" s="9">
        <v>2</v>
      </c>
      <c r="D505" s="7"/>
    </row>
    <row r="506" spans="1:4" ht="15" x14ac:dyDescent="0.25">
      <c r="A506" s="8" t="s">
        <v>433</v>
      </c>
      <c r="B506" s="8" t="s">
        <v>687</v>
      </c>
      <c r="C506" s="9">
        <v>1</v>
      </c>
      <c r="D506" s="7"/>
    </row>
    <row r="507" spans="1:4" ht="15" x14ac:dyDescent="0.25">
      <c r="A507" s="8" t="s">
        <v>433</v>
      </c>
      <c r="B507" s="8" t="s">
        <v>688</v>
      </c>
      <c r="C507" s="9">
        <v>1</v>
      </c>
      <c r="D507" s="7"/>
    </row>
    <row r="508" spans="1:4" ht="15" x14ac:dyDescent="0.25">
      <c r="A508" s="8" t="s">
        <v>433</v>
      </c>
      <c r="B508" s="8" t="s">
        <v>689</v>
      </c>
      <c r="C508" s="9">
        <v>1</v>
      </c>
      <c r="D508" s="7"/>
    </row>
    <row r="509" spans="1:4" ht="15" x14ac:dyDescent="0.25">
      <c r="A509" s="8" t="s">
        <v>433</v>
      </c>
      <c r="B509" s="8" t="s">
        <v>690</v>
      </c>
      <c r="C509" s="9">
        <v>1</v>
      </c>
      <c r="D509" s="7"/>
    </row>
    <row r="510" spans="1:4" ht="15" x14ac:dyDescent="0.25">
      <c r="A510" s="8" t="s">
        <v>433</v>
      </c>
      <c r="B510" s="8" t="s">
        <v>691</v>
      </c>
      <c r="C510" s="9">
        <v>2</v>
      </c>
      <c r="D510" s="7"/>
    </row>
    <row r="511" spans="1:4" ht="15" x14ac:dyDescent="0.25">
      <c r="A511" s="8" t="s">
        <v>433</v>
      </c>
      <c r="B511" s="8" t="s">
        <v>692</v>
      </c>
      <c r="C511" s="9">
        <v>1</v>
      </c>
      <c r="D511" s="7"/>
    </row>
    <row r="512" spans="1:4" ht="15" x14ac:dyDescent="0.25">
      <c r="A512" s="8" t="s">
        <v>433</v>
      </c>
      <c r="B512" s="8" t="s">
        <v>24</v>
      </c>
      <c r="C512" s="9">
        <v>15</v>
      </c>
      <c r="D512" s="7"/>
    </row>
    <row r="513" spans="1:4" ht="15" x14ac:dyDescent="0.25">
      <c r="A513" s="8" t="s">
        <v>433</v>
      </c>
      <c r="B513" s="8" t="s">
        <v>29</v>
      </c>
      <c r="C513" s="9">
        <v>2</v>
      </c>
      <c r="D513" s="7"/>
    </row>
    <row r="514" spans="1:4" ht="15" x14ac:dyDescent="0.25">
      <c r="A514" s="8" t="s">
        <v>433</v>
      </c>
      <c r="B514" s="8" t="s">
        <v>32</v>
      </c>
      <c r="C514" s="9">
        <v>2</v>
      </c>
      <c r="D514" s="7"/>
    </row>
    <row r="515" spans="1:4" ht="15" x14ac:dyDescent="0.25">
      <c r="A515" s="8" t="s">
        <v>433</v>
      </c>
      <c r="B515" s="8" t="s">
        <v>35</v>
      </c>
      <c r="C515" s="9">
        <v>2</v>
      </c>
      <c r="D515" s="7"/>
    </row>
    <row r="516" spans="1:4" ht="15" x14ac:dyDescent="0.25">
      <c r="A516" s="8" t="s">
        <v>433</v>
      </c>
      <c r="B516" s="8" t="s">
        <v>36</v>
      </c>
      <c r="C516" s="9">
        <v>10</v>
      </c>
      <c r="D516" s="7"/>
    </row>
    <row r="517" spans="1:4" ht="15" x14ac:dyDescent="0.25">
      <c r="A517" s="8" t="s">
        <v>433</v>
      </c>
      <c r="B517" s="8" t="s">
        <v>37</v>
      </c>
      <c r="C517" s="9">
        <v>5</v>
      </c>
      <c r="D517" s="7"/>
    </row>
    <row r="518" spans="1:4" ht="15" x14ac:dyDescent="0.25">
      <c r="A518" s="8" t="s">
        <v>433</v>
      </c>
      <c r="B518" s="8" t="s">
        <v>39</v>
      </c>
      <c r="C518" s="9">
        <v>5</v>
      </c>
      <c r="D518" s="7"/>
    </row>
    <row r="519" spans="1:4" ht="15" x14ac:dyDescent="0.25">
      <c r="A519" s="8" t="s">
        <v>433</v>
      </c>
      <c r="B519" s="8" t="s">
        <v>40</v>
      </c>
      <c r="C519" s="9">
        <v>1</v>
      </c>
      <c r="D519" s="7"/>
    </row>
    <row r="520" spans="1:4" ht="15" x14ac:dyDescent="0.25">
      <c r="A520" s="8" t="s">
        <v>433</v>
      </c>
      <c r="B520" s="8" t="s">
        <v>43</v>
      </c>
      <c r="C520" s="9">
        <v>100</v>
      </c>
      <c r="D520" s="7"/>
    </row>
    <row r="521" spans="1:4" ht="15" x14ac:dyDescent="0.25">
      <c r="A521" s="8" t="s">
        <v>433</v>
      </c>
      <c r="B521" s="8" t="s">
        <v>45</v>
      </c>
      <c r="C521" s="9">
        <v>2</v>
      </c>
      <c r="D521" s="7"/>
    </row>
    <row r="522" spans="1:4" ht="15" x14ac:dyDescent="0.25">
      <c r="A522" s="8" t="s">
        <v>433</v>
      </c>
      <c r="B522" s="8" t="s">
        <v>49</v>
      </c>
      <c r="C522" s="9">
        <v>63</v>
      </c>
      <c r="D522" s="7"/>
    </row>
    <row r="523" spans="1:4" ht="15" x14ac:dyDescent="0.25">
      <c r="A523" s="8" t="s">
        <v>433</v>
      </c>
      <c r="B523" s="8" t="s">
        <v>50</v>
      </c>
      <c r="C523" s="9">
        <v>12</v>
      </c>
      <c r="D523" s="7"/>
    </row>
    <row r="524" spans="1:4" ht="15" x14ac:dyDescent="0.25">
      <c r="A524" s="8" t="s">
        <v>433</v>
      </c>
      <c r="B524" s="8" t="s">
        <v>51</v>
      </c>
      <c r="C524" s="9">
        <v>2</v>
      </c>
      <c r="D524" s="7"/>
    </row>
    <row r="525" spans="1:4" ht="15" x14ac:dyDescent="0.25">
      <c r="A525" s="8" t="s">
        <v>433</v>
      </c>
      <c r="B525" s="8" t="s">
        <v>52</v>
      </c>
      <c r="C525" s="9">
        <v>4</v>
      </c>
      <c r="D525" s="7"/>
    </row>
    <row r="526" spans="1:4" ht="15" x14ac:dyDescent="0.25">
      <c r="A526" s="8" t="s">
        <v>433</v>
      </c>
      <c r="B526" s="8" t="s">
        <v>54</v>
      </c>
      <c r="C526" s="9">
        <v>10</v>
      </c>
      <c r="D526" s="7"/>
    </row>
    <row r="527" spans="1:4" ht="15" x14ac:dyDescent="0.25">
      <c r="A527" s="8" t="s">
        <v>433</v>
      </c>
      <c r="B527" s="8" t="s">
        <v>55</v>
      </c>
      <c r="C527" s="9">
        <v>8</v>
      </c>
      <c r="D527" s="7"/>
    </row>
    <row r="528" spans="1:4" ht="15" x14ac:dyDescent="0.25">
      <c r="A528" s="8" t="s">
        <v>433</v>
      </c>
      <c r="B528" s="8" t="s">
        <v>56</v>
      </c>
      <c r="C528" s="9">
        <v>1</v>
      </c>
      <c r="D528" s="7"/>
    </row>
    <row r="529" spans="1:4" ht="15" x14ac:dyDescent="0.25">
      <c r="A529" s="8" t="s">
        <v>433</v>
      </c>
      <c r="B529" s="8" t="s">
        <v>383</v>
      </c>
      <c r="C529" s="9">
        <v>1</v>
      </c>
      <c r="D529" s="7"/>
    </row>
    <row r="530" spans="1:4" ht="15" x14ac:dyDescent="0.25">
      <c r="A530" s="8" t="s">
        <v>433</v>
      </c>
      <c r="B530" s="8" t="s">
        <v>58</v>
      </c>
      <c r="C530" s="9">
        <v>10</v>
      </c>
      <c r="D530" s="7"/>
    </row>
    <row r="531" spans="1:4" ht="15" x14ac:dyDescent="0.25">
      <c r="A531" s="8" t="s">
        <v>433</v>
      </c>
      <c r="B531" s="8" t="s">
        <v>62</v>
      </c>
      <c r="C531" s="9">
        <v>100</v>
      </c>
      <c r="D531" s="7"/>
    </row>
    <row r="532" spans="1:4" ht="15" x14ac:dyDescent="0.25">
      <c r="A532" s="8" t="s">
        <v>433</v>
      </c>
      <c r="B532" s="8" t="s">
        <v>66</v>
      </c>
      <c r="C532" s="9">
        <v>1</v>
      </c>
      <c r="D532" s="7"/>
    </row>
    <row r="533" spans="1:4" ht="15" x14ac:dyDescent="0.25">
      <c r="A533" s="8" t="s">
        <v>433</v>
      </c>
      <c r="B533" s="8" t="s">
        <v>67</v>
      </c>
      <c r="C533" s="9">
        <v>20</v>
      </c>
      <c r="D533" s="7"/>
    </row>
    <row r="534" spans="1:4" ht="15" x14ac:dyDescent="0.25">
      <c r="A534" s="8" t="s">
        <v>433</v>
      </c>
      <c r="B534" s="8" t="s">
        <v>74</v>
      </c>
      <c r="C534" s="9">
        <v>1</v>
      </c>
      <c r="D534" s="7"/>
    </row>
    <row r="535" spans="1:4" ht="15" x14ac:dyDescent="0.25">
      <c r="A535" s="8" t="s">
        <v>433</v>
      </c>
      <c r="B535" s="8" t="s">
        <v>75</v>
      </c>
      <c r="C535" s="9">
        <v>10</v>
      </c>
      <c r="D535" s="7"/>
    </row>
    <row r="536" spans="1:4" ht="15" x14ac:dyDescent="0.25">
      <c r="A536" s="8" t="s">
        <v>433</v>
      </c>
      <c r="B536" s="8" t="s">
        <v>76</v>
      </c>
      <c r="C536" s="9">
        <v>10</v>
      </c>
      <c r="D536" s="7"/>
    </row>
    <row r="537" spans="1:4" ht="15" x14ac:dyDescent="0.25">
      <c r="A537" s="8" t="s">
        <v>433</v>
      </c>
      <c r="B537" s="8" t="s">
        <v>77</v>
      </c>
      <c r="C537" s="9">
        <v>20</v>
      </c>
      <c r="D537" s="7"/>
    </row>
    <row r="538" spans="1:4" ht="15" x14ac:dyDescent="0.25">
      <c r="A538" s="8" t="s">
        <v>433</v>
      </c>
      <c r="B538" s="8" t="s">
        <v>78</v>
      </c>
      <c r="C538" s="9">
        <v>6</v>
      </c>
      <c r="D538" s="7"/>
    </row>
    <row r="539" spans="1:4" ht="15" x14ac:dyDescent="0.25">
      <c r="A539" s="8" t="s">
        <v>433</v>
      </c>
      <c r="B539" s="8" t="s">
        <v>437</v>
      </c>
      <c r="C539" s="9">
        <v>12</v>
      </c>
      <c r="D539" s="7"/>
    </row>
    <row r="540" spans="1:4" ht="15" x14ac:dyDescent="0.25">
      <c r="A540" s="8" t="s">
        <v>433</v>
      </c>
      <c r="B540" s="8" t="s">
        <v>440</v>
      </c>
      <c r="C540" s="9">
        <v>5</v>
      </c>
      <c r="D540" s="7"/>
    </row>
    <row r="541" spans="1:4" ht="15" x14ac:dyDescent="0.25">
      <c r="A541" s="8" t="s">
        <v>433</v>
      </c>
      <c r="B541" s="8" t="s">
        <v>441</v>
      </c>
      <c r="C541" s="9">
        <v>2</v>
      </c>
      <c r="D541" s="7"/>
    </row>
    <row r="542" spans="1:4" ht="15" x14ac:dyDescent="0.25">
      <c r="A542" s="8" t="s">
        <v>433</v>
      </c>
      <c r="B542" s="8" t="s">
        <v>693</v>
      </c>
      <c r="C542" s="9">
        <v>5</v>
      </c>
      <c r="D542" s="7"/>
    </row>
    <row r="543" spans="1:4" ht="15" x14ac:dyDescent="0.25">
      <c r="A543" s="8" t="s">
        <v>433</v>
      </c>
      <c r="B543" s="8" t="s">
        <v>694</v>
      </c>
      <c r="C543" s="9">
        <v>5</v>
      </c>
      <c r="D543" s="7"/>
    </row>
    <row r="544" spans="1:4" ht="15" x14ac:dyDescent="0.25">
      <c r="A544" s="8" t="s">
        <v>433</v>
      </c>
      <c r="B544" s="8" t="s">
        <v>695</v>
      </c>
      <c r="C544" s="9">
        <v>5</v>
      </c>
      <c r="D544" s="7"/>
    </row>
    <row r="545" spans="1:4" ht="15" x14ac:dyDescent="0.25">
      <c r="A545" s="8" t="s">
        <v>433</v>
      </c>
      <c r="B545" s="8" t="s">
        <v>696</v>
      </c>
      <c r="C545" s="9">
        <v>5</v>
      </c>
      <c r="D545" s="7"/>
    </row>
    <row r="546" spans="1:4" ht="15" x14ac:dyDescent="0.25">
      <c r="A546" s="8" t="s">
        <v>433</v>
      </c>
      <c r="B546" s="8" t="s">
        <v>697</v>
      </c>
      <c r="C546" s="9">
        <v>5</v>
      </c>
      <c r="D546" s="7"/>
    </row>
    <row r="547" spans="1:4" ht="15" x14ac:dyDescent="0.25">
      <c r="A547" s="8" t="s">
        <v>433</v>
      </c>
      <c r="B547" s="8" t="s">
        <v>698</v>
      </c>
      <c r="C547" s="9">
        <v>5</v>
      </c>
      <c r="D547" s="7"/>
    </row>
    <row r="548" spans="1:4" ht="15" x14ac:dyDescent="0.25">
      <c r="A548" s="8" t="s">
        <v>433</v>
      </c>
      <c r="B548" s="8" t="s">
        <v>699</v>
      </c>
      <c r="C548" s="9">
        <v>5</v>
      </c>
      <c r="D548" s="7"/>
    </row>
    <row r="549" spans="1:4" ht="15" x14ac:dyDescent="0.25">
      <c r="A549" s="8" t="s">
        <v>433</v>
      </c>
      <c r="B549" s="8" t="s">
        <v>82</v>
      </c>
      <c r="C549" s="9">
        <v>5</v>
      </c>
      <c r="D549" s="7"/>
    </row>
    <row r="550" spans="1:4" ht="15" x14ac:dyDescent="0.25">
      <c r="A550" s="8" t="s">
        <v>433</v>
      </c>
      <c r="B550" s="8" t="s">
        <v>86</v>
      </c>
      <c r="C550" s="9">
        <v>1</v>
      </c>
      <c r="D550" s="7"/>
    </row>
    <row r="551" spans="1:4" ht="15" x14ac:dyDescent="0.25">
      <c r="A551" s="8" t="s">
        <v>433</v>
      </c>
      <c r="B551" s="8" t="s">
        <v>87</v>
      </c>
      <c r="C551" s="9">
        <v>1</v>
      </c>
      <c r="D551" s="7"/>
    </row>
    <row r="552" spans="1:4" ht="15" x14ac:dyDescent="0.25">
      <c r="A552" s="8" t="s">
        <v>433</v>
      </c>
      <c r="B552" s="8" t="s">
        <v>88</v>
      </c>
      <c r="C552" s="9">
        <v>1</v>
      </c>
      <c r="D552" s="7"/>
    </row>
    <row r="553" spans="1:4" ht="15" x14ac:dyDescent="0.25">
      <c r="A553" s="8" t="s">
        <v>433</v>
      </c>
      <c r="B553" s="8" t="s">
        <v>89</v>
      </c>
      <c r="C553" s="9">
        <v>1</v>
      </c>
      <c r="D553" s="7"/>
    </row>
    <row r="554" spans="1:4" ht="15" x14ac:dyDescent="0.25">
      <c r="A554" s="8" t="s">
        <v>433</v>
      </c>
      <c r="B554" s="8" t="s">
        <v>417</v>
      </c>
      <c r="C554" s="9">
        <v>10</v>
      </c>
      <c r="D554" s="7"/>
    </row>
    <row r="555" spans="1:4" ht="15" x14ac:dyDescent="0.25">
      <c r="A555" s="8" t="s">
        <v>433</v>
      </c>
      <c r="B555" s="8" t="s">
        <v>700</v>
      </c>
      <c r="C555" s="9">
        <v>80</v>
      </c>
      <c r="D555" s="7"/>
    </row>
    <row r="556" spans="1:4" ht="15" x14ac:dyDescent="0.25">
      <c r="A556" s="8" t="s">
        <v>433</v>
      </c>
      <c r="B556" s="8" t="s">
        <v>701</v>
      </c>
      <c r="C556" s="9">
        <v>10</v>
      </c>
      <c r="D556" s="7"/>
    </row>
    <row r="557" spans="1:4" ht="15" x14ac:dyDescent="0.25">
      <c r="A557" s="8" t="s">
        <v>433</v>
      </c>
      <c r="B557" s="8" t="s">
        <v>702</v>
      </c>
      <c r="C557" s="9">
        <v>11</v>
      </c>
      <c r="D557" s="7"/>
    </row>
    <row r="558" spans="1:4" ht="15" x14ac:dyDescent="0.25">
      <c r="A558" s="8" t="s">
        <v>433</v>
      </c>
      <c r="B558" s="8" t="s">
        <v>703</v>
      </c>
      <c r="C558" s="9">
        <v>11</v>
      </c>
      <c r="D558" s="7"/>
    </row>
    <row r="559" spans="1:4" ht="15" x14ac:dyDescent="0.25">
      <c r="A559" s="8" t="s">
        <v>433</v>
      </c>
      <c r="B559" s="8" t="s">
        <v>704</v>
      </c>
      <c r="C559" s="9">
        <v>11</v>
      </c>
      <c r="D559" s="7"/>
    </row>
    <row r="560" spans="1:4" ht="15" x14ac:dyDescent="0.25">
      <c r="A560" s="8" t="s">
        <v>433</v>
      </c>
      <c r="B560" s="8" t="s">
        <v>705</v>
      </c>
      <c r="C560" s="9">
        <v>11</v>
      </c>
      <c r="D560" s="7"/>
    </row>
    <row r="561" spans="1:4" ht="15" x14ac:dyDescent="0.25">
      <c r="A561" s="8" t="s">
        <v>433</v>
      </c>
      <c r="B561" s="8" t="s">
        <v>706</v>
      </c>
      <c r="C561" s="9">
        <v>11</v>
      </c>
      <c r="D561" s="7"/>
    </row>
    <row r="562" spans="1:4" ht="15" x14ac:dyDescent="0.25">
      <c r="A562" s="8" t="s">
        <v>433</v>
      </c>
      <c r="B562" s="8" t="s">
        <v>707</v>
      </c>
      <c r="C562" s="9">
        <v>22</v>
      </c>
      <c r="D562" s="7"/>
    </row>
    <row r="563" spans="1:4" ht="15" x14ac:dyDescent="0.25">
      <c r="A563" s="8" t="s">
        <v>433</v>
      </c>
      <c r="B563" s="8" t="s">
        <v>708</v>
      </c>
      <c r="C563" s="9">
        <v>2</v>
      </c>
      <c r="D563" s="7"/>
    </row>
    <row r="564" spans="1:4" ht="15" x14ac:dyDescent="0.25">
      <c r="A564" s="8" t="s">
        <v>433</v>
      </c>
      <c r="B564" s="8" t="s">
        <v>90</v>
      </c>
      <c r="C564" s="9">
        <v>24</v>
      </c>
      <c r="D564" s="7"/>
    </row>
    <row r="565" spans="1:4" ht="15" x14ac:dyDescent="0.25">
      <c r="A565" s="8" t="s">
        <v>433</v>
      </c>
      <c r="B565" s="8" t="s">
        <v>91</v>
      </c>
      <c r="C565" s="9">
        <v>1000</v>
      </c>
      <c r="D565" s="7"/>
    </row>
    <row r="566" spans="1:4" ht="15" x14ac:dyDescent="0.25">
      <c r="A566" s="8" t="s">
        <v>433</v>
      </c>
      <c r="B566" s="8" t="s">
        <v>92</v>
      </c>
      <c r="C566" s="9">
        <v>12</v>
      </c>
      <c r="D566" s="7"/>
    </row>
    <row r="567" spans="1:4" ht="15" x14ac:dyDescent="0.25">
      <c r="A567" s="8" t="s">
        <v>433</v>
      </c>
      <c r="B567" s="8" t="s">
        <v>93</v>
      </c>
      <c r="C567" s="9">
        <v>11</v>
      </c>
      <c r="D567" s="7"/>
    </row>
    <row r="568" spans="1:4" ht="15" x14ac:dyDescent="0.25">
      <c r="A568" s="8" t="s">
        <v>433</v>
      </c>
      <c r="B568" s="8" t="s">
        <v>94</v>
      </c>
      <c r="C568" s="9">
        <v>1</v>
      </c>
      <c r="D568" s="7"/>
    </row>
    <row r="569" spans="1:4" ht="15" x14ac:dyDescent="0.25">
      <c r="A569" s="8" t="s">
        <v>433</v>
      </c>
      <c r="B569" s="8" t="s">
        <v>95</v>
      </c>
      <c r="C569" s="9">
        <v>1</v>
      </c>
      <c r="D569" s="7"/>
    </row>
    <row r="570" spans="1:4" ht="15" x14ac:dyDescent="0.25">
      <c r="A570" s="8" t="s">
        <v>433</v>
      </c>
      <c r="B570" s="8" t="s">
        <v>709</v>
      </c>
      <c r="C570" s="9">
        <v>1</v>
      </c>
      <c r="D570" s="7"/>
    </row>
    <row r="571" spans="1:4" ht="15" x14ac:dyDescent="0.25">
      <c r="A571" s="8" t="s">
        <v>433</v>
      </c>
      <c r="B571" s="8" t="s">
        <v>710</v>
      </c>
      <c r="C571" s="9">
        <v>2</v>
      </c>
      <c r="D571" s="7"/>
    </row>
    <row r="572" spans="1:4" ht="15" x14ac:dyDescent="0.25">
      <c r="A572" s="8" t="s">
        <v>433</v>
      </c>
      <c r="B572" s="8" t="s">
        <v>96</v>
      </c>
      <c r="C572" s="9">
        <v>12</v>
      </c>
      <c r="D572" s="7"/>
    </row>
    <row r="573" spans="1:4" ht="15" x14ac:dyDescent="0.25">
      <c r="A573" s="8" t="s">
        <v>433</v>
      </c>
      <c r="B573" s="8" t="s">
        <v>511</v>
      </c>
      <c r="C573" s="9">
        <v>10</v>
      </c>
      <c r="D573" s="7"/>
    </row>
    <row r="574" spans="1:4" ht="15" x14ac:dyDescent="0.25">
      <c r="A574" s="8" t="s">
        <v>433</v>
      </c>
      <c r="B574" s="8" t="s">
        <v>97</v>
      </c>
      <c r="C574" s="9">
        <v>1</v>
      </c>
      <c r="D574" s="7"/>
    </row>
    <row r="575" spans="1:4" ht="15" x14ac:dyDescent="0.25">
      <c r="A575" s="8" t="s">
        <v>433</v>
      </c>
      <c r="B575" s="8" t="s">
        <v>536</v>
      </c>
      <c r="C575" s="9">
        <v>10</v>
      </c>
      <c r="D575" s="7"/>
    </row>
    <row r="576" spans="1:4" ht="15" x14ac:dyDescent="0.25">
      <c r="A576" s="8" t="s">
        <v>433</v>
      </c>
      <c r="B576" s="8" t="s">
        <v>409</v>
      </c>
      <c r="C576" s="9">
        <v>22</v>
      </c>
      <c r="D576" s="7"/>
    </row>
    <row r="577" spans="1:4" ht="15" x14ac:dyDescent="0.25">
      <c r="A577" s="8" t="s">
        <v>433</v>
      </c>
      <c r="B577" s="8" t="s">
        <v>711</v>
      </c>
      <c r="C577" s="9">
        <v>1</v>
      </c>
      <c r="D577" s="7"/>
    </row>
    <row r="578" spans="1:4" ht="15" x14ac:dyDescent="0.25">
      <c r="A578" s="8" t="s">
        <v>433</v>
      </c>
      <c r="B578" s="8" t="s">
        <v>712</v>
      </c>
      <c r="C578" s="9">
        <v>10</v>
      </c>
      <c r="D578" s="7"/>
    </row>
    <row r="579" spans="1:4" ht="15" x14ac:dyDescent="0.25">
      <c r="A579" s="8" t="s">
        <v>433</v>
      </c>
      <c r="B579" s="8" t="s">
        <v>713</v>
      </c>
      <c r="C579" s="9">
        <v>11</v>
      </c>
      <c r="D579" s="7"/>
    </row>
    <row r="580" spans="1:4" ht="15" x14ac:dyDescent="0.25">
      <c r="A580" s="8" t="s">
        <v>433</v>
      </c>
      <c r="B580" s="8" t="s">
        <v>714</v>
      </c>
      <c r="C580" s="9">
        <v>1</v>
      </c>
      <c r="D580" s="7"/>
    </row>
    <row r="581" spans="1:4" ht="15" x14ac:dyDescent="0.25">
      <c r="A581" s="8" t="s">
        <v>433</v>
      </c>
      <c r="B581" s="8" t="s">
        <v>715</v>
      </c>
      <c r="C581" s="9">
        <v>1</v>
      </c>
      <c r="D581" s="7"/>
    </row>
    <row r="582" spans="1:4" ht="15" x14ac:dyDescent="0.25">
      <c r="A582" s="8" t="s">
        <v>433</v>
      </c>
      <c r="B582" s="8" t="s">
        <v>716</v>
      </c>
      <c r="C582" s="9">
        <v>1</v>
      </c>
      <c r="D582" s="7"/>
    </row>
    <row r="583" spans="1:4" ht="15" x14ac:dyDescent="0.25">
      <c r="A583" s="8" t="s">
        <v>433</v>
      </c>
      <c r="B583" s="8" t="s">
        <v>717</v>
      </c>
      <c r="C583" s="9">
        <v>1</v>
      </c>
      <c r="D583" s="7"/>
    </row>
    <row r="584" spans="1:4" ht="15" x14ac:dyDescent="0.25">
      <c r="A584" s="8" t="s">
        <v>433</v>
      </c>
      <c r="B584" s="8" t="s">
        <v>718</v>
      </c>
      <c r="C584" s="9">
        <v>2</v>
      </c>
      <c r="D584" s="7"/>
    </row>
    <row r="585" spans="1:4" ht="15" x14ac:dyDescent="0.25">
      <c r="A585" s="8" t="s">
        <v>433</v>
      </c>
      <c r="B585" s="8" t="s">
        <v>719</v>
      </c>
      <c r="C585" s="9">
        <v>1</v>
      </c>
      <c r="D585" s="7"/>
    </row>
    <row r="586" spans="1:4" ht="15" x14ac:dyDescent="0.25">
      <c r="A586" s="8" t="s">
        <v>433</v>
      </c>
      <c r="B586" s="8" t="s">
        <v>720</v>
      </c>
      <c r="C586" s="9">
        <v>10</v>
      </c>
      <c r="D586" s="7"/>
    </row>
    <row r="587" spans="1:4" ht="15" x14ac:dyDescent="0.25">
      <c r="A587" s="8" t="s">
        <v>433</v>
      </c>
      <c r="B587" s="8" t="s">
        <v>721</v>
      </c>
      <c r="C587" s="9">
        <v>1</v>
      </c>
      <c r="D587" s="7"/>
    </row>
    <row r="588" spans="1:4" ht="15" x14ac:dyDescent="0.25">
      <c r="A588" s="8" t="s">
        <v>433</v>
      </c>
      <c r="B588" s="8" t="s">
        <v>722</v>
      </c>
      <c r="C588" s="9">
        <v>1</v>
      </c>
      <c r="D588" s="7"/>
    </row>
    <row r="589" spans="1:4" ht="15" x14ac:dyDescent="0.25">
      <c r="A589" s="8" t="s">
        <v>433</v>
      </c>
      <c r="B589" s="8" t="s">
        <v>563</v>
      </c>
      <c r="C589" s="9">
        <v>22</v>
      </c>
      <c r="D589" s="7"/>
    </row>
    <row r="590" spans="1:4" ht="15" x14ac:dyDescent="0.25">
      <c r="A590" s="8" t="s">
        <v>433</v>
      </c>
      <c r="B590" s="8" t="s">
        <v>101</v>
      </c>
      <c r="C590" s="9">
        <v>1</v>
      </c>
      <c r="D590" s="7"/>
    </row>
    <row r="591" spans="1:4" ht="15" x14ac:dyDescent="0.25">
      <c r="A591" s="8" t="s">
        <v>433</v>
      </c>
      <c r="B591" s="8" t="s">
        <v>723</v>
      </c>
      <c r="C591" s="9">
        <v>1</v>
      </c>
      <c r="D591" s="7"/>
    </row>
    <row r="592" spans="1:4" ht="15" x14ac:dyDescent="0.25">
      <c r="A592" s="8" t="s">
        <v>433</v>
      </c>
      <c r="B592" s="8" t="s">
        <v>105</v>
      </c>
      <c r="C592" s="9">
        <v>10</v>
      </c>
      <c r="D592" s="7"/>
    </row>
    <row r="593" spans="1:4" ht="15" x14ac:dyDescent="0.25">
      <c r="A593" s="8" t="s">
        <v>433</v>
      </c>
      <c r="B593" s="8" t="s">
        <v>106</v>
      </c>
      <c r="C593" s="9">
        <v>10</v>
      </c>
      <c r="D593" s="7"/>
    </row>
    <row r="594" spans="1:4" ht="15" x14ac:dyDescent="0.25">
      <c r="A594" s="8" t="s">
        <v>433</v>
      </c>
      <c r="B594" s="8" t="s">
        <v>406</v>
      </c>
      <c r="C594" s="9">
        <v>1</v>
      </c>
      <c r="D594" s="7"/>
    </row>
    <row r="595" spans="1:4" ht="15" x14ac:dyDescent="0.25">
      <c r="A595" s="8" t="s">
        <v>433</v>
      </c>
      <c r="B595" s="8" t="s">
        <v>107</v>
      </c>
      <c r="C595" s="9">
        <v>1</v>
      </c>
      <c r="D595" s="7"/>
    </row>
    <row r="596" spans="1:4" ht="15" x14ac:dyDescent="0.25">
      <c r="A596" s="8" t="s">
        <v>433</v>
      </c>
      <c r="B596" s="8" t="s">
        <v>724</v>
      </c>
      <c r="C596" s="9">
        <v>2</v>
      </c>
      <c r="D596" s="7"/>
    </row>
    <row r="597" spans="1:4" ht="15" x14ac:dyDescent="0.25">
      <c r="A597" s="8" t="s">
        <v>433</v>
      </c>
      <c r="B597" s="8" t="s">
        <v>108</v>
      </c>
      <c r="C597" s="9">
        <v>1</v>
      </c>
      <c r="D597" s="7"/>
    </row>
    <row r="598" spans="1:4" ht="15" x14ac:dyDescent="0.25">
      <c r="A598" s="8" t="s">
        <v>433</v>
      </c>
      <c r="B598" s="8" t="s">
        <v>109</v>
      </c>
      <c r="C598" s="9">
        <v>1</v>
      </c>
      <c r="D598" s="7"/>
    </row>
    <row r="599" spans="1:4" ht="15" x14ac:dyDescent="0.25">
      <c r="A599" s="8" t="s">
        <v>433</v>
      </c>
      <c r="B599" s="8" t="s">
        <v>110</v>
      </c>
      <c r="C599" s="9">
        <v>2</v>
      </c>
      <c r="D599" s="7"/>
    </row>
    <row r="600" spans="1:4" ht="15" x14ac:dyDescent="0.25">
      <c r="A600" s="8" t="s">
        <v>433</v>
      </c>
      <c r="B600" s="8" t="s">
        <v>111</v>
      </c>
      <c r="C600" s="9">
        <v>2</v>
      </c>
      <c r="D600" s="7"/>
    </row>
    <row r="601" spans="1:4" ht="15" x14ac:dyDescent="0.25">
      <c r="A601" s="8" t="s">
        <v>433</v>
      </c>
      <c r="B601" s="8" t="s">
        <v>112</v>
      </c>
      <c r="C601" s="9">
        <v>1</v>
      </c>
      <c r="D601" s="7"/>
    </row>
    <row r="602" spans="1:4" ht="15" x14ac:dyDescent="0.25">
      <c r="A602" s="8" t="s">
        <v>433</v>
      </c>
      <c r="B602" s="8" t="s">
        <v>114</v>
      </c>
      <c r="C602" s="9">
        <v>40</v>
      </c>
      <c r="D602" s="7"/>
    </row>
    <row r="603" spans="1:4" ht="15" x14ac:dyDescent="0.25">
      <c r="A603" s="8" t="s">
        <v>433</v>
      </c>
      <c r="B603" s="8" t="s">
        <v>115</v>
      </c>
      <c r="C603" s="9">
        <v>4</v>
      </c>
      <c r="D603" s="7"/>
    </row>
    <row r="604" spans="1:4" ht="15" x14ac:dyDescent="0.25">
      <c r="A604" s="8" t="s">
        <v>433</v>
      </c>
      <c r="B604" s="8" t="s">
        <v>388</v>
      </c>
      <c r="C604" s="9">
        <v>11</v>
      </c>
      <c r="D604" s="7"/>
    </row>
    <row r="605" spans="1:4" ht="15" x14ac:dyDescent="0.25">
      <c r="A605" s="8" t="s">
        <v>433</v>
      </c>
      <c r="B605" s="8" t="s">
        <v>116</v>
      </c>
      <c r="C605" s="9">
        <v>6</v>
      </c>
      <c r="D605" s="7"/>
    </row>
    <row r="606" spans="1:4" ht="15" x14ac:dyDescent="0.25">
      <c r="A606" s="8" t="s">
        <v>433</v>
      </c>
      <c r="B606" s="8" t="s">
        <v>119</v>
      </c>
      <c r="C606" s="9">
        <v>5</v>
      </c>
      <c r="D606" s="7"/>
    </row>
    <row r="607" spans="1:4" ht="15" x14ac:dyDescent="0.25">
      <c r="A607" s="8" t="s">
        <v>433</v>
      </c>
      <c r="B607" s="8" t="s">
        <v>120</v>
      </c>
      <c r="C607" s="9">
        <v>1</v>
      </c>
      <c r="D607" s="7"/>
    </row>
    <row r="608" spans="1:4" ht="15" x14ac:dyDescent="0.25">
      <c r="A608" s="8" t="s">
        <v>433</v>
      </c>
      <c r="B608" s="8" t="s">
        <v>725</v>
      </c>
      <c r="C608" s="9">
        <v>1</v>
      </c>
      <c r="D608" s="7"/>
    </row>
    <row r="609" spans="1:4" ht="15" x14ac:dyDescent="0.25">
      <c r="A609" s="8" t="s">
        <v>433</v>
      </c>
      <c r="B609" s="8" t="s">
        <v>122</v>
      </c>
      <c r="C609" s="9">
        <v>5</v>
      </c>
      <c r="D609" s="7"/>
    </row>
    <row r="610" spans="1:4" ht="15" x14ac:dyDescent="0.25">
      <c r="A610" s="8" t="s">
        <v>433</v>
      </c>
      <c r="B610" s="8" t="s">
        <v>123</v>
      </c>
      <c r="C610" s="9">
        <v>2</v>
      </c>
      <c r="D610" s="7"/>
    </row>
    <row r="611" spans="1:4" ht="15" x14ac:dyDescent="0.25">
      <c r="A611" s="8" t="s">
        <v>433</v>
      </c>
      <c r="B611" s="8" t="s">
        <v>125</v>
      </c>
      <c r="C611" s="9">
        <v>5</v>
      </c>
      <c r="D611" s="7"/>
    </row>
    <row r="612" spans="1:4" ht="15" x14ac:dyDescent="0.25">
      <c r="A612" s="8" t="s">
        <v>433</v>
      </c>
      <c r="B612" s="8" t="s">
        <v>127</v>
      </c>
      <c r="C612" s="9">
        <v>1</v>
      </c>
      <c r="D612" s="7"/>
    </row>
    <row r="613" spans="1:4" ht="15" x14ac:dyDescent="0.25">
      <c r="A613" s="8" t="s">
        <v>433</v>
      </c>
      <c r="B613" s="8" t="s">
        <v>130</v>
      </c>
      <c r="C613" s="9">
        <v>200</v>
      </c>
      <c r="D613" s="7"/>
    </row>
    <row r="614" spans="1:4" ht="15" x14ac:dyDescent="0.25">
      <c r="A614" s="8" t="s">
        <v>433</v>
      </c>
      <c r="B614" s="8" t="s">
        <v>132</v>
      </c>
      <c r="C614" s="9">
        <v>200</v>
      </c>
      <c r="D614" s="7"/>
    </row>
    <row r="615" spans="1:4" ht="15" x14ac:dyDescent="0.25">
      <c r="A615" s="8" t="s">
        <v>433</v>
      </c>
      <c r="B615" s="8" t="s">
        <v>134</v>
      </c>
      <c r="C615" s="9">
        <v>200</v>
      </c>
      <c r="D615" s="7"/>
    </row>
    <row r="616" spans="1:4" ht="15" x14ac:dyDescent="0.25">
      <c r="A616" s="8" t="s">
        <v>433</v>
      </c>
      <c r="B616" s="8" t="s">
        <v>136</v>
      </c>
      <c r="C616" s="9">
        <v>5</v>
      </c>
      <c r="D616" s="7"/>
    </row>
    <row r="617" spans="1:4" ht="15" x14ac:dyDescent="0.25">
      <c r="A617" s="8" t="s">
        <v>433</v>
      </c>
      <c r="B617" s="8" t="s">
        <v>138</v>
      </c>
      <c r="C617" s="9">
        <v>200</v>
      </c>
      <c r="D617" s="7"/>
    </row>
    <row r="618" spans="1:4" ht="15" x14ac:dyDescent="0.25">
      <c r="A618" s="8" t="s">
        <v>433</v>
      </c>
      <c r="B618" s="8" t="s">
        <v>142</v>
      </c>
      <c r="C618" s="9">
        <v>10</v>
      </c>
      <c r="D618" s="7"/>
    </row>
    <row r="619" spans="1:4" ht="15" x14ac:dyDescent="0.25">
      <c r="A619" s="8" t="s">
        <v>433</v>
      </c>
      <c r="B619" s="8" t="s">
        <v>143</v>
      </c>
      <c r="C619" s="9">
        <v>60</v>
      </c>
      <c r="D619" s="7"/>
    </row>
    <row r="620" spans="1:4" ht="15" x14ac:dyDescent="0.25">
      <c r="A620" s="8" t="s">
        <v>433</v>
      </c>
      <c r="B620" s="8" t="s">
        <v>152</v>
      </c>
      <c r="C620" s="9">
        <v>200</v>
      </c>
      <c r="D620" s="7"/>
    </row>
    <row r="621" spans="1:4" ht="15" x14ac:dyDescent="0.25">
      <c r="A621" s="8" t="s">
        <v>433</v>
      </c>
      <c r="B621" s="8" t="s">
        <v>167</v>
      </c>
      <c r="C621" s="9">
        <v>2</v>
      </c>
      <c r="D621" s="7"/>
    </row>
    <row r="622" spans="1:4" ht="15" x14ac:dyDescent="0.25">
      <c r="A622" s="8" t="s">
        <v>433</v>
      </c>
      <c r="B622" s="8" t="s">
        <v>168</v>
      </c>
      <c r="C622" s="9">
        <v>2</v>
      </c>
      <c r="D622" s="7"/>
    </row>
    <row r="623" spans="1:4" ht="15" x14ac:dyDescent="0.25">
      <c r="A623" s="8" t="s">
        <v>433</v>
      </c>
      <c r="B623" s="8" t="s">
        <v>169</v>
      </c>
      <c r="C623" s="9">
        <v>4</v>
      </c>
      <c r="D623" s="7"/>
    </row>
    <row r="624" spans="1:4" ht="15" x14ac:dyDescent="0.25">
      <c r="A624" s="8" t="s">
        <v>433</v>
      </c>
      <c r="B624" s="8" t="s">
        <v>726</v>
      </c>
      <c r="C624" s="9">
        <v>2</v>
      </c>
      <c r="D624" s="7"/>
    </row>
    <row r="625" spans="1:4" ht="15" x14ac:dyDescent="0.25">
      <c r="A625" s="8" t="s">
        <v>433</v>
      </c>
      <c r="B625" s="8" t="s">
        <v>182</v>
      </c>
      <c r="C625" s="9">
        <v>25</v>
      </c>
      <c r="D625" s="7"/>
    </row>
    <row r="626" spans="1:4" ht="15" x14ac:dyDescent="0.25">
      <c r="A626" s="8" t="s">
        <v>433</v>
      </c>
      <c r="B626" s="8" t="s">
        <v>183</v>
      </c>
      <c r="C626" s="9">
        <v>20</v>
      </c>
      <c r="D626" s="7"/>
    </row>
    <row r="627" spans="1:4" ht="15" x14ac:dyDescent="0.25">
      <c r="A627" s="8" t="s">
        <v>433</v>
      </c>
      <c r="B627" s="8" t="s">
        <v>184</v>
      </c>
      <c r="C627" s="9">
        <v>50</v>
      </c>
      <c r="D627" s="7"/>
    </row>
    <row r="628" spans="1:4" ht="15" x14ac:dyDescent="0.25">
      <c r="A628" s="8" t="s">
        <v>433</v>
      </c>
      <c r="B628" s="8" t="s">
        <v>185</v>
      </c>
      <c r="C628" s="9">
        <v>25</v>
      </c>
      <c r="D628" s="7"/>
    </row>
    <row r="629" spans="1:4" ht="15" x14ac:dyDescent="0.25">
      <c r="A629" s="8" t="s">
        <v>433</v>
      </c>
      <c r="B629" s="8" t="s">
        <v>192</v>
      </c>
      <c r="C629" s="9">
        <v>500</v>
      </c>
      <c r="D629" s="7"/>
    </row>
    <row r="630" spans="1:4" ht="15" x14ac:dyDescent="0.25">
      <c r="A630" s="8" t="s">
        <v>433</v>
      </c>
      <c r="B630" s="8" t="s">
        <v>195</v>
      </c>
      <c r="C630" s="9">
        <v>100</v>
      </c>
      <c r="D630" s="7"/>
    </row>
    <row r="631" spans="1:4" ht="15" x14ac:dyDescent="0.25">
      <c r="A631" s="8" t="s">
        <v>433</v>
      </c>
      <c r="B631" s="8" t="s">
        <v>196</v>
      </c>
      <c r="C631" s="9">
        <v>400</v>
      </c>
      <c r="D631" s="7"/>
    </row>
    <row r="632" spans="1:4" ht="15" x14ac:dyDescent="0.25">
      <c r="A632" s="8" t="s">
        <v>433</v>
      </c>
      <c r="B632" s="8" t="s">
        <v>203</v>
      </c>
      <c r="C632" s="9">
        <v>10</v>
      </c>
      <c r="D632" s="7"/>
    </row>
    <row r="633" spans="1:4" ht="15" x14ac:dyDescent="0.25">
      <c r="A633" s="8" t="s">
        <v>433</v>
      </c>
      <c r="B633" s="8" t="s">
        <v>205</v>
      </c>
      <c r="C633" s="9">
        <v>300</v>
      </c>
      <c r="D633" s="7"/>
    </row>
    <row r="634" spans="1:4" ht="15" x14ac:dyDescent="0.25">
      <c r="A634" s="8" t="s">
        <v>433</v>
      </c>
      <c r="B634" s="8" t="s">
        <v>206</v>
      </c>
      <c r="C634" s="9">
        <v>500</v>
      </c>
      <c r="D634" s="7"/>
    </row>
    <row r="635" spans="1:4" ht="15" x14ac:dyDescent="0.25">
      <c r="A635" s="8" t="s">
        <v>433</v>
      </c>
      <c r="B635" s="8" t="s">
        <v>455</v>
      </c>
      <c r="C635" s="9">
        <v>10</v>
      </c>
      <c r="D635" s="7"/>
    </row>
    <row r="636" spans="1:4" ht="15" x14ac:dyDescent="0.25">
      <c r="A636" s="8" t="s">
        <v>433</v>
      </c>
      <c r="B636" s="8" t="s">
        <v>208</v>
      </c>
      <c r="C636" s="9">
        <v>30</v>
      </c>
      <c r="D636" s="7"/>
    </row>
    <row r="637" spans="1:4" ht="15" x14ac:dyDescent="0.25">
      <c r="A637" s="8" t="s">
        <v>433</v>
      </c>
      <c r="B637" s="8" t="s">
        <v>209</v>
      </c>
      <c r="C637" s="9">
        <v>100</v>
      </c>
      <c r="D637" s="7"/>
    </row>
    <row r="638" spans="1:4" ht="15" x14ac:dyDescent="0.25">
      <c r="A638" s="8" t="s">
        <v>433</v>
      </c>
      <c r="B638" s="8" t="s">
        <v>210</v>
      </c>
      <c r="C638" s="9">
        <v>2</v>
      </c>
      <c r="D638" s="7"/>
    </row>
    <row r="639" spans="1:4" ht="15" x14ac:dyDescent="0.25">
      <c r="A639" s="8" t="s">
        <v>433</v>
      </c>
      <c r="B639" s="8" t="s">
        <v>213</v>
      </c>
      <c r="C639" s="9">
        <v>25</v>
      </c>
      <c r="D639" s="7"/>
    </row>
    <row r="640" spans="1:4" ht="15" x14ac:dyDescent="0.25">
      <c r="A640" s="8" t="s">
        <v>433</v>
      </c>
      <c r="B640" s="8" t="s">
        <v>215</v>
      </c>
      <c r="C640" s="9">
        <v>10</v>
      </c>
      <c r="D640" s="7"/>
    </row>
    <row r="641" spans="1:4" ht="15" x14ac:dyDescent="0.25">
      <c r="A641" s="8" t="s">
        <v>433</v>
      </c>
      <c r="B641" s="8" t="s">
        <v>217</v>
      </c>
      <c r="C641" s="9">
        <v>1</v>
      </c>
      <c r="D641" s="7"/>
    </row>
    <row r="642" spans="1:4" ht="15" x14ac:dyDescent="0.25">
      <c r="A642" s="8" t="s">
        <v>433</v>
      </c>
      <c r="B642" s="8" t="s">
        <v>218</v>
      </c>
      <c r="C642" s="9">
        <v>5</v>
      </c>
      <c r="D642" s="7"/>
    </row>
    <row r="643" spans="1:4" ht="15" x14ac:dyDescent="0.25">
      <c r="A643" s="8" t="s">
        <v>433</v>
      </c>
      <c r="B643" s="8" t="s">
        <v>221</v>
      </c>
      <c r="C643" s="9">
        <v>20</v>
      </c>
      <c r="D643" s="7"/>
    </row>
    <row r="644" spans="1:4" ht="15" x14ac:dyDescent="0.25">
      <c r="A644" s="8" t="s">
        <v>433</v>
      </c>
      <c r="B644" s="8" t="s">
        <v>222</v>
      </c>
      <c r="C644" s="9">
        <v>1</v>
      </c>
      <c r="D644" s="7"/>
    </row>
    <row r="645" spans="1:4" ht="15" x14ac:dyDescent="0.25">
      <c r="A645" s="8" t="s">
        <v>433</v>
      </c>
      <c r="B645" s="8" t="s">
        <v>727</v>
      </c>
      <c r="C645" s="9">
        <v>2</v>
      </c>
      <c r="D645" s="7"/>
    </row>
    <row r="646" spans="1:4" ht="15" x14ac:dyDescent="0.25">
      <c r="A646" s="8" t="s">
        <v>433</v>
      </c>
      <c r="B646" s="8" t="s">
        <v>728</v>
      </c>
      <c r="C646" s="9">
        <v>2</v>
      </c>
      <c r="D646" s="7"/>
    </row>
    <row r="647" spans="1:4" ht="15" x14ac:dyDescent="0.25">
      <c r="A647" s="8" t="s">
        <v>433</v>
      </c>
      <c r="B647" s="8" t="s">
        <v>225</v>
      </c>
      <c r="C647" s="9">
        <v>2</v>
      </c>
      <c r="D647" s="7"/>
    </row>
    <row r="648" spans="1:4" ht="15" x14ac:dyDescent="0.25">
      <c r="A648" s="8" t="s">
        <v>433</v>
      </c>
      <c r="B648" s="8" t="s">
        <v>226</v>
      </c>
      <c r="C648" s="9">
        <v>1</v>
      </c>
      <c r="D648" s="7"/>
    </row>
    <row r="649" spans="1:4" ht="15" x14ac:dyDescent="0.25">
      <c r="A649" s="8" t="s">
        <v>433</v>
      </c>
      <c r="B649" s="8" t="s">
        <v>227</v>
      </c>
      <c r="C649" s="9">
        <v>5</v>
      </c>
      <c r="D649" s="7"/>
    </row>
    <row r="650" spans="1:4" ht="15" x14ac:dyDescent="0.25">
      <c r="A650" s="8" t="s">
        <v>433</v>
      </c>
      <c r="B650" s="8" t="s">
        <v>234</v>
      </c>
      <c r="C650" s="9">
        <v>2</v>
      </c>
      <c r="D650" s="7"/>
    </row>
    <row r="651" spans="1:4" ht="15" x14ac:dyDescent="0.25">
      <c r="A651" s="8" t="s">
        <v>433</v>
      </c>
      <c r="B651" s="8" t="s">
        <v>235</v>
      </c>
      <c r="C651" s="9">
        <v>5</v>
      </c>
      <c r="D651" s="7"/>
    </row>
    <row r="652" spans="1:4" ht="15" x14ac:dyDescent="0.25">
      <c r="A652" s="8" t="s">
        <v>433</v>
      </c>
      <c r="B652" s="8" t="s">
        <v>237</v>
      </c>
      <c r="C652" s="9">
        <v>5</v>
      </c>
      <c r="D652" s="7"/>
    </row>
    <row r="653" spans="1:4" ht="15" x14ac:dyDescent="0.25">
      <c r="A653" s="8" t="s">
        <v>433</v>
      </c>
      <c r="B653" s="8" t="s">
        <v>238</v>
      </c>
      <c r="C653" s="9">
        <v>5</v>
      </c>
      <c r="D653" s="7"/>
    </row>
    <row r="654" spans="1:4" ht="15" x14ac:dyDescent="0.25">
      <c r="A654" s="8" t="s">
        <v>433</v>
      </c>
      <c r="B654" s="8" t="s">
        <v>240</v>
      </c>
      <c r="C654" s="9">
        <v>5</v>
      </c>
      <c r="D654" s="7"/>
    </row>
    <row r="655" spans="1:4" ht="15" x14ac:dyDescent="0.25">
      <c r="A655" s="8" t="s">
        <v>433</v>
      </c>
      <c r="B655" s="8" t="s">
        <v>243</v>
      </c>
      <c r="C655" s="9">
        <v>1</v>
      </c>
      <c r="D655" s="7"/>
    </row>
    <row r="656" spans="1:4" ht="15" x14ac:dyDescent="0.25">
      <c r="A656" s="8" t="s">
        <v>433</v>
      </c>
      <c r="B656" s="8" t="s">
        <v>729</v>
      </c>
      <c r="C656" s="9">
        <v>1</v>
      </c>
      <c r="D656" s="7"/>
    </row>
    <row r="657" spans="1:4" ht="15" x14ac:dyDescent="0.25">
      <c r="A657" s="8" t="s">
        <v>433</v>
      </c>
      <c r="B657" s="8" t="s">
        <v>244</v>
      </c>
      <c r="C657" s="9">
        <v>1</v>
      </c>
      <c r="D657" s="7"/>
    </row>
    <row r="658" spans="1:4" ht="15" x14ac:dyDescent="0.25">
      <c r="A658" s="8" t="s">
        <v>433</v>
      </c>
      <c r="B658" s="8" t="s">
        <v>730</v>
      </c>
      <c r="C658" s="9">
        <v>1</v>
      </c>
      <c r="D658" s="7"/>
    </row>
    <row r="659" spans="1:4" ht="15" x14ac:dyDescent="0.25">
      <c r="A659" s="8" t="s">
        <v>433</v>
      </c>
      <c r="B659" s="8" t="s">
        <v>248</v>
      </c>
      <c r="C659" s="9">
        <v>1</v>
      </c>
      <c r="D659" s="7"/>
    </row>
    <row r="660" spans="1:4" ht="15" x14ac:dyDescent="0.25">
      <c r="A660" s="8" t="s">
        <v>433</v>
      </c>
      <c r="B660" s="8" t="s">
        <v>249</v>
      </c>
      <c r="C660" s="9">
        <v>1</v>
      </c>
      <c r="D660" s="7"/>
    </row>
    <row r="661" spans="1:4" ht="15" x14ac:dyDescent="0.25">
      <c r="A661" s="8" t="s">
        <v>433</v>
      </c>
      <c r="B661" s="8" t="s">
        <v>258</v>
      </c>
      <c r="C661" s="9">
        <v>27</v>
      </c>
      <c r="D661" s="7"/>
    </row>
    <row r="662" spans="1:4" ht="15" x14ac:dyDescent="0.25">
      <c r="A662" s="8" t="s">
        <v>433</v>
      </c>
      <c r="B662" s="8" t="s">
        <v>260</v>
      </c>
      <c r="C662" s="9">
        <v>2</v>
      </c>
      <c r="D662" s="7"/>
    </row>
    <row r="663" spans="1:4" ht="15" x14ac:dyDescent="0.25">
      <c r="A663" s="8" t="s">
        <v>433</v>
      </c>
      <c r="B663" s="8" t="s">
        <v>731</v>
      </c>
      <c r="C663" s="9">
        <v>1</v>
      </c>
      <c r="D663" s="7"/>
    </row>
    <row r="664" spans="1:4" ht="15" x14ac:dyDescent="0.25">
      <c r="A664" s="8" t="s">
        <v>433</v>
      </c>
      <c r="B664" s="8" t="s">
        <v>265</v>
      </c>
      <c r="C664" s="9">
        <v>1</v>
      </c>
      <c r="D664" s="7"/>
    </row>
    <row r="665" spans="1:4" ht="15" x14ac:dyDescent="0.25">
      <c r="A665" s="8" t="s">
        <v>433</v>
      </c>
      <c r="B665" s="8" t="s">
        <v>732</v>
      </c>
      <c r="C665" s="9">
        <v>1</v>
      </c>
      <c r="D665" s="7"/>
    </row>
    <row r="666" spans="1:4" ht="15" x14ac:dyDescent="0.25">
      <c r="A666" s="8" t="s">
        <v>433</v>
      </c>
      <c r="B666" s="8" t="s">
        <v>733</v>
      </c>
      <c r="C666" s="9">
        <v>1</v>
      </c>
      <c r="D666" s="7"/>
    </row>
    <row r="667" spans="1:4" ht="15" x14ac:dyDescent="0.25">
      <c r="A667" s="8" t="s">
        <v>433</v>
      </c>
      <c r="B667" s="8" t="s">
        <v>268</v>
      </c>
      <c r="C667" s="9">
        <v>1</v>
      </c>
      <c r="D667" s="7"/>
    </row>
    <row r="668" spans="1:4" ht="15" x14ac:dyDescent="0.25">
      <c r="A668" s="8" t="s">
        <v>433</v>
      </c>
      <c r="B668" s="8" t="s">
        <v>734</v>
      </c>
      <c r="C668" s="9">
        <v>2</v>
      </c>
      <c r="D668" s="7"/>
    </row>
    <row r="669" spans="1:4" ht="15" x14ac:dyDescent="0.25">
      <c r="A669" s="8" t="s">
        <v>433</v>
      </c>
      <c r="B669" s="8" t="s">
        <v>271</v>
      </c>
      <c r="C669" s="9">
        <v>4</v>
      </c>
      <c r="D669" s="7"/>
    </row>
    <row r="670" spans="1:4" ht="15" x14ac:dyDescent="0.25">
      <c r="A670" s="8" t="s">
        <v>433</v>
      </c>
      <c r="B670" s="8" t="s">
        <v>272</v>
      </c>
      <c r="C670" s="9">
        <v>2</v>
      </c>
      <c r="D670" s="7"/>
    </row>
    <row r="671" spans="1:4" ht="15" x14ac:dyDescent="0.25">
      <c r="A671" s="8" t="s">
        <v>433</v>
      </c>
      <c r="B671" s="8" t="s">
        <v>412</v>
      </c>
      <c r="C671" s="9">
        <v>1</v>
      </c>
      <c r="D671" s="7"/>
    </row>
    <row r="672" spans="1:4" ht="15" x14ac:dyDescent="0.25">
      <c r="A672" s="8" t="s">
        <v>433</v>
      </c>
      <c r="B672" s="8" t="s">
        <v>735</v>
      </c>
      <c r="C672" s="9">
        <v>8</v>
      </c>
      <c r="D672" s="7"/>
    </row>
    <row r="673" spans="1:4" ht="15" x14ac:dyDescent="0.25">
      <c r="A673" s="8" t="s">
        <v>433</v>
      </c>
      <c r="B673" s="8" t="s">
        <v>425</v>
      </c>
      <c r="C673" s="9">
        <v>11</v>
      </c>
      <c r="D673" s="7"/>
    </row>
    <row r="674" spans="1:4" ht="15" x14ac:dyDescent="0.25">
      <c r="A674" s="8" t="s">
        <v>433</v>
      </c>
      <c r="B674" s="8" t="s">
        <v>518</v>
      </c>
      <c r="C674" s="9">
        <v>1</v>
      </c>
      <c r="D674" s="7"/>
    </row>
    <row r="675" spans="1:4" ht="15" x14ac:dyDescent="0.25">
      <c r="A675" s="8" t="s">
        <v>433</v>
      </c>
      <c r="B675" s="8" t="s">
        <v>736</v>
      </c>
      <c r="C675" s="9">
        <v>28</v>
      </c>
      <c r="D675" s="7"/>
    </row>
    <row r="676" spans="1:4" ht="15" x14ac:dyDescent="0.25">
      <c r="A676" s="8" t="s">
        <v>433</v>
      </c>
      <c r="B676" s="8" t="s">
        <v>737</v>
      </c>
      <c r="C676" s="9">
        <v>24</v>
      </c>
      <c r="D676" s="7"/>
    </row>
    <row r="677" spans="1:4" ht="15" x14ac:dyDescent="0.25">
      <c r="A677" s="8" t="s">
        <v>433</v>
      </c>
      <c r="B677" s="8" t="s">
        <v>275</v>
      </c>
      <c r="C677" s="9">
        <v>2</v>
      </c>
      <c r="D677" s="7"/>
    </row>
    <row r="678" spans="1:4" ht="15" x14ac:dyDescent="0.25">
      <c r="A678" s="8" t="s">
        <v>433</v>
      </c>
      <c r="B678" s="8" t="s">
        <v>738</v>
      </c>
      <c r="C678" s="9">
        <v>2</v>
      </c>
      <c r="D678" s="7"/>
    </row>
    <row r="679" spans="1:4" ht="15" x14ac:dyDescent="0.25">
      <c r="A679" s="8" t="s">
        <v>433</v>
      </c>
      <c r="B679" s="8" t="s">
        <v>413</v>
      </c>
      <c r="C679" s="9">
        <v>1</v>
      </c>
      <c r="D679" s="7"/>
    </row>
    <row r="680" spans="1:4" ht="15" x14ac:dyDescent="0.25">
      <c r="A680" s="8" t="s">
        <v>433</v>
      </c>
      <c r="B680" s="8" t="s">
        <v>739</v>
      </c>
      <c r="C680" s="9">
        <v>1</v>
      </c>
      <c r="D680" s="7"/>
    </row>
    <row r="681" spans="1:4" ht="15" x14ac:dyDescent="0.25">
      <c r="A681" s="8" t="s">
        <v>433</v>
      </c>
      <c r="B681" s="8" t="s">
        <v>277</v>
      </c>
      <c r="C681" s="9">
        <v>2</v>
      </c>
      <c r="D681" s="7"/>
    </row>
    <row r="682" spans="1:4" ht="15" x14ac:dyDescent="0.25">
      <c r="A682" s="8" t="s">
        <v>433</v>
      </c>
      <c r="B682" s="8" t="s">
        <v>278</v>
      </c>
      <c r="C682" s="9">
        <v>1</v>
      </c>
      <c r="D682" s="7"/>
    </row>
    <row r="683" spans="1:4" ht="15" x14ac:dyDescent="0.25">
      <c r="A683" s="8" t="s">
        <v>433</v>
      </c>
      <c r="B683" s="8" t="s">
        <v>740</v>
      </c>
      <c r="C683" s="9">
        <v>1</v>
      </c>
      <c r="D683" s="7"/>
    </row>
    <row r="684" spans="1:4" ht="15" x14ac:dyDescent="0.25">
      <c r="A684" s="8" t="s">
        <v>433</v>
      </c>
      <c r="B684" s="8" t="s">
        <v>283</v>
      </c>
      <c r="C684" s="9">
        <v>1</v>
      </c>
      <c r="D684" s="7"/>
    </row>
    <row r="685" spans="1:4" ht="15" x14ac:dyDescent="0.25">
      <c r="A685" s="8" t="s">
        <v>433</v>
      </c>
      <c r="B685" s="8" t="s">
        <v>390</v>
      </c>
      <c r="C685" s="9">
        <v>2</v>
      </c>
      <c r="D685" s="7"/>
    </row>
    <row r="686" spans="1:4" ht="15" x14ac:dyDescent="0.25">
      <c r="A686" s="8" t="s">
        <v>433</v>
      </c>
      <c r="B686" s="8" t="s">
        <v>286</v>
      </c>
      <c r="C686" s="9">
        <v>2</v>
      </c>
      <c r="D686" s="7"/>
    </row>
    <row r="687" spans="1:4" ht="15" x14ac:dyDescent="0.25">
      <c r="A687" s="8" t="s">
        <v>433</v>
      </c>
      <c r="B687" s="8" t="s">
        <v>287</v>
      </c>
      <c r="C687" s="9">
        <v>1</v>
      </c>
      <c r="D687" s="7"/>
    </row>
    <row r="688" spans="1:4" ht="15" x14ac:dyDescent="0.25">
      <c r="A688" s="8" t="s">
        <v>433</v>
      </c>
      <c r="B688" s="8" t="s">
        <v>292</v>
      </c>
      <c r="C688" s="9">
        <v>2</v>
      </c>
      <c r="D688" s="7"/>
    </row>
    <row r="689" spans="1:4" ht="15" x14ac:dyDescent="0.25">
      <c r="A689" s="8" t="s">
        <v>433</v>
      </c>
      <c r="B689" s="8" t="s">
        <v>296</v>
      </c>
      <c r="C689" s="9">
        <v>5</v>
      </c>
      <c r="D689" s="7"/>
    </row>
    <row r="690" spans="1:4" ht="15" x14ac:dyDescent="0.25">
      <c r="A690" s="8" t="s">
        <v>433</v>
      </c>
      <c r="B690" s="8" t="s">
        <v>297</v>
      </c>
      <c r="C690" s="9">
        <v>15</v>
      </c>
      <c r="D690" s="7"/>
    </row>
    <row r="691" spans="1:4" ht="15" x14ac:dyDescent="0.25">
      <c r="A691" s="8" t="s">
        <v>433</v>
      </c>
      <c r="B691" s="8" t="s">
        <v>299</v>
      </c>
      <c r="C691" s="9">
        <v>5</v>
      </c>
      <c r="D691" s="7"/>
    </row>
    <row r="692" spans="1:4" ht="15" x14ac:dyDescent="0.25">
      <c r="A692" s="8" t="s">
        <v>433</v>
      </c>
      <c r="B692" s="8" t="s">
        <v>741</v>
      </c>
      <c r="C692" s="9">
        <v>1</v>
      </c>
      <c r="D692" s="7"/>
    </row>
    <row r="693" spans="1:4" ht="15" x14ac:dyDescent="0.25">
      <c r="A693" s="8" t="s">
        <v>433</v>
      </c>
      <c r="B693" s="8" t="s">
        <v>300</v>
      </c>
      <c r="C693" s="9">
        <v>5</v>
      </c>
      <c r="D693" s="7"/>
    </row>
    <row r="694" spans="1:4" ht="15" x14ac:dyDescent="0.25">
      <c r="A694" s="8" t="s">
        <v>433</v>
      </c>
      <c r="B694" s="8" t="s">
        <v>301</v>
      </c>
      <c r="C694" s="9">
        <v>3</v>
      </c>
      <c r="D694" s="7"/>
    </row>
    <row r="695" spans="1:4" ht="15" x14ac:dyDescent="0.25">
      <c r="A695" s="8" t="s">
        <v>433</v>
      </c>
      <c r="B695" s="8" t="s">
        <v>302</v>
      </c>
      <c r="C695" s="9">
        <v>5</v>
      </c>
      <c r="D695" s="7"/>
    </row>
    <row r="696" spans="1:4" ht="15" x14ac:dyDescent="0.25">
      <c r="A696" s="8" t="s">
        <v>433</v>
      </c>
      <c r="B696" s="8" t="s">
        <v>303</v>
      </c>
      <c r="C696" s="9">
        <v>3</v>
      </c>
      <c r="D696" s="7"/>
    </row>
    <row r="697" spans="1:4" ht="15" x14ac:dyDescent="0.25">
      <c r="A697" s="8" t="s">
        <v>433</v>
      </c>
      <c r="B697" s="8" t="s">
        <v>304</v>
      </c>
      <c r="C697" s="9">
        <v>50</v>
      </c>
      <c r="D697" s="7"/>
    </row>
    <row r="698" spans="1:4" ht="15" x14ac:dyDescent="0.25">
      <c r="A698" s="8" t="s">
        <v>433</v>
      </c>
      <c r="B698" s="8" t="s">
        <v>318</v>
      </c>
      <c r="C698" s="9">
        <v>50</v>
      </c>
      <c r="D698" s="7"/>
    </row>
    <row r="699" spans="1:4" ht="15" x14ac:dyDescent="0.25">
      <c r="A699" s="8" t="s">
        <v>433</v>
      </c>
      <c r="B699" s="8" t="s">
        <v>322</v>
      </c>
      <c r="C699" s="9">
        <v>10</v>
      </c>
      <c r="D699" s="7"/>
    </row>
    <row r="700" spans="1:4" ht="15" x14ac:dyDescent="0.25">
      <c r="A700" s="8" t="s">
        <v>433</v>
      </c>
      <c r="B700" s="8" t="s">
        <v>381</v>
      </c>
      <c r="C700" s="9">
        <v>500</v>
      </c>
      <c r="D700" s="7"/>
    </row>
    <row r="701" spans="1:4" ht="15" x14ac:dyDescent="0.25">
      <c r="A701" s="8" t="s">
        <v>433</v>
      </c>
      <c r="B701" s="8" t="s">
        <v>334</v>
      </c>
      <c r="C701" s="9">
        <v>1</v>
      </c>
      <c r="D701" s="7"/>
    </row>
    <row r="702" spans="1:4" ht="15" x14ac:dyDescent="0.25">
      <c r="A702" s="8" t="s">
        <v>433</v>
      </c>
      <c r="B702" s="8" t="s">
        <v>347</v>
      </c>
      <c r="C702" s="9">
        <v>6</v>
      </c>
      <c r="D702" s="7"/>
    </row>
    <row r="703" spans="1:4" ht="15" x14ac:dyDescent="0.25">
      <c r="A703" s="8" t="s">
        <v>433</v>
      </c>
      <c r="B703" s="8" t="s">
        <v>348</v>
      </c>
      <c r="C703" s="9">
        <v>50</v>
      </c>
      <c r="D703" s="7"/>
    </row>
    <row r="704" spans="1:4" ht="15" x14ac:dyDescent="0.25">
      <c r="A704" s="8" t="s">
        <v>433</v>
      </c>
      <c r="B704" s="8" t="s">
        <v>350</v>
      </c>
      <c r="C704" s="9">
        <v>4</v>
      </c>
      <c r="D704" s="7"/>
    </row>
    <row r="705" spans="1:4" ht="15" x14ac:dyDescent="0.25">
      <c r="A705" s="8" t="s">
        <v>433</v>
      </c>
      <c r="B705" s="8" t="s">
        <v>355</v>
      </c>
      <c r="C705" s="9">
        <v>1</v>
      </c>
      <c r="D705" s="7"/>
    </row>
    <row r="706" spans="1:4" ht="15" x14ac:dyDescent="0.25">
      <c r="A706" s="8" t="s">
        <v>433</v>
      </c>
      <c r="B706" s="8" t="s">
        <v>358</v>
      </c>
      <c r="C706" s="9">
        <v>1</v>
      </c>
      <c r="D706" s="7"/>
    </row>
    <row r="707" spans="1:4" ht="15" x14ac:dyDescent="0.25">
      <c r="A707" s="8" t="s">
        <v>433</v>
      </c>
      <c r="B707" s="8" t="s">
        <v>359</v>
      </c>
      <c r="C707" s="9">
        <v>1</v>
      </c>
      <c r="D707" s="7"/>
    </row>
    <row r="708" spans="1:4" ht="15" x14ac:dyDescent="0.25">
      <c r="A708" s="8" t="s">
        <v>433</v>
      </c>
      <c r="B708" s="8" t="s">
        <v>360</v>
      </c>
      <c r="C708" s="9">
        <v>1</v>
      </c>
      <c r="D708" s="7"/>
    </row>
    <row r="709" spans="1:4" ht="15" x14ac:dyDescent="0.25">
      <c r="A709" s="8" t="s">
        <v>433</v>
      </c>
      <c r="B709" s="8" t="s">
        <v>367</v>
      </c>
      <c r="C709" s="9">
        <v>10</v>
      </c>
      <c r="D709" s="7"/>
    </row>
    <row r="710" spans="1:4" ht="15" x14ac:dyDescent="0.25">
      <c r="A710" s="8" t="s">
        <v>433</v>
      </c>
      <c r="B710" s="8" t="s">
        <v>371</v>
      </c>
      <c r="C710" s="9">
        <v>1</v>
      </c>
      <c r="D710" s="7"/>
    </row>
    <row r="711" spans="1:4" ht="15" x14ac:dyDescent="0.25">
      <c r="A711" s="8" t="s">
        <v>433</v>
      </c>
      <c r="B711" s="8" t="s">
        <v>564</v>
      </c>
      <c r="C711" s="9">
        <v>1</v>
      </c>
      <c r="D711" s="7"/>
    </row>
    <row r="712" spans="1:4" ht="15" x14ac:dyDescent="0.25">
      <c r="A712" s="8" t="s">
        <v>433</v>
      </c>
      <c r="B712" s="8" t="s">
        <v>742</v>
      </c>
      <c r="C712" s="9">
        <v>2</v>
      </c>
      <c r="D712" s="7"/>
    </row>
    <row r="713" spans="1:4" ht="15" x14ac:dyDescent="0.25">
      <c r="A713" s="8" t="s">
        <v>433</v>
      </c>
      <c r="B713" s="8" t="s">
        <v>743</v>
      </c>
      <c r="C713" s="9">
        <v>4</v>
      </c>
      <c r="D713" s="7"/>
    </row>
    <row r="714" spans="1:4" ht="15" x14ac:dyDescent="0.25">
      <c r="A714" s="8" t="s">
        <v>433</v>
      </c>
      <c r="B714" s="8" t="s">
        <v>744</v>
      </c>
      <c r="C714" s="9">
        <v>2</v>
      </c>
      <c r="D714" s="7"/>
    </row>
    <row r="715" spans="1:4" ht="15" x14ac:dyDescent="0.25">
      <c r="A715" s="8" t="s">
        <v>433</v>
      </c>
      <c r="B715" s="8" t="s">
        <v>745</v>
      </c>
      <c r="C715" s="9">
        <v>14</v>
      </c>
      <c r="D715" s="7"/>
    </row>
    <row r="716" spans="1:4" ht="15" x14ac:dyDescent="0.25">
      <c r="A716" s="8" t="s">
        <v>433</v>
      </c>
      <c r="B716" s="8" t="s">
        <v>1</v>
      </c>
      <c r="C716" s="9">
        <v>2</v>
      </c>
      <c r="D716" s="7"/>
    </row>
    <row r="717" spans="1:4" ht="15" x14ac:dyDescent="0.25">
      <c r="A717" s="8" t="s">
        <v>433</v>
      </c>
      <c r="B717" s="8" t="s">
        <v>746</v>
      </c>
      <c r="C717" s="9">
        <v>2</v>
      </c>
      <c r="D717" s="7"/>
    </row>
  </sheetData>
  <pageMargins left="0.70866141732283472" right="0.70866141732283472" top="0.74803149606299213" bottom="0.74803149606299213" header="0.31496062992125984" footer="0.31496062992125984"/>
  <pageSetup paperSize="9" scale="10" orientation="landscape" r:id="rId1"/>
  <headerFooter>
    <oddHeader>&amp;R&amp;12&amp;A</oddHeader>
    <oddFooter>&amp;L&amp;F
&amp;Z&amp;F&amp;R&amp;P SUR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B11"/>
  <sheetViews>
    <sheetView workbookViewId="0">
      <selection activeCell="A10501" sqref="A12:XFD10501"/>
    </sheetView>
  </sheetViews>
  <sheetFormatPr baseColWidth="10" defaultRowHeight="12.75" x14ac:dyDescent="0.2"/>
  <cols>
    <col min="1" max="1" width="17.85546875" style="3" bestFit="1" customWidth="1"/>
    <col min="2" max="2" width="30.7109375" style="13" bestFit="1" customWidth="1"/>
    <col min="3" max="16384" width="11.42578125" style="3"/>
  </cols>
  <sheetData>
    <row r="1" spans="1:2" x14ac:dyDescent="0.2">
      <c r="A1" s="10" t="s">
        <v>435</v>
      </c>
      <c r="B1" s="12" t="s">
        <v>434</v>
      </c>
    </row>
    <row r="2" spans="1:2" x14ac:dyDescent="0.2">
      <c r="A2" s="6" t="s">
        <v>2</v>
      </c>
      <c r="B2" s="11" t="s">
        <v>432</v>
      </c>
    </row>
    <row r="3" spans="1:2" x14ac:dyDescent="0.2">
      <c r="A3" s="6" t="s">
        <v>3</v>
      </c>
      <c r="B3" s="11" t="s">
        <v>475</v>
      </c>
    </row>
    <row r="4" spans="1:2" x14ac:dyDescent="0.2">
      <c r="A4" s="6" t="s">
        <v>4</v>
      </c>
      <c r="B4" s="11" t="s">
        <v>432</v>
      </c>
    </row>
    <row r="5" spans="1:2" x14ac:dyDescent="0.2">
      <c r="A5" s="6" t="s">
        <v>5</v>
      </c>
      <c r="B5" s="11">
        <v>40890</v>
      </c>
    </row>
    <row r="6" spans="1:2" x14ac:dyDescent="0.2">
      <c r="A6" s="6" t="s">
        <v>6</v>
      </c>
      <c r="B6" s="11">
        <v>40829</v>
      </c>
    </row>
    <row r="7" spans="1:2" x14ac:dyDescent="0.2">
      <c r="A7" s="6" t="s">
        <v>8</v>
      </c>
      <c r="B7" s="11">
        <v>40840</v>
      </c>
    </row>
    <row r="8" spans="1:2" x14ac:dyDescent="0.2">
      <c r="A8" s="6" t="s">
        <v>386</v>
      </c>
      <c r="B8" s="11" t="s">
        <v>448</v>
      </c>
    </row>
    <row r="9" spans="1:2" x14ac:dyDescent="0.2">
      <c r="A9" s="6" t="s">
        <v>9</v>
      </c>
      <c r="B9" s="11">
        <v>41912</v>
      </c>
    </row>
    <row r="10" spans="1:2" x14ac:dyDescent="0.2">
      <c r="A10" s="6" t="s">
        <v>11</v>
      </c>
      <c r="B10" s="11">
        <v>40827</v>
      </c>
    </row>
    <row r="11" spans="1:2" x14ac:dyDescent="0.2">
      <c r="A11" s="6" t="s">
        <v>12</v>
      </c>
      <c r="B11" s="11">
        <v>40843</v>
      </c>
    </row>
  </sheetData>
  <autoFilter ref="A1:B11"/>
  <pageMargins left="0.70866141732283472" right="0.70866141732283472" top="0.74803149606299213" bottom="0.74803149606299213" header="0.31496062992125984" footer="0.31496062992125984"/>
  <pageSetup paperSize="9" scale="10" orientation="landscape" r:id="rId1"/>
  <headerFooter>
    <oddHeader>&amp;R&amp;12&amp;A</oddHeader>
    <oddFooter>&amp;L&amp;F
&amp;Z&amp;F&amp;R&amp;P SUR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ancienneté articles</vt:lpstr>
      <vt:lpstr>Tx dép</vt:lpstr>
      <vt:lpstr>Transactions 12-2014</vt:lpstr>
      <vt:lpstr>date dernier mvt 11-2014</vt:lpstr>
      <vt:lpstr>DateM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DANSETTE</dc:creator>
  <cp:lastModifiedBy>Etienne Glikson</cp:lastModifiedBy>
  <cp:lastPrinted>2015-01-12T14:45:49Z</cp:lastPrinted>
  <dcterms:created xsi:type="dcterms:W3CDTF">2012-01-02T17:09:14Z</dcterms:created>
  <dcterms:modified xsi:type="dcterms:W3CDTF">2015-01-14T12:35:22Z</dcterms:modified>
</cp:coreProperties>
</file>