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100" windowWidth="21840" windowHeight="10800" tabRatio="569" activeTab="1"/>
  </bookViews>
  <sheets>
    <sheet name="Agents" sheetId="5" r:id="rId1"/>
    <sheet name="Base" sheetId="3" r:id="rId2"/>
    <sheet name="Janvier" sheetId="6" r:id="rId3"/>
  </sheets>
  <definedNames>
    <definedName name="_xlnm._FilterDatabase" localSheetId="1" hidden="1">Base!$B$1:$H$44</definedName>
    <definedName name="Datas">Base!$B$5:$D$44</definedName>
    <definedName name="_xlnm.Print_Titles" localSheetId="2">Janvier!$B:$B,Janvier!$2:$7</definedName>
    <definedName name="_xlnm.Print_Area" localSheetId="2">Janvier!$C$5:$AA$127</definedName>
  </definedNames>
  <calcPr calcId="145621"/>
</workbook>
</file>

<file path=xl/calcChain.xml><?xml version="1.0" encoding="utf-8"?>
<calcChain xmlns="http://schemas.openxmlformats.org/spreadsheetml/2006/main">
  <c r="T3" i="5" l="1"/>
  <c r="V3" i="5"/>
  <c r="W3" i="5"/>
  <c r="X3" i="5"/>
  <c r="Y3" i="5"/>
  <c r="Z3" i="5"/>
  <c r="AA3" i="5"/>
  <c r="AB3" i="5" s="1"/>
  <c r="J3" i="5" s="1"/>
  <c r="S3" i="5" s="1"/>
  <c r="T4" i="5"/>
  <c r="V4" i="5"/>
  <c r="W4" i="5"/>
  <c r="X4" i="5"/>
  <c r="AA4" i="5" s="1"/>
  <c r="AB4" i="5" s="1"/>
  <c r="J4" i="5" s="1"/>
  <c r="S4" i="5" s="1"/>
  <c r="Y4" i="5"/>
  <c r="Z4" i="5"/>
  <c r="T5" i="5"/>
  <c r="V5" i="5"/>
  <c r="W5" i="5"/>
  <c r="X5" i="5"/>
  <c r="Y5" i="5"/>
  <c r="Z5" i="5"/>
  <c r="T6" i="5"/>
  <c r="V6" i="5"/>
  <c r="W6" i="5"/>
  <c r="X6" i="5"/>
  <c r="Y6" i="5"/>
  <c r="Z6" i="5"/>
  <c r="T7" i="5"/>
  <c r="V7" i="5"/>
  <c r="AA7" i="5" s="1"/>
  <c r="AB7" i="5" s="1"/>
  <c r="J7" i="5" s="1"/>
  <c r="S7" i="5" s="1"/>
  <c r="W7" i="5"/>
  <c r="X7" i="5"/>
  <c r="Y7" i="5"/>
  <c r="Z7" i="5"/>
  <c r="T8" i="5"/>
  <c r="V8" i="5"/>
  <c r="W8" i="5"/>
  <c r="X8" i="5"/>
  <c r="Y8" i="5"/>
  <c r="Z8" i="5"/>
  <c r="T9" i="5"/>
  <c r="V9" i="5"/>
  <c r="W9" i="5"/>
  <c r="X9" i="5"/>
  <c r="Y9" i="5"/>
  <c r="Z9" i="5"/>
  <c r="T10" i="5"/>
  <c r="V10" i="5"/>
  <c r="W10" i="5"/>
  <c r="X10" i="5"/>
  <c r="Y10" i="5"/>
  <c r="Z10" i="5"/>
  <c r="T11" i="5"/>
  <c r="V11" i="5"/>
  <c r="AA11" i="5" s="1"/>
  <c r="AB11" i="5" s="1"/>
  <c r="J11" i="5" s="1"/>
  <c r="S11" i="5" s="1"/>
  <c r="W11" i="5"/>
  <c r="X11" i="5"/>
  <c r="Y11" i="5"/>
  <c r="Z11" i="5"/>
  <c r="T12" i="5"/>
  <c r="V12" i="5"/>
  <c r="W12" i="5"/>
  <c r="X12" i="5"/>
  <c r="Y12" i="5"/>
  <c r="Z12" i="5"/>
  <c r="T13" i="5"/>
  <c r="V13" i="5"/>
  <c r="W13" i="5"/>
  <c r="X13" i="5"/>
  <c r="Y13" i="5"/>
  <c r="Z13" i="5"/>
  <c r="T14" i="5"/>
  <c r="V14" i="5"/>
  <c r="W14" i="5"/>
  <c r="X14" i="5"/>
  <c r="Y14" i="5"/>
  <c r="Z14" i="5"/>
  <c r="T15" i="5"/>
  <c r="V15" i="5"/>
  <c r="AA15" i="5" s="1"/>
  <c r="AB15" i="5" s="1"/>
  <c r="J15" i="5" s="1"/>
  <c r="S15" i="5" s="1"/>
  <c r="W15" i="5"/>
  <c r="X15" i="5"/>
  <c r="Y15" i="5"/>
  <c r="Z15" i="5"/>
  <c r="T16" i="5"/>
  <c r="V16" i="5"/>
  <c r="W16" i="5"/>
  <c r="X16" i="5"/>
  <c r="Y16" i="5"/>
  <c r="Z16" i="5"/>
  <c r="T17" i="5"/>
  <c r="V17" i="5"/>
  <c r="W17" i="5"/>
  <c r="X17" i="5"/>
  <c r="Y17" i="5"/>
  <c r="Z17" i="5"/>
  <c r="T18" i="5"/>
  <c r="V18" i="5"/>
  <c r="W18" i="5"/>
  <c r="X18" i="5"/>
  <c r="Y18" i="5"/>
  <c r="Z18" i="5"/>
  <c r="T19" i="5"/>
  <c r="V19" i="5"/>
  <c r="W19" i="5"/>
  <c r="X19" i="5"/>
  <c r="Y19" i="5"/>
  <c r="Z19" i="5"/>
  <c r="AA19" i="5"/>
  <c r="AB19" i="5" s="1"/>
  <c r="J19" i="5" s="1"/>
  <c r="S19" i="5" s="1"/>
  <c r="T20" i="5"/>
  <c r="V20" i="5"/>
  <c r="W20" i="5"/>
  <c r="X20" i="5"/>
  <c r="AA20" i="5" s="1"/>
  <c r="AB20" i="5" s="1"/>
  <c r="J20" i="5" s="1"/>
  <c r="S20" i="5" s="1"/>
  <c r="Y20" i="5"/>
  <c r="Z20" i="5"/>
  <c r="T21" i="5"/>
  <c r="V21" i="5"/>
  <c r="W21" i="5"/>
  <c r="X21" i="5"/>
  <c r="Y21" i="5"/>
  <c r="Z21" i="5"/>
  <c r="T22" i="5"/>
  <c r="V22" i="5"/>
  <c r="W22" i="5"/>
  <c r="X22" i="5"/>
  <c r="Y22" i="5"/>
  <c r="Z22" i="5"/>
  <c r="AA18" i="5" l="1"/>
  <c r="AB18" i="5" s="1"/>
  <c r="J18" i="5" s="1"/>
  <c r="S18" i="5" s="1"/>
  <c r="AA9" i="5"/>
  <c r="AB9" i="5" s="1"/>
  <c r="J9" i="5" s="1"/>
  <c r="S9" i="5" s="1"/>
  <c r="AA8" i="5"/>
  <c r="AB8" i="5" s="1"/>
  <c r="J8" i="5" s="1"/>
  <c r="S8" i="5" s="1"/>
  <c r="AA21" i="5"/>
  <c r="AB21" i="5" s="1"/>
  <c r="J21" i="5" s="1"/>
  <c r="S21" i="5" s="1"/>
  <c r="AA17" i="5"/>
  <c r="AB17" i="5" s="1"/>
  <c r="J17" i="5" s="1"/>
  <c r="S17" i="5" s="1"/>
  <c r="AA16" i="5"/>
  <c r="AB16" i="5" s="1"/>
  <c r="J16" i="5" s="1"/>
  <c r="S16" i="5" s="1"/>
  <c r="AA10" i="5"/>
  <c r="AB10" i="5" s="1"/>
  <c r="J10" i="5" s="1"/>
  <c r="S10" i="5" s="1"/>
  <c r="AA14" i="5"/>
  <c r="AB14" i="5" s="1"/>
  <c r="J14" i="5" s="1"/>
  <c r="S14" i="5" s="1"/>
  <c r="AA5" i="5"/>
  <c r="AB5" i="5" s="1"/>
  <c r="J5" i="5" s="1"/>
  <c r="S5" i="5" s="1"/>
  <c r="AA22" i="5"/>
  <c r="AB22" i="5" s="1"/>
  <c r="J22" i="5" s="1"/>
  <c r="S22" i="5" s="1"/>
  <c r="AA13" i="5"/>
  <c r="AB13" i="5" s="1"/>
  <c r="J13" i="5" s="1"/>
  <c r="S13" i="5" s="1"/>
  <c r="AA12" i="5"/>
  <c r="AB12" i="5" s="1"/>
  <c r="J12" i="5" s="1"/>
  <c r="S12" i="5" s="1"/>
  <c r="AA6" i="5"/>
  <c r="AB6" i="5" s="1"/>
  <c r="J6" i="5" s="1"/>
  <c r="S6" i="5" s="1"/>
  <c r="FH122" i="6"/>
  <c r="FH123" i="6" s="1"/>
  <c r="FH124" i="6" s="1"/>
  <c r="FH125" i="6" s="1"/>
  <c r="FH126" i="6" s="1"/>
  <c r="FH127" i="6" s="1"/>
  <c r="FG122" i="6"/>
  <c r="FG123" i="6" s="1"/>
  <c r="FG124" i="6" s="1"/>
  <c r="FG125" i="6" s="1"/>
  <c r="FG126" i="6" s="1"/>
  <c r="FG127" i="6" s="1"/>
  <c r="FH116" i="6"/>
  <c r="FH117" i="6" s="1"/>
  <c r="FH118" i="6" s="1"/>
  <c r="FH119" i="6" s="1"/>
  <c r="FH120" i="6" s="1"/>
  <c r="FH121" i="6" s="1"/>
  <c r="FG116" i="6"/>
  <c r="FG117" i="6" s="1"/>
  <c r="FG118" i="6" s="1"/>
  <c r="FG119" i="6" s="1"/>
  <c r="FG120" i="6" s="1"/>
  <c r="FG121" i="6" s="1"/>
  <c r="FH110" i="6"/>
  <c r="FH111" i="6" s="1"/>
  <c r="FH112" i="6" s="1"/>
  <c r="FH113" i="6" s="1"/>
  <c r="FH114" i="6" s="1"/>
  <c r="FH115" i="6" s="1"/>
  <c r="FG110" i="6"/>
  <c r="FG111" i="6" s="1"/>
  <c r="FG112" i="6" s="1"/>
  <c r="FG113" i="6" s="1"/>
  <c r="FG114" i="6" s="1"/>
  <c r="FG115" i="6" s="1"/>
  <c r="FH104" i="6"/>
  <c r="FH105" i="6" s="1"/>
  <c r="FH106" i="6" s="1"/>
  <c r="FH107" i="6" s="1"/>
  <c r="FH108" i="6" s="1"/>
  <c r="FH109" i="6" s="1"/>
  <c r="FG104" i="6"/>
  <c r="FG105" i="6" s="1"/>
  <c r="FG106" i="6" s="1"/>
  <c r="FG107" i="6" s="1"/>
  <c r="FG108" i="6" s="1"/>
  <c r="FG109" i="6" s="1"/>
  <c r="FH98" i="6"/>
  <c r="FH99" i="6" s="1"/>
  <c r="FH100" i="6" s="1"/>
  <c r="FH101" i="6" s="1"/>
  <c r="FH102" i="6" s="1"/>
  <c r="FH103" i="6" s="1"/>
  <c r="FG98" i="6"/>
  <c r="FG99" i="6" s="1"/>
  <c r="FG100" i="6" s="1"/>
  <c r="FG101" i="6" s="1"/>
  <c r="FG102" i="6" s="1"/>
  <c r="FG103" i="6" s="1"/>
  <c r="FH92" i="6"/>
  <c r="FH93" i="6" s="1"/>
  <c r="FH94" i="6" s="1"/>
  <c r="FH95" i="6" s="1"/>
  <c r="FH96" i="6" s="1"/>
  <c r="FH97" i="6" s="1"/>
  <c r="FG92" i="6"/>
  <c r="FG93" i="6" s="1"/>
  <c r="FG94" i="6" s="1"/>
  <c r="FG95" i="6" s="1"/>
  <c r="FG96" i="6" s="1"/>
  <c r="FG97" i="6" s="1"/>
  <c r="FH86" i="6"/>
  <c r="FH87" i="6" s="1"/>
  <c r="FH88" i="6" s="1"/>
  <c r="FH89" i="6" s="1"/>
  <c r="FH90" i="6" s="1"/>
  <c r="FH91" i="6" s="1"/>
  <c r="FG86" i="6"/>
  <c r="FG87" i="6" s="1"/>
  <c r="FG88" i="6" s="1"/>
  <c r="FG89" i="6" s="1"/>
  <c r="FG90" i="6" s="1"/>
  <c r="FG91" i="6" s="1"/>
  <c r="FH80" i="6"/>
  <c r="FH81" i="6" s="1"/>
  <c r="FH82" i="6" s="1"/>
  <c r="FH83" i="6" s="1"/>
  <c r="FH84" i="6" s="1"/>
  <c r="FH85" i="6" s="1"/>
  <c r="FG80" i="6"/>
  <c r="FG81" i="6" s="1"/>
  <c r="FG82" i="6" s="1"/>
  <c r="FG83" i="6" s="1"/>
  <c r="FG84" i="6" s="1"/>
  <c r="FG85" i="6" s="1"/>
  <c r="FH74" i="6"/>
  <c r="FH75" i="6" s="1"/>
  <c r="FH76" i="6" s="1"/>
  <c r="FH77" i="6" s="1"/>
  <c r="FH78" i="6" s="1"/>
  <c r="FH79" i="6" s="1"/>
  <c r="FG74" i="6"/>
  <c r="FG75" i="6" s="1"/>
  <c r="FG76" i="6" s="1"/>
  <c r="FG77" i="6" s="1"/>
  <c r="FG78" i="6" s="1"/>
  <c r="FG79" i="6" s="1"/>
  <c r="FH68" i="6"/>
  <c r="FH69" i="6" s="1"/>
  <c r="FH70" i="6" s="1"/>
  <c r="FH71" i="6" s="1"/>
  <c r="FH72" i="6" s="1"/>
  <c r="FH73" i="6" s="1"/>
  <c r="FG68" i="6"/>
  <c r="FG69" i="6" s="1"/>
  <c r="FG70" i="6" s="1"/>
  <c r="FG71" i="6" s="1"/>
  <c r="FG72" i="6" s="1"/>
  <c r="FG73" i="6" s="1"/>
  <c r="FH62" i="6"/>
  <c r="FH63" i="6" s="1"/>
  <c r="FH64" i="6" s="1"/>
  <c r="FH65" i="6" s="1"/>
  <c r="FH66" i="6" s="1"/>
  <c r="FH67" i="6" s="1"/>
  <c r="FG62" i="6"/>
  <c r="FG63" i="6" s="1"/>
  <c r="FG64" i="6" s="1"/>
  <c r="FG65" i="6" s="1"/>
  <c r="FG66" i="6" s="1"/>
  <c r="FG67" i="6" s="1"/>
  <c r="FH56" i="6"/>
  <c r="FH57" i="6" s="1"/>
  <c r="FH58" i="6" s="1"/>
  <c r="FH59" i="6" s="1"/>
  <c r="FH60" i="6" s="1"/>
  <c r="FH61" i="6" s="1"/>
  <c r="FG56" i="6"/>
  <c r="FG57" i="6" s="1"/>
  <c r="FG58" i="6" s="1"/>
  <c r="FG59" i="6" s="1"/>
  <c r="FG60" i="6" s="1"/>
  <c r="FG61" i="6" s="1"/>
  <c r="FH50" i="6"/>
  <c r="FH51" i="6" s="1"/>
  <c r="FH52" i="6" s="1"/>
  <c r="FH53" i="6" s="1"/>
  <c r="FH54" i="6" s="1"/>
  <c r="FH55" i="6" s="1"/>
  <c r="FG50" i="6"/>
  <c r="FG51" i="6" s="1"/>
  <c r="FG52" i="6" s="1"/>
  <c r="FG53" i="6" s="1"/>
  <c r="FG54" i="6" s="1"/>
  <c r="FG55" i="6" s="1"/>
  <c r="FH44" i="6"/>
  <c r="FH45" i="6" s="1"/>
  <c r="FH46" i="6" s="1"/>
  <c r="FH47" i="6" s="1"/>
  <c r="FH48" i="6" s="1"/>
  <c r="FH49" i="6" s="1"/>
  <c r="FG44" i="6"/>
  <c r="FG45" i="6" s="1"/>
  <c r="FG46" i="6" s="1"/>
  <c r="FG47" i="6" s="1"/>
  <c r="FG48" i="6" s="1"/>
  <c r="FG49" i="6" s="1"/>
  <c r="FH38" i="6"/>
  <c r="FH39" i="6" s="1"/>
  <c r="FH40" i="6" s="1"/>
  <c r="FH41" i="6" s="1"/>
  <c r="FH42" i="6" s="1"/>
  <c r="FH43" i="6" s="1"/>
  <c r="FG38" i="6"/>
  <c r="FG39" i="6" s="1"/>
  <c r="FG40" i="6" s="1"/>
  <c r="FG41" i="6" s="1"/>
  <c r="FG42" i="6" s="1"/>
  <c r="FG43" i="6" s="1"/>
  <c r="FH32" i="6"/>
  <c r="FH33" i="6" s="1"/>
  <c r="FH34" i="6" s="1"/>
  <c r="FH35" i="6" s="1"/>
  <c r="FH36" i="6" s="1"/>
  <c r="FH37" i="6" s="1"/>
  <c r="FG32" i="6"/>
  <c r="FG33" i="6" s="1"/>
  <c r="FG34" i="6" s="1"/>
  <c r="FG35" i="6" s="1"/>
  <c r="FG36" i="6" s="1"/>
  <c r="FG37" i="6" s="1"/>
  <c r="FH26" i="6"/>
  <c r="FH27" i="6" s="1"/>
  <c r="FH28" i="6" s="1"/>
  <c r="FH29" i="6" s="1"/>
  <c r="FH30" i="6" s="1"/>
  <c r="FH31" i="6" s="1"/>
  <c r="FG26" i="6"/>
  <c r="FG27" i="6" s="1"/>
  <c r="FG28" i="6" s="1"/>
  <c r="FG29" i="6" s="1"/>
  <c r="FG30" i="6" s="1"/>
  <c r="FG31" i="6" s="1"/>
  <c r="FH20" i="6"/>
  <c r="FH21" i="6" s="1"/>
  <c r="FH22" i="6" s="1"/>
  <c r="FH23" i="6" s="1"/>
  <c r="FH24" i="6" s="1"/>
  <c r="FH25" i="6" s="1"/>
  <c r="FG20" i="6"/>
  <c r="FG21" i="6" s="1"/>
  <c r="FG22" i="6" s="1"/>
  <c r="FG23" i="6" s="1"/>
  <c r="FG24" i="6" s="1"/>
  <c r="FG25" i="6" s="1"/>
  <c r="FH14" i="6"/>
  <c r="FH15" i="6" s="1"/>
  <c r="FH16" i="6" s="1"/>
  <c r="FH17" i="6" s="1"/>
  <c r="FH18" i="6" s="1"/>
  <c r="FH19" i="6" s="1"/>
  <c r="FG14" i="6"/>
  <c r="FG15" i="6" s="1"/>
  <c r="FG16" i="6" s="1"/>
  <c r="FG17" i="6" s="1"/>
  <c r="FG18" i="6" s="1"/>
  <c r="FG19" i="6" s="1"/>
  <c r="FH8" i="6"/>
  <c r="FH9" i="6" s="1"/>
  <c r="FH10" i="6" s="1"/>
  <c r="FH11" i="6" s="1"/>
  <c r="FH12" i="6" s="1"/>
  <c r="FH13" i="6" s="1"/>
  <c r="FG8" i="6"/>
  <c r="FG9" i="6" s="1"/>
  <c r="FG10" i="6" s="1"/>
  <c r="FG11" i="6" s="1"/>
  <c r="FG12" i="6" s="1"/>
  <c r="FG13" i="6" s="1"/>
  <c r="FD122" i="6" l="1"/>
  <c r="FD116" i="6"/>
  <c r="FD110" i="6"/>
  <c r="FD104" i="6"/>
  <c r="FD98" i="6"/>
  <c r="FD92" i="6"/>
  <c r="FD86" i="6"/>
  <c r="FD80" i="6"/>
  <c r="FD74" i="6"/>
  <c r="FD68" i="6"/>
  <c r="FD62" i="6"/>
  <c r="FD56" i="6"/>
  <c r="FD50" i="6"/>
  <c r="FD44" i="6"/>
  <c r="FD38" i="6"/>
  <c r="FD32" i="6"/>
  <c r="FD26" i="6"/>
  <c r="FD20" i="6"/>
  <c r="FD14" i="6"/>
  <c r="FD8" i="6"/>
  <c r="EX4" i="6" l="1"/>
  <c r="ES4" i="6"/>
  <c r="EN4" i="6"/>
  <c r="EI4" i="6"/>
  <c r="ED4" i="6"/>
  <c r="DY4" i="6"/>
  <c r="DT4" i="6"/>
  <c r="DO4" i="6"/>
  <c r="DJ4" i="6"/>
  <c r="DE4" i="6"/>
  <c r="CZ4" i="6"/>
  <c r="CU4" i="6"/>
  <c r="CP4" i="6"/>
  <c r="CK4" i="6"/>
  <c r="CF4" i="6"/>
  <c r="CA4" i="6"/>
  <c r="BV4" i="6"/>
  <c r="BQ4" i="6"/>
  <c r="BL4" i="6"/>
  <c r="BG4" i="6"/>
  <c r="BB4" i="6"/>
  <c r="AW4" i="6"/>
  <c r="AR4" i="6"/>
  <c r="AM4" i="6"/>
  <c r="AH4" i="6"/>
  <c r="AC4" i="6"/>
  <c r="X4" i="6"/>
  <c r="I4" i="6"/>
  <c r="FA127" i="6" l="1"/>
  <c r="EZ127" i="6"/>
  <c r="FA126" i="6"/>
  <c r="EZ126" i="6"/>
  <c r="FA125" i="6"/>
  <c r="EZ125" i="6"/>
  <c r="FA124" i="6"/>
  <c r="EZ124" i="6"/>
  <c r="FA123" i="6"/>
  <c r="EZ123" i="6"/>
  <c r="FA122" i="6"/>
  <c r="EZ122" i="6"/>
  <c r="FA121" i="6"/>
  <c r="EZ121" i="6"/>
  <c r="FA120" i="6"/>
  <c r="EZ120" i="6"/>
  <c r="FA119" i="6"/>
  <c r="EZ119" i="6"/>
  <c r="FA118" i="6"/>
  <c r="EZ118" i="6"/>
  <c r="FA117" i="6"/>
  <c r="EZ117" i="6"/>
  <c r="FA116" i="6"/>
  <c r="EZ116" i="6"/>
  <c r="FA115" i="6"/>
  <c r="EZ115" i="6"/>
  <c r="FA114" i="6"/>
  <c r="EZ114" i="6"/>
  <c r="FA113" i="6"/>
  <c r="EZ113" i="6"/>
  <c r="FA112" i="6"/>
  <c r="EZ112" i="6"/>
  <c r="FA111" i="6"/>
  <c r="EZ111" i="6"/>
  <c r="FA110" i="6"/>
  <c r="EZ110" i="6"/>
  <c r="FA109" i="6"/>
  <c r="EZ109" i="6"/>
  <c r="FA108" i="6"/>
  <c r="EZ108" i="6"/>
  <c r="FA107" i="6"/>
  <c r="EZ107" i="6"/>
  <c r="FA106" i="6"/>
  <c r="EZ106" i="6"/>
  <c r="FA105" i="6"/>
  <c r="EZ105" i="6"/>
  <c r="FA104" i="6"/>
  <c r="EZ104" i="6"/>
  <c r="FA103" i="6"/>
  <c r="EZ103" i="6"/>
  <c r="FA102" i="6"/>
  <c r="EZ102" i="6"/>
  <c r="FA101" i="6"/>
  <c r="EZ101" i="6"/>
  <c r="FA100" i="6"/>
  <c r="EZ100" i="6"/>
  <c r="FA99" i="6"/>
  <c r="EZ99" i="6"/>
  <c r="FA98" i="6"/>
  <c r="EZ98" i="6"/>
  <c r="FA97" i="6"/>
  <c r="EZ97" i="6"/>
  <c r="FA96" i="6"/>
  <c r="EZ96" i="6"/>
  <c r="FA95" i="6"/>
  <c r="EZ95" i="6"/>
  <c r="FA94" i="6"/>
  <c r="EZ94" i="6"/>
  <c r="FA93" i="6"/>
  <c r="EZ93" i="6"/>
  <c r="FA92" i="6"/>
  <c r="EZ92" i="6"/>
  <c r="FA91" i="6"/>
  <c r="EZ91" i="6"/>
  <c r="FA90" i="6"/>
  <c r="EZ90" i="6"/>
  <c r="FA89" i="6"/>
  <c r="EZ89" i="6"/>
  <c r="FA88" i="6"/>
  <c r="EZ88" i="6"/>
  <c r="FA87" i="6"/>
  <c r="EZ87" i="6"/>
  <c r="FA86" i="6"/>
  <c r="EZ86" i="6"/>
  <c r="FA85" i="6"/>
  <c r="EZ85" i="6"/>
  <c r="FA84" i="6"/>
  <c r="EZ84" i="6"/>
  <c r="FA83" i="6"/>
  <c r="EZ83" i="6"/>
  <c r="FA82" i="6"/>
  <c r="EZ82" i="6"/>
  <c r="FA81" i="6"/>
  <c r="EZ81" i="6"/>
  <c r="FA80" i="6"/>
  <c r="EZ80" i="6"/>
  <c r="FA79" i="6"/>
  <c r="EZ79" i="6"/>
  <c r="FA78" i="6"/>
  <c r="EZ78" i="6"/>
  <c r="FA77" i="6"/>
  <c r="EZ77" i="6"/>
  <c r="FA76" i="6"/>
  <c r="EZ76" i="6"/>
  <c r="FA75" i="6"/>
  <c r="EZ75" i="6"/>
  <c r="FA74" i="6"/>
  <c r="EZ74" i="6"/>
  <c r="FA73" i="6"/>
  <c r="EZ73" i="6"/>
  <c r="FA72" i="6"/>
  <c r="EZ72" i="6"/>
  <c r="FA71" i="6"/>
  <c r="EZ71" i="6"/>
  <c r="FA70" i="6"/>
  <c r="EZ70" i="6"/>
  <c r="FA69" i="6"/>
  <c r="EZ69" i="6"/>
  <c r="FA68" i="6"/>
  <c r="EZ68" i="6"/>
  <c r="FA67" i="6"/>
  <c r="EZ67" i="6"/>
  <c r="FA66" i="6"/>
  <c r="EZ66" i="6"/>
  <c r="FA65" i="6"/>
  <c r="EZ65" i="6"/>
  <c r="FA64" i="6"/>
  <c r="EZ64" i="6"/>
  <c r="FA63" i="6"/>
  <c r="EZ63" i="6"/>
  <c r="FA62" i="6"/>
  <c r="EZ62" i="6"/>
  <c r="FA61" i="6"/>
  <c r="EZ61" i="6"/>
  <c r="FA60" i="6"/>
  <c r="EZ60" i="6"/>
  <c r="FA59" i="6"/>
  <c r="EZ59" i="6"/>
  <c r="FA58" i="6"/>
  <c r="EZ58" i="6"/>
  <c r="FA57" i="6"/>
  <c r="EZ57" i="6"/>
  <c r="FA56" i="6"/>
  <c r="EZ56" i="6"/>
  <c r="FA55" i="6"/>
  <c r="EZ55" i="6"/>
  <c r="FA54" i="6"/>
  <c r="EZ54" i="6"/>
  <c r="FA53" i="6"/>
  <c r="EZ53" i="6"/>
  <c r="FA52" i="6"/>
  <c r="EZ52" i="6"/>
  <c r="FA51" i="6"/>
  <c r="EZ51" i="6"/>
  <c r="FA50" i="6"/>
  <c r="EZ50" i="6"/>
  <c r="FA49" i="6"/>
  <c r="EZ49" i="6"/>
  <c r="FA48" i="6"/>
  <c r="EZ48" i="6"/>
  <c r="FA47" i="6"/>
  <c r="EZ47" i="6"/>
  <c r="FA46" i="6"/>
  <c r="EZ46" i="6"/>
  <c r="FA45" i="6"/>
  <c r="EZ45" i="6"/>
  <c r="FA44" i="6"/>
  <c r="EZ44" i="6"/>
  <c r="FA43" i="6"/>
  <c r="EZ43" i="6"/>
  <c r="FA42" i="6"/>
  <c r="EZ42" i="6"/>
  <c r="FA41" i="6"/>
  <c r="EZ41" i="6"/>
  <c r="FA40" i="6"/>
  <c r="EZ40" i="6"/>
  <c r="FA39" i="6"/>
  <c r="EZ39" i="6"/>
  <c r="FA38" i="6"/>
  <c r="EZ38" i="6"/>
  <c r="FA37" i="6"/>
  <c r="EZ37" i="6"/>
  <c r="FA36" i="6"/>
  <c r="EZ36" i="6"/>
  <c r="FA35" i="6"/>
  <c r="EZ35" i="6"/>
  <c r="FA34" i="6"/>
  <c r="EZ34" i="6"/>
  <c r="FA33" i="6"/>
  <c r="EZ33" i="6"/>
  <c r="FA32" i="6"/>
  <c r="EZ32" i="6"/>
  <c r="FA31" i="6"/>
  <c r="EZ31" i="6"/>
  <c r="FA30" i="6"/>
  <c r="EZ30" i="6"/>
  <c r="FA29" i="6"/>
  <c r="EZ29" i="6"/>
  <c r="FA28" i="6"/>
  <c r="EZ28" i="6"/>
  <c r="FA27" i="6"/>
  <c r="EZ27" i="6"/>
  <c r="FA26" i="6"/>
  <c r="EZ26" i="6"/>
  <c r="FA25" i="6"/>
  <c r="EZ25" i="6"/>
  <c r="FA24" i="6"/>
  <c r="EZ24" i="6"/>
  <c r="FA23" i="6"/>
  <c r="EZ23" i="6"/>
  <c r="FA22" i="6"/>
  <c r="EZ22" i="6"/>
  <c r="FA21" i="6"/>
  <c r="EZ21" i="6"/>
  <c r="FA20" i="6"/>
  <c r="EZ20" i="6"/>
  <c r="FA19" i="6"/>
  <c r="EZ19" i="6"/>
  <c r="FA18" i="6"/>
  <c r="EZ18" i="6"/>
  <c r="FA17" i="6"/>
  <c r="EZ17" i="6"/>
  <c r="FA16" i="6"/>
  <c r="EZ16" i="6"/>
  <c r="FA15" i="6"/>
  <c r="EZ15" i="6"/>
  <c r="FA14" i="6"/>
  <c r="EZ14" i="6"/>
  <c r="FA13" i="6"/>
  <c r="EZ13" i="6"/>
  <c r="FA12" i="6"/>
  <c r="EZ12" i="6"/>
  <c r="FA11" i="6"/>
  <c r="EZ11" i="6"/>
  <c r="FA10" i="6"/>
  <c r="EZ10" i="6"/>
  <c r="FA9" i="6"/>
  <c r="EZ9" i="6"/>
  <c r="FA8" i="6"/>
  <c r="EZ8" i="6"/>
  <c r="EV127" i="6"/>
  <c r="EU127" i="6"/>
  <c r="EV126" i="6"/>
  <c r="EU126" i="6"/>
  <c r="EV125" i="6"/>
  <c r="EU125" i="6"/>
  <c r="EV124" i="6"/>
  <c r="EU124" i="6"/>
  <c r="EV123" i="6"/>
  <c r="EU123" i="6"/>
  <c r="EV122" i="6"/>
  <c r="EU122" i="6"/>
  <c r="EV121" i="6"/>
  <c r="EU121" i="6"/>
  <c r="EV120" i="6"/>
  <c r="EU120" i="6"/>
  <c r="EV119" i="6"/>
  <c r="EU119" i="6"/>
  <c r="EV118" i="6"/>
  <c r="EU118" i="6"/>
  <c r="EV117" i="6"/>
  <c r="EU117" i="6"/>
  <c r="EV116" i="6"/>
  <c r="EU116" i="6"/>
  <c r="EV115" i="6"/>
  <c r="EU115" i="6"/>
  <c r="EV114" i="6"/>
  <c r="EU114" i="6"/>
  <c r="EV113" i="6"/>
  <c r="EU113" i="6"/>
  <c r="EV112" i="6"/>
  <c r="EU112" i="6"/>
  <c r="EV111" i="6"/>
  <c r="EU111" i="6"/>
  <c r="EV110" i="6"/>
  <c r="EU110" i="6"/>
  <c r="EV109" i="6"/>
  <c r="EU109" i="6"/>
  <c r="EV108" i="6"/>
  <c r="EU108" i="6"/>
  <c r="EV107" i="6"/>
  <c r="EU107" i="6"/>
  <c r="EV106" i="6"/>
  <c r="EU106" i="6"/>
  <c r="EV105" i="6"/>
  <c r="EU105" i="6"/>
  <c r="EV104" i="6"/>
  <c r="EU104" i="6"/>
  <c r="EV103" i="6"/>
  <c r="EU103" i="6"/>
  <c r="EV102" i="6"/>
  <c r="EU102" i="6"/>
  <c r="EV101" i="6"/>
  <c r="EU101" i="6"/>
  <c r="EV100" i="6"/>
  <c r="EU100" i="6"/>
  <c r="EV99" i="6"/>
  <c r="EU99" i="6"/>
  <c r="EV98" i="6"/>
  <c r="EU98" i="6"/>
  <c r="EV97" i="6"/>
  <c r="EU97" i="6"/>
  <c r="EV96" i="6"/>
  <c r="EU96" i="6"/>
  <c r="EV95" i="6"/>
  <c r="EU95" i="6"/>
  <c r="EV94" i="6"/>
  <c r="EU94" i="6"/>
  <c r="EV93" i="6"/>
  <c r="EU93" i="6"/>
  <c r="EV92" i="6"/>
  <c r="EU92" i="6"/>
  <c r="EV91" i="6"/>
  <c r="EU91" i="6"/>
  <c r="EV90" i="6"/>
  <c r="EU90" i="6"/>
  <c r="EV89" i="6"/>
  <c r="EU89" i="6"/>
  <c r="EV88" i="6"/>
  <c r="EU88" i="6"/>
  <c r="EV87" i="6"/>
  <c r="EU87" i="6"/>
  <c r="EV86" i="6"/>
  <c r="EU86" i="6"/>
  <c r="EV85" i="6"/>
  <c r="EU85" i="6"/>
  <c r="EV84" i="6"/>
  <c r="EU84" i="6"/>
  <c r="EV83" i="6"/>
  <c r="EU83" i="6"/>
  <c r="EV82" i="6"/>
  <c r="EU82" i="6"/>
  <c r="EV81" i="6"/>
  <c r="EU81" i="6"/>
  <c r="EV80" i="6"/>
  <c r="EU80" i="6"/>
  <c r="EV79" i="6"/>
  <c r="EU79" i="6"/>
  <c r="EV78" i="6"/>
  <c r="EU78" i="6"/>
  <c r="EV77" i="6"/>
  <c r="EU77" i="6"/>
  <c r="EV76" i="6"/>
  <c r="EU76" i="6"/>
  <c r="EV75" i="6"/>
  <c r="EU75" i="6"/>
  <c r="EV74" i="6"/>
  <c r="EU74" i="6"/>
  <c r="EV73" i="6"/>
  <c r="EU73" i="6"/>
  <c r="EV72" i="6"/>
  <c r="EU72" i="6"/>
  <c r="EV71" i="6"/>
  <c r="EU71" i="6"/>
  <c r="EV70" i="6"/>
  <c r="EU70" i="6"/>
  <c r="EV69" i="6"/>
  <c r="EU69" i="6"/>
  <c r="EV68" i="6"/>
  <c r="EU68" i="6"/>
  <c r="EV67" i="6"/>
  <c r="EU67" i="6"/>
  <c r="EV66" i="6"/>
  <c r="EU66" i="6"/>
  <c r="EV65" i="6"/>
  <c r="EU65" i="6"/>
  <c r="EV64" i="6"/>
  <c r="EU64" i="6"/>
  <c r="EV63" i="6"/>
  <c r="EU63" i="6"/>
  <c r="EV62" i="6"/>
  <c r="EU62" i="6"/>
  <c r="EV61" i="6"/>
  <c r="EU61" i="6"/>
  <c r="EV60" i="6"/>
  <c r="EU60" i="6"/>
  <c r="EV59" i="6"/>
  <c r="EU59" i="6"/>
  <c r="EV58" i="6"/>
  <c r="EU58" i="6"/>
  <c r="EV57" i="6"/>
  <c r="EU57" i="6"/>
  <c r="EV56" i="6"/>
  <c r="EU56" i="6"/>
  <c r="EV55" i="6"/>
  <c r="EU55" i="6"/>
  <c r="EV54" i="6"/>
  <c r="EU54" i="6"/>
  <c r="EV53" i="6"/>
  <c r="EU53" i="6"/>
  <c r="EV52" i="6"/>
  <c r="EU52" i="6"/>
  <c r="EV51" i="6"/>
  <c r="EU51" i="6"/>
  <c r="EV50" i="6"/>
  <c r="EU50" i="6"/>
  <c r="EV49" i="6"/>
  <c r="EU49" i="6"/>
  <c r="EV48" i="6"/>
  <c r="EU48" i="6"/>
  <c r="EV47" i="6"/>
  <c r="EU47" i="6"/>
  <c r="EV46" i="6"/>
  <c r="EU46" i="6"/>
  <c r="EV45" i="6"/>
  <c r="EU45" i="6"/>
  <c r="EV44" i="6"/>
  <c r="EU44" i="6"/>
  <c r="EV43" i="6"/>
  <c r="EU43" i="6"/>
  <c r="EV42" i="6"/>
  <c r="EU42" i="6"/>
  <c r="EV41" i="6"/>
  <c r="EU41" i="6"/>
  <c r="EV40" i="6"/>
  <c r="EU40" i="6"/>
  <c r="EV39" i="6"/>
  <c r="EU39" i="6"/>
  <c r="EV38" i="6"/>
  <c r="EU38" i="6"/>
  <c r="EV37" i="6"/>
  <c r="EU37" i="6"/>
  <c r="EV36" i="6"/>
  <c r="EU36" i="6"/>
  <c r="EV35" i="6"/>
  <c r="EU35" i="6"/>
  <c r="EV34" i="6"/>
  <c r="EU34" i="6"/>
  <c r="EV33" i="6"/>
  <c r="EU33" i="6"/>
  <c r="EV32" i="6"/>
  <c r="EU32" i="6"/>
  <c r="EV31" i="6"/>
  <c r="EU31" i="6"/>
  <c r="EV30" i="6"/>
  <c r="EU30" i="6"/>
  <c r="EV29" i="6"/>
  <c r="EU29" i="6"/>
  <c r="EV28" i="6"/>
  <c r="EU28" i="6"/>
  <c r="EV27" i="6"/>
  <c r="EU27" i="6"/>
  <c r="EV26" i="6"/>
  <c r="EU26" i="6"/>
  <c r="EV25" i="6"/>
  <c r="EU25" i="6"/>
  <c r="EV24" i="6"/>
  <c r="EU24" i="6"/>
  <c r="EV23" i="6"/>
  <c r="EU23" i="6"/>
  <c r="EV22" i="6"/>
  <c r="EU22" i="6"/>
  <c r="EV21" i="6"/>
  <c r="EU21" i="6"/>
  <c r="EV20" i="6"/>
  <c r="EU20" i="6"/>
  <c r="EV19" i="6"/>
  <c r="EU19" i="6"/>
  <c r="EV18" i="6"/>
  <c r="EU18" i="6"/>
  <c r="EV17" i="6"/>
  <c r="EU17" i="6"/>
  <c r="EV16" i="6"/>
  <c r="EU16" i="6"/>
  <c r="EV15" i="6"/>
  <c r="EU15" i="6"/>
  <c r="EV14" i="6"/>
  <c r="EU14" i="6"/>
  <c r="EV13" i="6"/>
  <c r="EU13" i="6"/>
  <c r="EV12" i="6"/>
  <c r="EU12" i="6"/>
  <c r="EV11" i="6"/>
  <c r="EU11" i="6"/>
  <c r="EV10" i="6"/>
  <c r="EU10" i="6"/>
  <c r="EV9" i="6"/>
  <c r="EU9" i="6"/>
  <c r="EV8" i="6"/>
  <c r="EU8" i="6"/>
  <c r="EQ127" i="6"/>
  <c r="EP127" i="6"/>
  <c r="EQ126" i="6"/>
  <c r="EP126" i="6"/>
  <c r="EQ125" i="6"/>
  <c r="EP125" i="6"/>
  <c r="EQ124" i="6"/>
  <c r="EP124" i="6"/>
  <c r="EQ123" i="6"/>
  <c r="EP123" i="6"/>
  <c r="EQ122" i="6"/>
  <c r="EP122" i="6"/>
  <c r="EQ121" i="6"/>
  <c r="EP121" i="6"/>
  <c r="EQ120" i="6"/>
  <c r="EP120" i="6"/>
  <c r="EQ119" i="6"/>
  <c r="EP119" i="6"/>
  <c r="EQ118" i="6"/>
  <c r="EP118" i="6"/>
  <c r="EQ117" i="6"/>
  <c r="EP117" i="6"/>
  <c r="EQ116" i="6"/>
  <c r="EP116" i="6"/>
  <c r="EQ115" i="6"/>
  <c r="EP115" i="6"/>
  <c r="EQ114" i="6"/>
  <c r="EP114" i="6"/>
  <c r="EQ113" i="6"/>
  <c r="EP113" i="6"/>
  <c r="EQ112" i="6"/>
  <c r="EP112" i="6"/>
  <c r="EQ111" i="6"/>
  <c r="EP111" i="6"/>
  <c r="EQ110" i="6"/>
  <c r="EP110" i="6"/>
  <c r="EQ109" i="6"/>
  <c r="EP109" i="6"/>
  <c r="EQ108" i="6"/>
  <c r="EP108" i="6"/>
  <c r="EQ107" i="6"/>
  <c r="EP107" i="6"/>
  <c r="EQ106" i="6"/>
  <c r="EP106" i="6"/>
  <c r="EQ105" i="6"/>
  <c r="EP105" i="6"/>
  <c r="EQ104" i="6"/>
  <c r="EP104" i="6"/>
  <c r="EQ103" i="6"/>
  <c r="EP103" i="6"/>
  <c r="EQ102" i="6"/>
  <c r="EP102" i="6"/>
  <c r="EQ101" i="6"/>
  <c r="EP101" i="6"/>
  <c r="EQ100" i="6"/>
  <c r="EP100" i="6"/>
  <c r="EQ99" i="6"/>
  <c r="EP99" i="6"/>
  <c r="EQ98" i="6"/>
  <c r="EP98" i="6"/>
  <c r="EQ97" i="6"/>
  <c r="EP97" i="6"/>
  <c r="EQ96" i="6"/>
  <c r="EP96" i="6"/>
  <c r="EQ95" i="6"/>
  <c r="EP95" i="6"/>
  <c r="EQ94" i="6"/>
  <c r="EP94" i="6"/>
  <c r="EQ93" i="6"/>
  <c r="EP93" i="6"/>
  <c r="EQ92" i="6"/>
  <c r="EP92" i="6"/>
  <c r="EQ91" i="6"/>
  <c r="EP91" i="6"/>
  <c r="EQ90" i="6"/>
  <c r="EP90" i="6"/>
  <c r="EQ89" i="6"/>
  <c r="EP89" i="6"/>
  <c r="EQ88" i="6"/>
  <c r="EP88" i="6"/>
  <c r="EQ87" i="6"/>
  <c r="EP87" i="6"/>
  <c r="EQ86" i="6"/>
  <c r="EP86" i="6"/>
  <c r="EQ85" i="6"/>
  <c r="EP85" i="6"/>
  <c r="EQ84" i="6"/>
  <c r="EP84" i="6"/>
  <c r="EQ83" i="6"/>
  <c r="EP83" i="6"/>
  <c r="EQ82" i="6"/>
  <c r="EP82" i="6"/>
  <c r="EQ81" i="6"/>
  <c r="EP81" i="6"/>
  <c r="EQ80" i="6"/>
  <c r="EP80" i="6"/>
  <c r="EQ79" i="6"/>
  <c r="EP79" i="6"/>
  <c r="EQ78" i="6"/>
  <c r="EP78" i="6"/>
  <c r="EQ77" i="6"/>
  <c r="EP77" i="6"/>
  <c r="EQ76" i="6"/>
  <c r="EP76" i="6"/>
  <c r="EQ75" i="6"/>
  <c r="EP75" i="6"/>
  <c r="EQ74" i="6"/>
  <c r="EP74" i="6"/>
  <c r="EQ73" i="6"/>
  <c r="EP73" i="6"/>
  <c r="EQ72" i="6"/>
  <c r="EP72" i="6"/>
  <c r="EQ71" i="6"/>
  <c r="EP71" i="6"/>
  <c r="EQ70" i="6"/>
  <c r="EP70" i="6"/>
  <c r="EQ69" i="6"/>
  <c r="EP69" i="6"/>
  <c r="EQ68" i="6"/>
  <c r="EP68" i="6"/>
  <c r="EQ67" i="6"/>
  <c r="EP67" i="6"/>
  <c r="EQ66" i="6"/>
  <c r="EP66" i="6"/>
  <c r="EQ65" i="6"/>
  <c r="EP65" i="6"/>
  <c r="EQ64" i="6"/>
  <c r="EP64" i="6"/>
  <c r="EQ63" i="6"/>
  <c r="EP63" i="6"/>
  <c r="EQ62" i="6"/>
  <c r="EP62" i="6"/>
  <c r="EQ61" i="6"/>
  <c r="EP61" i="6"/>
  <c r="EQ60" i="6"/>
  <c r="EP60" i="6"/>
  <c r="EQ59" i="6"/>
  <c r="EP59" i="6"/>
  <c r="EQ58" i="6"/>
  <c r="EP58" i="6"/>
  <c r="EQ57" i="6"/>
  <c r="EP57" i="6"/>
  <c r="EQ56" i="6"/>
  <c r="EP56" i="6"/>
  <c r="EQ55" i="6"/>
  <c r="EP55" i="6"/>
  <c r="EQ54" i="6"/>
  <c r="EP54" i="6"/>
  <c r="EQ53" i="6"/>
  <c r="EP53" i="6"/>
  <c r="EQ52" i="6"/>
  <c r="EP52" i="6"/>
  <c r="EQ51" i="6"/>
  <c r="EP51" i="6"/>
  <c r="EQ50" i="6"/>
  <c r="EP50" i="6"/>
  <c r="EQ49" i="6"/>
  <c r="EP49" i="6"/>
  <c r="EQ48" i="6"/>
  <c r="EP48" i="6"/>
  <c r="EQ47" i="6"/>
  <c r="EP47" i="6"/>
  <c r="EQ46" i="6"/>
  <c r="EP46" i="6"/>
  <c r="EQ45" i="6"/>
  <c r="EP45" i="6"/>
  <c r="EQ44" i="6"/>
  <c r="EP44" i="6"/>
  <c r="EQ43" i="6"/>
  <c r="EP43" i="6"/>
  <c r="EQ42" i="6"/>
  <c r="EP42" i="6"/>
  <c r="EQ41" i="6"/>
  <c r="EP41" i="6"/>
  <c r="EQ40" i="6"/>
  <c r="EP40" i="6"/>
  <c r="EQ39" i="6"/>
  <c r="EP39" i="6"/>
  <c r="EQ38" i="6"/>
  <c r="EP38" i="6"/>
  <c r="EQ37" i="6"/>
  <c r="EP37" i="6"/>
  <c r="EQ36" i="6"/>
  <c r="EP36" i="6"/>
  <c r="EQ35" i="6"/>
  <c r="EP35" i="6"/>
  <c r="EQ34" i="6"/>
  <c r="EP34" i="6"/>
  <c r="EQ33" i="6"/>
  <c r="EP33" i="6"/>
  <c r="EQ32" i="6"/>
  <c r="EP32" i="6"/>
  <c r="EQ31" i="6"/>
  <c r="EP31" i="6"/>
  <c r="EQ30" i="6"/>
  <c r="EP30" i="6"/>
  <c r="EQ29" i="6"/>
  <c r="EP29" i="6"/>
  <c r="EQ28" i="6"/>
  <c r="EP28" i="6"/>
  <c r="EQ27" i="6"/>
  <c r="EP27" i="6"/>
  <c r="EQ26" i="6"/>
  <c r="EP26" i="6"/>
  <c r="EQ25" i="6"/>
  <c r="EP25" i="6"/>
  <c r="EQ24" i="6"/>
  <c r="EP24" i="6"/>
  <c r="EQ23" i="6"/>
  <c r="EP23" i="6"/>
  <c r="EQ22" i="6"/>
  <c r="EP22" i="6"/>
  <c r="EQ21" i="6"/>
  <c r="EP21" i="6"/>
  <c r="EQ20" i="6"/>
  <c r="EP20" i="6"/>
  <c r="EQ19" i="6"/>
  <c r="EP19" i="6"/>
  <c r="EQ18" i="6"/>
  <c r="EP18" i="6"/>
  <c r="EQ17" i="6"/>
  <c r="EP17" i="6"/>
  <c r="EQ16" i="6"/>
  <c r="EP16" i="6"/>
  <c r="EQ15" i="6"/>
  <c r="EP15" i="6"/>
  <c r="EQ14" i="6"/>
  <c r="EP14" i="6"/>
  <c r="EQ13" i="6"/>
  <c r="EP13" i="6"/>
  <c r="EQ12" i="6"/>
  <c r="EP12" i="6"/>
  <c r="EQ11" i="6"/>
  <c r="EP11" i="6"/>
  <c r="EQ10" i="6"/>
  <c r="EP10" i="6"/>
  <c r="EQ9" i="6"/>
  <c r="EP9" i="6"/>
  <c r="EQ8" i="6"/>
  <c r="EP8" i="6"/>
  <c r="EL127" i="6"/>
  <c r="EK127" i="6"/>
  <c r="EL126" i="6"/>
  <c r="EK126" i="6"/>
  <c r="EL125" i="6"/>
  <c r="EK125" i="6"/>
  <c r="EL124" i="6"/>
  <c r="EK124" i="6"/>
  <c r="EL123" i="6"/>
  <c r="EK123" i="6"/>
  <c r="EL122" i="6"/>
  <c r="EK122" i="6"/>
  <c r="EL121" i="6"/>
  <c r="EK121" i="6"/>
  <c r="EL120" i="6"/>
  <c r="EK120" i="6"/>
  <c r="EL119" i="6"/>
  <c r="EK119" i="6"/>
  <c r="EL118" i="6"/>
  <c r="EK118" i="6"/>
  <c r="EL117" i="6"/>
  <c r="EK117" i="6"/>
  <c r="EL116" i="6"/>
  <c r="EK116" i="6"/>
  <c r="EL115" i="6"/>
  <c r="EK115" i="6"/>
  <c r="EL114" i="6"/>
  <c r="EK114" i="6"/>
  <c r="EL113" i="6"/>
  <c r="EK113" i="6"/>
  <c r="EL112" i="6"/>
  <c r="EK112" i="6"/>
  <c r="EL111" i="6"/>
  <c r="EK111" i="6"/>
  <c r="EL110" i="6"/>
  <c r="EK110" i="6"/>
  <c r="EL109" i="6"/>
  <c r="EK109" i="6"/>
  <c r="EL108" i="6"/>
  <c r="EK108" i="6"/>
  <c r="EL107" i="6"/>
  <c r="EK107" i="6"/>
  <c r="EL106" i="6"/>
  <c r="EK106" i="6"/>
  <c r="EL105" i="6"/>
  <c r="EK105" i="6"/>
  <c r="EL104" i="6"/>
  <c r="EK104" i="6"/>
  <c r="EL103" i="6"/>
  <c r="EK103" i="6"/>
  <c r="EL102" i="6"/>
  <c r="EK102" i="6"/>
  <c r="EL101" i="6"/>
  <c r="EK101" i="6"/>
  <c r="EL100" i="6"/>
  <c r="EK100" i="6"/>
  <c r="EL99" i="6"/>
  <c r="EK99" i="6"/>
  <c r="EL98" i="6"/>
  <c r="EK98" i="6"/>
  <c r="EL97" i="6"/>
  <c r="EK97" i="6"/>
  <c r="EL96" i="6"/>
  <c r="EK96" i="6"/>
  <c r="EL95" i="6"/>
  <c r="EK95" i="6"/>
  <c r="EL94" i="6"/>
  <c r="EK94" i="6"/>
  <c r="EL93" i="6"/>
  <c r="EK93" i="6"/>
  <c r="EL92" i="6"/>
  <c r="EK92" i="6"/>
  <c r="EL91" i="6"/>
  <c r="EK91" i="6"/>
  <c r="EL90" i="6"/>
  <c r="EK90" i="6"/>
  <c r="EL89" i="6"/>
  <c r="EK89" i="6"/>
  <c r="EL88" i="6"/>
  <c r="EK88" i="6"/>
  <c r="EL87" i="6"/>
  <c r="EK87" i="6"/>
  <c r="EL86" i="6"/>
  <c r="EK86" i="6"/>
  <c r="EL85" i="6"/>
  <c r="EK85" i="6"/>
  <c r="EL84" i="6"/>
  <c r="EK84" i="6"/>
  <c r="EL83" i="6"/>
  <c r="EK83" i="6"/>
  <c r="EL82" i="6"/>
  <c r="EK82" i="6"/>
  <c r="EL81" i="6"/>
  <c r="EK81" i="6"/>
  <c r="EL80" i="6"/>
  <c r="EK80" i="6"/>
  <c r="EL79" i="6"/>
  <c r="EK79" i="6"/>
  <c r="EL78" i="6"/>
  <c r="EK78" i="6"/>
  <c r="EL77" i="6"/>
  <c r="EK77" i="6"/>
  <c r="EL76" i="6"/>
  <c r="EK76" i="6"/>
  <c r="EL75" i="6"/>
  <c r="EK75" i="6"/>
  <c r="EL74" i="6"/>
  <c r="EK74" i="6"/>
  <c r="EL73" i="6"/>
  <c r="EK73" i="6"/>
  <c r="EL72" i="6"/>
  <c r="EK72" i="6"/>
  <c r="EL71" i="6"/>
  <c r="EK71" i="6"/>
  <c r="EL70" i="6"/>
  <c r="EK70" i="6"/>
  <c r="EL69" i="6"/>
  <c r="EK69" i="6"/>
  <c r="EL68" i="6"/>
  <c r="EK68" i="6"/>
  <c r="EL67" i="6"/>
  <c r="EK67" i="6"/>
  <c r="EL66" i="6"/>
  <c r="EK66" i="6"/>
  <c r="EL65" i="6"/>
  <c r="EK65" i="6"/>
  <c r="EL64" i="6"/>
  <c r="EK64" i="6"/>
  <c r="EL63" i="6"/>
  <c r="EK63" i="6"/>
  <c r="EL62" i="6"/>
  <c r="EK62" i="6"/>
  <c r="EL61" i="6"/>
  <c r="EK61" i="6"/>
  <c r="EL60" i="6"/>
  <c r="EK60" i="6"/>
  <c r="EL59" i="6"/>
  <c r="EK59" i="6"/>
  <c r="EL58" i="6"/>
  <c r="EK58" i="6"/>
  <c r="EL57" i="6"/>
  <c r="EK57" i="6"/>
  <c r="EL56" i="6"/>
  <c r="EK56" i="6"/>
  <c r="EL55" i="6"/>
  <c r="EK55" i="6"/>
  <c r="EL54" i="6"/>
  <c r="EK54" i="6"/>
  <c r="EL53" i="6"/>
  <c r="EK53" i="6"/>
  <c r="EL52" i="6"/>
  <c r="EK52" i="6"/>
  <c r="EL51" i="6"/>
  <c r="EK51" i="6"/>
  <c r="EL50" i="6"/>
  <c r="EK50" i="6"/>
  <c r="EL49" i="6"/>
  <c r="EK49" i="6"/>
  <c r="EL48" i="6"/>
  <c r="EK48" i="6"/>
  <c r="EL47" i="6"/>
  <c r="EK47" i="6"/>
  <c r="EL46" i="6"/>
  <c r="EK46" i="6"/>
  <c r="EL45" i="6"/>
  <c r="EK45" i="6"/>
  <c r="EL44" i="6"/>
  <c r="EK44" i="6"/>
  <c r="EL43" i="6"/>
  <c r="EK43" i="6"/>
  <c r="EL42" i="6"/>
  <c r="EK42" i="6"/>
  <c r="EL41" i="6"/>
  <c r="EK41" i="6"/>
  <c r="EL40" i="6"/>
  <c r="EK40" i="6"/>
  <c r="EL39" i="6"/>
  <c r="EK39" i="6"/>
  <c r="EL38" i="6"/>
  <c r="EK38" i="6"/>
  <c r="EL37" i="6"/>
  <c r="EK37" i="6"/>
  <c r="EL36" i="6"/>
  <c r="EK36" i="6"/>
  <c r="EL35" i="6"/>
  <c r="EK35" i="6"/>
  <c r="EL34" i="6"/>
  <c r="EK34" i="6"/>
  <c r="EL33" i="6"/>
  <c r="EK33" i="6"/>
  <c r="EL32" i="6"/>
  <c r="EK32" i="6"/>
  <c r="EL31" i="6"/>
  <c r="EK31" i="6"/>
  <c r="EL30" i="6"/>
  <c r="EK30" i="6"/>
  <c r="EL29" i="6"/>
  <c r="EK29" i="6"/>
  <c r="EL28" i="6"/>
  <c r="EK28" i="6"/>
  <c r="EL27" i="6"/>
  <c r="EK27" i="6"/>
  <c r="EL26" i="6"/>
  <c r="EK26" i="6"/>
  <c r="EL25" i="6"/>
  <c r="EK25" i="6"/>
  <c r="EL24" i="6"/>
  <c r="EK24" i="6"/>
  <c r="EL23" i="6"/>
  <c r="EK23" i="6"/>
  <c r="EL22" i="6"/>
  <c r="EK22" i="6"/>
  <c r="EL21" i="6"/>
  <c r="EK21" i="6"/>
  <c r="EL20" i="6"/>
  <c r="EK20" i="6"/>
  <c r="EL19" i="6"/>
  <c r="EK19" i="6"/>
  <c r="EL18" i="6"/>
  <c r="EK18" i="6"/>
  <c r="EL17" i="6"/>
  <c r="EK17" i="6"/>
  <c r="EL16" i="6"/>
  <c r="EK16" i="6"/>
  <c r="EL15" i="6"/>
  <c r="EK15" i="6"/>
  <c r="EL14" i="6"/>
  <c r="EK14" i="6"/>
  <c r="EL13" i="6"/>
  <c r="EK13" i="6"/>
  <c r="EL12" i="6"/>
  <c r="EK12" i="6"/>
  <c r="EL11" i="6"/>
  <c r="EK11" i="6"/>
  <c r="EL10" i="6"/>
  <c r="EK10" i="6"/>
  <c r="EL9" i="6"/>
  <c r="EK9" i="6"/>
  <c r="EL8" i="6"/>
  <c r="EK8" i="6"/>
  <c r="EG127" i="6"/>
  <c r="EF127" i="6"/>
  <c r="EG126" i="6"/>
  <c r="EF126" i="6"/>
  <c r="EG125" i="6"/>
  <c r="EF125" i="6"/>
  <c r="EG124" i="6"/>
  <c r="EF124" i="6"/>
  <c r="EG123" i="6"/>
  <c r="EF123" i="6"/>
  <c r="EG122" i="6"/>
  <c r="EF122" i="6"/>
  <c r="EG121" i="6"/>
  <c r="EF121" i="6"/>
  <c r="EG120" i="6"/>
  <c r="EF120" i="6"/>
  <c r="EG119" i="6"/>
  <c r="EF119" i="6"/>
  <c r="EG118" i="6"/>
  <c r="EF118" i="6"/>
  <c r="EG117" i="6"/>
  <c r="EF117" i="6"/>
  <c r="EG116" i="6"/>
  <c r="EF116" i="6"/>
  <c r="EG115" i="6"/>
  <c r="EF115" i="6"/>
  <c r="EG114" i="6"/>
  <c r="EF114" i="6"/>
  <c r="EG113" i="6"/>
  <c r="EF113" i="6"/>
  <c r="EG112" i="6"/>
  <c r="EF112" i="6"/>
  <c r="EG111" i="6"/>
  <c r="EF111" i="6"/>
  <c r="EG110" i="6"/>
  <c r="EF110" i="6"/>
  <c r="EG109" i="6"/>
  <c r="EF109" i="6"/>
  <c r="EG108" i="6"/>
  <c r="EF108" i="6"/>
  <c r="EG107" i="6"/>
  <c r="EF107" i="6"/>
  <c r="EG106" i="6"/>
  <c r="EF106" i="6"/>
  <c r="EG105" i="6"/>
  <c r="EF105" i="6"/>
  <c r="EG104" i="6"/>
  <c r="EF104" i="6"/>
  <c r="EG103" i="6"/>
  <c r="EF103" i="6"/>
  <c r="EG102" i="6"/>
  <c r="EF102" i="6"/>
  <c r="EG101" i="6"/>
  <c r="EF101" i="6"/>
  <c r="EG100" i="6"/>
  <c r="EF100" i="6"/>
  <c r="EG99" i="6"/>
  <c r="EF99" i="6"/>
  <c r="EG98" i="6"/>
  <c r="EF98" i="6"/>
  <c r="EG97" i="6"/>
  <c r="EF97" i="6"/>
  <c r="EG96" i="6"/>
  <c r="EF96" i="6"/>
  <c r="EG95" i="6"/>
  <c r="EF95" i="6"/>
  <c r="EG94" i="6"/>
  <c r="EF94" i="6"/>
  <c r="EG93" i="6"/>
  <c r="EF93" i="6"/>
  <c r="EG92" i="6"/>
  <c r="EF92" i="6"/>
  <c r="EG91" i="6"/>
  <c r="EF91" i="6"/>
  <c r="EG90" i="6"/>
  <c r="EF90" i="6"/>
  <c r="EG89" i="6"/>
  <c r="EF89" i="6"/>
  <c r="EG88" i="6"/>
  <c r="EF88" i="6"/>
  <c r="EG87" i="6"/>
  <c r="EF87" i="6"/>
  <c r="EG86" i="6"/>
  <c r="EF86" i="6"/>
  <c r="EG85" i="6"/>
  <c r="EF85" i="6"/>
  <c r="EG84" i="6"/>
  <c r="EF84" i="6"/>
  <c r="EG83" i="6"/>
  <c r="EF83" i="6"/>
  <c r="EG82" i="6"/>
  <c r="EF82" i="6"/>
  <c r="EG81" i="6"/>
  <c r="EF81" i="6"/>
  <c r="EG80" i="6"/>
  <c r="EF80" i="6"/>
  <c r="EG79" i="6"/>
  <c r="EF79" i="6"/>
  <c r="EG78" i="6"/>
  <c r="EF78" i="6"/>
  <c r="EG77" i="6"/>
  <c r="EF77" i="6"/>
  <c r="EG76" i="6"/>
  <c r="EF76" i="6"/>
  <c r="EG75" i="6"/>
  <c r="EF75" i="6"/>
  <c r="EG74" i="6"/>
  <c r="EF74" i="6"/>
  <c r="EG73" i="6"/>
  <c r="EF73" i="6"/>
  <c r="EG72" i="6"/>
  <c r="EF72" i="6"/>
  <c r="EG71" i="6"/>
  <c r="EF71" i="6"/>
  <c r="EG70" i="6"/>
  <c r="EF70" i="6"/>
  <c r="EG69" i="6"/>
  <c r="EF69" i="6"/>
  <c r="EG68" i="6"/>
  <c r="EF68" i="6"/>
  <c r="EG67" i="6"/>
  <c r="EF67" i="6"/>
  <c r="EG66" i="6"/>
  <c r="EF66" i="6"/>
  <c r="EG65" i="6"/>
  <c r="EF65" i="6"/>
  <c r="EG64" i="6"/>
  <c r="EF64" i="6"/>
  <c r="EG63" i="6"/>
  <c r="EF63" i="6"/>
  <c r="EG62" i="6"/>
  <c r="EF62" i="6"/>
  <c r="EG61" i="6"/>
  <c r="EF61" i="6"/>
  <c r="EG60" i="6"/>
  <c r="EF60" i="6"/>
  <c r="EG59" i="6"/>
  <c r="EF59" i="6"/>
  <c r="EG58" i="6"/>
  <c r="EF58" i="6"/>
  <c r="EG57" i="6"/>
  <c r="EF57" i="6"/>
  <c r="EG56" i="6"/>
  <c r="EF56" i="6"/>
  <c r="EG55" i="6"/>
  <c r="EF55" i="6"/>
  <c r="EG54" i="6"/>
  <c r="EF54" i="6"/>
  <c r="EG53" i="6"/>
  <c r="EF53" i="6"/>
  <c r="EG52" i="6"/>
  <c r="EF52" i="6"/>
  <c r="EG51" i="6"/>
  <c r="EF51" i="6"/>
  <c r="EG50" i="6"/>
  <c r="EF50" i="6"/>
  <c r="EG49" i="6"/>
  <c r="EF49" i="6"/>
  <c r="EG48" i="6"/>
  <c r="EF48" i="6"/>
  <c r="EG47" i="6"/>
  <c r="EF47" i="6"/>
  <c r="EG46" i="6"/>
  <c r="EF46" i="6"/>
  <c r="EG45" i="6"/>
  <c r="EF45" i="6"/>
  <c r="EG44" i="6"/>
  <c r="EF44" i="6"/>
  <c r="EG43" i="6"/>
  <c r="EF43" i="6"/>
  <c r="EG42" i="6"/>
  <c r="EF42" i="6"/>
  <c r="EG41" i="6"/>
  <c r="EF41" i="6"/>
  <c r="EG40" i="6"/>
  <c r="EF40" i="6"/>
  <c r="EG39" i="6"/>
  <c r="EF39" i="6"/>
  <c r="EG38" i="6"/>
  <c r="EF38" i="6"/>
  <c r="EG37" i="6"/>
  <c r="EF37" i="6"/>
  <c r="EG36" i="6"/>
  <c r="EF36" i="6"/>
  <c r="EG35" i="6"/>
  <c r="EF35" i="6"/>
  <c r="EG34" i="6"/>
  <c r="EF34" i="6"/>
  <c r="EG33" i="6"/>
  <c r="EF33" i="6"/>
  <c r="EG32" i="6"/>
  <c r="EF32" i="6"/>
  <c r="EG31" i="6"/>
  <c r="EF31" i="6"/>
  <c r="EG30" i="6"/>
  <c r="EF30" i="6"/>
  <c r="EG29" i="6"/>
  <c r="EF29" i="6"/>
  <c r="EG28" i="6"/>
  <c r="EF28" i="6"/>
  <c r="EG27" i="6"/>
  <c r="EF27" i="6"/>
  <c r="EG26" i="6"/>
  <c r="EF26" i="6"/>
  <c r="EG25" i="6"/>
  <c r="EF25" i="6"/>
  <c r="EG24" i="6"/>
  <c r="EF24" i="6"/>
  <c r="EG23" i="6"/>
  <c r="EF23" i="6"/>
  <c r="EG22" i="6"/>
  <c r="EF22" i="6"/>
  <c r="EG21" i="6"/>
  <c r="EF21" i="6"/>
  <c r="EG20" i="6"/>
  <c r="EF20" i="6"/>
  <c r="EG19" i="6"/>
  <c r="EF19" i="6"/>
  <c r="EG18" i="6"/>
  <c r="EF18" i="6"/>
  <c r="EG17" i="6"/>
  <c r="EF17" i="6"/>
  <c r="EG16" i="6"/>
  <c r="EF16" i="6"/>
  <c r="EG15" i="6"/>
  <c r="EF15" i="6"/>
  <c r="EG14" i="6"/>
  <c r="EF14" i="6"/>
  <c r="EG13" i="6"/>
  <c r="EF13" i="6"/>
  <c r="EG12" i="6"/>
  <c r="EF12" i="6"/>
  <c r="EG11" i="6"/>
  <c r="EF11" i="6"/>
  <c r="EG10" i="6"/>
  <c r="EF10" i="6"/>
  <c r="EG9" i="6"/>
  <c r="EF9" i="6"/>
  <c r="EG8" i="6"/>
  <c r="EF8" i="6"/>
  <c r="EB127" i="6"/>
  <c r="EA127" i="6"/>
  <c r="EB126" i="6"/>
  <c r="EA126" i="6"/>
  <c r="EB125" i="6"/>
  <c r="EA125" i="6"/>
  <c r="EB124" i="6"/>
  <c r="EA124" i="6"/>
  <c r="EB123" i="6"/>
  <c r="EA123" i="6"/>
  <c r="EB122" i="6"/>
  <c r="EA122" i="6"/>
  <c r="EB121" i="6"/>
  <c r="EA121" i="6"/>
  <c r="EB120" i="6"/>
  <c r="EA120" i="6"/>
  <c r="EB119" i="6"/>
  <c r="EA119" i="6"/>
  <c r="EB118" i="6"/>
  <c r="EA118" i="6"/>
  <c r="EB117" i="6"/>
  <c r="EA117" i="6"/>
  <c r="EB116" i="6"/>
  <c r="EA116" i="6"/>
  <c r="EB115" i="6"/>
  <c r="EA115" i="6"/>
  <c r="EB114" i="6"/>
  <c r="EA114" i="6"/>
  <c r="EB113" i="6"/>
  <c r="EA113" i="6"/>
  <c r="EB112" i="6"/>
  <c r="EA112" i="6"/>
  <c r="EB111" i="6"/>
  <c r="EA111" i="6"/>
  <c r="EB110" i="6"/>
  <c r="EA110" i="6"/>
  <c r="EB109" i="6"/>
  <c r="EA109" i="6"/>
  <c r="EB108" i="6"/>
  <c r="EA108" i="6"/>
  <c r="EB107" i="6"/>
  <c r="EA107" i="6"/>
  <c r="EB106" i="6"/>
  <c r="EA106" i="6"/>
  <c r="EB105" i="6"/>
  <c r="EA105" i="6"/>
  <c r="EB104" i="6"/>
  <c r="EA104" i="6"/>
  <c r="EB103" i="6"/>
  <c r="EA103" i="6"/>
  <c r="EB102" i="6"/>
  <c r="EA102" i="6"/>
  <c r="EB101" i="6"/>
  <c r="EA101" i="6"/>
  <c r="EB100" i="6"/>
  <c r="EA100" i="6"/>
  <c r="EB99" i="6"/>
  <c r="EA99" i="6"/>
  <c r="EB98" i="6"/>
  <c r="EA98" i="6"/>
  <c r="EB97" i="6"/>
  <c r="EA97" i="6"/>
  <c r="EB96" i="6"/>
  <c r="EA96" i="6"/>
  <c r="EB95" i="6"/>
  <c r="EA95" i="6"/>
  <c r="EB94" i="6"/>
  <c r="EA94" i="6"/>
  <c r="EB93" i="6"/>
  <c r="EA93" i="6"/>
  <c r="EB92" i="6"/>
  <c r="EA92" i="6"/>
  <c r="EB91" i="6"/>
  <c r="EA91" i="6"/>
  <c r="EB90" i="6"/>
  <c r="EA90" i="6"/>
  <c r="EB89" i="6"/>
  <c r="EA89" i="6"/>
  <c r="EB88" i="6"/>
  <c r="EA88" i="6"/>
  <c r="EB87" i="6"/>
  <c r="EA87" i="6"/>
  <c r="EB86" i="6"/>
  <c r="EA86" i="6"/>
  <c r="EB85" i="6"/>
  <c r="EA85" i="6"/>
  <c r="EB84" i="6"/>
  <c r="EA84" i="6"/>
  <c r="EB83" i="6"/>
  <c r="EA83" i="6"/>
  <c r="EB82" i="6"/>
  <c r="EA82" i="6"/>
  <c r="EB81" i="6"/>
  <c r="EA81" i="6"/>
  <c r="EB80" i="6"/>
  <c r="EA80" i="6"/>
  <c r="EB79" i="6"/>
  <c r="EA79" i="6"/>
  <c r="EB78" i="6"/>
  <c r="EA78" i="6"/>
  <c r="EB77" i="6"/>
  <c r="EA77" i="6"/>
  <c r="EB76" i="6"/>
  <c r="EA76" i="6"/>
  <c r="EB75" i="6"/>
  <c r="EA75" i="6"/>
  <c r="EB74" i="6"/>
  <c r="EA74" i="6"/>
  <c r="EB73" i="6"/>
  <c r="EA73" i="6"/>
  <c r="EB72" i="6"/>
  <c r="EA72" i="6"/>
  <c r="EB71" i="6"/>
  <c r="EA71" i="6"/>
  <c r="EB70" i="6"/>
  <c r="EA70" i="6"/>
  <c r="EB69" i="6"/>
  <c r="EA69" i="6"/>
  <c r="EB68" i="6"/>
  <c r="EA68" i="6"/>
  <c r="EB67" i="6"/>
  <c r="EA67" i="6"/>
  <c r="EB66" i="6"/>
  <c r="EA66" i="6"/>
  <c r="EB65" i="6"/>
  <c r="EA65" i="6"/>
  <c r="EB64" i="6"/>
  <c r="EA64" i="6"/>
  <c r="EB63" i="6"/>
  <c r="EA63" i="6"/>
  <c r="EB62" i="6"/>
  <c r="EA62" i="6"/>
  <c r="EB61" i="6"/>
  <c r="EA61" i="6"/>
  <c r="EB60" i="6"/>
  <c r="EA60" i="6"/>
  <c r="EB59" i="6"/>
  <c r="EA59" i="6"/>
  <c r="EB58" i="6"/>
  <c r="EA58" i="6"/>
  <c r="EB57" i="6"/>
  <c r="EA57" i="6"/>
  <c r="EB56" i="6"/>
  <c r="EA56" i="6"/>
  <c r="EB55" i="6"/>
  <c r="EA55" i="6"/>
  <c r="EB54" i="6"/>
  <c r="EA54" i="6"/>
  <c r="EB53" i="6"/>
  <c r="EA53" i="6"/>
  <c r="EB52" i="6"/>
  <c r="EA52" i="6"/>
  <c r="EB51" i="6"/>
  <c r="EA51" i="6"/>
  <c r="EB50" i="6"/>
  <c r="EA50" i="6"/>
  <c r="EB49" i="6"/>
  <c r="EA49" i="6"/>
  <c r="EB48" i="6"/>
  <c r="EA48" i="6"/>
  <c r="EB47" i="6"/>
  <c r="EA47" i="6"/>
  <c r="EB46" i="6"/>
  <c r="EA46" i="6"/>
  <c r="EB45" i="6"/>
  <c r="EA45" i="6"/>
  <c r="EB44" i="6"/>
  <c r="EA44" i="6"/>
  <c r="EB43" i="6"/>
  <c r="EA43" i="6"/>
  <c r="EB42" i="6"/>
  <c r="EA42" i="6"/>
  <c r="EB41" i="6"/>
  <c r="EA41" i="6"/>
  <c r="EB40" i="6"/>
  <c r="EA40" i="6"/>
  <c r="EB39" i="6"/>
  <c r="EA39" i="6"/>
  <c r="EB38" i="6"/>
  <c r="EA38" i="6"/>
  <c r="EB37" i="6"/>
  <c r="EA37" i="6"/>
  <c r="EB36" i="6"/>
  <c r="EA36" i="6"/>
  <c r="EB35" i="6"/>
  <c r="EA35" i="6"/>
  <c r="EB34" i="6"/>
  <c r="EA34" i="6"/>
  <c r="EB33" i="6"/>
  <c r="EA33" i="6"/>
  <c r="EB32" i="6"/>
  <c r="EA32" i="6"/>
  <c r="EB31" i="6"/>
  <c r="EA31" i="6"/>
  <c r="EB30" i="6"/>
  <c r="EA30" i="6"/>
  <c r="EB29" i="6"/>
  <c r="EA29" i="6"/>
  <c r="EB28" i="6"/>
  <c r="EA28" i="6"/>
  <c r="EB27" i="6"/>
  <c r="EA27" i="6"/>
  <c r="EB26" i="6"/>
  <c r="EA26" i="6"/>
  <c r="EB25" i="6"/>
  <c r="EA25" i="6"/>
  <c r="EB24" i="6"/>
  <c r="EA24" i="6"/>
  <c r="EB23" i="6"/>
  <c r="EA23" i="6"/>
  <c r="EB22" i="6"/>
  <c r="EA22" i="6"/>
  <c r="EB21" i="6"/>
  <c r="EA21" i="6"/>
  <c r="EB20" i="6"/>
  <c r="EA20" i="6"/>
  <c r="EB19" i="6"/>
  <c r="EA19" i="6"/>
  <c r="EB18" i="6"/>
  <c r="EA18" i="6"/>
  <c r="EB17" i="6"/>
  <c r="EA17" i="6"/>
  <c r="EB16" i="6"/>
  <c r="EA16" i="6"/>
  <c r="EB15" i="6"/>
  <c r="EA15" i="6"/>
  <c r="EB14" i="6"/>
  <c r="EA14" i="6"/>
  <c r="EB13" i="6"/>
  <c r="EA13" i="6"/>
  <c r="EB12" i="6"/>
  <c r="EA12" i="6"/>
  <c r="EB11" i="6"/>
  <c r="EA11" i="6"/>
  <c r="EB10" i="6"/>
  <c r="EA10" i="6"/>
  <c r="EB9" i="6"/>
  <c r="EA9" i="6"/>
  <c r="EB8" i="6"/>
  <c r="EA8" i="6"/>
  <c r="DW127" i="6"/>
  <c r="DV127" i="6"/>
  <c r="DW126" i="6"/>
  <c r="DV126" i="6"/>
  <c r="DW125" i="6"/>
  <c r="DV125" i="6"/>
  <c r="DW124" i="6"/>
  <c r="DV124" i="6"/>
  <c r="DW123" i="6"/>
  <c r="DV123" i="6"/>
  <c r="DW122" i="6"/>
  <c r="DV122" i="6"/>
  <c r="DW121" i="6"/>
  <c r="DV121" i="6"/>
  <c r="DW120" i="6"/>
  <c r="DV120" i="6"/>
  <c r="DW119" i="6"/>
  <c r="DV119" i="6"/>
  <c r="DW118" i="6"/>
  <c r="DV118" i="6"/>
  <c r="DW117" i="6"/>
  <c r="DV117" i="6"/>
  <c r="DW116" i="6"/>
  <c r="DV116" i="6"/>
  <c r="DW115" i="6"/>
  <c r="DV115" i="6"/>
  <c r="DW114" i="6"/>
  <c r="DV114" i="6"/>
  <c r="DW113" i="6"/>
  <c r="DV113" i="6"/>
  <c r="DW112" i="6"/>
  <c r="DV112" i="6"/>
  <c r="DW111" i="6"/>
  <c r="DV111" i="6"/>
  <c r="DW110" i="6"/>
  <c r="DV110" i="6"/>
  <c r="DW109" i="6"/>
  <c r="DV109" i="6"/>
  <c r="DW108" i="6"/>
  <c r="DV108" i="6"/>
  <c r="DW107" i="6"/>
  <c r="DV107" i="6"/>
  <c r="DW106" i="6"/>
  <c r="DV106" i="6"/>
  <c r="DW105" i="6"/>
  <c r="DV105" i="6"/>
  <c r="DW104" i="6"/>
  <c r="DV104" i="6"/>
  <c r="DW103" i="6"/>
  <c r="DV103" i="6"/>
  <c r="DW102" i="6"/>
  <c r="DV102" i="6"/>
  <c r="DW101" i="6"/>
  <c r="DV101" i="6"/>
  <c r="DW100" i="6"/>
  <c r="DV100" i="6"/>
  <c r="DW99" i="6"/>
  <c r="DV99" i="6"/>
  <c r="DW98" i="6"/>
  <c r="DV98" i="6"/>
  <c r="DW97" i="6"/>
  <c r="DV97" i="6"/>
  <c r="DW96" i="6"/>
  <c r="DV96" i="6"/>
  <c r="DW95" i="6"/>
  <c r="DV95" i="6"/>
  <c r="DW94" i="6"/>
  <c r="DV94" i="6"/>
  <c r="DW93" i="6"/>
  <c r="DV93" i="6"/>
  <c r="DW92" i="6"/>
  <c r="DV92" i="6"/>
  <c r="DW91" i="6"/>
  <c r="DV91" i="6"/>
  <c r="DW90" i="6"/>
  <c r="DV90" i="6"/>
  <c r="DW89" i="6"/>
  <c r="DV89" i="6"/>
  <c r="DW88" i="6"/>
  <c r="DV88" i="6"/>
  <c r="DW87" i="6"/>
  <c r="DV87" i="6"/>
  <c r="DW86" i="6"/>
  <c r="DV86" i="6"/>
  <c r="DW85" i="6"/>
  <c r="DV85" i="6"/>
  <c r="DW84" i="6"/>
  <c r="DV84" i="6"/>
  <c r="DW83" i="6"/>
  <c r="DV83" i="6"/>
  <c r="DW82" i="6"/>
  <c r="DV82" i="6"/>
  <c r="DW81" i="6"/>
  <c r="DV81" i="6"/>
  <c r="DW80" i="6"/>
  <c r="DV80" i="6"/>
  <c r="DW79" i="6"/>
  <c r="DV79" i="6"/>
  <c r="DW78" i="6"/>
  <c r="DV78" i="6"/>
  <c r="DW77" i="6"/>
  <c r="DV77" i="6"/>
  <c r="DW76" i="6"/>
  <c r="DV76" i="6"/>
  <c r="DW75" i="6"/>
  <c r="DV75" i="6"/>
  <c r="DW74" i="6"/>
  <c r="DV74" i="6"/>
  <c r="DW73" i="6"/>
  <c r="DV73" i="6"/>
  <c r="DW72" i="6"/>
  <c r="DV72" i="6"/>
  <c r="DW71" i="6"/>
  <c r="DV71" i="6"/>
  <c r="DW70" i="6"/>
  <c r="DV70" i="6"/>
  <c r="DW69" i="6"/>
  <c r="DV69" i="6"/>
  <c r="DW68" i="6"/>
  <c r="DV68" i="6"/>
  <c r="DW67" i="6"/>
  <c r="DV67" i="6"/>
  <c r="DW66" i="6"/>
  <c r="DV66" i="6"/>
  <c r="DW65" i="6"/>
  <c r="DV65" i="6"/>
  <c r="DW64" i="6"/>
  <c r="DV64" i="6"/>
  <c r="DW63" i="6"/>
  <c r="DV63" i="6"/>
  <c r="DW62" i="6"/>
  <c r="DV62" i="6"/>
  <c r="DW61" i="6"/>
  <c r="DV61" i="6"/>
  <c r="DW60" i="6"/>
  <c r="DV60" i="6"/>
  <c r="DW59" i="6"/>
  <c r="DV59" i="6"/>
  <c r="DW58" i="6"/>
  <c r="DV58" i="6"/>
  <c r="DW57" i="6"/>
  <c r="DV57" i="6"/>
  <c r="DW56" i="6"/>
  <c r="DV56" i="6"/>
  <c r="DW55" i="6"/>
  <c r="DV55" i="6"/>
  <c r="DW54" i="6"/>
  <c r="DV54" i="6"/>
  <c r="DW53" i="6"/>
  <c r="DV53" i="6"/>
  <c r="DW52" i="6"/>
  <c r="DV52" i="6"/>
  <c r="DW51" i="6"/>
  <c r="DV51" i="6"/>
  <c r="DW50" i="6"/>
  <c r="DV50" i="6"/>
  <c r="DW49" i="6"/>
  <c r="DV49" i="6"/>
  <c r="DW48" i="6"/>
  <c r="DV48" i="6"/>
  <c r="DW47" i="6"/>
  <c r="DV47" i="6"/>
  <c r="DW46" i="6"/>
  <c r="DV46" i="6"/>
  <c r="DW45" i="6"/>
  <c r="DV45" i="6"/>
  <c r="DW44" i="6"/>
  <c r="DV44" i="6"/>
  <c r="DW43" i="6"/>
  <c r="DV43" i="6"/>
  <c r="DW42" i="6"/>
  <c r="DV42" i="6"/>
  <c r="DW41" i="6"/>
  <c r="DV41" i="6"/>
  <c r="DW40" i="6"/>
  <c r="DV40" i="6"/>
  <c r="DW39" i="6"/>
  <c r="DV39" i="6"/>
  <c r="DW38" i="6"/>
  <c r="DV38" i="6"/>
  <c r="DW37" i="6"/>
  <c r="DV37" i="6"/>
  <c r="DW36" i="6"/>
  <c r="DV36" i="6"/>
  <c r="DW35" i="6"/>
  <c r="DV35" i="6"/>
  <c r="DW34" i="6"/>
  <c r="DV34" i="6"/>
  <c r="DW33" i="6"/>
  <c r="DV33" i="6"/>
  <c r="DW32" i="6"/>
  <c r="DV32" i="6"/>
  <c r="DW31" i="6"/>
  <c r="DV31" i="6"/>
  <c r="DW30" i="6"/>
  <c r="DV30" i="6"/>
  <c r="DW29" i="6"/>
  <c r="DV29" i="6"/>
  <c r="DW28" i="6"/>
  <c r="DV28" i="6"/>
  <c r="DW27" i="6"/>
  <c r="DV27" i="6"/>
  <c r="DW26" i="6"/>
  <c r="DV26" i="6"/>
  <c r="DW25" i="6"/>
  <c r="DV25" i="6"/>
  <c r="DW24" i="6"/>
  <c r="DV24" i="6"/>
  <c r="DW23" i="6"/>
  <c r="DV23" i="6"/>
  <c r="DW22" i="6"/>
  <c r="DV22" i="6"/>
  <c r="DW21" i="6"/>
  <c r="DV21" i="6"/>
  <c r="DW20" i="6"/>
  <c r="DV20" i="6"/>
  <c r="DW19" i="6"/>
  <c r="DV19" i="6"/>
  <c r="DW18" i="6"/>
  <c r="DV18" i="6"/>
  <c r="DW17" i="6"/>
  <c r="DV17" i="6"/>
  <c r="DW16" i="6"/>
  <c r="DV16" i="6"/>
  <c r="DW15" i="6"/>
  <c r="DV15" i="6"/>
  <c r="DW14" i="6"/>
  <c r="DV14" i="6"/>
  <c r="DW13" i="6"/>
  <c r="DV13" i="6"/>
  <c r="DW12" i="6"/>
  <c r="DV12" i="6"/>
  <c r="DW11" i="6"/>
  <c r="DV11" i="6"/>
  <c r="DW10" i="6"/>
  <c r="DV10" i="6"/>
  <c r="DW9" i="6"/>
  <c r="DV9" i="6"/>
  <c r="DW8" i="6"/>
  <c r="DV8" i="6"/>
  <c r="DR127" i="6"/>
  <c r="DQ127" i="6"/>
  <c r="DR126" i="6"/>
  <c r="DQ126" i="6"/>
  <c r="DR125" i="6"/>
  <c r="DQ125" i="6"/>
  <c r="DR124" i="6"/>
  <c r="DQ124" i="6"/>
  <c r="DR123" i="6"/>
  <c r="DQ123" i="6"/>
  <c r="DR122" i="6"/>
  <c r="DQ122" i="6"/>
  <c r="DR121" i="6"/>
  <c r="DQ121" i="6"/>
  <c r="DR120" i="6"/>
  <c r="DQ120" i="6"/>
  <c r="DR119" i="6"/>
  <c r="DQ119" i="6"/>
  <c r="DR118" i="6"/>
  <c r="DQ118" i="6"/>
  <c r="DR117" i="6"/>
  <c r="DQ117" i="6"/>
  <c r="DR116" i="6"/>
  <c r="DQ116" i="6"/>
  <c r="DR115" i="6"/>
  <c r="DQ115" i="6"/>
  <c r="DR114" i="6"/>
  <c r="DQ114" i="6"/>
  <c r="DR113" i="6"/>
  <c r="DQ113" i="6"/>
  <c r="DR112" i="6"/>
  <c r="DQ112" i="6"/>
  <c r="DR111" i="6"/>
  <c r="DQ111" i="6"/>
  <c r="DR110" i="6"/>
  <c r="DQ110" i="6"/>
  <c r="DR109" i="6"/>
  <c r="DQ109" i="6"/>
  <c r="DR108" i="6"/>
  <c r="DQ108" i="6"/>
  <c r="DR107" i="6"/>
  <c r="DQ107" i="6"/>
  <c r="DR106" i="6"/>
  <c r="DQ106" i="6"/>
  <c r="DR105" i="6"/>
  <c r="DQ105" i="6"/>
  <c r="DR104" i="6"/>
  <c r="DQ104" i="6"/>
  <c r="DR103" i="6"/>
  <c r="DQ103" i="6"/>
  <c r="DR102" i="6"/>
  <c r="DQ102" i="6"/>
  <c r="DR101" i="6"/>
  <c r="DQ101" i="6"/>
  <c r="DR100" i="6"/>
  <c r="DQ100" i="6"/>
  <c r="DR99" i="6"/>
  <c r="DQ99" i="6"/>
  <c r="DR98" i="6"/>
  <c r="DQ98" i="6"/>
  <c r="DR97" i="6"/>
  <c r="DQ97" i="6"/>
  <c r="DR96" i="6"/>
  <c r="DQ96" i="6"/>
  <c r="DR95" i="6"/>
  <c r="DQ95" i="6"/>
  <c r="DR94" i="6"/>
  <c r="DQ94" i="6"/>
  <c r="DR93" i="6"/>
  <c r="DQ93" i="6"/>
  <c r="DR92" i="6"/>
  <c r="DQ92" i="6"/>
  <c r="DR91" i="6"/>
  <c r="DQ91" i="6"/>
  <c r="DR90" i="6"/>
  <c r="DQ90" i="6"/>
  <c r="DR89" i="6"/>
  <c r="DQ89" i="6"/>
  <c r="DR88" i="6"/>
  <c r="DQ88" i="6"/>
  <c r="DR87" i="6"/>
  <c r="DQ87" i="6"/>
  <c r="DR86" i="6"/>
  <c r="DQ86" i="6"/>
  <c r="DR85" i="6"/>
  <c r="DQ85" i="6"/>
  <c r="DR84" i="6"/>
  <c r="DQ84" i="6"/>
  <c r="DR83" i="6"/>
  <c r="DQ83" i="6"/>
  <c r="DR82" i="6"/>
  <c r="DQ82" i="6"/>
  <c r="DR81" i="6"/>
  <c r="DQ81" i="6"/>
  <c r="DR80" i="6"/>
  <c r="DQ80" i="6"/>
  <c r="DR79" i="6"/>
  <c r="DQ79" i="6"/>
  <c r="DR78" i="6"/>
  <c r="DQ78" i="6"/>
  <c r="DR77" i="6"/>
  <c r="DQ77" i="6"/>
  <c r="DR76" i="6"/>
  <c r="DQ76" i="6"/>
  <c r="DR75" i="6"/>
  <c r="DQ75" i="6"/>
  <c r="DR74" i="6"/>
  <c r="DQ74" i="6"/>
  <c r="DR73" i="6"/>
  <c r="DQ73" i="6"/>
  <c r="DR72" i="6"/>
  <c r="DQ72" i="6"/>
  <c r="DR71" i="6"/>
  <c r="DQ71" i="6"/>
  <c r="DR70" i="6"/>
  <c r="DQ70" i="6"/>
  <c r="DR69" i="6"/>
  <c r="DQ69" i="6"/>
  <c r="DR68" i="6"/>
  <c r="DQ68" i="6"/>
  <c r="DR67" i="6"/>
  <c r="DQ67" i="6"/>
  <c r="DR66" i="6"/>
  <c r="DQ66" i="6"/>
  <c r="DR65" i="6"/>
  <c r="DQ65" i="6"/>
  <c r="DR64" i="6"/>
  <c r="DQ64" i="6"/>
  <c r="DR63" i="6"/>
  <c r="DQ63" i="6"/>
  <c r="DR62" i="6"/>
  <c r="DQ62" i="6"/>
  <c r="DR61" i="6"/>
  <c r="DQ61" i="6"/>
  <c r="DR60" i="6"/>
  <c r="DQ60" i="6"/>
  <c r="DR59" i="6"/>
  <c r="DQ59" i="6"/>
  <c r="DR58" i="6"/>
  <c r="DQ58" i="6"/>
  <c r="DR57" i="6"/>
  <c r="DQ57" i="6"/>
  <c r="DR56" i="6"/>
  <c r="DQ56" i="6"/>
  <c r="DR55" i="6"/>
  <c r="DQ55" i="6"/>
  <c r="DR54" i="6"/>
  <c r="DQ54" i="6"/>
  <c r="DR53" i="6"/>
  <c r="DQ53" i="6"/>
  <c r="DR52" i="6"/>
  <c r="DQ52" i="6"/>
  <c r="DR51" i="6"/>
  <c r="DQ51" i="6"/>
  <c r="DR50" i="6"/>
  <c r="DQ50" i="6"/>
  <c r="DR49" i="6"/>
  <c r="DQ49" i="6"/>
  <c r="DR48" i="6"/>
  <c r="DQ48" i="6"/>
  <c r="DR47" i="6"/>
  <c r="DQ47" i="6"/>
  <c r="DR46" i="6"/>
  <c r="DQ46" i="6"/>
  <c r="DR45" i="6"/>
  <c r="DQ45" i="6"/>
  <c r="DR44" i="6"/>
  <c r="DQ44" i="6"/>
  <c r="DR43" i="6"/>
  <c r="DQ43" i="6"/>
  <c r="DR42" i="6"/>
  <c r="DQ42" i="6"/>
  <c r="DR41" i="6"/>
  <c r="DQ41" i="6"/>
  <c r="DR40" i="6"/>
  <c r="DQ40" i="6"/>
  <c r="DR39" i="6"/>
  <c r="DQ39" i="6"/>
  <c r="DR38" i="6"/>
  <c r="DQ38" i="6"/>
  <c r="DR37" i="6"/>
  <c r="DQ37" i="6"/>
  <c r="DR36" i="6"/>
  <c r="DQ36" i="6"/>
  <c r="DR35" i="6"/>
  <c r="DQ35" i="6"/>
  <c r="DR34" i="6"/>
  <c r="DQ34" i="6"/>
  <c r="DR33" i="6"/>
  <c r="DQ33" i="6"/>
  <c r="DR32" i="6"/>
  <c r="DQ32" i="6"/>
  <c r="DR31" i="6"/>
  <c r="DQ31" i="6"/>
  <c r="DR30" i="6"/>
  <c r="DQ30" i="6"/>
  <c r="DR29" i="6"/>
  <c r="DQ29" i="6"/>
  <c r="DR28" i="6"/>
  <c r="DQ28" i="6"/>
  <c r="DR27" i="6"/>
  <c r="DQ27" i="6"/>
  <c r="DR26" i="6"/>
  <c r="DQ26" i="6"/>
  <c r="DR25" i="6"/>
  <c r="DQ25" i="6"/>
  <c r="DR24" i="6"/>
  <c r="DQ24" i="6"/>
  <c r="DR23" i="6"/>
  <c r="DQ23" i="6"/>
  <c r="DR22" i="6"/>
  <c r="DQ22" i="6"/>
  <c r="DR21" i="6"/>
  <c r="DQ21" i="6"/>
  <c r="DR20" i="6"/>
  <c r="DQ20" i="6"/>
  <c r="DR19" i="6"/>
  <c r="DQ19" i="6"/>
  <c r="DR18" i="6"/>
  <c r="DQ18" i="6"/>
  <c r="DR17" i="6"/>
  <c r="DQ17" i="6"/>
  <c r="DR16" i="6"/>
  <c r="DQ16" i="6"/>
  <c r="DR15" i="6"/>
  <c r="DQ15" i="6"/>
  <c r="DR14" i="6"/>
  <c r="DQ14" i="6"/>
  <c r="DR13" i="6"/>
  <c r="DQ13" i="6"/>
  <c r="DR12" i="6"/>
  <c r="DQ12" i="6"/>
  <c r="DR11" i="6"/>
  <c r="DQ11" i="6"/>
  <c r="DR10" i="6"/>
  <c r="DQ10" i="6"/>
  <c r="DR9" i="6"/>
  <c r="DQ9" i="6"/>
  <c r="DR8" i="6"/>
  <c r="DQ8" i="6"/>
  <c r="DM127" i="6"/>
  <c r="DL127" i="6"/>
  <c r="DM126" i="6"/>
  <c r="DL126" i="6"/>
  <c r="DM125" i="6"/>
  <c r="DL125" i="6"/>
  <c r="DM124" i="6"/>
  <c r="DL124" i="6"/>
  <c r="DM123" i="6"/>
  <c r="DL123" i="6"/>
  <c r="DM122" i="6"/>
  <c r="DL122" i="6"/>
  <c r="DM121" i="6"/>
  <c r="DL121" i="6"/>
  <c r="DM120" i="6"/>
  <c r="DL120" i="6"/>
  <c r="DM119" i="6"/>
  <c r="DL119" i="6"/>
  <c r="DM118" i="6"/>
  <c r="DL118" i="6"/>
  <c r="DM117" i="6"/>
  <c r="DL117" i="6"/>
  <c r="DM116" i="6"/>
  <c r="DL116" i="6"/>
  <c r="DM115" i="6"/>
  <c r="DL115" i="6"/>
  <c r="DM114" i="6"/>
  <c r="DL114" i="6"/>
  <c r="DM113" i="6"/>
  <c r="DL113" i="6"/>
  <c r="DM112" i="6"/>
  <c r="DL112" i="6"/>
  <c r="DM111" i="6"/>
  <c r="DL111" i="6"/>
  <c r="DM110" i="6"/>
  <c r="DL110" i="6"/>
  <c r="DM109" i="6"/>
  <c r="DL109" i="6"/>
  <c r="DM108" i="6"/>
  <c r="DL108" i="6"/>
  <c r="DM107" i="6"/>
  <c r="DL107" i="6"/>
  <c r="DM106" i="6"/>
  <c r="DL106" i="6"/>
  <c r="DM105" i="6"/>
  <c r="DL105" i="6"/>
  <c r="DM104" i="6"/>
  <c r="DL104" i="6"/>
  <c r="DM103" i="6"/>
  <c r="DL103" i="6"/>
  <c r="DM102" i="6"/>
  <c r="DL102" i="6"/>
  <c r="DM101" i="6"/>
  <c r="DL101" i="6"/>
  <c r="DM100" i="6"/>
  <c r="DL100" i="6"/>
  <c r="DM99" i="6"/>
  <c r="DL99" i="6"/>
  <c r="DM98" i="6"/>
  <c r="DL98" i="6"/>
  <c r="DM97" i="6"/>
  <c r="DL97" i="6"/>
  <c r="DM96" i="6"/>
  <c r="DL96" i="6"/>
  <c r="DM95" i="6"/>
  <c r="DL95" i="6"/>
  <c r="DM94" i="6"/>
  <c r="DL94" i="6"/>
  <c r="DM93" i="6"/>
  <c r="DL93" i="6"/>
  <c r="DM92" i="6"/>
  <c r="DL92" i="6"/>
  <c r="DM91" i="6"/>
  <c r="DL91" i="6"/>
  <c r="DM90" i="6"/>
  <c r="DL90" i="6"/>
  <c r="DM89" i="6"/>
  <c r="DL89" i="6"/>
  <c r="DM88" i="6"/>
  <c r="DL88" i="6"/>
  <c r="DM87" i="6"/>
  <c r="DL87" i="6"/>
  <c r="DM86" i="6"/>
  <c r="DL86" i="6"/>
  <c r="DM85" i="6"/>
  <c r="DL85" i="6"/>
  <c r="DM84" i="6"/>
  <c r="DL84" i="6"/>
  <c r="DM83" i="6"/>
  <c r="DL83" i="6"/>
  <c r="DM82" i="6"/>
  <c r="DL82" i="6"/>
  <c r="DM81" i="6"/>
  <c r="DL81" i="6"/>
  <c r="DM80" i="6"/>
  <c r="DL80" i="6"/>
  <c r="DM79" i="6"/>
  <c r="DL79" i="6"/>
  <c r="DM78" i="6"/>
  <c r="DL78" i="6"/>
  <c r="DM77" i="6"/>
  <c r="DL77" i="6"/>
  <c r="DM76" i="6"/>
  <c r="DL76" i="6"/>
  <c r="DM75" i="6"/>
  <c r="DL75" i="6"/>
  <c r="DM74" i="6"/>
  <c r="DL74" i="6"/>
  <c r="DM73" i="6"/>
  <c r="DL73" i="6"/>
  <c r="DM72" i="6"/>
  <c r="DL72" i="6"/>
  <c r="DM71" i="6"/>
  <c r="DL71" i="6"/>
  <c r="DM70" i="6"/>
  <c r="DL70" i="6"/>
  <c r="DM69" i="6"/>
  <c r="DL69" i="6"/>
  <c r="DM68" i="6"/>
  <c r="DL68" i="6"/>
  <c r="DM67" i="6"/>
  <c r="DL67" i="6"/>
  <c r="DM66" i="6"/>
  <c r="DL66" i="6"/>
  <c r="DM65" i="6"/>
  <c r="DL65" i="6"/>
  <c r="DM64" i="6"/>
  <c r="DL64" i="6"/>
  <c r="DM63" i="6"/>
  <c r="DL63" i="6"/>
  <c r="DM62" i="6"/>
  <c r="DL62" i="6"/>
  <c r="DM61" i="6"/>
  <c r="DL61" i="6"/>
  <c r="DM60" i="6"/>
  <c r="DL60" i="6"/>
  <c r="DM59" i="6"/>
  <c r="DL59" i="6"/>
  <c r="DM58" i="6"/>
  <c r="DL58" i="6"/>
  <c r="DM57" i="6"/>
  <c r="DL57" i="6"/>
  <c r="DM56" i="6"/>
  <c r="DL56" i="6"/>
  <c r="DM55" i="6"/>
  <c r="DL55" i="6"/>
  <c r="DM54" i="6"/>
  <c r="DL54" i="6"/>
  <c r="DM53" i="6"/>
  <c r="DL53" i="6"/>
  <c r="DM52" i="6"/>
  <c r="DL52" i="6"/>
  <c r="DM51" i="6"/>
  <c r="DL51" i="6"/>
  <c r="DM50" i="6"/>
  <c r="DL50" i="6"/>
  <c r="DM49" i="6"/>
  <c r="DL49" i="6"/>
  <c r="DM48" i="6"/>
  <c r="DL48" i="6"/>
  <c r="DM47" i="6"/>
  <c r="DL47" i="6"/>
  <c r="DM46" i="6"/>
  <c r="DL46" i="6"/>
  <c r="DM45" i="6"/>
  <c r="DL45" i="6"/>
  <c r="DM44" i="6"/>
  <c r="DL44" i="6"/>
  <c r="DM43" i="6"/>
  <c r="DL43" i="6"/>
  <c r="DM42" i="6"/>
  <c r="DL42" i="6"/>
  <c r="DM41" i="6"/>
  <c r="DL41" i="6"/>
  <c r="DM40" i="6"/>
  <c r="DL40" i="6"/>
  <c r="DM39" i="6"/>
  <c r="DL39" i="6"/>
  <c r="DM38" i="6"/>
  <c r="DL38" i="6"/>
  <c r="DM37" i="6"/>
  <c r="DL37" i="6"/>
  <c r="DM36" i="6"/>
  <c r="DL36" i="6"/>
  <c r="DM35" i="6"/>
  <c r="DL35" i="6"/>
  <c r="DM34" i="6"/>
  <c r="DL34" i="6"/>
  <c r="DM33" i="6"/>
  <c r="DL33" i="6"/>
  <c r="DM32" i="6"/>
  <c r="DL32" i="6"/>
  <c r="DM31" i="6"/>
  <c r="DL31" i="6"/>
  <c r="DM30" i="6"/>
  <c r="DL30" i="6"/>
  <c r="DM29" i="6"/>
  <c r="DL29" i="6"/>
  <c r="DM28" i="6"/>
  <c r="DL28" i="6"/>
  <c r="DM27" i="6"/>
  <c r="DL27" i="6"/>
  <c r="DM26" i="6"/>
  <c r="DL26" i="6"/>
  <c r="DM25" i="6"/>
  <c r="DL25" i="6"/>
  <c r="DM24" i="6"/>
  <c r="DL24" i="6"/>
  <c r="DM23" i="6"/>
  <c r="DL23" i="6"/>
  <c r="DM22" i="6"/>
  <c r="DL22" i="6"/>
  <c r="DM21" i="6"/>
  <c r="DL21" i="6"/>
  <c r="DM20" i="6"/>
  <c r="DL20" i="6"/>
  <c r="DM19" i="6"/>
  <c r="DL19" i="6"/>
  <c r="DM18" i="6"/>
  <c r="DL18" i="6"/>
  <c r="DM17" i="6"/>
  <c r="DL17" i="6"/>
  <c r="DM16" i="6"/>
  <c r="DL16" i="6"/>
  <c r="DM15" i="6"/>
  <c r="DL15" i="6"/>
  <c r="DM14" i="6"/>
  <c r="DL14" i="6"/>
  <c r="DM13" i="6"/>
  <c r="DL13" i="6"/>
  <c r="DM12" i="6"/>
  <c r="DL12" i="6"/>
  <c r="DM11" i="6"/>
  <c r="DL11" i="6"/>
  <c r="DM10" i="6"/>
  <c r="DL10" i="6"/>
  <c r="DM9" i="6"/>
  <c r="DL9" i="6"/>
  <c r="DM8" i="6"/>
  <c r="DL8" i="6"/>
  <c r="DH127" i="6"/>
  <c r="DG127" i="6"/>
  <c r="DH126" i="6"/>
  <c r="DG126" i="6"/>
  <c r="DH125" i="6"/>
  <c r="DG125" i="6"/>
  <c r="DH124" i="6"/>
  <c r="DG124" i="6"/>
  <c r="DH123" i="6"/>
  <c r="DG123" i="6"/>
  <c r="DH122" i="6"/>
  <c r="DG122" i="6"/>
  <c r="DH121" i="6"/>
  <c r="DG121" i="6"/>
  <c r="DH120" i="6"/>
  <c r="DG120" i="6"/>
  <c r="DH119" i="6"/>
  <c r="DG119" i="6"/>
  <c r="DH118" i="6"/>
  <c r="DG118" i="6"/>
  <c r="DH117" i="6"/>
  <c r="DG117" i="6"/>
  <c r="DH116" i="6"/>
  <c r="DG116" i="6"/>
  <c r="DH115" i="6"/>
  <c r="DG115" i="6"/>
  <c r="DH114" i="6"/>
  <c r="DG114" i="6"/>
  <c r="DH113" i="6"/>
  <c r="DG113" i="6"/>
  <c r="DH112" i="6"/>
  <c r="DG112" i="6"/>
  <c r="DH111" i="6"/>
  <c r="DG111" i="6"/>
  <c r="DH110" i="6"/>
  <c r="DG110" i="6"/>
  <c r="DH109" i="6"/>
  <c r="DG109" i="6"/>
  <c r="DH108" i="6"/>
  <c r="DG108" i="6"/>
  <c r="DH107" i="6"/>
  <c r="DG107" i="6"/>
  <c r="DH106" i="6"/>
  <c r="DG106" i="6"/>
  <c r="DH105" i="6"/>
  <c r="DG105" i="6"/>
  <c r="DH104" i="6"/>
  <c r="DG104" i="6"/>
  <c r="DH103" i="6"/>
  <c r="DG103" i="6"/>
  <c r="DH102" i="6"/>
  <c r="DG102" i="6"/>
  <c r="DH101" i="6"/>
  <c r="DG101" i="6"/>
  <c r="DH100" i="6"/>
  <c r="DG100" i="6"/>
  <c r="DH99" i="6"/>
  <c r="DG99" i="6"/>
  <c r="DH98" i="6"/>
  <c r="DG98" i="6"/>
  <c r="DH97" i="6"/>
  <c r="DG97" i="6"/>
  <c r="DH96" i="6"/>
  <c r="DG96" i="6"/>
  <c r="DH95" i="6"/>
  <c r="DG95" i="6"/>
  <c r="DH94" i="6"/>
  <c r="DG94" i="6"/>
  <c r="DH93" i="6"/>
  <c r="DG93" i="6"/>
  <c r="DH92" i="6"/>
  <c r="DG92" i="6"/>
  <c r="DH91" i="6"/>
  <c r="DG91" i="6"/>
  <c r="DH90" i="6"/>
  <c r="DG90" i="6"/>
  <c r="DH89" i="6"/>
  <c r="DG89" i="6"/>
  <c r="DH88" i="6"/>
  <c r="DG88" i="6"/>
  <c r="DH87" i="6"/>
  <c r="DG87" i="6"/>
  <c r="DH86" i="6"/>
  <c r="DG86" i="6"/>
  <c r="DH85" i="6"/>
  <c r="DG85" i="6"/>
  <c r="DH84" i="6"/>
  <c r="DG84" i="6"/>
  <c r="DH83" i="6"/>
  <c r="DG83" i="6"/>
  <c r="DH82" i="6"/>
  <c r="DG82" i="6"/>
  <c r="DH81" i="6"/>
  <c r="DG81" i="6"/>
  <c r="DH80" i="6"/>
  <c r="DG80" i="6"/>
  <c r="DH79" i="6"/>
  <c r="DG79" i="6"/>
  <c r="DH78" i="6"/>
  <c r="DG78" i="6"/>
  <c r="DH77" i="6"/>
  <c r="DG77" i="6"/>
  <c r="DH76" i="6"/>
  <c r="DG76" i="6"/>
  <c r="DH75" i="6"/>
  <c r="DG75" i="6"/>
  <c r="DH74" i="6"/>
  <c r="DG74" i="6"/>
  <c r="DH73" i="6"/>
  <c r="DG73" i="6"/>
  <c r="DH72" i="6"/>
  <c r="DG72" i="6"/>
  <c r="DH71" i="6"/>
  <c r="DG71" i="6"/>
  <c r="DH70" i="6"/>
  <c r="DG70" i="6"/>
  <c r="DH69" i="6"/>
  <c r="DG69" i="6"/>
  <c r="DH68" i="6"/>
  <c r="DG68" i="6"/>
  <c r="DH67" i="6"/>
  <c r="DG67" i="6"/>
  <c r="DH66" i="6"/>
  <c r="DG66" i="6"/>
  <c r="DH65" i="6"/>
  <c r="DG65" i="6"/>
  <c r="DH64" i="6"/>
  <c r="DG64" i="6"/>
  <c r="DH63" i="6"/>
  <c r="DG63" i="6"/>
  <c r="DH62" i="6"/>
  <c r="DG62" i="6"/>
  <c r="DH61" i="6"/>
  <c r="DG61" i="6"/>
  <c r="DH60" i="6"/>
  <c r="DG60" i="6"/>
  <c r="DH59" i="6"/>
  <c r="DG59" i="6"/>
  <c r="DH58" i="6"/>
  <c r="DG58" i="6"/>
  <c r="DH57" i="6"/>
  <c r="DG57" i="6"/>
  <c r="DH56" i="6"/>
  <c r="DG56" i="6"/>
  <c r="DH55" i="6"/>
  <c r="DG55" i="6"/>
  <c r="DH54" i="6"/>
  <c r="DG54" i="6"/>
  <c r="DH53" i="6"/>
  <c r="DG53" i="6"/>
  <c r="DH52" i="6"/>
  <c r="DG52" i="6"/>
  <c r="DH51" i="6"/>
  <c r="DG51" i="6"/>
  <c r="DH50" i="6"/>
  <c r="DG50" i="6"/>
  <c r="DH49" i="6"/>
  <c r="DG49" i="6"/>
  <c r="DH48" i="6"/>
  <c r="DG48" i="6"/>
  <c r="DH47" i="6"/>
  <c r="DG47" i="6"/>
  <c r="DH46" i="6"/>
  <c r="DG46" i="6"/>
  <c r="DH45" i="6"/>
  <c r="DG45" i="6"/>
  <c r="DH44" i="6"/>
  <c r="DG44" i="6"/>
  <c r="DH43" i="6"/>
  <c r="DG43" i="6"/>
  <c r="DH42" i="6"/>
  <c r="DG42" i="6"/>
  <c r="DH41" i="6"/>
  <c r="DG41" i="6"/>
  <c r="DH40" i="6"/>
  <c r="DG40" i="6"/>
  <c r="DH39" i="6"/>
  <c r="DG39" i="6"/>
  <c r="DH38" i="6"/>
  <c r="DG38" i="6"/>
  <c r="DH37" i="6"/>
  <c r="DG37" i="6"/>
  <c r="DH36" i="6"/>
  <c r="DG36" i="6"/>
  <c r="DH35" i="6"/>
  <c r="DG35" i="6"/>
  <c r="DH34" i="6"/>
  <c r="DG34" i="6"/>
  <c r="DH33" i="6"/>
  <c r="DG33" i="6"/>
  <c r="DH32" i="6"/>
  <c r="DG32" i="6"/>
  <c r="DH31" i="6"/>
  <c r="DG31" i="6"/>
  <c r="DH30" i="6"/>
  <c r="DG30" i="6"/>
  <c r="DH29" i="6"/>
  <c r="DG29" i="6"/>
  <c r="DH28" i="6"/>
  <c r="DG28" i="6"/>
  <c r="DH27" i="6"/>
  <c r="DG27" i="6"/>
  <c r="DH26" i="6"/>
  <c r="DG26" i="6"/>
  <c r="DH25" i="6"/>
  <c r="DG25" i="6"/>
  <c r="DH24" i="6"/>
  <c r="DG24" i="6"/>
  <c r="DH23" i="6"/>
  <c r="DG23" i="6"/>
  <c r="DH22" i="6"/>
  <c r="DG22" i="6"/>
  <c r="DH21" i="6"/>
  <c r="DG21" i="6"/>
  <c r="DH20" i="6"/>
  <c r="DG20" i="6"/>
  <c r="DH19" i="6"/>
  <c r="DG19" i="6"/>
  <c r="DH18" i="6"/>
  <c r="DG18" i="6"/>
  <c r="DH17" i="6"/>
  <c r="DG17" i="6"/>
  <c r="DH16" i="6"/>
  <c r="DG16" i="6"/>
  <c r="DH15" i="6"/>
  <c r="DG15" i="6"/>
  <c r="DH14" i="6"/>
  <c r="DG14" i="6"/>
  <c r="DH13" i="6"/>
  <c r="DG13" i="6"/>
  <c r="DH12" i="6"/>
  <c r="DG12" i="6"/>
  <c r="DH11" i="6"/>
  <c r="DG11" i="6"/>
  <c r="DH10" i="6"/>
  <c r="DG10" i="6"/>
  <c r="DH9" i="6"/>
  <c r="DG9" i="6"/>
  <c r="DH8" i="6"/>
  <c r="DG8" i="6"/>
  <c r="DC127" i="6"/>
  <c r="DB127" i="6"/>
  <c r="DC126" i="6"/>
  <c r="DB126" i="6"/>
  <c r="DC125" i="6"/>
  <c r="DB125" i="6"/>
  <c r="DC124" i="6"/>
  <c r="DB124" i="6"/>
  <c r="DC123" i="6"/>
  <c r="DB123" i="6"/>
  <c r="DC122" i="6"/>
  <c r="DB122" i="6"/>
  <c r="DC121" i="6"/>
  <c r="DB121" i="6"/>
  <c r="DC120" i="6"/>
  <c r="DB120" i="6"/>
  <c r="DC119" i="6"/>
  <c r="DB119" i="6"/>
  <c r="DC118" i="6"/>
  <c r="DB118" i="6"/>
  <c r="DC117" i="6"/>
  <c r="DB117" i="6"/>
  <c r="DC116" i="6"/>
  <c r="DB116" i="6"/>
  <c r="DC115" i="6"/>
  <c r="DB115" i="6"/>
  <c r="DC114" i="6"/>
  <c r="DB114" i="6"/>
  <c r="DC113" i="6"/>
  <c r="DB113" i="6"/>
  <c r="DC112" i="6"/>
  <c r="DB112" i="6"/>
  <c r="DC111" i="6"/>
  <c r="DB111" i="6"/>
  <c r="DC110" i="6"/>
  <c r="DB110" i="6"/>
  <c r="DC109" i="6"/>
  <c r="DB109" i="6"/>
  <c r="DC108" i="6"/>
  <c r="DB108" i="6"/>
  <c r="DC107" i="6"/>
  <c r="DB107" i="6"/>
  <c r="DC106" i="6"/>
  <c r="DB106" i="6"/>
  <c r="DC105" i="6"/>
  <c r="DB105" i="6"/>
  <c r="DC104" i="6"/>
  <c r="DB104" i="6"/>
  <c r="DC103" i="6"/>
  <c r="DB103" i="6"/>
  <c r="DC102" i="6"/>
  <c r="DB102" i="6"/>
  <c r="DC101" i="6"/>
  <c r="DB101" i="6"/>
  <c r="DC100" i="6"/>
  <c r="DB100" i="6"/>
  <c r="DC99" i="6"/>
  <c r="DB99" i="6"/>
  <c r="DC98" i="6"/>
  <c r="DB98" i="6"/>
  <c r="DC97" i="6"/>
  <c r="DB97" i="6"/>
  <c r="DC96" i="6"/>
  <c r="DB96" i="6"/>
  <c r="DC95" i="6"/>
  <c r="DB95" i="6"/>
  <c r="DC94" i="6"/>
  <c r="DB94" i="6"/>
  <c r="DC93" i="6"/>
  <c r="DB93" i="6"/>
  <c r="DC92" i="6"/>
  <c r="DB92" i="6"/>
  <c r="DC91" i="6"/>
  <c r="DB91" i="6"/>
  <c r="DC90" i="6"/>
  <c r="DB90" i="6"/>
  <c r="DC89" i="6"/>
  <c r="DB89" i="6"/>
  <c r="DC88" i="6"/>
  <c r="DB88" i="6"/>
  <c r="DC87" i="6"/>
  <c r="DB87" i="6"/>
  <c r="DC86" i="6"/>
  <c r="DB86" i="6"/>
  <c r="DC85" i="6"/>
  <c r="DB85" i="6"/>
  <c r="DC84" i="6"/>
  <c r="DB84" i="6"/>
  <c r="DC83" i="6"/>
  <c r="DB83" i="6"/>
  <c r="DC82" i="6"/>
  <c r="DB82" i="6"/>
  <c r="DC81" i="6"/>
  <c r="DB81" i="6"/>
  <c r="DC80" i="6"/>
  <c r="DB80" i="6"/>
  <c r="DC79" i="6"/>
  <c r="DB79" i="6"/>
  <c r="DC78" i="6"/>
  <c r="DB78" i="6"/>
  <c r="DC77" i="6"/>
  <c r="DB77" i="6"/>
  <c r="DC76" i="6"/>
  <c r="DB76" i="6"/>
  <c r="DC75" i="6"/>
  <c r="DB75" i="6"/>
  <c r="DC74" i="6"/>
  <c r="DB74" i="6"/>
  <c r="DC73" i="6"/>
  <c r="DB73" i="6"/>
  <c r="DC72" i="6"/>
  <c r="DB72" i="6"/>
  <c r="DC71" i="6"/>
  <c r="DB71" i="6"/>
  <c r="DC70" i="6"/>
  <c r="DB70" i="6"/>
  <c r="DC69" i="6"/>
  <c r="DB69" i="6"/>
  <c r="DC68" i="6"/>
  <c r="DB68" i="6"/>
  <c r="DC67" i="6"/>
  <c r="DB67" i="6"/>
  <c r="DC66" i="6"/>
  <c r="DB66" i="6"/>
  <c r="DC65" i="6"/>
  <c r="DB65" i="6"/>
  <c r="DC64" i="6"/>
  <c r="DB64" i="6"/>
  <c r="DC63" i="6"/>
  <c r="DB63" i="6"/>
  <c r="DC62" i="6"/>
  <c r="DB62" i="6"/>
  <c r="DC61" i="6"/>
  <c r="DB61" i="6"/>
  <c r="DC60" i="6"/>
  <c r="DB60" i="6"/>
  <c r="DC59" i="6"/>
  <c r="DB59" i="6"/>
  <c r="DC58" i="6"/>
  <c r="DB58" i="6"/>
  <c r="DC57" i="6"/>
  <c r="DB57" i="6"/>
  <c r="DC56" i="6"/>
  <c r="DB56" i="6"/>
  <c r="DC55" i="6"/>
  <c r="DB55" i="6"/>
  <c r="DC54" i="6"/>
  <c r="DB54" i="6"/>
  <c r="DC53" i="6"/>
  <c r="DB53" i="6"/>
  <c r="DC52" i="6"/>
  <c r="DB52" i="6"/>
  <c r="DC51" i="6"/>
  <c r="DB51" i="6"/>
  <c r="DC50" i="6"/>
  <c r="DB50" i="6"/>
  <c r="DC49" i="6"/>
  <c r="DB49" i="6"/>
  <c r="DC48" i="6"/>
  <c r="DB48" i="6"/>
  <c r="DC47" i="6"/>
  <c r="DB47" i="6"/>
  <c r="DC46" i="6"/>
  <c r="DB46" i="6"/>
  <c r="DC45" i="6"/>
  <c r="DB45" i="6"/>
  <c r="DC44" i="6"/>
  <c r="DB44" i="6"/>
  <c r="DC43" i="6"/>
  <c r="DB43" i="6"/>
  <c r="DC42" i="6"/>
  <c r="DB42" i="6"/>
  <c r="DC41" i="6"/>
  <c r="DB41" i="6"/>
  <c r="DC40" i="6"/>
  <c r="DB40" i="6"/>
  <c r="DC39" i="6"/>
  <c r="DB39" i="6"/>
  <c r="DC38" i="6"/>
  <c r="DB38" i="6"/>
  <c r="DC37" i="6"/>
  <c r="DB37" i="6"/>
  <c r="DC36" i="6"/>
  <c r="DB36" i="6"/>
  <c r="DC35" i="6"/>
  <c r="DB35" i="6"/>
  <c r="DC34" i="6"/>
  <c r="DB34" i="6"/>
  <c r="DC33" i="6"/>
  <c r="DB33" i="6"/>
  <c r="DC32" i="6"/>
  <c r="DB32" i="6"/>
  <c r="DC31" i="6"/>
  <c r="DB31" i="6"/>
  <c r="DC30" i="6"/>
  <c r="DB30" i="6"/>
  <c r="DC29" i="6"/>
  <c r="DB29" i="6"/>
  <c r="DC28" i="6"/>
  <c r="DB28" i="6"/>
  <c r="DC27" i="6"/>
  <c r="DB27" i="6"/>
  <c r="DC26" i="6"/>
  <c r="DB26" i="6"/>
  <c r="DC25" i="6"/>
  <c r="DB25" i="6"/>
  <c r="DC24" i="6"/>
  <c r="DB24" i="6"/>
  <c r="DC23" i="6"/>
  <c r="DB23" i="6"/>
  <c r="DC22" i="6"/>
  <c r="DB22" i="6"/>
  <c r="DC21" i="6"/>
  <c r="DB21" i="6"/>
  <c r="DC20" i="6"/>
  <c r="DB20" i="6"/>
  <c r="DC19" i="6"/>
  <c r="DB19" i="6"/>
  <c r="DC18" i="6"/>
  <c r="DB18" i="6"/>
  <c r="DC17" i="6"/>
  <c r="DB17" i="6"/>
  <c r="DC16" i="6"/>
  <c r="DB16" i="6"/>
  <c r="DC15" i="6"/>
  <c r="DB15" i="6"/>
  <c r="DC14" i="6"/>
  <c r="DB14" i="6"/>
  <c r="DC13" i="6"/>
  <c r="DB13" i="6"/>
  <c r="DC12" i="6"/>
  <c r="DB12" i="6"/>
  <c r="DC11" i="6"/>
  <c r="DB11" i="6"/>
  <c r="DC10" i="6"/>
  <c r="DB10" i="6"/>
  <c r="DC9" i="6"/>
  <c r="DB9" i="6"/>
  <c r="DC8" i="6"/>
  <c r="DB8" i="6"/>
  <c r="CX127" i="6"/>
  <c r="CW127" i="6"/>
  <c r="CX126" i="6"/>
  <c r="CW126" i="6"/>
  <c r="CX125" i="6"/>
  <c r="CW125" i="6"/>
  <c r="CX124" i="6"/>
  <c r="CW124" i="6"/>
  <c r="CX123" i="6"/>
  <c r="CW123" i="6"/>
  <c r="CX122" i="6"/>
  <c r="CW122" i="6"/>
  <c r="CX121" i="6"/>
  <c r="CW121" i="6"/>
  <c r="CX120" i="6"/>
  <c r="CW120" i="6"/>
  <c r="CX119" i="6"/>
  <c r="CW119" i="6"/>
  <c r="CX118" i="6"/>
  <c r="CW118" i="6"/>
  <c r="CX117" i="6"/>
  <c r="CW117" i="6"/>
  <c r="CX116" i="6"/>
  <c r="CW116" i="6"/>
  <c r="CX115" i="6"/>
  <c r="CW115" i="6"/>
  <c r="CX114" i="6"/>
  <c r="CW114" i="6"/>
  <c r="CX113" i="6"/>
  <c r="CW113" i="6"/>
  <c r="CX112" i="6"/>
  <c r="CW112" i="6"/>
  <c r="CX111" i="6"/>
  <c r="CW111" i="6"/>
  <c r="CX110" i="6"/>
  <c r="CW110" i="6"/>
  <c r="CX109" i="6"/>
  <c r="CW109" i="6"/>
  <c r="CX108" i="6"/>
  <c r="CW108" i="6"/>
  <c r="CX107" i="6"/>
  <c r="CW107" i="6"/>
  <c r="CX106" i="6"/>
  <c r="CW106" i="6"/>
  <c r="CX105" i="6"/>
  <c r="CW105" i="6"/>
  <c r="CX104" i="6"/>
  <c r="CW104" i="6"/>
  <c r="CX103" i="6"/>
  <c r="CW103" i="6"/>
  <c r="CX102" i="6"/>
  <c r="CW102" i="6"/>
  <c r="CX101" i="6"/>
  <c r="CW101" i="6"/>
  <c r="CX100" i="6"/>
  <c r="CW100" i="6"/>
  <c r="CX99" i="6"/>
  <c r="CW99" i="6"/>
  <c r="CX98" i="6"/>
  <c r="CW98" i="6"/>
  <c r="CX97" i="6"/>
  <c r="CW97" i="6"/>
  <c r="CX96" i="6"/>
  <c r="CW96" i="6"/>
  <c r="CX95" i="6"/>
  <c r="CW95" i="6"/>
  <c r="CX94" i="6"/>
  <c r="CW94" i="6"/>
  <c r="CX93" i="6"/>
  <c r="CW93" i="6"/>
  <c r="CX92" i="6"/>
  <c r="CW92" i="6"/>
  <c r="CX91" i="6"/>
  <c r="CW91" i="6"/>
  <c r="CX90" i="6"/>
  <c r="CW90" i="6"/>
  <c r="CX89" i="6"/>
  <c r="CW89" i="6"/>
  <c r="CX88" i="6"/>
  <c r="CW88" i="6"/>
  <c r="CX87" i="6"/>
  <c r="CW87" i="6"/>
  <c r="CX86" i="6"/>
  <c r="CW86" i="6"/>
  <c r="CX85" i="6"/>
  <c r="CW85" i="6"/>
  <c r="CX84" i="6"/>
  <c r="CW84" i="6"/>
  <c r="CX83" i="6"/>
  <c r="CW83" i="6"/>
  <c r="CX82" i="6"/>
  <c r="CW82" i="6"/>
  <c r="CX81" i="6"/>
  <c r="CW81" i="6"/>
  <c r="CX80" i="6"/>
  <c r="CW80" i="6"/>
  <c r="CX79" i="6"/>
  <c r="CW79" i="6"/>
  <c r="CX78" i="6"/>
  <c r="CW78" i="6"/>
  <c r="CX77" i="6"/>
  <c r="CW77" i="6"/>
  <c r="CX76" i="6"/>
  <c r="CW76" i="6"/>
  <c r="CX75" i="6"/>
  <c r="CW75" i="6"/>
  <c r="CX74" i="6"/>
  <c r="CW74" i="6"/>
  <c r="CX73" i="6"/>
  <c r="CW73" i="6"/>
  <c r="CX72" i="6"/>
  <c r="CW72" i="6"/>
  <c r="CX71" i="6"/>
  <c r="CW71" i="6"/>
  <c r="CX70" i="6"/>
  <c r="CW70" i="6"/>
  <c r="CX69" i="6"/>
  <c r="CW69" i="6"/>
  <c r="CX68" i="6"/>
  <c r="CW68" i="6"/>
  <c r="CX67" i="6"/>
  <c r="CW67" i="6"/>
  <c r="CX66" i="6"/>
  <c r="CW66" i="6"/>
  <c r="CX65" i="6"/>
  <c r="CW65" i="6"/>
  <c r="CX64" i="6"/>
  <c r="CW64" i="6"/>
  <c r="CX63" i="6"/>
  <c r="CW63" i="6"/>
  <c r="CX62" i="6"/>
  <c r="CW62" i="6"/>
  <c r="CX61" i="6"/>
  <c r="CW61" i="6"/>
  <c r="CX60" i="6"/>
  <c r="CW60" i="6"/>
  <c r="CX59" i="6"/>
  <c r="CW59" i="6"/>
  <c r="CX58" i="6"/>
  <c r="CW58" i="6"/>
  <c r="CX57" i="6"/>
  <c r="CW57" i="6"/>
  <c r="CX56" i="6"/>
  <c r="CW56" i="6"/>
  <c r="CX55" i="6"/>
  <c r="CW55" i="6"/>
  <c r="CX54" i="6"/>
  <c r="CW54" i="6"/>
  <c r="CX53" i="6"/>
  <c r="CW53" i="6"/>
  <c r="CX52" i="6"/>
  <c r="CW52" i="6"/>
  <c r="CX51" i="6"/>
  <c r="CW51" i="6"/>
  <c r="CX50" i="6"/>
  <c r="CW50" i="6"/>
  <c r="CX49" i="6"/>
  <c r="CW49" i="6"/>
  <c r="CX48" i="6"/>
  <c r="CW48" i="6"/>
  <c r="CX47" i="6"/>
  <c r="CW47" i="6"/>
  <c r="CX46" i="6"/>
  <c r="CW46" i="6"/>
  <c r="CX45" i="6"/>
  <c r="CW45" i="6"/>
  <c r="CX44" i="6"/>
  <c r="CW44" i="6"/>
  <c r="CX43" i="6"/>
  <c r="CW43" i="6"/>
  <c r="CX42" i="6"/>
  <c r="CW42" i="6"/>
  <c r="CX41" i="6"/>
  <c r="CW41" i="6"/>
  <c r="CX40" i="6"/>
  <c r="CW40" i="6"/>
  <c r="CX39" i="6"/>
  <c r="CW39" i="6"/>
  <c r="CX38" i="6"/>
  <c r="CW38" i="6"/>
  <c r="CX37" i="6"/>
  <c r="CW37" i="6"/>
  <c r="CX36" i="6"/>
  <c r="CW36" i="6"/>
  <c r="CX35" i="6"/>
  <c r="CW35" i="6"/>
  <c r="CX34" i="6"/>
  <c r="CW34" i="6"/>
  <c r="CX33" i="6"/>
  <c r="CW33" i="6"/>
  <c r="CX32" i="6"/>
  <c r="CW32" i="6"/>
  <c r="CX31" i="6"/>
  <c r="CW31" i="6"/>
  <c r="CX30" i="6"/>
  <c r="CW30" i="6"/>
  <c r="CX29" i="6"/>
  <c r="CW29" i="6"/>
  <c r="CX28" i="6"/>
  <c r="CW28" i="6"/>
  <c r="CX27" i="6"/>
  <c r="CW27" i="6"/>
  <c r="CX26" i="6"/>
  <c r="CW26" i="6"/>
  <c r="CX25" i="6"/>
  <c r="CW25" i="6"/>
  <c r="CX24" i="6"/>
  <c r="CW24" i="6"/>
  <c r="CX23" i="6"/>
  <c r="CW23" i="6"/>
  <c r="CX22" i="6"/>
  <c r="CW22" i="6"/>
  <c r="CX21" i="6"/>
  <c r="CW21" i="6"/>
  <c r="CX20" i="6"/>
  <c r="CW20" i="6"/>
  <c r="CX19" i="6"/>
  <c r="CW19" i="6"/>
  <c r="CX18" i="6"/>
  <c r="CW18" i="6"/>
  <c r="CX17" i="6"/>
  <c r="CW17" i="6"/>
  <c r="CX16" i="6"/>
  <c r="CW16" i="6"/>
  <c r="CX15" i="6"/>
  <c r="CW15" i="6"/>
  <c r="CX14" i="6"/>
  <c r="CW14" i="6"/>
  <c r="CX13" i="6"/>
  <c r="CW13" i="6"/>
  <c r="CX12" i="6"/>
  <c r="CW12" i="6"/>
  <c r="CX11" i="6"/>
  <c r="CW11" i="6"/>
  <c r="CX10" i="6"/>
  <c r="CW10" i="6"/>
  <c r="CX9" i="6"/>
  <c r="CW9" i="6"/>
  <c r="CX8" i="6"/>
  <c r="CW8" i="6"/>
  <c r="CS127" i="6"/>
  <c r="CR127" i="6"/>
  <c r="CS126" i="6"/>
  <c r="CR126" i="6"/>
  <c r="CS125" i="6"/>
  <c r="CR125" i="6"/>
  <c r="CS124" i="6"/>
  <c r="CR124" i="6"/>
  <c r="CS123" i="6"/>
  <c r="CR123" i="6"/>
  <c r="CS122" i="6"/>
  <c r="CR122" i="6"/>
  <c r="CS121" i="6"/>
  <c r="CR121" i="6"/>
  <c r="CS120" i="6"/>
  <c r="CR120" i="6"/>
  <c r="CS119" i="6"/>
  <c r="CR119" i="6"/>
  <c r="CS118" i="6"/>
  <c r="CR118" i="6"/>
  <c r="CS117" i="6"/>
  <c r="CR117" i="6"/>
  <c r="CS116" i="6"/>
  <c r="CR116" i="6"/>
  <c r="CS115" i="6"/>
  <c r="CR115" i="6"/>
  <c r="CS114" i="6"/>
  <c r="CR114" i="6"/>
  <c r="CS113" i="6"/>
  <c r="CR113" i="6"/>
  <c r="CS112" i="6"/>
  <c r="CR112" i="6"/>
  <c r="CS111" i="6"/>
  <c r="CR111" i="6"/>
  <c r="CS110" i="6"/>
  <c r="CR110" i="6"/>
  <c r="CS109" i="6"/>
  <c r="CR109" i="6"/>
  <c r="CS108" i="6"/>
  <c r="CR108" i="6"/>
  <c r="CS107" i="6"/>
  <c r="CR107" i="6"/>
  <c r="CS106" i="6"/>
  <c r="CR106" i="6"/>
  <c r="CS105" i="6"/>
  <c r="CR105" i="6"/>
  <c r="CS104" i="6"/>
  <c r="CR104" i="6"/>
  <c r="CS103" i="6"/>
  <c r="CR103" i="6"/>
  <c r="CS102" i="6"/>
  <c r="CR102" i="6"/>
  <c r="CS101" i="6"/>
  <c r="CR101" i="6"/>
  <c r="CS100" i="6"/>
  <c r="CR100" i="6"/>
  <c r="CS99" i="6"/>
  <c r="CR99" i="6"/>
  <c r="CS98" i="6"/>
  <c r="CR98" i="6"/>
  <c r="CS97" i="6"/>
  <c r="CR97" i="6"/>
  <c r="CS96" i="6"/>
  <c r="CR96" i="6"/>
  <c r="CS95" i="6"/>
  <c r="CR95" i="6"/>
  <c r="CS94" i="6"/>
  <c r="CR94" i="6"/>
  <c r="CS93" i="6"/>
  <c r="CR93" i="6"/>
  <c r="CS92" i="6"/>
  <c r="CR92" i="6"/>
  <c r="CS91" i="6"/>
  <c r="CR91" i="6"/>
  <c r="CS90" i="6"/>
  <c r="CR90" i="6"/>
  <c r="CS89" i="6"/>
  <c r="CR89" i="6"/>
  <c r="CS88" i="6"/>
  <c r="CR88" i="6"/>
  <c r="CS87" i="6"/>
  <c r="CR87" i="6"/>
  <c r="CS86" i="6"/>
  <c r="CR86" i="6"/>
  <c r="CS85" i="6"/>
  <c r="CR85" i="6"/>
  <c r="CS84" i="6"/>
  <c r="CR84" i="6"/>
  <c r="CS83" i="6"/>
  <c r="CR83" i="6"/>
  <c r="CS82" i="6"/>
  <c r="CR82" i="6"/>
  <c r="CS81" i="6"/>
  <c r="CR81" i="6"/>
  <c r="CS80" i="6"/>
  <c r="CR80" i="6"/>
  <c r="CS79" i="6"/>
  <c r="CR79" i="6"/>
  <c r="CS78" i="6"/>
  <c r="CR78" i="6"/>
  <c r="CS77" i="6"/>
  <c r="CR77" i="6"/>
  <c r="CS76" i="6"/>
  <c r="CR76" i="6"/>
  <c r="CS75" i="6"/>
  <c r="CR75" i="6"/>
  <c r="CS74" i="6"/>
  <c r="CR74" i="6"/>
  <c r="CS73" i="6"/>
  <c r="CR73" i="6"/>
  <c r="CS72" i="6"/>
  <c r="CR72" i="6"/>
  <c r="CS71" i="6"/>
  <c r="CR71" i="6"/>
  <c r="CS70" i="6"/>
  <c r="CR70" i="6"/>
  <c r="CS69" i="6"/>
  <c r="CR69" i="6"/>
  <c r="CS68" i="6"/>
  <c r="CR68" i="6"/>
  <c r="CS67" i="6"/>
  <c r="CR67" i="6"/>
  <c r="CS66" i="6"/>
  <c r="CR66" i="6"/>
  <c r="CS65" i="6"/>
  <c r="CR65" i="6"/>
  <c r="CS64" i="6"/>
  <c r="CR64" i="6"/>
  <c r="CS63" i="6"/>
  <c r="CR63" i="6"/>
  <c r="CS62" i="6"/>
  <c r="CR62" i="6"/>
  <c r="CS61" i="6"/>
  <c r="CR61" i="6"/>
  <c r="CS60" i="6"/>
  <c r="CR60" i="6"/>
  <c r="CS59" i="6"/>
  <c r="CR59" i="6"/>
  <c r="CS58" i="6"/>
  <c r="CR58" i="6"/>
  <c r="CS57" i="6"/>
  <c r="CR57" i="6"/>
  <c r="CS56" i="6"/>
  <c r="CR56" i="6"/>
  <c r="CS55" i="6"/>
  <c r="CR55" i="6"/>
  <c r="CS54" i="6"/>
  <c r="CR54" i="6"/>
  <c r="CS53" i="6"/>
  <c r="CR53" i="6"/>
  <c r="CS52" i="6"/>
  <c r="CR52" i="6"/>
  <c r="CS51" i="6"/>
  <c r="CR51" i="6"/>
  <c r="CS50" i="6"/>
  <c r="CR50" i="6"/>
  <c r="CS49" i="6"/>
  <c r="CR49" i="6"/>
  <c r="CS48" i="6"/>
  <c r="CR48" i="6"/>
  <c r="CS47" i="6"/>
  <c r="CR47" i="6"/>
  <c r="CS46" i="6"/>
  <c r="CR46" i="6"/>
  <c r="CS45" i="6"/>
  <c r="CR45" i="6"/>
  <c r="CS44" i="6"/>
  <c r="CR44" i="6"/>
  <c r="CS43" i="6"/>
  <c r="CR43" i="6"/>
  <c r="CS42" i="6"/>
  <c r="CR42" i="6"/>
  <c r="CS41" i="6"/>
  <c r="CR41" i="6"/>
  <c r="CS40" i="6"/>
  <c r="CR40" i="6"/>
  <c r="CS39" i="6"/>
  <c r="CR39" i="6"/>
  <c r="CS38" i="6"/>
  <c r="CR38" i="6"/>
  <c r="CS37" i="6"/>
  <c r="CR37" i="6"/>
  <c r="CS36" i="6"/>
  <c r="CR36" i="6"/>
  <c r="CS35" i="6"/>
  <c r="CR35" i="6"/>
  <c r="CS34" i="6"/>
  <c r="CR34" i="6"/>
  <c r="CS33" i="6"/>
  <c r="CR33" i="6"/>
  <c r="CS32" i="6"/>
  <c r="CR32" i="6"/>
  <c r="CS31" i="6"/>
  <c r="CR31" i="6"/>
  <c r="CS30" i="6"/>
  <c r="CR30" i="6"/>
  <c r="CS29" i="6"/>
  <c r="CR29" i="6"/>
  <c r="CS28" i="6"/>
  <c r="CR28" i="6"/>
  <c r="CS27" i="6"/>
  <c r="CR27" i="6"/>
  <c r="CS26" i="6"/>
  <c r="CR26" i="6"/>
  <c r="CS25" i="6"/>
  <c r="CR25" i="6"/>
  <c r="CS24" i="6"/>
  <c r="CR24" i="6"/>
  <c r="CS23" i="6"/>
  <c r="CR23" i="6"/>
  <c r="CS22" i="6"/>
  <c r="CR22" i="6"/>
  <c r="CS21" i="6"/>
  <c r="CR21" i="6"/>
  <c r="CS20" i="6"/>
  <c r="CR20" i="6"/>
  <c r="CS19" i="6"/>
  <c r="CR19" i="6"/>
  <c r="CS18" i="6"/>
  <c r="CR18" i="6"/>
  <c r="CS17" i="6"/>
  <c r="CR17" i="6"/>
  <c r="CS16" i="6"/>
  <c r="CR16" i="6"/>
  <c r="CS15" i="6"/>
  <c r="CR15" i="6"/>
  <c r="CS14" i="6"/>
  <c r="CR14" i="6"/>
  <c r="CS13" i="6"/>
  <c r="CR13" i="6"/>
  <c r="CS12" i="6"/>
  <c r="CR12" i="6"/>
  <c r="CS11" i="6"/>
  <c r="CR11" i="6"/>
  <c r="CS10" i="6"/>
  <c r="CR10" i="6"/>
  <c r="CS9" i="6"/>
  <c r="CR9" i="6"/>
  <c r="CS8" i="6"/>
  <c r="CR8" i="6"/>
  <c r="CN127" i="6"/>
  <c r="CM127" i="6"/>
  <c r="CN126" i="6"/>
  <c r="CM126" i="6"/>
  <c r="CN125" i="6"/>
  <c r="CM125" i="6"/>
  <c r="CN124" i="6"/>
  <c r="CM124" i="6"/>
  <c r="CN123" i="6"/>
  <c r="CM123" i="6"/>
  <c r="CN122" i="6"/>
  <c r="CM122" i="6"/>
  <c r="CN121" i="6"/>
  <c r="CM121" i="6"/>
  <c r="CN120" i="6"/>
  <c r="CM120" i="6"/>
  <c r="CN119" i="6"/>
  <c r="CM119" i="6"/>
  <c r="CN118" i="6"/>
  <c r="CM118" i="6"/>
  <c r="CN117" i="6"/>
  <c r="CM117" i="6"/>
  <c r="CN116" i="6"/>
  <c r="CM116" i="6"/>
  <c r="CN115" i="6"/>
  <c r="CM115" i="6"/>
  <c r="CN114" i="6"/>
  <c r="CM114" i="6"/>
  <c r="CN113" i="6"/>
  <c r="CM113" i="6"/>
  <c r="CN112" i="6"/>
  <c r="CM112" i="6"/>
  <c r="CN111" i="6"/>
  <c r="CM111" i="6"/>
  <c r="CN110" i="6"/>
  <c r="CM110" i="6"/>
  <c r="CN109" i="6"/>
  <c r="CM109" i="6"/>
  <c r="CN108" i="6"/>
  <c r="CM108" i="6"/>
  <c r="CN107" i="6"/>
  <c r="CM107" i="6"/>
  <c r="CN106" i="6"/>
  <c r="CM106" i="6"/>
  <c r="CN105" i="6"/>
  <c r="CM105" i="6"/>
  <c r="CN104" i="6"/>
  <c r="CM104" i="6"/>
  <c r="CN103" i="6"/>
  <c r="CM103" i="6"/>
  <c r="CN102" i="6"/>
  <c r="CM102" i="6"/>
  <c r="CN101" i="6"/>
  <c r="CM101" i="6"/>
  <c r="CN100" i="6"/>
  <c r="CM100" i="6"/>
  <c r="CN99" i="6"/>
  <c r="CM99" i="6"/>
  <c r="CN98" i="6"/>
  <c r="CM98" i="6"/>
  <c r="CN97" i="6"/>
  <c r="CM97" i="6"/>
  <c r="CN96" i="6"/>
  <c r="CM96" i="6"/>
  <c r="CN95" i="6"/>
  <c r="CM95" i="6"/>
  <c r="CN94" i="6"/>
  <c r="CM94" i="6"/>
  <c r="CN93" i="6"/>
  <c r="CM93" i="6"/>
  <c r="CN92" i="6"/>
  <c r="CM92" i="6"/>
  <c r="CN91" i="6"/>
  <c r="CM91" i="6"/>
  <c r="CN90" i="6"/>
  <c r="CM90" i="6"/>
  <c r="CN89" i="6"/>
  <c r="CM89" i="6"/>
  <c r="CN88" i="6"/>
  <c r="CM88" i="6"/>
  <c r="CN87" i="6"/>
  <c r="CM87" i="6"/>
  <c r="CN86" i="6"/>
  <c r="CM86" i="6"/>
  <c r="CN85" i="6"/>
  <c r="CM85" i="6"/>
  <c r="CN84" i="6"/>
  <c r="CM84" i="6"/>
  <c r="CN83" i="6"/>
  <c r="CM83" i="6"/>
  <c r="CN82" i="6"/>
  <c r="CM82" i="6"/>
  <c r="CN81" i="6"/>
  <c r="CM81" i="6"/>
  <c r="CN80" i="6"/>
  <c r="CM80" i="6"/>
  <c r="CN79" i="6"/>
  <c r="CM79" i="6"/>
  <c r="CN78" i="6"/>
  <c r="CM78" i="6"/>
  <c r="CN77" i="6"/>
  <c r="CM77" i="6"/>
  <c r="CN76" i="6"/>
  <c r="CM76" i="6"/>
  <c r="CN75" i="6"/>
  <c r="CM75" i="6"/>
  <c r="CN74" i="6"/>
  <c r="CM74" i="6"/>
  <c r="CN73" i="6"/>
  <c r="CM73" i="6"/>
  <c r="CN72" i="6"/>
  <c r="CM72" i="6"/>
  <c r="CN71" i="6"/>
  <c r="CM71" i="6"/>
  <c r="CN70" i="6"/>
  <c r="CM70" i="6"/>
  <c r="CN69" i="6"/>
  <c r="CM69" i="6"/>
  <c r="CN68" i="6"/>
  <c r="CM68" i="6"/>
  <c r="CN67" i="6"/>
  <c r="CM67" i="6"/>
  <c r="CN66" i="6"/>
  <c r="CM66" i="6"/>
  <c r="CN65" i="6"/>
  <c r="CM65" i="6"/>
  <c r="CN64" i="6"/>
  <c r="CM64" i="6"/>
  <c r="CN63" i="6"/>
  <c r="CM63" i="6"/>
  <c r="CN62" i="6"/>
  <c r="CM62" i="6"/>
  <c r="CN61" i="6"/>
  <c r="CM61" i="6"/>
  <c r="CN60" i="6"/>
  <c r="CM60" i="6"/>
  <c r="CN59" i="6"/>
  <c r="CM59" i="6"/>
  <c r="CN58" i="6"/>
  <c r="CM58" i="6"/>
  <c r="CN57" i="6"/>
  <c r="CM57" i="6"/>
  <c r="CN56" i="6"/>
  <c r="CM56" i="6"/>
  <c r="CN55" i="6"/>
  <c r="CM55" i="6"/>
  <c r="CN54" i="6"/>
  <c r="CM54" i="6"/>
  <c r="CN53" i="6"/>
  <c r="CM53" i="6"/>
  <c r="CN52" i="6"/>
  <c r="CM52" i="6"/>
  <c r="CN51" i="6"/>
  <c r="CM51" i="6"/>
  <c r="CN50" i="6"/>
  <c r="CM50" i="6"/>
  <c r="CN49" i="6"/>
  <c r="CM49" i="6"/>
  <c r="CN48" i="6"/>
  <c r="CM48" i="6"/>
  <c r="CN47" i="6"/>
  <c r="CM47" i="6"/>
  <c r="CN46" i="6"/>
  <c r="CM46" i="6"/>
  <c r="CN45" i="6"/>
  <c r="CM45" i="6"/>
  <c r="CN44" i="6"/>
  <c r="CM44" i="6"/>
  <c r="CN43" i="6"/>
  <c r="CM43" i="6"/>
  <c r="CN42" i="6"/>
  <c r="CM42" i="6"/>
  <c r="CN41" i="6"/>
  <c r="CM41" i="6"/>
  <c r="CN40" i="6"/>
  <c r="CM40" i="6"/>
  <c r="CN39" i="6"/>
  <c r="CM39" i="6"/>
  <c r="CN38" i="6"/>
  <c r="CM38" i="6"/>
  <c r="CN37" i="6"/>
  <c r="CM37" i="6"/>
  <c r="CN36" i="6"/>
  <c r="CM36" i="6"/>
  <c r="CN35" i="6"/>
  <c r="CM35" i="6"/>
  <c r="CN34" i="6"/>
  <c r="CM34" i="6"/>
  <c r="CN33" i="6"/>
  <c r="CM33" i="6"/>
  <c r="CN32" i="6"/>
  <c r="CM32" i="6"/>
  <c r="CN31" i="6"/>
  <c r="CM31" i="6"/>
  <c r="CN30" i="6"/>
  <c r="CM30" i="6"/>
  <c r="CN29" i="6"/>
  <c r="CM29" i="6"/>
  <c r="CN28" i="6"/>
  <c r="CM28" i="6"/>
  <c r="CN27" i="6"/>
  <c r="CM27" i="6"/>
  <c r="CN26" i="6"/>
  <c r="CM26" i="6"/>
  <c r="CN25" i="6"/>
  <c r="CM25" i="6"/>
  <c r="CN24" i="6"/>
  <c r="CM24" i="6"/>
  <c r="CN23" i="6"/>
  <c r="CM23" i="6"/>
  <c r="CN22" i="6"/>
  <c r="CM22" i="6"/>
  <c r="CN21" i="6"/>
  <c r="CM21" i="6"/>
  <c r="CN20" i="6"/>
  <c r="CM20" i="6"/>
  <c r="CN19" i="6"/>
  <c r="CM19" i="6"/>
  <c r="CN18" i="6"/>
  <c r="CM18" i="6"/>
  <c r="CN17" i="6"/>
  <c r="CM17" i="6"/>
  <c r="CN16" i="6"/>
  <c r="CM16" i="6"/>
  <c r="CN15" i="6"/>
  <c r="CM15" i="6"/>
  <c r="CN14" i="6"/>
  <c r="CM14" i="6"/>
  <c r="CN13" i="6"/>
  <c r="CM13" i="6"/>
  <c r="CN12" i="6"/>
  <c r="CM12" i="6"/>
  <c r="CN11" i="6"/>
  <c r="CM11" i="6"/>
  <c r="CN10" i="6"/>
  <c r="CM10" i="6"/>
  <c r="CN9" i="6"/>
  <c r="CM9" i="6"/>
  <c r="CN8" i="6"/>
  <c r="CM8" i="6"/>
  <c r="CI127" i="6"/>
  <c r="CH127" i="6"/>
  <c r="CI126" i="6"/>
  <c r="CH126" i="6"/>
  <c r="CI125" i="6"/>
  <c r="CH125" i="6"/>
  <c r="CI124" i="6"/>
  <c r="CH124" i="6"/>
  <c r="CI123" i="6"/>
  <c r="CH123" i="6"/>
  <c r="CI122" i="6"/>
  <c r="CH122" i="6"/>
  <c r="CI121" i="6"/>
  <c r="CH121" i="6"/>
  <c r="CI120" i="6"/>
  <c r="CH120" i="6"/>
  <c r="CI119" i="6"/>
  <c r="CH119" i="6"/>
  <c r="CI118" i="6"/>
  <c r="CH118" i="6"/>
  <c r="CI117" i="6"/>
  <c r="CH117" i="6"/>
  <c r="CI116" i="6"/>
  <c r="CH116" i="6"/>
  <c r="CI115" i="6"/>
  <c r="CH115" i="6"/>
  <c r="CI114" i="6"/>
  <c r="CH114" i="6"/>
  <c r="CI113" i="6"/>
  <c r="CH113" i="6"/>
  <c r="CI112" i="6"/>
  <c r="CH112" i="6"/>
  <c r="CI111" i="6"/>
  <c r="CH111" i="6"/>
  <c r="CI110" i="6"/>
  <c r="CH110" i="6"/>
  <c r="CI109" i="6"/>
  <c r="CH109" i="6"/>
  <c r="CI108" i="6"/>
  <c r="CH108" i="6"/>
  <c r="CI107" i="6"/>
  <c r="CH107" i="6"/>
  <c r="CI106" i="6"/>
  <c r="CH106" i="6"/>
  <c r="CI105" i="6"/>
  <c r="CH105" i="6"/>
  <c r="CI104" i="6"/>
  <c r="CH104" i="6"/>
  <c r="CI103" i="6"/>
  <c r="CH103" i="6"/>
  <c r="CI102" i="6"/>
  <c r="CH102" i="6"/>
  <c r="CI101" i="6"/>
  <c r="CH101" i="6"/>
  <c r="CI100" i="6"/>
  <c r="CH100" i="6"/>
  <c r="CI99" i="6"/>
  <c r="CH99" i="6"/>
  <c r="CI98" i="6"/>
  <c r="CH98" i="6"/>
  <c r="CI97" i="6"/>
  <c r="CH97" i="6"/>
  <c r="CI96" i="6"/>
  <c r="CH96" i="6"/>
  <c r="CI95" i="6"/>
  <c r="CH95" i="6"/>
  <c r="CI94" i="6"/>
  <c r="CH94" i="6"/>
  <c r="CI93" i="6"/>
  <c r="CH93" i="6"/>
  <c r="CI92" i="6"/>
  <c r="CH92" i="6"/>
  <c r="CI91" i="6"/>
  <c r="CH91" i="6"/>
  <c r="CI90" i="6"/>
  <c r="CH90" i="6"/>
  <c r="CI89" i="6"/>
  <c r="CH89" i="6"/>
  <c r="CI88" i="6"/>
  <c r="CH88" i="6"/>
  <c r="CI87" i="6"/>
  <c r="CH87" i="6"/>
  <c r="CI86" i="6"/>
  <c r="CH86" i="6"/>
  <c r="CI85" i="6"/>
  <c r="CH85" i="6"/>
  <c r="CI84" i="6"/>
  <c r="CH84" i="6"/>
  <c r="CI83" i="6"/>
  <c r="CH83" i="6"/>
  <c r="CI82" i="6"/>
  <c r="CH82" i="6"/>
  <c r="CI81" i="6"/>
  <c r="CH81" i="6"/>
  <c r="CI80" i="6"/>
  <c r="CH80" i="6"/>
  <c r="CI79" i="6"/>
  <c r="CH79" i="6"/>
  <c r="CI78" i="6"/>
  <c r="CH78" i="6"/>
  <c r="CI77" i="6"/>
  <c r="CH77" i="6"/>
  <c r="CI76" i="6"/>
  <c r="CH76" i="6"/>
  <c r="CI75" i="6"/>
  <c r="CH75" i="6"/>
  <c r="CI74" i="6"/>
  <c r="CH74" i="6"/>
  <c r="CI73" i="6"/>
  <c r="CH73" i="6"/>
  <c r="CI72" i="6"/>
  <c r="CH72" i="6"/>
  <c r="CI71" i="6"/>
  <c r="CH71" i="6"/>
  <c r="CI70" i="6"/>
  <c r="CH70" i="6"/>
  <c r="CI69" i="6"/>
  <c r="CH69" i="6"/>
  <c r="CI68" i="6"/>
  <c r="CH68" i="6"/>
  <c r="CI67" i="6"/>
  <c r="CH67" i="6"/>
  <c r="CI66" i="6"/>
  <c r="CH66" i="6"/>
  <c r="CI65" i="6"/>
  <c r="CH65" i="6"/>
  <c r="CI64" i="6"/>
  <c r="CH64" i="6"/>
  <c r="CI63" i="6"/>
  <c r="CH63" i="6"/>
  <c r="CI62" i="6"/>
  <c r="CH62" i="6"/>
  <c r="CI61" i="6"/>
  <c r="CH61" i="6"/>
  <c r="CI60" i="6"/>
  <c r="CH60" i="6"/>
  <c r="CI59" i="6"/>
  <c r="CH59" i="6"/>
  <c r="CI58" i="6"/>
  <c r="CH58" i="6"/>
  <c r="CI57" i="6"/>
  <c r="CH57" i="6"/>
  <c r="CI56" i="6"/>
  <c r="CH56" i="6"/>
  <c r="CI55" i="6"/>
  <c r="CH55" i="6"/>
  <c r="CI54" i="6"/>
  <c r="CH54" i="6"/>
  <c r="CI53" i="6"/>
  <c r="CH53" i="6"/>
  <c r="CI52" i="6"/>
  <c r="CH52" i="6"/>
  <c r="CI51" i="6"/>
  <c r="CH51" i="6"/>
  <c r="CI50" i="6"/>
  <c r="CH50" i="6"/>
  <c r="CI49" i="6"/>
  <c r="CH49" i="6"/>
  <c r="CI48" i="6"/>
  <c r="CH48" i="6"/>
  <c r="CI47" i="6"/>
  <c r="CH47" i="6"/>
  <c r="CI46" i="6"/>
  <c r="CH46" i="6"/>
  <c r="CI45" i="6"/>
  <c r="CH45" i="6"/>
  <c r="CI44" i="6"/>
  <c r="CH44" i="6"/>
  <c r="CI43" i="6"/>
  <c r="CH43" i="6"/>
  <c r="CI42" i="6"/>
  <c r="CH42" i="6"/>
  <c r="CI41" i="6"/>
  <c r="CH41" i="6"/>
  <c r="CI40" i="6"/>
  <c r="CH40" i="6"/>
  <c r="CI39" i="6"/>
  <c r="CH39" i="6"/>
  <c r="CI38" i="6"/>
  <c r="CH38" i="6"/>
  <c r="CI37" i="6"/>
  <c r="CH37" i="6"/>
  <c r="CI36" i="6"/>
  <c r="CH36" i="6"/>
  <c r="CI35" i="6"/>
  <c r="CH35" i="6"/>
  <c r="CI34" i="6"/>
  <c r="CH34" i="6"/>
  <c r="CI33" i="6"/>
  <c r="CH33" i="6"/>
  <c r="CI32" i="6"/>
  <c r="CH32" i="6"/>
  <c r="CI31" i="6"/>
  <c r="CH31" i="6"/>
  <c r="CI30" i="6"/>
  <c r="CH30" i="6"/>
  <c r="CI29" i="6"/>
  <c r="CH29" i="6"/>
  <c r="CI28" i="6"/>
  <c r="CH28" i="6"/>
  <c r="CI27" i="6"/>
  <c r="CH27" i="6"/>
  <c r="CI26" i="6"/>
  <c r="CH26" i="6"/>
  <c r="CI25" i="6"/>
  <c r="CH25" i="6"/>
  <c r="CI24" i="6"/>
  <c r="CH24" i="6"/>
  <c r="CI23" i="6"/>
  <c r="CH23" i="6"/>
  <c r="CI22" i="6"/>
  <c r="CH22" i="6"/>
  <c r="CI21" i="6"/>
  <c r="CH21" i="6"/>
  <c r="CI20" i="6"/>
  <c r="CH20" i="6"/>
  <c r="CI19" i="6"/>
  <c r="CH19" i="6"/>
  <c r="CI18" i="6"/>
  <c r="CH18" i="6"/>
  <c r="CI17" i="6"/>
  <c r="CH17" i="6"/>
  <c r="CI16" i="6"/>
  <c r="CH16" i="6"/>
  <c r="CI15" i="6"/>
  <c r="CH15" i="6"/>
  <c r="CI14" i="6"/>
  <c r="CH14" i="6"/>
  <c r="CI13" i="6"/>
  <c r="CH13" i="6"/>
  <c r="CI12" i="6"/>
  <c r="CH12" i="6"/>
  <c r="CI11" i="6"/>
  <c r="CH11" i="6"/>
  <c r="CI10" i="6"/>
  <c r="CH10" i="6"/>
  <c r="CI9" i="6"/>
  <c r="CH9" i="6"/>
  <c r="CI8" i="6"/>
  <c r="CH8" i="6"/>
  <c r="CD127" i="6"/>
  <c r="CC127" i="6"/>
  <c r="CD126" i="6"/>
  <c r="CC126" i="6"/>
  <c r="CD125" i="6"/>
  <c r="CC125" i="6"/>
  <c r="CD124" i="6"/>
  <c r="CC124" i="6"/>
  <c r="CD123" i="6"/>
  <c r="CC123" i="6"/>
  <c r="CD122" i="6"/>
  <c r="CC122" i="6"/>
  <c r="CD121" i="6"/>
  <c r="CC121" i="6"/>
  <c r="CD120" i="6"/>
  <c r="CC120" i="6"/>
  <c r="CD119" i="6"/>
  <c r="CC119" i="6"/>
  <c r="CD118" i="6"/>
  <c r="CC118" i="6"/>
  <c r="CD117" i="6"/>
  <c r="CC117" i="6"/>
  <c r="CD116" i="6"/>
  <c r="CC116" i="6"/>
  <c r="CD115" i="6"/>
  <c r="CC115" i="6"/>
  <c r="CD114" i="6"/>
  <c r="CC114" i="6"/>
  <c r="CD113" i="6"/>
  <c r="CC113" i="6"/>
  <c r="CD112" i="6"/>
  <c r="CC112" i="6"/>
  <c r="CD111" i="6"/>
  <c r="CC111" i="6"/>
  <c r="CD110" i="6"/>
  <c r="CC110" i="6"/>
  <c r="CD109" i="6"/>
  <c r="CC109" i="6"/>
  <c r="CD108" i="6"/>
  <c r="CC108" i="6"/>
  <c r="CD107" i="6"/>
  <c r="CC107" i="6"/>
  <c r="CD106" i="6"/>
  <c r="CC106" i="6"/>
  <c r="CD105" i="6"/>
  <c r="CC105" i="6"/>
  <c r="CD104" i="6"/>
  <c r="CC104" i="6"/>
  <c r="CD103" i="6"/>
  <c r="CC103" i="6"/>
  <c r="CD102" i="6"/>
  <c r="CC102" i="6"/>
  <c r="CD101" i="6"/>
  <c r="CC101" i="6"/>
  <c r="CD100" i="6"/>
  <c r="CC100" i="6"/>
  <c r="CD99" i="6"/>
  <c r="CC99" i="6"/>
  <c r="CD98" i="6"/>
  <c r="CC98" i="6"/>
  <c r="CD97" i="6"/>
  <c r="CC97" i="6"/>
  <c r="CD96" i="6"/>
  <c r="CC96" i="6"/>
  <c r="CD95" i="6"/>
  <c r="CC95" i="6"/>
  <c r="CD94" i="6"/>
  <c r="CC94" i="6"/>
  <c r="CD93" i="6"/>
  <c r="CC93" i="6"/>
  <c r="CD92" i="6"/>
  <c r="CC92" i="6"/>
  <c r="CD91" i="6"/>
  <c r="CC91" i="6"/>
  <c r="CD90" i="6"/>
  <c r="CC90" i="6"/>
  <c r="CD89" i="6"/>
  <c r="CC89" i="6"/>
  <c r="CD88" i="6"/>
  <c r="CC88" i="6"/>
  <c r="CD87" i="6"/>
  <c r="CC87" i="6"/>
  <c r="CD86" i="6"/>
  <c r="CC86" i="6"/>
  <c r="CD85" i="6"/>
  <c r="CC85" i="6"/>
  <c r="CD84" i="6"/>
  <c r="CC84" i="6"/>
  <c r="CD83" i="6"/>
  <c r="CC83" i="6"/>
  <c r="CD82" i="6"/>
  <c r="CC82" i="6"/>
  <c r="CD81" i="6"/>
  <c r="CC81" i="6"/>
  <c r="CD80" i="6"/>
  <c r="CC80" i="6"/>
  <c r="CD79" i="6"/>
  <c r="CC79" i="6"/>
  <c r="CD78" i="6"/>
  <c r="CC78" i="6"/>
  <c r="CD77" i="6"/>
  <c r="CC77" i="6"/>
  <c r="CD76" i="6"/>
  <c r="CC76" i="6"/>
  <c r="CD75" i="6"/>
  <c r="CC75" i="6"/>
  <c r="CD74" i="6"/>
  <c r="CC74" i="6"/>
  <c r="CD73" i="6"/>
  <c r="CC73" i="6"/>
  <c r="CD72" i="6"/>
  <c r="CC72" i="6"/>
  <c r="CD71" i="6"/>
  <c r="CC71" i="6"/>
  <c r="CD70" i="6"/>
  <c r="CC70" i="6"/>
  <c r="CD69" i="6"/>
  <c r="CC69" i="6"/>
  <c r="CD68" i="6"/>
  <c r="CC68" i="6"/>
  <c r="CD67" i="6"/>
  <c r="CC67" i="6"/>
  <c r="CD66" i="6"/>
  <c r="CC66" i="6"/>
  <c r="CD65" i="6"/>
  <c r="CC65" i="6"/>
  <c r="CD64" i="6"/>
  <c r="CC64" i="6"/>
  <c r="CD63" i="6"/>
  <c r="CC63" i="6"/>
  <c r="CD62" i="6"/>
  <c r="CC62" i="6"/>
  <c r="CD61" i="6"/>
  <c r="CC61" i="6"/>
  <c r="CD60" i="6"/>
  <c r="CC60" i="6"/>
  <c r="CD59" i="6"/>
  <c r="CC59" i="6"/>
  <c r="CD58" i="6"/>
  <c r="CC58" i="6"/>
  <c r="CD57" i="6"/>
  <c r="CC57" i="6"/>
  <c r="CD56" i="6"/>
  <c r="CC56" i="6"/>
  <c r="CD55" i="6"/>
  <c r="CC55" i="6"/>
  <c r="CD54" i="6"/>
  <c r="CC54" i="6"/>
  <c r="CD53" i="6"/>
  <c r="CC53" i="6"/>
  <c r="CD52" i="6"/>
  <c r="CC52" i="6"/>
  <c r="CD51" i="6"/>
  <c r="CC51" i="6"/>
  <c r="CD50" i="6"/>
  <c r="CC50" i="6"/>
  <c r="CD49" i="6"/>
  <c r="CC49" i="6"/>
  <c r="CD48" i="6"/>
  <c r="CC48" i="6"/>
  <c r="CD47" i="6"/>
  <c r="CC47" i="6"/>
  <c r="CD46" i="6"/>
  <c r="CC46" i="6"/>
  <c r="CD45" i="6"/>
  <c r="CC45" i="6"/>
  <c r="CD44" i="6"/>
  <c r="CC44" i="6"/>
  <c r="CD43" i="6"/>
  <c r="CC43" i="6"/>
  <c r="CD42" i="6"/>
  <c r="CC42" i="6"/>
  <c r="CD41" i="6"/>
  <c r="CC41" i="6"/>
  <c r="CD40" i="6"/>
  <c r="CC40" i="6"/>
  <c r="CD39" i="6"/>
  <c r="CC39" i="6"/>
  <c r="CD38" i="6"/>
  <c r="CC38" i="6"/>
  <c r="CD37" i="6"/>
  <c r="CC37" i="6"/>
  <c r="CD36" i="6"/>
  <c r="CC36" i="6"/>
  <c r="CD35" i="6"/>
  <c r="CC35" i="6"/>
  <c r="CD34" i="6"/>
  <c r="CC34" i="6"/>
  <c r="CD33" i="6"/>
  <c r="CC33" i="6"/>
  <c r="CD32" i="6"/>
  <c r="CC32" i="6"/>
  <c r="CD31" i="6"/>
  <c r="CC31" i="6"/>
  <c r="CD30" i="6"/>
  <c r="CC30" i="6"/>
  <c r="CD29" i="6"/>
  <c r="CC29" i="6"/>
  <c r="CD28" i="6"/>
  <c r="CC28" i="6"/>
  <c r="CD27" i="6"/>
  <c r="CC27" i="6"/>
  <c r="CD26" i="6"/>
  <c r="CC26" i="6"/>
  <c r="CD25" i="6"/>
  <c r="CC25" i="6"/>
  <c r="CD24" i="6"/>
  <c r="CC24" i="6"/>
  <c r="CD23" i="6"/>
  <c r="CC23" i="6"/>
  <c r="CD22" i="6"/>
  <c r="CC22" i="6"/>
  <c r="CD21" i="6"/>
  <c r="CC21" i="6"/>
  <c r="CD20" i="6"/>
  <c r="CC20" i="6"/>
  <c r="CD19" i="6"/>
  <c r="CC19" i="6"/>
  <c r="CD18" i="6"/>
  <c r="CC18" i="6"/>
  <c r="CD17" i="6"/>
  <c r="CC17" i="6"/>
  <c r="CD16" i="6"/>
  <c r="CC16" i="6"/>
  <c r="CD15" i="6"/>
  <c r="CC15" i="6"/>
  <c r="CD14" i="6"/>
  <c r="CC14" i="6"/>
  <c r="CD13" i="6"/>
  <c r="CC13" i="6"/>
  <c r="CD12" i="6"/>
  <c r="CC12" i="6"/>
  <c r="CD11" i="6"/>
  <c r="CC11" i="6"/>
  <c r="CD10" i="6"/>
  <c r="CC10" i="6"/>
  <c r="CD9" i="6"/>
  <c r="CC9" i="6"/>
  <c r="CD8" i="6"/>
  <c r="CC8" i="6"/>
  <c r="BY127" i="6"/>
  <c r="BX127" i="6"/>
  <c r="BY126" i="6"/>
  <c r="BX126" i="6"/>
  <c r="BY125" i="6"/>
  <c r="BX125" i="6"/>
  <c r="BY124" i="6"/>
  <c r="BX124" i="6"/>
  <c r="BY123" i="6"/>
  <c r="BX123" i="6"/>
  <c r="BY122" i="6"/>
  <c r="BX122" i="6"/>
  <c r="BY121" i="6"/>
  <c r="BX121" i="6"/>
  <c r="BY120" i="6"/>
  <c r="BX120" i="6"/>
  <c r="BY119" i="6"/>
  <c r="BX119" i="6"/>
  <c r="BY118" i="6"/>
  <c r="BX118" i="6"/>
  <c r="BY117" i="6"/>
  <c r="BX117" i="6"/>
  <c r="BY116" i="6"/>
  <c r="BX116" i="6"/>
  <c r="BY115" i="6"/>
  <c r="BX115" i="6"/>
  <c r="BY114" i="6"/>
  <c r="BX114" i="6"/>
  <c r="BY113" i="6"/>
  <c r="BX113" i="6"/>
  <c r="BY112" i="6"/>
  <c r="BX112" i="6"/>
  <c r="BY111" i="6"/>
  <c r="BX111" i="6"/>
  <c r="BY110" i="6"/>
  <c r="BX110" i="6"/>
  <c r="BY109" i="6"/>
  <c r="BX109" i="6"/>
  <c r="BY108" i="6"/>
  <c r="BX108" i="6"/>
  <c r="BY107" i="6"/>
  <c r="BX107" i="6"/>
  <c r="BY106" i="6"/>
  <c r="BX106" i="6"/>
  <c r="BY105" i="6"/>
  <c r="BX105" i="6"/>
  <c r="BY104" i="6"/>
  <c r="BX104" i="6"/>
  <c r="BY103" i="6"/>
  <c r="BX103" i="6"/>
  <c r="BY102" i="6"/>
  <c r="BX102" i="6"/>
  <c r="BY101" i="6"/>
  <c r="BX101" i="6"/>
  <c r="BY100" i="6"/>
  <c r="BX100" i="6"/>
  <c r="BY99" i="6"/>
  <c r="BX99" i="6"/>
  <c r="BY98" i="6"/>
  <c r="BX98" i="6"/>
  <c r="BY97" i="6"/>
  <c r="BX97" i="6"/>
  <c r="BY96" i="6"/>
  <c r="BX96" i="6"/>
  <c r="BY95" i="6"/>
  <c r="BX95" i="6"/>
  <c r="BY94" i="6"/>
  <c r="BX94" i="6"/>
  <c r="BY93" i="6"/>
  <c r="BX93" i="6"/>
  <c r="BY92" i="6"/>
  <c r="BX92" i="6"/>
  <c r="BY91" i="6"/>
  <c r="BX91" i="6"/>
  <c r="BY90" i="6"/>
  <c r="BX90" i="6"/>
  <c r="BY89" i="6"/>
  <c r="BX89" i="6"/>
  <c r="BY88" i="6"/>
  <c r="BX88" i="6"/>
  <c r="BY87" i="6"/>
  <c r="BX87" i="6"/>
  <c r="BY86" i="6"/>
  <c r="BX86" i="6"/>
  <c r="BY85" i="6"/>
  <c r="BX85" i="6"/>
  <c r="BY84" i="6"/>
  <c r="BX84" i="6"/>
  <c r="BY83" i="6"/>
  <c r="BX83" i="6"/>
  <c r="BY82" i="6"/>
  <c r="BX82" i="6"/>
  <c r="BY81" i="6"/>
  <c r="BX81" i="6"/>
  <c r="BY80" i="6"/>
  <c r="BX80" i="6"/>
  <c r="BY79" i="6"/>
  <c r="BX79" i="6"/>
  <c r="BY78" i="6"/>
  <c r="BX78" i="6"/>
  <c r="BY77" i="6"/>
  <c r="BX77" i="6"/>
  <c r="BY76" i="6"/>
  <c r="BX76" i="6"/>
  <c r="BY75" i="6"/>
  <c r="BX75" i="6"/>
  <c r="BY74" i="6"/>
  <c r="BX74" i="6"/>
  <c r="BY73" i="6"/>
  <c r="BX73" i="6"/>
  <c r="BY72" i="6"/>
  <c r="BX72" i="6"/>
  <c r="BY71" i="6"/>
  <c r="BX71" i="6"/>
  <c r="BY70" i="6"/>
  <c r="BX70" i="6"/>
  <c r="BY69" i="6"/>
  <c r="BX69" i="6"/>
  <c r="BY68" i="6"/>
  <c r="BX68" i="6"/>
  <c r="BY67" i="6"/>
  <c r="BX67" i="6"/>
  <c r="BY66" i="6"/>
  <c r="BX66" i="6"/>
  <c r="BY65" i="6"/>
  <c r="BX65" i="6"/>
  <c r="BY64" i="6"/>
  <c r="BX64" i="6"/>
  <c r="BY63" i="6"/>
  <c r="BX63" i="6"/>
  <c r="BY62" i="6"/>
  <c r="BX62" i="6"/>
  <c r="BY61" i="6"/>
  <c r="BX61" i="6"/>
  <c r="BY60" i="6"/>
  <c r="BX60" i="6"/>
  <c r="BY59" i="6"/>
  <c r="BX59" i="6"/>
  <c r="BY58" i="6"/>
  <c r="BX58" i="6"/>
  <c r="BY57" i="6"/>
  <c r="BX57" i="6"/>
  <c r="BY56" i="6"/>
  <c r="BX56" i="6"/>
  <c r="BY55" i="6"/>
  <c r="BX55" i="6"/>
  <c r="BY54" i="6"/>
  <c r="BX54" i="6"/>
  <c r="BY53" i="6"/>
  <c r="BX53" i="6"/>
  <c r="BY52" i="6"/>
  <c r="BX52" i="6"/>
  <c r="BY51" i="6"/>
  <c r="BX51" i="6"/>
  <c r="BY50" i="6"/>
  <c r="BX50" i="6"/>
  <c r="BY49" i="6"/>
  <c r="BX49" i="6"/>
  <c r="BY48" i="6"/>
  <c r="BX48" i="6"/>
  <c r="BY47" i="6"/>
  <c r="BX47" i="6"/>
  <c r="BY46" i="6"/>
  <c r="BX46" i="6"/>
  <c r="BY45" i="6"/>
  <c r="BX45" i="6"/>
  <c r="BY44" i="6"/>
  <c r="BX44" i="6"/>
  <c r="BY43" i="6"/>
  <c r="BX43" i="6"/>
  <c r="BY42" i="6"/>
  <c r="BX42" i="6"/>
  <c r="BY41" i="6"/>
  <c r="BX41" i="6"/>
  <c r="BY40" i="6"/>
  <c r="BX40" i="6"/>
  <c r="BY39" i="6"/>
  <c r="BX39" i="6"/>
  <c r="BY38" i="6"/>
  <c r="BX38" i="6"/>
  <c r="BY37" i="6"/>
  <c r="BX37" i="6"/>
  <c r="BY36" i="6"/>
  <c r="BX36" i="6"/>
  <c r="BY35" i="6"/>
  <c r="BX35" i="6"/>
  <c r="BY34" i="6"/>
  <c r="BX34" i="6"/>
  <c r="BY33" i="6"/>
  <c r="BX33" i="6"/>
  <c r="BY32" i="6"/>
  <c r="BX32" i="6"/>
  <c r="BY31" i="6"/>
  <c r="BX31" i="6"/>
  <c r="BY30" i="6"/>
  <c r="BX30" i="6"/>
  <c r="BY29" i="6"/>
  <c r="BX29" i="6"/>
  <c r="BY28" i="6"/>
  <c r="BX28" i="6"/>
  <c r="BY27" i="6"/>
  <c r="BX27" i="6"/>
  <c r="BY26" i="6"/>
  <c r="BX26" i="6"/>
  <c r="BY25" i="6"/>
  <c r="BX25" i="6"/>
  <c r="BY24" i="6"/>
  <c r="BX24" i="6"/>
  <c r="BY23" i="6"/>
  <c r="BX23" i="6"/>
  <c r="BY22" i="6"/>
  <c r="BX22" i="6"/>
  <c r="BY21" i="6"/>
  <c r="BX21" i="6"/>
  <c r="BY20" i="6"/>
  <c r="BX20" i="6"/>
  <c r="BY19" i="6"/>
  <c r="BX19" i="6"/>
  <c r="BY18" i="6"/>
  <c r="BX18" i="6"/>
  <c r="BY17" i="6"/>
  <c r="BX17" i="6"/>
  <c r="BY16" i="6"/>
  <c r="BX16" i="6"/>
  <c r="BY15" i="6"/>
  <c r="BX15" i="6"/>
  <c r="BY14" i="6"/>
  <c r="BX14" i="6"/>
  <c r="BY13" i="6"/>
  <c r="BX13" i="6"/>
  <c r="BY12" i="6"/>
  <c r="BX12" i="6"/>
  <c r="BY11" i="6"/>
  <c r="BX11" i="6"/>
  <c r="BY10" i="6"/>
  <c r="BX10" i="6"/>
  <c r="BY9" i="6"/>
  <c r="BX9" i="6"/>
  <c r="BY8" i="6"/>
  <c r="BX8" i="6"/>
  <c r="BT127" i="6"/>
  <c r="BS127" i="6"/>
  <c r="BT126" i="6"/>
  <c r="BS126" i="6"/>
  <c r="BT125" i="6"/>
  <c r="BS125" i="6"/>
  <c r="BT124" i="6"/>
  <c r="BS124" i="6"/>
  <c r="BT123" i="6"/>
  <c r="BS123" i="6"/>
  <c r="BT122" i="6"/>
  <c r="BS122" i="6"/>
  <c r="BT121" i="6"/>
  <c r="BS121" i="6"/>
  <c r="BT120" i="6"/>
  <c r="BS120" i="6"/>
  <c r="BT119" i="6"/>
  <c r="BS119" i="6"/>
  <c r="BT118" i="6"/>
  <c r="BS118" i="6"/>
  <c r="BT117" i="6"/>
  <c r="BS117" i="6"/>
  <c r="BT116" i="6"/>
  <c r="BS116" i="6"/>
  <c r="BT115" i="6"/>
  <c r="BS115" i="6"/>
  <c r="BT114" i="6"/>
  <c r="BS114" i="6"/>
  <c r="BT113" i="6"/>
  <c r="BS113" i="6"/>
  <c r="BT112" i="6"/>
  <c r="BS112" i="6"/>
  <c r="BT111" i="6"/>
  <c r="BS111" i="6"/>
  <c r="BT110" i="6"/>
  <c r="BS110" i="6"/>
  <c r="BT109" i="6"/>
  <c r="BS109" i="6"/>
  <c r="BT108" i="6"/>
  <c r="BS108" i="6"/>
  <c r="BT107" i="6"/>
  <c r="BS107" i="6"/>
  <c r="BT106" i="6"/>
  <c r="BS106" i="6"/>
  <c r="BT105" i="6"/>
  <c r="BS105" i="6"/>
  <c r="BT104" i="6"/>
  <c r="BS104" i="6"/>
  <c r="BT103" i="6"/>
  <c r="BS103" i="6"/>
  <c r="BT102" i="6"/>
  <c r="BS102" i="6"/>
  <c r="BT101" i="6"/>
  <c r="BS101" i="6"/>
  <c r="BT100" i="6"/>
  <c r="BS100" i="6"/>
  <c r="BT99" i="6"/>
  <c r="BS99" i="6"/>
  <c r="BT98" i="6"/>
  <c r="BS98" i="6"/>
  <c r="BT97" i="6"/>
  <c r="BS97" i="6"/>
  <c r="BT96" i="6"/>
  <c r="BS96" i="6"/>
  <c r="BT95" i="6"/>
  <c r="BS95" i="6"/>
  <c r="BT94" i="6"/>
  <c r="BS94" i="6"/>
  <c r="BT93" i="6"/>
  <c r="BS93" i="6"/>
  <c r="BT92" i="6"/>
  <c r="BS92" i="6"/>
  <c r="BT91" i="6"/>
  <c r="BS91" i="6"/>
  <c r="BT90" i="6"/>
  <c r="BS90" i="6"/>
  <c r="BT89" i="6"/>
  <c r="BS89" i="6"/>
  <c r="BT88" i="6"/>
  <c r="BS88" i="6"/>
  <c r="BT87" i="6"/>
  <c r="BS87" i="6"/>
  <c r="BT86" i="6"/>
  <c r="BS86" i="6"/>
  <c r="BT85" i="6"/>
  <c r="BS85" i="6"/>
  <c r="BT84" i="6"/>
  <c r="BS84" i="6"/>
  <c r="BT83" i="6"/>
  <c r="BS83" i="6"/>
  <c r="BT82" i="6"/>
  <c r="BS82" i="6"/>
  <c r="BT81" i="6"/>
  <c r="BS81" i="6"/>
  <c r="BT80" i="6"/>
  <c r="BS80" i="6"/>
  <c r="BT79" i="6"/>
  <c r="BS79" i="6"/>
  <c r="BT78" i="6"/>
  <c r="BS78" i="6"/>
  <c r="BT77" i="6"/>
  <c r="BS77" i="6"/>
  <c r="BT76" i="6"/>
  <c r="BS76" i="6"/>
  <c r="BT75" i="6"/>
  <c r="BS75" i="6"/>
  <c r="BT74" i="6"/>
  <c r="BS74" i="6"/>
  <c r="BT73" i="6"/>
  <c r="BS73" i="6"/>
  <c r="BT72" i="6"/>
  <c r="BS72" i="6"/>
  <c r="BT71" i="6"/>
  <c r="BS71" i="6"/>
  <c r="BT70" i="6"/>
  <c r="BS70" i="6"/>
  <c r="BT69" i="6"/>
  <c r="BS69" i="6"/>
  <c r="BT68" i="6"/>
  <c r="BS68" i="6"/>
  <c r="BT67" i="6"/>
  <c r="BS67" i="6"/>
  <c r="BT66" i="6"/>
  <c r="BS66" i="6"/>
  <c r="BT65" i="6"/>
  <c r="BS65" i="6"/>
  <c r="BT64" i="6"/>
  <c r="BS64" i="6"/>
  <c r="BT63" i="6"/>
  <c r="BS63" i="6"/>
  <c r="BT62" i="6"/>
  <c r="BS62" i="6"/>
  <c r="BT61" i="6"/>
  <c r="BS61" i="6"/>
  <c r="BT60" i="6"/>
  <c r="BS60" i="6"/>
  <c r="BT59" i="6"/>
  <c r="BS59" i="6"/>
  <c r="BT58" i="6"/>
  <c r="BS58" i="6"/>
  <c r="BT57" i="6"/>
  <c r="BS57" i="6"/>
  <c r="BT56" i="6"/>
  <c r="BS56" i="6"/>
  <c r="BT55" i="6"/>
  <c r="BS55" i="6"/>
  <c r="BT54" i="6"/>
  <c r="BS54" i="6"/>
  <c r="BT53" i="6"/>
  <c r="BS53" i="6"/>
  <c r="BT52" i="6"/>
  <c r="BS52" i="6"/>
  <c r="BT51" i="6"/>
  <c r="BS51" i="6"/>
  <c r="BT50" i="6"/>
  <c r="BS50" i="6"/>
  <c r="BT49" i="6"/>
  <c r="BS49" i="6"/>
  <c r="BT48" i="6"/>
  <c r="BS48" i="6"/>
  <c r="BT47" i="6"/>
  <c r="BS47" i="6"/>
  <c r="BT46" i="6"/>
  <c r="BS46" i="6"/>
  <c r="BT45" i="6"/>
  <c r="BS45" i="6"/>
  <c r="BT44" i="6"/>
  <c r="BS44" i="6"/>
  <c r="BT43" i="6"/>
  <c r="BS43" i="6"/>
  <c r="BT42" i="6"/>
  <c r="BS42" i="6"/>
  <c r="BT41" i="6"/>
  <c r="BS41" i="6"/>
  <c r="BT40" i="6"/>
  <c r="BS40" i="6"/>
  <c r="BT39" i="6"/>
  <c r="BS39" i="6"/>
  <c r="BT38" i="6"/>
  <c r="BS38" i="6"/>
  <c r="BT37" i="6"/>
  <c r="BS37" i="6"/>
  <c r="BT36" i="6"/>
  <c r="BS36" i="6"/>
  <c r="BT35" i="6"/>
  <c r="BS35" i="6"/>
  <c r="BT34" i="6"/>
  <c r="BS34" i="6"/>
  <c r="BT33" i="6"/>
  <c r="BS33" i="6"/>
  <c r="BT32" i="6"/>
  <c r="BS32" i="6"/>
  <c r="BT31" i="6"/>
  <c r="BS31" i="6"/>
  <c r="BT30" i="6"/>
  <c r="BS30" i="6"/>
  <c r="BT29" i="6"/>
  <c r="BS29" i="6"/>
  <c r="BT28" i="6"/>
  <c r="BS28" i="6"/>
  <c r="BT27" i="6"/>
  <c r="BS27" i="6"/>
  <c r="BT26" i="6"/>
  <c r="BS26" i="6"/>
  <c r="BT25" i="6"/>
  <c r="BS25" i="6"/>
  <c r="BT24" i="6"/>
  <c r="BS24" i="6"/>
  <c r="BT23" i="6"/>
  <c r="BS23" i="6"/>
  <c r="BT22" i="6"/>
  <c r="BS22" i="6"/>
  <c r="BT21" i="6"/>
  <c r="BS21" i="6"/>
  <c r="BT20" i="6"/>
  <c r="BS20" i="6"/>
  <c r="BT19" i="6"/>
  <c r="BS19" i="6"/>
  <c r="BT18" i="6"/>
  <c r="BS18" i="6"/>
  <c r="BT17" i="6"/>
  <c r="BS17" i="6"/>
  <c r="BT16" i="6"/>
  <c r="BS16" i="6"/>
  <c r="BT15" i="6"/>
  <c r="BS15" i="6"/>
  <c r="BT14" i="6"/>
  <c r="BS14" i="6"/>
  <c r="BT13" i="6"/>
  <c r="BS13" i="6"/>
  <c r="BT12" i="6"/>
  <c r="BS12" i="6"/>
  <c r="BT11" i="6"/>
  <c r="BS11" i="6"/>
  <c r="BT10" i="6"/>
  <c r="BS10" i="6"/>
  <c r="BT9" i="6"/>
  <c r="BS9" i="6"/>
  <c r="BT8" i="6"/>
  <c r="BS8" i="6"/>
  <c r="BO127" i="6"/>
  <c r="BN127" i="6"/>
  <c r="BO126" i="6"/>
  <c r="BN126" i="6"/>
  <c r="BO125" i="6"/>
  <c r="BN125" i="6"/>
  <c r="BO124" i="6"/>
  <c r="BN124" i="6"/>
  <c r="BO123" i="6"/>
  <c r="BN123" i="6"/>
  <c r="BO122" i="6"/>
  <c r="BN122" i="6"/>
  <c r="BO121" i="6"/>
  <c r="BN121" i="6"/>
  <c r="BO120" i="6"/>
  <c r="BN120" i="6"/>
  <c r="BO119" i="6"/>
  <c r="BN119" i="6"/>
  <c r="BO118" i="6"/>
  <c r="BN118" i="6"/>
  <c r="BO117" i="6"/>
  <c r="BN117" i="6"/>
  <c r="BO116" i="6"/>
  <c r="BN116" i="6"/>
  <c r="BO115" i="6"/>
  <c r="BN115" i="6"/>
  <c r="BO114" i="6"/>
  <c r="BN114" i="6"/>
  <c r="BO113" i="6"/>
  <c r="BN113" i="6"/>
  <c r="BO112" i="6"/>
  <c r="BN112" i="6"/>
  <c r="BO111" i="6"/>
  <c r="BN111" i="6"/>
  <c r="BO110" i="6"/>
  <c r="BN110" i="6"/>
  <c r="BO109" i="6"/>
  <c r="BN109" i="6"/>
  <c r="BO108" i="6"/>
  <c r="BN108" i="6"/>
  <c r="BO107" i="6"/>
  <c r="BN107" i="6"/>
  <c r="BO106" i="6"/>
  <c r="BN106" i="6"/>
  <c r="BO105" i="6"/>
  <c r="BN105" i="6"/>
  <c r="BO104" i="6"/>
  <c r="BN104" i="6"/>
  <c r="BO103" i="6"/>
  <c r="BN103" i="6"/>
  <c r="BO102" i="6"/>
  <c r="BN102" i="6"/>
  <c r="BO101" i="6"/>
  <c r="BN101" i="6"/>
  <c r="BO100" i="6"/>
  <c r="BN100" i="6"/>
  <c r="BO99" i="6"/>
  <c r="BN99" i="6"/>
  <c r="BO98" i="6"/>
  <c r="BN98" i="6"/>
  <c r="BO97" i="6"/>
  <c r="BN97" i="6"/>
  <c r="BO96" i="6"/>
  <c r="BN96" i="6"/>
  <c r="BO95" i="6"/>
  <c r="BN95" i="6"/>
  <c r="BO94" i="6"/>
  <c r="BN94" i="6"/>
  <c r="BO93" i="6"/>
  <c r="BN93" i="6"/>
  <c r="BO92" i="6"/>
  <c r="BN92" i="6"/>
  <c r="BO91" i="6"/>
  <c r="BN91" i="6"/>
  <c r="BO90" i="6"/>
  <c r="BN90" i="6"/>
  <c r="BO89" i="6"/>
  <c r="BN89" i="6"/>
  <c r="BO88" i="6"/>
  <c r="BN88" i="6"/>
  <c r="BO87" i="6"/>
  <c r="BN87" i="6"/>
  <c r="BO86" i="6"/>
  <c r="BN86" i="6"/>
  <c r="BO85" i="6"/>
  <c r="BN85" i="6"/>
  <c r="BO84" i="6"/>
  <c r="BN84" i="6"/>
  <c r="BO83" i="6"/>
  <c r="BN83" i="6"/>
  <c r="BO82" i="6"/>
  <c r="BN82" i="6"/>
  <c r="BO81" i="6"/>
  <c r="BN81" i="6"/>
  <c r="BO80" i="6"/>
  <c r="BN80" i="6"/>
  <c r="BO79" i="6"/>
  <c r="BN79" i="6"/>
  <c r="BO78" i="6"/>
  <c r="BN78" i="6"/>
  <c r="BO77" i="6"/>
  <c r="BN77" i="6"/>
  <c r="BO76" i="6"/>
  <c r="BN76" i="6"/>
  <c r="BO75" i="6"/>
  <c r="BN75" i="6"/>
  <c r="BO74" i="6"/>
  <c r="BN74" i="6"/>
  <c r="BO73" i="6"/>
  <c r="BN73" i="6"/>
  <c r="BO72" i="6"/>
  <c r="BN72" i="6"/>
  <c r="BO71" i="6"/>
  <c r="BN71" i="6"/>
  <c r="BO70" i="6"/>
  <c r="BN70" i="6"/>
  <c r="BO69" i="6"/>
  <c r="BN69" i="6"/>
  <c r="BO68" i="6"/>
  <c r="BN68" i="6"/>
  <c r="BO67" i="6"/>
  <c r="BN67" i="6"/>
  <c r="BO66" i="6"/>
  <c r="BN66" i="6"/>
  <c r="BO65" i="6"/>
  <c r="BN65" i="6"/>
  <c r="BO64" i="6"/>
  <c r="BN64" i="6"/>
  <c r="BO63" i="6"/>
  <c r="BN63" i="6"/>
  <c r="BO62" i="6"/>
  <c r="BN62" i="6"/>
  <c r="BO61" i="6"/>
  <c r="BN61" i="6"/>
  <c r="BO60" i="6"/>
  <c r="BN60" i="6"/>
  <c r="BO59" i="6"/>
  <c r="BN59" i="6"/>
  <c r="BO58" i="6"/>
  <c r="BN58" i="6"/>
  <c r="BO57" i="6"/>
  <c r="BN57" i="6"/>
  <c r="BO56" i="6"/>
  <c r="BN56" i="6"/>
  <c r="BO55" i="6"/>
  <c r="BN55" i="6"/>
  <c r="BO54" i="6"/>
  <c r="BN54" i="6"/>
  <c r="BO53" i="6"/>
  <c r="BN53" i="6"/>
  <c r="BO52" i="6"/>
  <c r="BN52" i="6"/>
  <c r="BO51" i="6"/>
  <c r="BN51" i="6"/>
  <c r="BO50" i="6"/>
  <c r="BN50" i="6"/>
  <c r="BO49" i="6"/>
  <c r="BN49" i="6"/>
  <c r="BO48" i="6"/>
  <c r="BN48" i="6"/>
  <c r="BO47" i="6"/>
  <c r="BN47" i="6"/>
  <c r="BO46" i="6"/>
  <c r="BN46" i="6"/>
  <c r="BO45" i="6"/>
  <c r="BN45" i="6"/>
  <c r="BO44" i="6"/>
  <c r="BN44" i="6"/>
  <c r="BO43" i="6"/>
  <c r="BN43" i="6"/>
  <c r="BO42" i="6"/>
  <c r="BN42" i="6"/>
  <c r="BO41" i="6"/>
  <c r="BN41" i="6"/>
  <c r="BO40" i="6"/>
  <c r="BN40" i="6"/>
  <c r="BO39" i="6"/>
  <c r="BN39" i="6"/>
  <c r="BO38" i="6"/>
  <c r="BN38" i="6"/>
  <c r="BO37" i="6"/>
  <c r="BN37" i="6"/>
  <c r="BO36" i="6"/>
  <c r="BN36" i="6"/>
  <c r="BO35" i="6"/>
  <c r="BN35" i="6"/>
  <c r="BO34" i="6"/>
  <c r="BN34" i="6"/>
  <c r="BO33" i="6"/>
  <c r="BN33" i="6"/>
  <c r="BO32" i="6"/>
  <c r="BN32" i="6"/>
  <c r="BO31" i="6"/>
  <c r="BN31" i="6"/>
  <c r="BO30" i="6"/>
  <c r="BN30" i="6"/>
  <c r="BO29" i="6"/>
  <c r="BN29" i="6"/>
  <c r="BO28" i="6"/>
  <c r="BN28" i="6"/>
  <c r="BO27" i="6"/>
  <c r="BN27" i="6"/>
  <c r="BO26" i="6"/>
  <c r="BN26" i="6"/>
  <c r="BO25" i="6"/>
  <c r="BN25" i="6"/>
  <c r="BO24" i="6"/>
  <c r="BN24" i="6"/>
  <c r="BO23" i="6"/>
  <c r="BN23" i="6"/>
  <c r="BO22" i="6"/>
  <c r="BN22" i="6"/>
  <c r="BO21" i="6"/>
  <c r="BN21" i="6"/>
  <c r="BO20" i="6"/>
  <c r="BN20" i="6"/>
  <c r="BO19" i="6"/>
  <c r="BN19" i="6"/>
  <c r="BO18" i="6"/>
  <c r="BN18" i="6"/>
  <c r="BO17" i="6"/>
  <c r="BN17" i="6"/>
  <c r="BO16" i="6"/>
  <c r="BN16" i="6"/>
  <c r="BO15" i="6"/>
  <c r="BN15" i="6"/>
  <c r="BO14" i="6"/>
  <c r="BN14" i="6"/>
  <c r="BO13" i="6"/>
  <c r="BN13" i="6"/>
  <c r="BO12" i="6"/>
  <c r="BN12" i="6"/>
  <c r="BO11" i="6"/>
  <c r="BN11" i="6"/>
  <c r="BO10" i="6"/>
  <c r="BN10" i="6"/>
  <c r="BO9" i="6"/>
  <c r="BN9" i="6"/>
  <c r="BO8" i="6"/>
  <c r="BN8" i="6"/>
  <c r="BJ127" i="6"/>
  <c r="BI127" i="6"/>
  <c r="BJ126" i="6"/>
  <c r="BI126" i="6"/>
  <c r="BJ125" i="6"/>
  <c r="BI125" i="6"/>
  <c r="BJ124" i="6"/>
  <c r="BI124" i="6"/>
  <c r="BJ123" i="6"/>
  <c r="BI123" i="6"/>
  <c r="BJ122" i="6"/>
  <c r="BI122" i="6"/>
  <c r="BJ121" i="6"/>
  <c r="BI121" i="6"/>
  <c r="BJ120" i="6"/>
  <c r="BI120" i="6"/>
  <c r="BJ119" i="6"/>
  <c r="BI119" i="6"/>
  <c r="BJ118" i="6"/>
  <c r="BI118" i="6"/>
  <c r="BJ117" i="6"/>
  <c r="BI117" i="6"/>
  <c r="BJ116" i="6"/>
  <c r="BI116" i="6"/>
  <c r="BJ115" i="6"/>
  <c r="BI115" i="6"/>
  <c r="BJ114" i="6"/>
  <c r="BI114" i="6"/>
  <c r="BJ113" i="6"/>
  <c r="BI113" i="6"/>
  <c r="BJ112" i="6"/>
  <c r="BI112" i="6"/>
  <c r="BJ111" i="6"/>
  <c r="BI111" i="6"/>
  <c r="BJ110" i="6"/>
  <c r="BI110" i="6"/>
  <c r="BJ109" i="6"/>
  <c r="BI109" i="6"/>
  <c r="BJ108" i="6"/>
  <c r="BI108" i="6"/>
  <c r="BJ107" i="6"/>
  <c r="BI107" i="6"/>
  <c r="BJ106" i="6"/>
  <c r="BI106" i="6"/>
  <c r="BJ105" i="6"/>
  <c r="BI105" i="6"/>
  <c r="BJ104" i="6"/>
  <c r="BI104" i="6"/>
  <c r="BJ103" i="6"/>
  <c r="BI103" i="6"/>
  <c r="BJ102" i="6"/>
  <c r="BI102" i="6"/>
  <c r="BJ101" i="6"/>
  <c r="BI101" i="6"/>
  <c r="BJ100" i="6"/>
  <c r="BI100" i="6"/>
  <c r="BJ99" i="6"/>
  <c r="BI99" i="6"/>
  <c r="BJ98" i="6"/>
  <c r="BI98" i="6"/>
  <c r="BJ97" i="6"/>
  <c r="BI97" i="6"/>
  <c r="BJ96" i="6"/>
  <c r="BI96" i="6"/>
  <c r="BJ95" i="6"/>
  <c r="BI95" i="6"/>
  <c r="BJ94" i="6"/>
  <c r="BI94" i="6"/>
  <c r="BJ93" i="6"/>
  <c r="BI93" i="6"/>
  <c r="BJ92" i="6"/>
  <c r="BI92" i="6"/>
  <c r="BJ91" i="6"/>
  <c r="BI91" i="6"/>
  <c r="BJ90" i="6"/>
  <c r="BI90" i="6"/>
  <c r="BJ89" i="6"/>
  <c r="BI89" i="6"/>
  <c r="BJ88" i="6"/>
  <c r="BI88" i="6"/>
  <c r="BJ87" i="6"/>
  <c r="BI87" i="6"/>
  <c r="BJ86" i="6"/>
  <c r="BI86" i="6"/>
  <c r="BJ85" i="6"/>
  <c r="BI85" i="6"/>
  <c r="BJ84" i="6"/>
  <c r="BI84" i="6"/>
  <c r="BJ83" i="6"/>
  <c r="BI83" i="6"/>
  <c r="BJ82" i="6"/>
  <c r="BI82" i="6"/>
  <c r="BJ81" i="6"/>
  <c r="BI81" i="6"/>
  <c r="BJ80" i="6"/>
  <c r="BI80" i="6"/>
  <c r="BJ79" i="6"/>
  <c r="BI79" i="6"/>
  <c r="BJ78" i="6"/>
  <c r="BI78" i="6"/>
  <c r="BJ77" i="6"/>
  <c r="BI77" i="6"/>
  <c r="BJ76" i="6"/>
  <c r="BI76" i="6"/>
  <c r="BJ75" i="6"/>
  <c r="BI75" i="6"/>
  <c r="BJ74" i="6"/>
  <c r="BI74" i="6"/>
  <c r="BJ73" i="6"/>
  <c r="BI73" i="6"/>
  <c r="BJ72" i="6"/>
  <c r="BI72" i="6"/>
  <c r="BJ71" i="6"/>
  <c r="BI71" i="6"/>
  <c r="BJ70" i="6"/>
  <c r="BI70" i="6"/>
  <c r="BJ69" i="6"/>
  <c r="BI69" i="6"/>
  <c r="BJ68" i="6"/>
  <c r="BI68" i="6"/>
  <c r="BJ67" i="6"/>
  <c r="BI67" i="6"/>
  <c r="BJ66" i="6"/>
  <c r="BI66" i="6"/>
  <c r="BJ65" i="6"/>
  <c r="BI65" i="6"/>
  <c r="BJ64" i="6"/>
  <c r="BI64" i="6"/>
  <c r="BJ63" i="6"/>
  <c r="BI63" i="6"/>
  <c r="BJ62" i="6"/>
  <c r="BI62" i="6"/>
  <c r="BJ61" i="6"/>
  <c r="BI61" i="6"/>
  <c r="BJ60" i="6"/>
  <c r="BI60" i="6"/>
  <c r="BJ59" i="6"/>
  <c r="BI59" i="6"/>
  <c r="BJ58" i="6"/>
  <c r="BI58" i="6"/>
  <c r="BJ57" i="6"/>
  <c r="BI57" i="6"/>
  <c r="BJ56" i="6"/>
  <c r="BI56" i="6"/>
  <c r="BJ55" i="6"/>
  <c r="BI55" i="6"/>
  <c r="BJ54" i="6"/>
  <c r="BI54" i="6"/>
  <c r="BJ53" i="6"/>
  <c r="BI53" i="6"/>
  <c r="BJ52" i="6"/>
  <c r="BI52" i="6"/>
  <c r="BJ51" i="6"/>
  <c r="BI51" i="6"/>
  <c r="BJ50" i="6"/>
  <c r="BI50" i="6"/>
  <c r="BJ49" i="6"/>
  <c r="BI49" i="6"/>
  <c r="BJ48" i="6"/>
  <c r="BI48" i="6"/>
  <c r="BJ47" i="6"/>
  <c r="BI47" i="6"/>
  <c r="BJ46" i="6"/>
  <c r="BI46" i="6"/>
  <c r="BJ45" i="6"/>
  <c r="BI45" i="6"/>
  <c r="BJ44" i="6"/>
  <c r="BI44" i="6"/>
  <c r="BJ43" i="6"/>
  <c r="BI43" i="6"/>
  <c r="BJ42" i="6"/>
  <c r="BI42" i="6"/>
  <c r="BJ41" i="6"/>
  <c r="BI41" i="6"/>
  <c r="BJ40" i="6"/>
  <c r="BI40" i="6"/>
  <c r="BJ39" i="6"/>
  <c r="BI39" i="6"/>
  <c r="BJ38" i="6"/>
  <c r="BI38" i="6"/>
  <c r="BJ37" i="6"/>
  <c r="BI37" i="6"/>
  <c r="BJ36" i="6"/>
  <c r="BI36" i="6"/>
  <c r="BJ35" i="6"/>
  <c r="BI35" i="6"/>
  <c r="BJ34" i="6"/>
  <c r="BI34" i="6"/>
  <c r="BJ33" i="6"/>
  <c r="BI33" i="6"/>
  <c r="BJ32" i="6"/>
  <c r="BI32" i="6"/>
  <c r="BJ31" i="6"/>
  <c r="BI31" i="6"/>
  <c r="BJ30" i="6"/>
  <c r="BI30" i="6"/>
  <c r="BJ29" i="6"/>
  <c r="BI29" i="6"/>
  <c r="BJ28" i="6"/>
  <c r="BI28" i="6"/>
  <c r="BJ27" i="6"/>
  <c r="BI27" i="6"/>
  <c r="BJ26" i="6"/>
  <c r="BI26" i="6"/>
  <c r="BJ25" i="6"/>
  <c r="BI25" i="6"/>
  <c r="BJ24" i="6"/>
  <c r="BI24" i="6"/>
  <c r="BJ23" i="6"/>
  <c r="BI23" i="6"/>
  <c r="BJ22" i="6"/>
  <c r="BI22" i="6"/>
  <c r="BJ21" i="6"/>
  <c r="BI21" i="6"/>
  <c r="BJ20" i="6"/>
  <c r="BI20" i="6"/>
  <c r="BJ19" i="6"/>
  <c r="BI19" i="6"/>
  <c r="BJ18" i="6"/>
  <c r="BI18" i="6"/>
  <c r="BJ17" i="6"/>
  <c r="BI17" i="6"/>
  <c r="BJ16" i="6"/>
  <c r="BI16" i="6"/>
  <c r="BJ15" i="6"/>
  <c r="BI15" i="6"/>
  <c r="BJ14" i="6"/>
  <c r="BI14" i="6"/>
  <c r="BJ13" i="6"/>
  <c r="BI13" i="6"/>
  <c r="BJ12" i="6"/>
  <c r="BI12" i="6"/>
  <c r="BJ11" i="6"/>
  <c r="BI11" i="6"/>
  <c r="BJ10" i="6"/>
  <c r="BI10" i="6"/>
  <c r="BJ9" i="6"/>
  <c r="BI9" i="6"/>
  <c r="BJ8" i="6"/>
  <c r="BI8" i="6"/>
  <c r="BE127" i="6"/>
  <c r="BD127" i="6"/>
  <c r="BE126" i="6"/>
  <c r="BD126" i="6"/>
  <c r="BE125" i="6"/>
  <c r="BD125" i="6"/>
  <c r="BE124" i="6"/>
  <c r="BD124" i="6"/>
  <c r="BE123" i="6"/>
  <c r="BD123" i="6"/>
  <c r="BE122" i="6"/>
  <c r="BD122" i="6"/>
  <c r="BE121" i="6"/>
  <c r="BD121" i="6"/>
  <c r="BE120" i="6"/>
  <c r="BD120" i="6"/>
  <c r="BE119" i="6"/>
  <c r="BD119" i="6"/>
  <c r="BE118" i="6"/>
  <c r="BD118" i="6"/>
  <c r="BE117" i="6"/>
  <c r="BD117" i="6"/>
  <c r="BE116" i="6"/>
  <c r="BD116" i="6"/>
  <c r="BE115" i="6"/>
  <c r="BD115" i="6"/>
  <c r="BE114" i="6"/>
  <c r="BD114" i="6"/>
  <c r="BE113" i="6"/>
  <c r="BD113" i="6"/>
  <c r="BE112" i="6"/>
  <c r="BD112" i="6"/>
  <c r="BE111" i="6"/>
  <c r="BD111" i="6"/>
  <c r="BE110" i="6"/>
  <c r="BD110" i="6"/>
  <c r="BE109" i="6"/>
  <c r="BD109" i="6"/>
  <c r="BE108" i="6"/>
  <c r="BD108" i="6"/>
  <c r="BE107" i="6"/>
  <c r="BD107" i="6"/>
  <c r="BE106" i="6"/>
  <c r="BD106" i="6"/>
  <c r="BE105" i="6"/>
  <c r="BD105" i="6"/>
  <c r="BE104" i="6"/>
  <c r="BD104" i="6"/>
  <c r="BE103" i="6"/>
  <c r="BD103" i="6"/>
  <c r="BE102" i="6"/>
  <c r="BD102" i="6"/>
  <c r="BE101" i="6"/>
  <c r="BD101" i="6"/>
  <c r="BE100" i="6"/>
  <c r="BD100" i="6"/>
  <c r="BE99" i="6"/>
  <c r="BD99" i="6"/>
  <c r="BE98" i="6"/>
  <c r="BD98" i="6"/>
  <c r="BE97" i="6"/>
  <c r="BD97" i="6"/>
  <c r="BE96" i="6"/>
  <c r="BD96" i="6"/>
  <c r="BE95" i="6"/>
  <c r="BD95" i="6"/>
  <c r="BE94" i="6"/>
  <c r="BD94" i="6"/>
  <c r="BE93" i="6"/>
  <c r="BD93" i="6"/>
  <c r="BE92" i="6"/>
  <c r="BD92" i="6"/>
  <c r="BE91" i="6"/>
  <c r="BD91" i="6"/>
  <c r="BE90" i="6"/>
  <c r="BD90" i="6"/>
  <c r="BE89" i="6"/>
  <c r="BD89" i="6"/>
  <c r="BE88" i="6"/>
  <c r="BD88" i="6"/>
  <c r="BE87" i="6"/>
  <c r="BD87" i="6"/>
  <c r="BE86" i="6"/>
  <c r="BD86" i="6"/>
  <c r="BE85" i="6"/>
  <c r="BD85" i="6"/>
  <c r="BE84" i="6"/>
  <c r="BD84" i="6"/>
  <c r="BE83" i="6"/>
  <c r="BD83" i="6"/>
  <c r="BE82" i="6"/>
  <c r="BD82" i="6"/>
  <c r="BE81" i="6"/>
  <c r="BD81" i="6"/>
  <c r="BE80" i="6"/>
  <c r="BD80" i="6"/>
  <c r="BE79" i="6"/>
  <c r="BD79" i="6"/>
  <c r="BE78" i="6"/>
  <c r="BD78" i="6"/>
  <c r="BE77" i="6"/>
  <c r="BD77" i="6"/>
  <c r="BE76" i="6"/>
  <c r="BD76" i="6"/>
  <c r="BE75" i="6"/>
  <c r="BD75" i="6"/>
  <c r="BE74" i="6"/>
  <c r="BD74" i="6"/>
  <c r="BE73" i="6"/>
  <c r="BD73" i="6"/>
  <c r="BE72" i="6"/>
  <c r="BD72" i="6"/>
  <c r="BE71" i="6"/>
  <c r="BD71" i="6"/>
  <c r="BE70" i="6"/>
  <c r="BD70" i="6"/>
  <c r="BE69" i="6"/>
  <c r="BD69" i="6"/>
  <c r="BE68" i="6"/>
  <c r="BD68" i="6"/>
  <c r="BE67" i="6"/>
  <c r="BD67" i="6"/>
  <c r="BE66" i="6"/>
  <c r="BD66" i="6"/>
  <c r="BE65" i="6"/>
  <c r="BD65" i="6"/>
  <c r="BE64" i="6"/>
  <c r="BD64" i="6"/>
  <c r="BE63" i="6"/>
  <c r="BD63" i="6"/>
  <c r="BE62" i="6"/>
  <c r="BD62" i="6"/>
  <c r="BE61" i="6"/>
  <c r="BD61" i="6"/>
  <c r="BE60" i="6"/>
  <c r="BD60" i="6"/>
  <c r="BE59" i="6"/>
  <c r="BD59" i="6"/>
  <c r="BE58" i="6"/>
  <c r="BD58" i="6"/>
  <c r="BE57" i="6"/>
  <c r="BD57" i="6"/>
  <c r="BE56" i="6"/>
  <c r="BD56" i="6"/>
  <c r="BE55" i="6"/>
  <c r="BD55" i="6"/>
  <c r="BE54" i="6"/>
  <c r="BD54" i="6"/>
  <c r="BE53" i="6"/>
  <c r="BD53" i="6"/>
  <c r="BE52" i="6"/>
  <c r="BD52" i="6"/>
  <c r="BE51" i="6"/>
  <c r="BD51" i="6"/>
  <c r="BE50" i="6"/>
  <c r="BD50" i="6"/>
  <c r="BE49" i="6"/>
  <c r="BD49" i="6"/>
  <c r="BE48" i="6"/>
  <c r="BD48" i="6"/>
  <c r="BE47" i="6"/>
  <c r="BD47" i="6"/>
  <c r="BE46" i="6"/>
  <c r="BD46" i="6"/>
  <c r="BE45" i="6"/>
  <c r="BD45" i="6"/>
  <c r="BE44" i="6"/>
  <c r="BD44" i="6"/>
  <c r="BE43" i="6"/>
  <c r="BD43" i="6"/>
  <c r="BE42" i="6"/>
  <c r="BD42" i="6"/>
  <c r="BE41" i="6"/>
  <c r="BD41" i="6"/>
  <c r="BE40" i="6"/>
  <c r="BD40" i="6"/>
  <c r="BE39" i="6"/>
  <c r="BD39" i="6"/>
  <c r="BE38" i="6"/>
  <c r="BD38" i="6"/>
  <c r="BE37" i="6"/>
  <c r="BD37" i="6"/>
  <c r="BE36" i="6"/>
  <c r="BD36" i="6"/>
  <c r="BE35" i="6"/>
  <c r="BD35" i="6"/>
  <c r="BE34" i="6"/>
  <c r="BD34" i="6"/>
  <c r="BE33" i="6"/>
  <c r="BD33" i="6"/>
  <c r="BE32" i="6"/>
  <c r="BD32" i="6"/>
  <c r="BE31" i="6"/>
  <c r="BD31" i="6"/>
  <c r="BE30" i="6"/>
  <c r="BD30" i="6"/>
  <c r="BE29" i="6"/>
  <c r="BD29" i="6"/>
  <c r="BE28" i="6"/>
  <c r="BD28" i="6"/>
  <c r="BE27" i="6"/>
  <c r="BD27" i="6"/>
  <c r="BE26" i="6"/>
  <c r="BD26" i="6"/>
  <c r="BE25" i="6"/>
  <c r="BD25" i="6"/>
  <c r="BE24" i="6"/>
  <c r="BD24" i="6"/>
  <c r="BE23" i="6"/>
  <c r="BD23" i="6"/>
  <c r="BE22" i="6"/>
  <c r="BD22" i="6"/>
  <c r="BE21" i="6"/>
  <c r="BD21" i="6"/>
  <c r="BE20" i="6"/>
  <c r="BD20" i="6"/>
  <c r="BE19" i="6"/>
  <c r="BD19" i="6"/>
  <c r="BE18" i="6"/>
  <c r="BD18" i="6"/>
  <c r="BE17" i="6"/>
  <c r="BD17" i="6"/>
  <c r="BE16" i="6"/>
  <c r="BD16" i="6"/>
  <c r="BE15" i="6"/>
  <c r="BD15" i="6"/>
  <c r="BE14" i="6"/>
  <c r="BD14" i="6"/>
  <c r="BE13" i="6"/>
  <c r="BD13" i="6"/>
  <c r="BE12" i="6"/>
  <c r="BD12" i="6"/>
  <c r="BE11" i="6"/>
  <c r="BD11" i="6"/>
  <c r="BE10" i="6"/>
  <c r="BD10" i="6"/>
  <c r="BE9" i="6"/>
  <c r="BD9" i="6"/>
  <c r="BE8" i="6"/>
  <c r="BD8" i="6"/>
  <c r="AZ127" i="6"/>
  <c r="AY127" i="6"/>
  <c r="AZ126" i="6"/>
  <c r="AY126" i="6"/>
  <c r="AZ125" i="6"/>
  <c r="AY125" i="6"/>
  <c r="AZ124" i="6"/>
  <c r="AY124" i="6"/>
  <c r="AZ123" i="6"/>
  <c r="AY123" i="6"/>
  <c r="AZ122" i="6"/>
  <c r="AY122" i="6"/>
  <c r="AZ121" i="6"/>
  <c r="AY121" i="6"/>
  <c r="AZ120" i="6"/>
  <c r="AY120" i="6"/>
  <c r="AZ119" i="6"/>
  <c r="AY119" i="6"/>
  <c r="AZ118" i="6"/>
  <c r="AY118" i="6"/>
  <c r="AZ117" i="6"/>
  <c r="AY117" i="6"/>
  <c r="AZ116" i="6"/>
  <c r="AY116" i="6"/>
  <c r="AZ115" i="6"/>
  <c r="AY115" i="6"/>
  <c r="AZ114" i="6"/>
  <c r="AY114" i="6"/>
  <c r="AZ113" i="6"/>
  <c r="AY113" i="6"/>
  <c r="AZ112" i="6"/>
  <c r="AY112" i="6"/>
  <c r="AZ111" i="6"/>
  <c r="AY111" i="6"/>
  <c r="AZ110" i="6"/>
  <c r="AY110" i="6"/>
  <c r="AZ109" i="6"/>
  <c r="AY109" i="6"/>
  <c r="AZ108" i="6"/>
  <c r="AY108" i="6"/>
  <c r="AZ107" i="6"/>
  <c r="AY107" i="6"/>
  <c r="AZ106" i="6"/>
  <c r="AY106" i="6"/>
  <c r="AZ105" i="6"/>
  <c r="AY105" i="6"/>
  <c r="AZ104" i="6"/>
  <c r="AY104" i="6"/>
  <c r="AZ103" i="6"/>
  <c r="AY103" i="6"/>
  <c r="AZ102" i="6"/>
  <c r="AY102" i="6"/>
  <c r="AZ101" i="6"/>
  <c r="AY101" i="6"/>
  <c r="AZ100" i="6"/>
  <c r="AY100" i="6"/>
  <c r="AZ99" i="6"/>
  <c r="AY99" i="6"/>
  <c r="AZ98" i="6"/>
  <c r="AY98" i="6"/>
  <c r="AZ97" i="6"/>
  <c r="AY97" i="6"/>
  <c r="AZ96" i="6"/>
  <c r="AY96" i="6"/>
  <c r="AZ95" i="6"/>
  <c r="AY95" i="6"/>
  <c r="AZ94" i="6"/>
  <c r="AY94" i="6"/>
  <c r="AZ93" i="6"/>
  <c r="AY93" i="6"/>
  <c r="AZ92" i="6"/>
  <c r="AY92" i="6"/>
  <c r="AZ91" i="6"/>
  <c r="AY91" i="6"/>
  <c r="AZ90" i="6"/>
  <c r="AY90" i="6"/>
  <c r="AZ89" i="6"/>
  <c r="AY89" i="6"/>
  <c r="AZ88" i="6"/>
  <c r="AY88" i="6"/>
  <c r="AZ87" i="6"/>
  <c r="AY87" i="6"/>
  <c r="AZ86" i="6"/>
  <c r="AY86" i="6"/>
  <c r="AZ85" i="6"/>
  <c r="AY85" i="6"/>
  <c r="AZ84" i="6"/>
  <c r="AY84" i="6"/>
  <c r="AZ83" i="6"/>
  <c r="AY83" i="6"/>
  <c r="AZ82" i="6"/>
  <c r="AY82" i="6"/>
  <c r="AZ81" i="6"/>
  <c r="AY81" i="6"/>
  <c r="AZ80" i="6"/>
  <c r="AY80" i="6"/>
  <c r="AZ79" i="6"/>
  <c r="AY79" i="6"/>
  <c r="AZ78" i="6"/>
  <c r="AY78" i="6"/>
  <c r="AZ77" i="6"/>
  <c r="AY77" i="6"/>
  <c r="AZ76" i="6"/>
  <c r="AY76" i="6"/>
  <c r="AZ75" i="6"/>
  <c r="AY75" i="6"/>
  <c r="AZ74" i="6"/>
  <c r="AY74" i="6"/>
  <c r="AZ73" i="6"/>
  <c r="AY73" i="6"/>
  <c r="AZ72" i="6"/>
  <c r="AY72" i="6"/>
  <c r="AZ71" i="6"/>
  <c r="AY71" i="6"/>
  <c r="AZ70" i="6"/>
  <c r="AY70" i="6"/>
  <c r="AZ69" i="6"/>
  <c r="AY69" i="6"/>
  <c r="AZ68" i="6"/>
  <c r="AY68" i="6"/>
  <c r="AZ67" i="6"/>
  <c r="AY67" i="6"/>
  <c r="AZ66" i="6"/>
  <c r="AY66" i="6"/>
  <c r="AZ65" i="6"/>
  <c r="AY65" i="6"/>
  <c r="AZ64" i="6"/>
  <c r="AY64" i="6"/>
  <c r="AZ63" i="6"/>
  <c r="AY63" i="6"/>
  <c r="AZ62" i="6"/>
  <c r="AY62" i="6"/>
  <c r="AZ61" i="6"/>
  <c r="AY61" i="6"/>
  <c r="AZ60" i="6"/>
  <c r="AY60" i="6"/>
  <c r="AZ59" i="6"/>
  <c r="AY59" i="6"/>
  <c r="AZ58" i="6"/>
  <c r="AY58" i="6"/>
  <c r="AZ57" i="6"/>
  <c r="AY57" i="6"/>
  <c r="AZ56" i="6"/>
  <c r="AY56" i="6"/>
  <c r="AZ55" i="6"/>
  <c r="AY55" i="6"/>
  <c r="AZ54" i="6"/>
  <c r="AY54" i="6"/>
  <c r="AZ53" i="6"/>
  <c r="AY53" i="6"/>
  <c r="AZ52" i="6"/>
  <c r="AY52" i="6"/>
  <c r="AZ51" i="6"/>
  <c r="AY51" i="6"/>
  <c r="AZ50" i="6"/>
  <c r="AY50" i="6"/>
  <c r="AZ49" i="6"/>
  <c r="AY49" i="6"/>
  <c r="AZ48" i="6"/>
  <c r="AY48" i="6"/>
  <c r="AZ47" i="6"/>
  <c r="AY47" i="6"/>
  <c r="AZ46" i="6"/>
  <c r="AY46" i="6"/>
  <c r="AZ45" i="6"/>
  <c r="AY45" i="6"/>
  <c r="AZ44" i="6"/>
  <c r="AY44" i="6"/>
  <c r="AZ43" i="6"/>
  <c r="AY43" i="6"/>
  <c r="AZ42" i="6"/>
  <c r="AY42" i="6"/>
  <c r="AZ41" i="6"/>
  <c r="AY41" i="6"/>
  <c r="AZ40" i="6"/>
  <c r="AY40" i="6"/>
  <c r="AZ39" i="6"/>
  <c r="AY39" i="6"/>
  <c r="AZ38" i="6"/>
  <c r="AY38" i="6"/>
  <c r="AZ37" i="6"/>
  <c r="AY37" i="6"/>
  <c r="AZ36" i="6"/>
  <c r="AY36" i="6"/>
  <c r="AZ35" i="6"/>
  <c r="AY35" i="6"/>
  <c r="AZ34" i="6"/>
  <c r="AY34" i="6"/>
  <c r="AZ33" i="6"/>
  <c r="AY33" i="6"/>
  <c r="AZ32" i="6"/>
  <c r="AY32" i="6"/>
  <c r="AZ31" i="6"/>
  <c r="AY31" i="6"/>
  <c r="AZ30" i="6"/>
  <c r="AY30" i="6"/>
  <c r="AZ29" i="6"/>
  <c r="AY29" i="6"/>
  <c r="AZ28" i="6"/>
  <c r="AY28" i="6"/>
  <c r="AZ27" i="6"/>
  <c r="AY27" i="6"/>
  <c r="AZ26" i="6"/>
  <c r="AY26" i="6"/>
  <c r="AZ25" i="6"/>
  <c r="AY25" i="6"/>
  <c r="AZ24" i="6"/>
  <c r="AY24" i="6"/>
  <c r="AZ23" i="6"/>
  <c r="AY23" i="6"/>
  <c r="AZ22" i="6"/>
  <c r="AY22" i="6"/>
  <c r="AZ21" i="6"/>
  <c r="AY21" i="6"/>
  <c r="AZ20" i="6"/>
  <c r="AY20" i="6"/>
  <c r="AZ19" i="6"/>
  <c r="AY19" i="6"/>
  <c r="AZ18" i="6"/>
  <c r="AY18" i="6"/>
  <c r="AZ17" i="6"/>
  <c r="AY17" i="6"/>
  <c r="AZ16" i="6"/>
  <c r="AY16" i="6"/>
  <c r="AZ15" i="6"/>
  <c r="AY15" i="6"/>
  <c r="AZ14" i="6"/>
  <c r="AY14" i="6"/>
  <c r="AZ13" i="6"/>
  <c r="AY13" i="6"/>
  <c r="AZ12" i="6"/>
  <c r="AY12" i="6"/>
  <c r="AZ11" i="6"/>
  <c r="AY11" i="6"/>
  <c r="AZ10" i="6"/>
  <c r="AY10" i="6"/>
  <c r="AZ9" i="6"/>
  <c r="AY9" i="6"/>
  <c r="AZ8" i="6"/>
  <c r="AY8" i="6"/>
  <c r="AU127" i="6"/>
  <c r="AT127" i="6"/>
  <c r="AU126" i="6"/>
  <c r="AT126" i="6"/>
  <c r="AU125" i="6"/>
  <c r="AT125" i="6"/>
  <c r="AU124" i="6"/>
  <c r="AT124" i="6"/>
  <c r="AU123" i="6"/>
  <c r="AT123" i="6"/>
  <c r="AU122" i="6"/>
  <c r="AT122" i="6"/>
  <c r="AU121" i="6"/>
  <c r="AT121" i="6"/>
  <c r="AU120" i="6"/>
  <c r="AT120" i="6"/>
  <c r="AU119" i="6"/>
  <c r="AT119" i="6"/>
  <c r="AU118" i="6"/>
  <c r="AT118" i="6"/>
  <c r="AU117" i="6"/>
  <c r="AT117" i="6"/>
  <c r="AU116" i="6"/>
  <c r="AT116" i="6"/>
  <c r="AU115" i="6"/>
  <c r="AT115" i="6"/>
  <c r="AU114" i="6"/>
  <c r="AT114" i="6"/>
  <c r="AU113" i="6"/>
  <c r="AT113" i="6"/>
  <c r="AU112" i="6"/>
  <c r="AT112" i="6"/>
  <c r="AU111" i="6"/>
  <c r="AT111" i="6"/>
  <c r="AU110" i="6"/>
  <c r="AT110" i="6"/>
  <c r="AU109" i="6"/>
  <c r="AT109" i="6"/>
  <c r="AU108" i="6"/>
  <c r="AT108" i="6"/>
  <c r="AU107" i="6"/>
  <c r="AT107" i="6"/>
  <c r="AU106" i="6"/>
  <c r="AT106" i="6"/>
  <c r="AU105" i="6"/>
  <c r="AT105" i="6"/>
  <c r="AU104" i="6"/>
  <c r="AT104" i="6"/>
  <c r="AU103" i="6"/>
  <c r="AT103" i="6"/>
  <c r="AU102" i="6"/>
  <c r="AT102" i="6"/>
  <c r="AU101" i="6"/>
  <c r="AT101" i="6"/>
  <c r="AU100" i="6"/>
  <c r="AT100" i="6"/>
  <c r="AU99" i="6"/>
  <c r="AT99" i="6"/>
  <c r="AU98" i="6"/>
  <c r="AT98" i="6"/>
  <c r="AU97" i="6"/>
  <c r="AT97" i="6"/>
  <c r="AU96" i="6"/>
  <c r="AT96" i="6"/>
  <c r="AU95" i="6"/>
  <c r="AT95" i="6"/>
  <c r="AU94" i="6"/>
  <c r="AT94" i="6"/>
  <c r="AU93" i="6"/>
  <c r="AT93" i="6"/>
  <c r="AU92" i="6"/>
  <c r="AT92" i="6"/>
  <c r="AU91" i="6"/>
  <c r="AT91" i="6"/>
  <c r="AU90" i="6"/>
  <c r="AT90" i="6"/>
  <c r="AU89" i="6"/>
  <c r="AT89" i="6"/>
  <c r="AU88" i="6"/>
  <c r="AT88" i="6"/>
  <c r="AU87" i="6"/>
  <c r="AT87" i="6"/>
  <c r="AU86" i="6"/>
  <c r="AT86" i="6"/>
  <c r="AU85" i="6"/>
  <c r="AT85" i="6"/>
  <c r="AU84" i="6"/>
  <c r="AT84" i="6"/>
  <c r="AU83" i="6"/>
  <c r="AT83" i="6"/>
  <c r="AU82" i="6"/>
  <c r="AT82" i="6"/>
  <c r="AU81" i="6"/>
  <c r="AT81" i="6"/>
  <c r="AU80" i="6"/>
  <c r="AT80" i="6"/>
  <c r="AU79" i="6"/>
  <c r="AT79" i="6"/>
  <c r="AU78" i="6"/>
  <c r="AT78" i="6"/>
  <c r="AU77" i="6"/>
  <c r="AT77" i="6"/>
  <c r="AU76" i="6"/>
  <c r="AT76" i="6"/>
  <c r="AU75" i="6"/>
  <c r="AT75" i="6"/>
  <c r="AU74" i="6"/>
  <c r="AT74" i="6"/>
  <c r="AU73" i="6"/>
  <c r="AT73" i="6"/>
  <c r="AU72" i="6"/>
  <c r="AT72" i="6"/>
  <c r="AU71" i="6"/>
  <c r="AT71" i="6"/>
  <c r="AU70" i="6"/>
  <c r="AT70" i="6"/>
  <c r="AU69" i="6"/>
  <c r="AT69" i="6"/>
  <c r="AU68" i="6"/>
  <c r="AT68" i="6"/>
  <c r="AU67" i="6"/>
  <c r="AT67" i="6"/>
  <c r="AU66" i="6"/>
  <c r="AT66" i="6"/>
  <c r="AU65" i="6"/>
  <c r="AT65" i="6"/>
  <c r="AU64" i="6"/>
  <c r="AT64" i="6"/>
  <c r="AU63" i="6"/>
  <c r="AT63" i="6"/>
  <c r="AU62" i="6"/>
  <c r="AT62" i="6"/>
  <c r="AU61" i="6"/>
  <c r="AT61" i="6"/>
  <c r="AU60" i="6"/>
  <c r="AT60" i="6"/>
  <c r="AU59" i="6"/>
  <c r="AT59" i="6"/>
  <c r="AU58" i="6"/>
  <c r="AT58" i="6"/>
  <c r="AU57" i="6"/>
  <c r="AT57" i="6"/>
  <c r="AU56" i="6"/>
  <c r="AT56" i="6"/>
  <c r="AU55" i="6"/>
  <c r="AT55" i="6"/>
  <c r="AU54" i="6"/>
  <c r="AT54" i="6"/>
  <c r="AU53" i="6"/>
  <c r="AT53" i="6"/>
  <c r="AU52" i="6"/>
  <c r="AT52" i="6"/>
  <c r="AU51" i="6"/>
  <c r="AT51" i="6"/>
  <c r="AU50" i="6"/>
  <c r="AT50" i="6"/>
  <c r="AU49" i="6"/>
  <c r="AT49" i="6"/>
  <c r="AU48" i="6"/>
  <c r="AT48" i="6"/>
  <c r="AU47" i="6"/>
  <c r="AT47" i="6"/>
  <c r="AU46" i="6"/>
  <c r="AT46" i="6"/>
  <c r="AU45" i="6"/>
  <c r="AT45" i="6"/>
  <c r="AU44" i="6"/>
  <c r="AT44" i="6"/>
  <c r="AU43" i="6"/>
  <c r="AT43" i="6"/>
  <c r="AU42" i="6"/>
  <c r="AT42" i="6"/>
  <c r="AU41" i="6"/>
  <c r="AT41" i="6"/>
  <c r="AU40" i="6"/>
  <c r="AT40" i="6"/>
  <c r="AU39" i="6"/>
  <c r="AT39" i="6"/>
  <c r="AU38" i="6"/>
  <c r="AT38" i="6"/>
  <c r="AU37" i="6"/>
  <c r="AT37" i="6"/>
  <c r="AU36" i="6"/>
  <c r="AT36" i="6"/>
  <c r="AU35" i="6"/>
  <c r="AT35" i="6"/>
  <c r="AU34" i="6"/>
  <c r="AT34" i="6"/>
  <c r="AU33" i="6"/>
  <c r="AT33" i="6"/>
  <c r="AU32" i="6"/>
  <c r="AT32" i="6"/>
  <c r="AU31" i="6"/>
  <c r="AT31" i="6"/>
  <c r="AU30" i="6"/>
  <c r="AT30" i="6"/>
  <c r="AU29" i="6"/>
  <c r="AT29" i="6"/>
  <c r="AU28" i="6"/>
  <c r="AT28" i="6"/>
  <c r="AU27" i="6"/>
  <c r="AT27" i="6"/>
  <c r="AU26" i="6"/>
  <c r="AT26" i="6"/>
  <c r="AU25" i="6"/>
  <c r="AT25" i="6"/>
  <c r="AU24" i="6"/>
  <c r="AT24" i="6"/>
  <c r="AU23" i="6"/>
  <c r="AT23" i="6"/>
  <c r="AU22" i="6"/>
  <c r="AT22" i="6"/>
  <c r="AU21" i="6"/>
  <c r="AT21" i="6"/>
  <c r="AU20" i="6"/>
  <c r="AT20" i="6"/>
  <c r="AU19" i="6"/>
  <c r="AT19" i="6"/>
  <c r="AU18" i="6"/>
  <c r="AT18" i="6"/>
  <c r="AU17" i="6"/>
  <c r="AT17" i="6"/>
  <c r="AU16" i="6"/>
  <c r="AT16" i="6"/>
  <c r="AU15" i="6"/>
  <c r="AT15" i="6"/>
  <c r="AU14" i="6"/>
  <c r="AT14" i="6"/>
  <c r="AU13" i="6"/>
  <c r="AT13" i="6"/>
  <c r="AU12" i="6"/>
  <c r="AT12" i="6"/>
  <c r="AU11" i="6"/>
  <c r="AT11" i="6"/>
  <c r="AU10" i="6"/>
  <c r="AT10" i="6"/>
  <c r="AU9" i="6"/>
  <c r="AT9" i="6"/>
  <c r="AU8" i="6"/>
  <c r="AT8" i="6"/>
  <c r="AP127" i="6"/>
  <c r="AO127" i="6"/>
  <c r="AP126" i="6"/>
  <c r="AO126" i="6"/>
  <c r="AP125" i="6"/>
  <c r="AO125" i="6"/>
  <c r="AP124" i="6"/>
  <c r="AO124" i="6"/>
  <c r="AP123" i="6"/>
  <c r="AO123" i="6"/>
  <c r="AP122" i="6"/>
  <c r="AO122" i="6"/>
  <c r="AP121" i="6"/>
  <c r="AO121" i="6"/>
  <c r="AP120" i="6"/>
  <c r="AO120" i="6"/>
  <c r="AP119" i="6"/>
  <c r="AO119" i="6"/>
  <c r="AP118" i="6"/>
  <c r="AO118" i="6"/>
  <c r="AP117" i="6"/>
  <c r="AO117" i="6"/>
  <c r="AP116" i="6"/>
  <c r="AO116" i="6"/>
  <c r="AP115" i="6"/>
  <c r="AO115" i="6"/>
  <c r="AP114" i="6"/>
  <c r="AO114" i="6"/>
  <c r="AP113" i="6"/>
  <c r="AO113" i="6"/>
  <c r="AP112" i="6"/>
  <c r="AO112" i="6"/>
  <c r="AP111" i="6"/>
  <c r="AO111" i="6"/>
  <c r="AP110" i="6"/>
  <c r="AO110" i="6"/>
  <c r="AP109" i="6"/>
  <c r="AO109" i="6"/>
  <c r="AP108" i="6"/>
  <c r="AO108" i="6"/>
  <c r="AP107" i="6"/>
  <c r="AO107" i="6"/>
  <c r="AP106" i="6"/>
  <c r="AO106" i="6"/>
  <c r="AP105" i="6"/>
  <c r="AO105" i="6"/>
  <c r="AP104" i="6"/>
  <c r="AO104" i="6"/>
  <c r="AP103" i="6"/>
  <c r="AO103" i="6"/>
  <c r="AP102" i="6"/>
  <c r="AO102" i="6"/>
  <c r="AP101" i="6"/>
  <c r="AO101" i="6"/>
  <c r="AP100" i="6"/>
  <c r="AO100" i="6"/>
  <c r="AP99" i="6"/>
  <c r="AO99" i="6"/>
  <c r="AP98" i="6"/>
  <c r="AO98" i="6"/>
  <c r="AP97" i="6"/>
  <c r="AO97" i="6"/>
  <c r="AP96" i="6"/>
  <c r="AO96" i="6"/>
  <c r="AP95" i="6"/>
  <c r="AO95" i="6"/>
  <c r="AP94" i="6"/>
  <c r="AO94" i="6"/>
  <c r="AP93" i="6"/>
  <c r="AO93" i="6"/>
  <c r="AP92" i="6"/>
  <c r="AO92" i="6"/>
  <c r="AP91" i="6"/>
  <c r="AO91" i="6"/>
  <c r="AP90" i="6"/>
  <c r="AO90" i="6"/>
  <c r="AP89" i="6"/>
  <c r="AO89" i="6"/>
  <c r="AP88" i="6"/>
  <c r="AO88" i="6"/>
  <c r="AP87" i="6"/>
  <c r="AO87" i="6"/>
  <c r="AP86" i="6"/>
  <c r="AO86" i="6"/>
  <c r="AP85" i="6"/>
  <c r="AO85" i="6"/>
  <c r="AP84" i="6"/>
  <c r="AO84" i="6"/>
  <c r="AP83" i="6"/>
  <c r="AO83" i="6"/>
  <c r="AP82" i="6"/>
  <c r="AO82" i="6"/>
  <c r="AP81" i="6"/>
  <c r="AO81" i="6"/>
  <c r="AP80" i="6"/>
  <c r="AO80" i="6"/>
  <c r="AP79" i="6"/>
  <c r="AO79" i="6"/>
  <c r="AP78" i="6"/>
  <c r="AO78" i="6"/>
  <c r="AP77" i="6"/>
  <c r="AO77" i="6"/>
  <c r="AP76" i="6"/>
  <c r="AO76" i="6"/>
  <c r="AP75" i="6"/>
  <c r="AO75" i="6"/>
  <c r="AP74" i="6"/>
  <c r="AO74" i="6"/>
  <c r="AP73" i="6"/>
  <c r="AO73" i="6"/>
  <c r="AP72" i="6"/>
  <c r="AO72" i="6"/>
  <c r="AP71" i="6"/>
  <c r="AO71" i="6"/>
  <c r="AP70" i="6"/>
  <c r="AO70" i="6"/>
  <c r="AP69" i="6"/>
  <c r="AO69" i="6"/>
  <c r="AP68" i="6"/>
  <c r="AO68" i="6"/>
  <c r="AP67" i="6"/>
  <c r="AO67" i="6"/>
  <c r="AP66" i="6"/>
  <c r="AO66" i="6"/>
  <c r="AP65" i="6"/>
  <c r="AO65" i="6"/>
  <c r="AP64" i="6"/>
  <c r="AO64" i="6"/>
  <c r="AP63" i="6"/>
  <c r="AO63" i="6"/>
  <c r="AP62" i="6"/>
  <c r="AO62" i="6"/>
  <c r="AP61" i="6"/>
  <c r="AO61" i="6"/>
  <c r="AP60" i="6"/>
  <c r="AO60" i="6"/>
  <c r="AP59" i="6"/>
  <c r="AO59" i="6"/>
  <c r="AP58" i="6"/>
  <c r="AO58" i="6"/>
  <c r="AP57" i="6"/>
  <c r="AO57" i="6"/>
  <c r="AP56" i="6"/>
  <c r="AO56" i="6"/>
  <c r="AP55" i="6"/>
  <c r="AO55" i="6"/>
  <c r="AP54" i="6"/>
  <c r="AO54" i="6"/>
  <c r="AP53" i="6"/>
  <c r="AO53" i="6"/>
  <c r="AP52" i="6"/>
  <c r="AO52" i="6"/>
  <c r="AP51" i="6"/>
  <c r="AO51" i="6"/>
  <c r="AP50" i="6"/>
  <c r="AO50" i="6"/>
  <c r="AP49" i="6"/>
  <c r="AO49" i="6"/>
  <c r="AP48" i="6"/>
  <c r="AO48" i="6"/>
  <c r="AP47" i="6"/>
  <c r="AO47" i="6"/>
  <c r="AP46" i="6"/>
  <c r="AO46" i="6"/>
  <c r="AP45" i="6"/>
  <c r="AO45" i="6"/>
  <c r="AP44" i="6"/>
  <c r="AO44" i="6"/>
  <c r="AP43" i="6"/>
  <c r="AO43" i="6"/>
  <c r="AP42" i="6"/>
  <c r="AO42" i="6"/>
  <c r="AP41" i="6"/>
  <c r="AO41" i="6"/>
  <c r="AP40" i="6"/>
  <c r="AO40" i="6"/>
  <c r="AP39" i="6"/>
  <c r="AO39" i="6"/>
  <c r="AP38" i="6"/>
  <c r="AO38" i="6"/>
  <c r="AP37" i="6"/>
  <c r="AO37" i="6"/>
  <c r="AP36" i="6"/>
  <c r="AO36" i="6"/>
  <c r="AP35" i="6"/>
  <c r="AO35" i="6"/>
  <c r="AP34" i="6"/>
  <c r="AO34" i="6"/>
  <c r="AP33" i="6"/>
  <c r="AO33" i="6"/>
  <c r="AP32" i="6"/>
  <c r="AO32" i="6"/>
  <c r="AP31" i="6"/>
  <c r="AO31" i="6"/>
  <c r="AP30" i="6"/>
  <c r="AO30" i="6"/>
  <c r="AP29" i="6"/>
  <c r="AO29" i="6"/>
  <c r="AP28" i="6"/>
  <c r="AO28" i="6"/>
  <c r="AP27" i="6"/>
  <c r="AO27" i="6"/>
  <c r="AP26" i="6"/>
  <c r="AO26" i="6"/>
  <c r="AP25" i="6"/>
  <c r="AO25" i="6"/>
  <c r="AP24" i="6"/>
  <c r="AO24" i="6"/>
  <c r="AP23" i="6"/>
  <c r="AO23" i="6"/>
  <c r="AP22" i="6"/>
  <c r="AO22" i="6"/>
  <c r="AP21" i="6"/>
  <c r="AO21" i="6"/>
  <c r="AP20" i="6"/>
  <c r="AO20" i="6"/>
  <c r="AP19" i="6"/>
  <c r="AO19" i="6"/>
  <c r="AP18" i="6"/>
  <c r="AO18" i="6"/>
  <c r="AP17" i="6"/>
  <c r="AO17" i="6"/>
  <c r="AP16" i="6"/>
  <c r="AO16" i="6"/>
  <c r="AP15" i="6"/>
  <c r="AO15" i="6"/>
  <c r="AP14" i="6"/>
  <c r="AO14" i="6"/>
  <c r="AP13" i="6"/>
  <c r="AO13" i="6"/>
  <c r="AP12" i="6"/>
  <c r="AO12" i="6"/>
  <c r="AP11" i="6"/>
  <c r="AO11" i="6"/>
  <c r="AP10" i="6"/>
  <c r="AO10" i="6"/>
  <c r="AP9" i="6"/>
  <c r="AO9" i="6"/>
  <c r="AP8" i="6"/>
  <c r="AO8" i="6"/>
  <c r="AK127" i="6"/>
  <c r="AJ127" i="6"/>
  <c r="AK126" i="6"/>
  <c r="AJ126" i="6"/>
  <c r="AK125" i="6"/>
  <c r="AJ125" i="6"/>
  <c r="AK124" i="6"/>
  <c r="AJ124" i="6"/>
  <c r="AK123" i="6"/>
  <c r="AJ123" i="6"/>
  <c r="AK122" i="6"/>
  <c r="AJ122" i="6"/>
  <c r="AK121" i="6"/>
  <c r="AJ121" i="6"/>
  <c r="AK120" i="6"/>
  <c r="AJ120" i="6"/>
  <c r="AK119" i="6"/>
  <c r="AJ119" i="6"/>
  <c r="AK118" i="6"/>
  <c r="AJ118" i="6"/>
  <c r="AK117" i="6"/>
  <c r="AJ117" i="6"/>
  <c r="AK116" i="6"/>
  <c r="AJ116" i="6"/>
  <c r="AK115" i="6"/>
  <c r="AJ115" i="6"/>
  <c r="AK114" i="6"/>
  <c r="AJ114" i="6"/>
  <c r="AK113" i="6"/>
  <c r="AJ113" i="6"/>
  <c r="AK112" i="6"/>
  <c r="AJ112" i="6"/>
  <c r="AK111" i="6"/>
  <c r="AJ111" i="6"/>
  <c r="AK110" i="6"/>
  <c r="AJ110" i="6"/>
  <c r="AK109" i="6"/>
  <c r="AJ109" i="6"/>
  <c r="AK108" i="6"/>
  <c r="AJ108" i="6"/>
  <c r="AK107" i="6"/>
  <c r="AJ107" i="6"/>
  <c r="AK106" i="6"/>
  <c r="AJ106" i="6"/>
  <c r="AK105" i="6"/>
  <c r="AJ105" i="6"/>
  <c r="AK104" i="6"/>
  <c r="AJ104" i="6"/>
  <c r="AK103" i="6"/>
  <c r="AJ103" i="6"/>
  <c r="AK102" i="6"/>
  <c r="AJ102" i="6"/>
  <c r="AK101" i="6"/>
  <c r="AJ101" i="6"/>
  <c r="AK100" i="6"/>
  <c r="AJ100" i="6"/>
  <c r="AK99" i="6"/>
  <c r="AJ99" i="6"/>
  <c r="AK98" i="6"/>
  <c r="AJ98" i="6"/>
  <c r="AK97" i="6"/>
  <c r="AJ97" i="6"/>
  <c r="AK96" i="6"/>
  <c r="AJ96" i="6"/>
  <c r="AK95" i="6"/>
  <c r="AJ95" i="6"/>
  <c r="AK94" i="6"/>
  <c r="AJ94" i="6"/>
  <c r="AK93" i="6"/>
  <c r="AJ93" i="6"/>
  <c r="AK92" i="6"/>
  <c r="AJ92" i="6"/>
  <c r="AK91" i="6"/>
  <c r="AJ91" i="6"/>
  <c r="AK90" i="6"/>
  <c r="AJ90" i="6"/>
  <c r="AK89" i="6"/>
  <c r="AJ89" i="6"/>
  <c r="AK88" i="6"/>
  <c r="AJ88" i="6"/>
  <c r="AK87" i="6"/>
  <c r="AJ87" i="6"/>
  <c r="AK86" i="6"/>
  <c r="AJ86" i="6"/>
  <c r="AK85" i="6"/>
  <c r="AJ85" i="6"/>
  <c r="AK84" i="6"/>
  <c r="AJ84" i="6"/>
  <c r="AK83" i="6"/>
  <c r="AJ83" i="6"/>
  <c r="AK82" i="6"/>
  <c r="AJ82" i="6"/>
  <c r="AK81" i="6"/>
  <c r="AJ81" i="6"/>
  <c r="AK80" i="6"/>
  <c r="AJ80" i="6"/>
  <c r="AK79" i="6"/>
  <c r="AJ79" i="6"/>
  <c r="AK78" i="6"/>
  <c r="AJ78" i="6"/>
  <c r="AK77" i="6"/>
  <c r="AJ77" i="6"/>
  <c r="AK76" i="6"/>
  <c r="AJ76" i="6"/>
  <c r="AK75" i="6"/>
  <c r="AJ75" i="6"/>
  <c r="AK74" i="6"/>
  <c r="AJ74" i="6"/>
  <c r="AK73" i="6"/>
  <c r="AJ73" i="6"/>
  <c r="AK72" i="6"/>
  <c r="AJ72" i="6"/>
  <c r="AK71" i="6"/>
  <c r="AJ71" i="6"/>
  <c r="AK70" i="6"/>
  <c r="AJ70" i="6"/>
  <c r="AK69" i="6"/>
  <c r="AJ69" i="6"/>
  <c r="AK68" i="6"/>
  <c r="AJ68" i="6"/>
  <c r="AK67" i="6"/>
  <c r="AJ67" i="6"/>
  <c r="AK66" i="6"/>
  <c r="AJ66" i="6"/>
  <c r="AK65" i="6"/>
  <c r="AJ65" i="6"/>
  <c r="AK64" i="6"/>
  <c r="AJ64" i="6"/>
  <c r="AK63" i="6"/>
  <c r="AJ63" i="6"/>
  <c r="AK62" i="6"/>
  <c r="AJ62" i="6"/>
  <c r="AK61" i="6"/>
  <c r="AJ61" i="6"/>
  <c r="AK60" i="6"/>
  <c r="AJ60" i="6"/>
  <c r="AK59" i="6"/>
  <c r="AJ59" i="6"/>
  <c r="AK58" i="6"/>
  <c r="AJ58" i="6"/>
  <c r="AK57" i="6"/>
  <c r="AJ57" i="6"/>
  <c r="AK56" i="6"/>
  <c r="AJ56" i="6"/>
  <c r="AK55" i="6"/>
  <c r="AJ55" i="6"/>
  <c r="AK54" i="6"/>
  <c r="AJ54" i="6"/>
  <c r="AK53" i="6"/>
  <c r="AJ53" i="6"/>
  <c r="AK52" i="6"/>
  <c r="AJ52" i="6"/>
  <c r="AK51" i="6"/>
  <c r="AJ51" i="6"/>
  <c r="AK50" i="6"/>
  <c r="AJ50" i="6"/>
  <c r="AK49" i="6"/>
  <c r="AJ49" i="6"/>
  <c r="AK48" i="6"/>
  <c r="AJ48" i="6"/>
  <c r="AK47" i="6"/>
  <c r="AJ47" i="6"/>
  <c r="AK46" i="6"/>
  <c r="AJ46" i="6"/>
  <c r="AK45" i="6"/>
  <c r="AJ45" i="6"/>
  <c r="AK44" i="6"/>
  <c r="AJ44" i="6"/>
  <c r="AK43" i="6"/>
  <c r="AJ43" i="6"/>
  <c r="AK42" i="6"/>
  <c r="AJ42" i="6"/>
  <c r="AK41" i="6"/>
  <c r="AJ41" i="6"/>
  <c r="AK40" i="6"/>
  <c r="AJ40" i="6"/>
  <c r="AK39" i="6"/>
  <c r="AJ39" i="6"/>
  <c r="AK38" i="6"/>
  <c r="AJ38" i="6"/>
  <c r="AK37" i="6"/>
  <c r="AJ37" i="6"/>
  <c r="AK36" i="6"/>
  <c r="AJ36" i="6"/>
  <c r="AK35" i="6"/>
  <c r="AJ35" i="6"/>
  <c r="AK34" i="6"/>
  <c r="AJ34" i="6"/>
  <c r="AK33" i="6"/>
  <c r="AJ33" i="6"/>
  <c r="AK32" i="6"/>
  <c r="AJ32" i="6"/>
  <c r="AK31" i="6"/>
  <c r="AJ31" i="6"/>
  <c r="AK30" i="6"/>
  <c r="AJ30" i="6"/>
  <c r="AK29" i="6"/>
  <c r="AJ29" i="6"/>
  <c r="AK28" i="6"/>
  <c r="AJ28" i="6"/>
  <c r="AK27" i="6"/>
  <c r="AJ27" i="6"/>
  <c r="AK26" i="6"/>
  <c r="AJ26" i="6"/>
  <c r="AK25" i="6"/>
  <c r="AJ25" i="6"/>
  <c r="AK24" i="6"/>
  <c r="AJ24" i="6"/>
  <c r="AK23" i="6"/>
  <c r="AJ23" i="6"/>
  <c r="AK22" i="6"/>
  <c r="AJ22" i="6"/>
  <c r="AK21" i="6"/>
  <c r="AJ21" i="6"/>
  <c r="AK20" i="6"/>
  <c r="AJ20" i="6"/>
  <c r="AK19" i="6"/>
  <c r="AJ19" i="6"/>
  <c r="AK18" i="6"/>
  <c r="AJ18" i="6"/>
  <c r="AK17" i="6"/>
  <c r="AJ17" i="6"/>
  <c r="AK16" i="6"/>
  <c r="AJ16" i="6"/>
  <c r="AK15" i="6"/>
  <c r="AJ15" i="6"/>
  <c r="AK14" i="6"/>
  <c r="AJ14" i="6"/>
  <c r="AK13" i="6"/>
  <c r="AJ13" i="6"/>
  <c r="AK12" i="6"/>
  <c r="AJ12" i="6"/>
  <c r="AK11" i="6"/>
  <c r="AJ11" i="6"/>
  <c r="AK10" i="6"/>
  <c r="AJ10" i="6"/>
  <c r="AK9" i="6"/>
  <c r="AJ9" i="6"/>
  <c r="AK8" i="6"/>
  <c r="AJ8" i="6"/>
  <c r="AF127" i="6"/>
  <c r="AE127" i="6"/>
  <c r="AF126" i="6"/>
  <c r="AE126" i="6"/>
  <c r="AF125" i="6"/>
  <c r="AE125" i="6"/>
  <c r="AF124" i="6"/>
  <c r="AE124" i="6"/>
  <c r="AF123" i="6"/>
  <c r="AE123" i="6"/>
  <c r="AF122" i="6"/>
  <c r="AE122" i="6"/>
  <c r="AF121" i="6"/>
  <c r="AE121" i="6"/>
  <c r="AF120" i="6"/>
  <c r="AE120" i="6"/>
  <c r="AF119" i="6"/>
  <c r="AE119" i="6"/>
  <c r="AF118" i="6"/>
  <c r="AE118" i="6"/>
  <c r="AF117" i="6"/>
  <c r="AE117" i="6"/>
  <c r="AF116" i="6"/>
  <c r="AE116" i="6"/>
  <c r="AF115" i="6"/>
  <c r="AE115" i="6"/>
  <c r="AF114" i="6"/>
  <c r="AE114" i="6"/>
  <c r="AF113" i="6"/>
  <c r="AE113" i="6"/>
  <c r="AF112" i="6"/>
  <c r="AE112" i="6"/>
  <c r="AF111" i="6"/>
  <c r="AE111" i="6"/>
  <c r="AF110" i="6"/>
  <c r="AE110" i="6"/>
  <c r="AF109" i="6"/>
  <c r="AE109" i="6"/>
  <c r="AF108" i="6"/>
  <c r="AE108" i="6"/>
  <c r="AF107" i="6"/>
  <c r="AE107" i="6"/>
  <c r="AF106" i="6"/>
  <c r="AE106" i="6"/>
  <c r="AF105" i="6"/>
  <c r="AE105" i="6"/>
  <c r="AF104" i="6"/>
  <c r="AE104" i="6"/>
  <c r="AF103" i="6"/>
  <c r="AE103" i="6"/>
  <c r="AF102" i="6"/>
  <c r="AE102" i="6"/>
  <c r="AF101" i="6"/>
  <c r="AE101" i="6"/>
  <c r="AF100" i="6"/>
  <c r="AE100" i="6"/>
  <c r="AF99" i="6"/>
  <c r="AE99" i="6"/>
  <c r="AF98" i="6"/>
  <c r="AE98" i="6"/>
  <c r="AF97" i="6"/>
  <c r="AE97" i="6"/>
  <c r="AF96" i="6"/>
  <c r="AE96" i="6"/>
  <c r="AF95" i="6"/>
  <c r="AE95" i="6"/>
  <c r="AF94" i="6"/>
  <c r="AE94" i="6"/>
  <c r="AF93" i="6"/>
  <c r="AE93" i="6"/>
  <c r="AF92" i="6"/>
  <c r="AE92" i="6"/>
  <c r="AF91" i="6"/>
  <c r="AE91" i="6"/>
  <c r="AF90" i="6"/>
  <c r="AE90" i="6"/>
  <c r="AF89" i="6"/>
  <c r="AE89" i="6"/>
  <c r="AF88" i="6"/>
  <c r="AE88" i="6"/>
  <c r="AF87" i="6"/>
  <c r="AE87" i="6"/>
  <c r="AF86" i="6"/>
  <c r="AE86" i="6"/>
  <c r="AF85" i="6"/>
  <c r="AE85" i="6"/>
  <c r="AF84" i="6"/>
  <c r="AE84" i="6"/>
  <c r="AF83" i="6"/>
  <c r="AE83" i="6"/>
  <c r="AF82" i="6"/>
  <c r="AE82" i="6"/>
  <c r="AF81" i="6"/>
  <c r="AE81" i="6"/>
  <c r="AF80" i="6"/>
  <c r="AE80" i="6"/>
  <c r="AF79" i="6"/>
  <c r="AE79" i="6"/>
  <c r="AF78" i="6"/>
  <c r="AE78" i="6"/>
  <c r="AF77" i="6"/>
  <c r="AE77" i="6"/>
  <c r="AF76" i="6"/>
  <c r="AE76" i="6"/>
  <c r="AF75" i="6"/>
  <c r="AE75" i="6"/>
  <c r="AF74" i="6"/>
  <c r="AE74" i="6"/>
  <c r="AF73" i="6"/>
  <c r="AE73" i="6"/>
  <c r="AF72" i="6"/>
  <c r="AE72" i="6"/>
  <c r="AF71" i="6"/>
  <c r="AE71" i="6"/>
  <c r="AF70" i="6"/>
  <c r="AE70" i="6"/>
  <c r="AF69" i="6"/>
  <c r="AE69" i="6"/>
  <c r="AF68" i="6"/>
  <c r="AE68" i="6"/>
  <c r="AF67" i="6"/>
  <c r="AE67" i="6"/>
  <c r="AF66" i="6"/>
  <c r="AE66" i="6"/>
  <c r="AF65" i="6"/>
  <c r="AE65" i="6"/>
  <c r="AF64" i="6"/>
  <c r="AE64" i="6"/>
  <c r="AF63" i="6"/>
  <c r="AE63" i="6"/>
  <c r="AF62" i="6"/>
  <c r="AE62" i="6"/>
  <c r="AF61" i="6"/>
  <c r="AE61" i="6"/>
  <c r="AF60" i="6"/>
  <c r="AE60" i="6"/>
  <c r="AF59" i="6"/>
  <c r="AE59" i="6"/>
  <c r="AF58" i="6"/>
  <c r="AE58" i="6"/>
  <c r="AF57" i="6"/>
  <c r="AE57" i="6"/>
  <c r="AF56" i="6"/>
  <c r="AE56" i="6"/>
  <c r="AF55" i="6"/>
  <c r="AE55" i="6"/>
  <c r="AF54" i="6"/>
  <c r="AE54" i="6"/>
  <c r="AF53" i="6"/>
  <c r="AE53" i="6"/>
  <c r="AF52" i="6"/>
  <c r="AE52" i="6"/>
  <c r="AF51" i="6"/>
  <c r="AE51" i="6"/>
  <c r="AF50" i="6"/>
  <c r="AE50" i="6"/>
  <c r="AF49" i="6"/>
  <c r="AE49" i="6"/>
  <c r="AF48" i="6"/>
  <c r="AE48" i="6"/>
  <c r="AF47" i="6"/>
  <c r="AE47" i="6"/>
  <c r="AF46" i="6"/>
  <c r="AE46" i="6"/>
  <c r="AF45" i="6"/>
  <c r="AE45" i="6"/>
  <c r="AF44" i="6"/>
  <c r="AE44" i="6"/>
  <c r="AF43" i="6"/>
  <c r="AE43" i="6"/>
  <c r="AF42" i="6"/>
  <c r="AE42" i="6"/>
  <c r="AF41" i="6"/>
  <c r="AE41" i="6"/>
  <c r="AF40" i="6"/>
  <c r="AE40" i="6"/>
  <c r="AF39" i="6"/>
  <c r="AE39" i="6"/>
  <c r="AF38" i="6"/>
  <c r="AE38" i="6"/>
  <c r="AF37" i="6"/>
  <c r="AE37" i="6"/>
  <c r="AF36" i="6"/>
  <c r="AE36" i="6"/>
  <c r="AF35" i="6"/>
  <c r="AE35" i="6"/>
  <c r="AF34" i="6"/>
  <c r="AE34" i="6"/>
  <c r="AF33" i="6"/>
  <c r="AE33" i="6"/>
  <c r="AF32" i="6"/>
  <c r="AE32" i="6"/>
  <c r="AF31" i="6"/>
  <c r="AE31" i="6"/>
  <c r="AF30" i="6"/>
  <c r="AE30" i="6"/>
  <c r="AF29" i="6"/>
  <c r="AE29" i="6"/>
  <c r="AF28" i="6"/>
  <c r="AE28" i="6"/>
  <c r="AF27" i="6"/>
  <c r="AE27" i="6"/>
  <c r="AF26" i="6"/>
  <c r="AE26" i="6"/>
  <c r="AF25" i="6"/>
  <c r="AE25" i="6"/>
  <c r="AF24" i="6"/>
  <c r="AE24" i="6"/>
  <c r="AF23" i="6"/>
  <c r="AE23" i="6"/>
  <c r="AF22" i="6"/>
  <c r="AE22" i="6"/>
  <c r="AF21" i="6"/>
  <c r="AE21" i="6"/>
  <c r="AF20" i="6"/>
  <c r="AE20" i="6"/>
  <c r="AF19" i="6"/>
  <c r="AE19" i="6"/>
  <c r="AF18" i="6"/>
  <c r="AE18" i="6"/>
  <c r="AF17" i="6"/>
  <c r="AE17" i="6"/>
  <c r="AF16" i="6"/>
  <c r="AE16" i="6"/>
  <c r="AF15" i="6"/>
  <c r="AE15" i="6"/>
  <c r="AF14" i="6"/>
  <c r="AE14" i="6"/>
  <c r="AF13" i="6"/>
  <c r="AE13" i="6"/>
  <c r="AF12" i="6"/>
  <c r="AE12" i="6"/>
  <c r="AF11" i="6"/>
  <c r="AE11" i="6"/>
  <c r="AF10" i="6"/>
  <c r="AE10" i="6"/>
  <c r="AF9" i="6"/>
  <c r="AE9" i="6"/>
  <c r="AF8" i="6"/>
  <c r="AE8" i="6"/>
  <c r="AA127" i="6"/>
  <c r="Z127" i="6"/>
  <c r="AA126" i="6"/>
  <c r="Z126" i="6"/>
  <c r="AA125" i="6"/>
  <c r="Z125" i="6"/>
  <c r="AA124" i="6"/>
  <c r="Z124" i="6"/>
  <c r="AA123" i="6"/>
  <c r="Z123" i="6"/>
  <c r="AA122" i="6"/>
  <c r="Z122" i="6"/>
  <c r="AA121" i="6"/>
  <c r="Z121" i="6"/>
  <c r="AA120" i="6"/>
  <c r="Z120" i="6"/>
  <c r="AA119" i="6"/>
  <c r="Z119" i="6"/>
  <c r="AA118" i="6"/>
  <c r="Z118" i="6"/>
  <c r="AA117" i="6"/>
  <c r="Z117" i="6"/>
  <c r="AA116" i="6"/>
  <c r="Z116" i="6"/>
  <c r="AA115" i="6"/>
  <c r="Z115" i="6"/>
  <c r="AA114" i="6"/>
  <c r="Z114" i="6"/>
  <c r="AA113" i="6"/>
  <c r="Z113" i="6"/>
  <c r="AA112" i="6"/>
  <c r="Z112" i="6"/>
  <c r="AA111" i="6"/>
  <c r="Z111" i="6"/>
  <c r="AA110" i="6"/>
  <c r="Z110" i="6"/>
  <c r="AA109" i="6"/>
  <c r="Z109" i="6"/>
  <c r="AA108" i="6"/>
  <c r="Z108" i="6"/>
  <c r="AA107" i="6"/>
  <c r="Z107" i="6"/>
  <c r="AA106" i="6"/>
  <c r="Z106" i="6"/>
  <c r="AA105" i="6"/>
  <c r="Z105" i="6"/>
  <c r="AA104" i="6"/>
  <c r="Z104" i="6"/>
  <c r="AA103" i="6"/>
  <c r="Z103" i="6"/>
  <c r="AA102" i="6"/>
  <c r="Z102" i="6"/>
  <c r="AA101" i="6"/>
  <c r="Z101" i="6"/>
  <c r="AA100" i="6"/>
  <c r="Z100" i="6"/>
  <c r="AA99" i="6"/>
  <c r="Z99" i="6"/>
  <c r="AA98" i="6"/>
  <c r="Z98" i="6"/>
  <c r="AA97" i="6"/>
  <c r="Z97" i="6"/>
  <c r="AA96" i="6"/>
  <c r="Z96" i="6"/>
  <c r="AA95" i="6"/>
  <c r="Z95" i="6"/>
  <c r="AA94" i="6"/>
  <c r="Z94" i="6"/>
  <c r="AA93" i="6"/>
  <c r="Z93" i="6"/>
  <c r="AA92" i="6"/>
  <c r="Z92" i="6"/>
  <c r="AA91" i="6"/>
  <c r="Z91" i="6"/>
  <c r="AA90" i="6"/>
  <c r="Z90" i="6"/>
  <c r="AA89" i="6"/>
  <c r="Z89" i="6"/>
  <c r="AA88" i="6"/>
  <c r="Z88" i="6"/>
  <c r="AA87" i="6"/>
  <c r="Z87" i="6"/>
  <c r="AA86" i="6"/>
  <c r="Z86" i="6"/>
  <c r="AA85" i="6"/>
  <c r="Z85" i="6"/>
  <c r="AA84" i="6"/>
  <c r="Z84" i="6"/>
  <c r="AA83" i="6"/>
  <c r="Z83" i="6"/>
  <c r="AA82" i="6"/>
  <c r="Z82" i="6"/>
  <c r="AA81" i="6"/>
  <c r="Z81" i="6"/>
  <c r="AA80" i="6"/>
  <c r="Z80" i="6"/>
  <c r="AA79" i="6"/>
  <c r="Z79" i="6"/>
  <c r="AA78" i="6"/>
  <c r="Z78" i="6"/>
  <c r="AA77" i="6"/>
  <c r="Z77" i="6"/>
  <c r="AA76" i="6"/>
  <c r="Z76" i="6"/>
  <c r="AA75" i="6"/>
  <c r="Z75" i="6"/>
  <c r="AA74" i="6"/>
  <c r="Z74" i="6"/>
  <c r="AA73" i="6"/>
  <c r="Z73" i="6"/>
  <c r="AA72" i="6"/>
  <c r="Z72" i="6"/>
  <c r="AA71" i="6"/>
  <c r="Z71" i="6"/>
  <c r="AA70" i="6"/>
  <c r="Z70" i="6"/>
  <c r="AA69" i="6"/>
  <c r="Z69" i="6"/>
  <c r="AA68" i="6"/>
  <c r="Z68" i="6"/>
  <c r="AA67" i="6"/>
  <c r="Z67" i="6"/>
  <c r="AA66" i="6"/>
  <c r="Z66" i="6"/>
  <c r="AA65" i="6"/>
  <c r="Z65" i="6"/>
  <c r="AA64" i="6"/>
  <c r="Z64" i="6"/>
  <c r="AA63" i="6"/>
  <c r="Z63" i="6"/>
  <c r="AA62" i="6"/>
  <c r="Z62" i="6"/>
  <c r="AA61" i="6"/>
  <c r="Z61" i="6"/>
  <c r="AA60" i="6"/>
  <c r="Z60" i="6"/>
  <c r="AA59" i="6"/>
  <c r="Z59" i="6"/>
  <c r="AA58" i="6"/>
  <c r="Z58" i="6"/>
  <c r="AA57" i="6"/>
  <c r="Z57" i="6"/>
  <c r="AA56" i="6"/>
  <c r="Z56" i="6"/>
  <c r="AA55" i="6"/>
  <c r="Z55" i="6"/>
  <c r="AA54" i="6"/>
  <c r="Z54" i="6"/>
  <c r="AA53" i="6"/>
  <c r="Z53" i="6"/>
  <c r="AA52" i="6"/>
  <c r="Z52" i="6"/>
  <c r="AA51" i="6"/>
  <c r="Z51" i="6"/>
  <c r="AA50" i="6"/>
  <c r="Z50" i="6"/>
  <c r="AA49" i="6"/>
  <c r="Z49" i="6"/>
  <c r="AA48" i="6"/>
  <c r="Z48" i="6"/>
  <c r="AA47" i="6"/>
  <c r="Z47" i="6"/>
  <c r="AA46" i="6"/>
  <c r="Z46" i="6"/>
  <c r="AA45" i="6"/>
  <c r="Z45" i="6"/>
  <c r="AA44" i="6"/>
  <c r="Z44" i="6"/>
  <c r="AA43" i="6"/>
  <c r="Z43" i="6"/>
  <c r="AA42" i="6"/>
  <c r="Z42" i="6"/>
  <c r="AA41" i="6"/>
  <c r="Z41" i="6"/>
  <c r="AA40" i="6"/>
  <c r="Z40" i="6"/>
  <c r="AA39" i="6"/>
  <c r="Z39" i="6"/>
  <c r="AA38" i="6"/>
  <c r="Z38" i="6"/>
  <c r="AA37" i="6"/>
  <c r="Z37" i="6"/>
  <c r="AA36" i="6"/>
  <c r="Z36" i="6"/>
  <c r="AA35" i="6"/>
  <c r="Z35" i="6"/>
  <c r="AA34" i="6"/>
  <c r="Z34" i="6"/>
  <c r="AA33" i="6"/>
  <c r="Z33" i="6"/>
  <c r="AA32" i="6"/>
  <c r="Z32" i="6"/>
  <c r="AA31" i="6"/>
  <c r="Z31" i="6"/>
  <c r="AA30" i="6"/>
  <c r="Z30" i="6"/>
  <c r="AA29" i="6"/>
  <c r="Z29" i="6"/>
  <c r="AA28" i="6"/>
  <c r="Z28" i="6"/>
  <c r="AA27" i="6"/>
  <c r="Z27" i="6"/>
  <c r="AA26" i="6"/>
  <c r="Z26" i="6"/>
  <c r="AA25" i="6"/>
  <c r="Z25" i="6"/>
  <c r="AA24" i="6"/>
  <c r="Z24" i="6"/>
  <c r="AA23" i="6"/>
  <c r="Z23" i="6"/>
  <c r="AA22" i="6"/>
  <c r="Z22" i="6"/>
  <c r="AA21" i="6"/>
  <c r="Z21" i="6"/>
  <c r="AA20" i="6"/>
  <c r="Z20" i="6"/>
  <c r="AA19" i="6"/>
  <c r="Z19" i="6"/>
  <c r="AA18" i="6"/>
  <c r="Z18" i="6"/>
  <c r="AA17" i="6"/>
  <c r="Z17" i="6"/>
  <c r="AA16" i="6"/>
  <c r="Z16" i="6"/>
  <c r="AA15" i="6"/>
  <c r="Z15" i="6"/>
  <c r="AA14" i="6"/>
  <c r="Z14" i="6"/>
  <c r="AA13" i="6"/>
  <c r="Z13" i="6"/>
  <c r="AA12" i="6"/>
  <c r="Z12" i="6"/>
  <c r="AA11" i="6"/>
  <c r="Z11" i="6"/>
  <c r="AA10" i="6"/>
  <c r="Z10" i="6"/>
  <c r="AA9" i="6"/>
  <c r="Z9" i="6"/>
  <c r="AA8" i="6"/>
  <c r="Z8" i="6"/>
  <c r="V127" i="6"/>
  <c r="U127" i="6"/>
  <c r="V126" i="6"/>
  <c r="U126" i="6"/>
  <c r="V125" i="6"/>
  <c r="U125" i="6"/>
  <c r="V124" i="6"/>
  <c r="U124" i="6"/>
  <c r="V123" i="6"/>
  <c r="U123" i="6"/>
  <c r="V122" i="6"/>
  <c r="U122" i="6"/>
  <c r="V121" i="6"/>
  <c r="U121" i="6"/>
  <c r="V120" i="6"/>
  <c r="U120" i="6"/>
  <c r="V119" i="6"/>
  <c r="U119" i="6"/>
  <c r="V118" i="6"/>
  <c r="U118" i="6"/>
  <c r="V117" i="6"/>
  <c r="U117" i="6"/>
  <c r="V116" i="6"/>
  <c r="U116" i="6"/>
  <c r="V115" i="6"/>
  <c r="U115" i="6"/>
  <c r="V114" i="6"/>
  <c r="U114" i="6"/>
  <c r="V113" i="6"/>
  <c r="U113" i="6"/>
  <c r="V112" i="6"/>
  <c r="U112" i="6"/>
  <c r="V111" i="6"/>
  <c r="U111" i="6"/>
  <c r="V110" i="6"/>
  <c r="U110" i="6"/>
  <c r="V109" i="6"/>
  <c r="U109" i="6"/>
  <c r="V108" i="6"/>
  <c r="U108" i="6"/>
  <c r="V107" i="6"/>
  <c r="U107" i="6"/>
  <c r="V106" i="6"/>
  <c r="U106" i="6"/>
  <c r="V105" i="6"/>
  <c r="U105" i="6"/>
  <c r="V104" i="6"/>
  <c r="U104" i="6"/>
  <c r="V103" i="6"/>
  <c r="U103" i="6"/>
  <c r="V102" i="6"/>
  <c r="U102" i="6"/>
  <c r="V101" i="6"/>
  <c r="U101" i="6"/>
  <c r="V100" i="6"/>
  <c r="U100" i="6"/>
  <c r="V99" i="6"/>
  <c r="U99" i="6"/>
  <c r="V98" i="6"/>
  <c r="U98" i="6"/>
  <c r="V97" i="6"/>
  <c r="U97" i="6"/>
  <c r="V96" i="6"/>
  <c r="U96" i="6"/>
  <c r="V95" i="6"/>
  <c r="U95" i="6"/>
  <c r="V94" i="6"/>
  <c r="U94" i="6"/>
  <c r="V93" i="6"/>
  <c r="U93" i="6"/>
  <c r="V92" i="6"/>
  <c r="U92" i="6"/>
  <c r="V91" i="6"/>
  <c r="U91" i="6"/>
  <c r="V90" i="6"/>
  <c r="U90" i="6"/>
  <c r="V89" i="6"/>
  <c r="U89" i="6"/>
  <c r="V88" i="6"/>
  <c r="U88" i="6"/>
  <c r="V87" i="6"/>
  <c r="U87" i="6"/>
  <c r="V86" i="6"/>
  <c r="U86" i="6"/>
  <c r="V85" i="6"/>
  <c r="U85" i="6"/>
  <c r="V84" i="6"/>
  <c r="U84" i="6"/>
  <c r="V83" i="6"/>
  <c r="U83" i="6"/>
  <c r="V82" i="6"/>
  <c r="U82" i="6"/>
  <c r="V81" i="6"/>
  <c r="U81" i="6"/>
  <c r="V80" i="6"/>
  <c r="U80" i="6"/>
  <c r="V79" i="6"/>
  <c r="U79" i="6"/>
  <c r="V78" i="6"/>
  <c r="U78" i="6"/>
  <c r="V77" i="6"/>
  <c r="U77" i="6"/>
  <c r="V76" i="6"/>
  <c r="U76" i="6"/>
  <c r="V75" i="6"/>
  <c r="U75" i="6"/>
  <c r="V74" i="6"/>
  <c r="U74" i="6"/>
  <c r="V73" i="6"/>
  <c r="U73" i="6"/>
  <c r="V72" i="6"/>
  <c r="U72" i="6"/>
  <c r="V71" i="6"/>
  <c r="U71" i="6"/>
  <c r="V70" i="6"/>
  <c r="U70" i="6"/>
  <c r="V69" i="6"/>
  <c r="U69" i="6"/>
  <c r="V68" i="6"/>
  <c r="U68" i="6"/>
  <c r="V67" i="6"/>
  <c r="U67" i="6"/>
  <c r="V66" i="6"/>
  <c r="U66" i="6"/>
  <c r="V65" i="6"/>
  <c r="U65" i="6"/>
  <c r="V64" i="6"/>
  <c r="U64" i="6"/>
  <c r="V63" i="6"/>
  <c r="U63" i="6"/>
  <c r="V62" i="6"/>
  <c r="U62" i="6"/>
  <c r="V61" i="6"/>
  <c r="U61" i="6"/>
  <c r="V60" i="6"/>
  <c r="U60" i="6"/>
  <c r="V59" i="6"/>
  <c r="U59" i="6"/>
  <c r="V58" i="6"/>
  <c r="U58" i="6"/>
  <c r="V57" i="6"/>
  <c r="U57" i="6"/>
  <c r="V56" i="6"/>
  <c r="U56" i="6"/>
  <c r="V55" i="6"/>
  <c r="U55" i="6"/>
  <c r="V54" i="6"/>
  <c r="U54" i="6"/>
  <c r="V53" i="6"/>
  <c r="U53" i="6"/>
  <c r="V52" i="6"/>
  <c r="U52" i="6"/>
  <c r="V51" i="6"/>
  <c r="U51" i="6"/>
  <c r="V50" i="6"/>
  <c r="U50" i="6"/>
  <c r="V49" i="6"/>
  <c r="U49" i="6"/>
  <c r="V48" i="6"/>
  <c r="U48" i="6"/>
  <c r="V47" i="6"/>
  <c r="U47" i="6"/>
  <c r="V46" i="6"/>
  <c r="U46" i="6"/>
  <c r="V45" i="6"/>
  <c r="U45" i="6"/>
  <c r="V44" i="6"/>
  <c r="U44" i="6"/>
  <c r="V43" i="6"/>
  <c r="U43" i="6"/>
  <c r="V42" i="6"/>
  <c r="U42" i="6"/>
  <c r="V41" i="6"/>
  <c r="U41" i="6"/>
  <c r="V40" i="6"/>
  <c r="U40" i="6"/>
  <c r="V39" i="6"/>
  <c r="U39" i="6"/>
  <c r="V38" i="6"/>
  <c r="U38" i="6"/>
  <c r="V37" i="6"/>
  <c r="U37" i="6"/>
  <c r="V36" i="6"/>
  <c r="U36" i="6"/>
  <c r="V35" i="6"/>
  <c r="U35" i="6"/>
  <c r="V34" i="6"/>
  <c r="U34" i="6"/>
  <c r="V33" i="6"/>
  <c r="U33" i="6"/>
  <c r="V32" i="6"/>
  <c r="U32" i="6"/>
  <c r="V31" i="6"/>
  <c r="U31" i="6"/>
  <c r="V30" i="6"/>
  <c r="U30" i="6"/>
  <c r="V29" i="6"/>
  <c r="U29" i="6"/>
  <c r="V28" i="6"/>
  <c r="U28" i="6"/>
  <c r="V27" i="6"/>
  <c r="U27" i="6"/>
  <c r="V26" i="6"/>
  <c r="U26" i="6"/>
  <c r="V25" i="6"/>
  <c r="U25" i="6"/>
  <c r="V24" i="6"/>
  <c r="U24" i="6"/>
  <c r="V23" i="6"/>
  <c r="U23" i="6"/>
  <c r="V22" i="6"/>
  <c r="U22" i="6"/>
  <c r="V21" i="6"/>
  <c r="U21" i="6"/>
  <c r="V20" i="6"/>
  <c r="U20" i="6"/>
  <c r="V19" i="6"/>
  <c r="U19" i="6"/>
  <c r="V18" i="6"/>
  <c r="U18" i="6"/>
  <c r="V17" i="6"/>
  <c r="U17" i="6"/>
  <c r="V16" i="6"/>
  <c r="U16" i="6"/>
  <c r="V15" i="6"/>
  <c r="U15" i="6"/>
  <c r="V14" i="6"/>
  <c r="U14" i="6"/>
  <c r="V13" i="6"/>
  <c r="U13" i="6"/>
  <c r="V12" i="6"/>
  <c r="U12" i="6"/>
  <c r="V11" i="6"/>
  <c r="U11" i="6"/>
  <c r="V10" i="6"/>
  <c r="U10" i="6"/>
  <c r="V9" i="6"/>
  <c r="U9" i="6"/>
  <c r="V8" i="6"/>
  <c r="U8" i="6"/>
  <c r="Q127" i="6"/>
  <c r="P127" i="6"/>
  <c r="Q126" i="6"/>
  <c r="P126" i="6"/>
  <c r="Q125" i="6"/>
  <c r="P125" i="6"/>
  <c r="Q124" i="6"/>
  <c r="P124" i="6"/>
  <c r="Q123" i="6"/>
  <c r="P123" i="6"/>
  <c r="Q122" i="6"/>
  <c r="P122" i="6"/>
  <c r="Q121" i="6"/>
  <c r="P121" i="6"/>
  <c r="Q120" i="6"/>
  <c r="P120" i="6"/>
  <c r="Q119" i="6"/>
  <c r="P119" i="6"/>
  <c r="Q118" i="6"/>
  <c r="P118" i="6"/>
  <c r="Q117" i="6"/>
  <c r="P117" i="6"/>
  <c r="Q116" i="6"/>
  <c r="P116" i="6"/>
  <c r="Q115" i="6"/>
  <c r="P115" i="6"/>
  <c r="Q114" i="6"/>
  <c r="P114" i="6"/>
  <c r="Q113" i="6"/>
  <c r="P113" i="6"/>
  <c r="Q112" i="6"/>
  <c r="P112" i="6"/>
  <c r="Q111" i="6"/>
  <c r="P111" i="6"/>
  <c r="Q110" i="6"/>
  <c r="P110" i="6"/>
  <c r="Q109" i="6"/>
  <c r="P109" i="6"/>
  <c r="Q108" i="6"/>
  <c r="P108" i="6"/>
  <c r="Q107" i="6"/>
  <c r="P107" i="6"/>
  <c r="Q106" i="6"/>
  <c r="P106" i="6"/>
  <c r="Q105" i="6"/>
  <c r="P105" i="6"/>
  <c r="Q104" i="6"/>
  <c r="P104" i="6"/>
  <c r="Q103" i="6"/>
  <c r="P103" i="6"/>
  <c r="Q102" i="6"/>
  <c r="P102" i="6"/>
  <c r="Q101" i="6"/>
  <c r="P101" i="6"/>
  <c r="Q100" i="6"/>
  <c r="P100" i="6"/>
  <c r="Q99" i="6"/>
  <c r="P99" i="6"/>
  <c r="Q98" i="6"/>
  <c r="P98" i="6"/>
  <c r="Q97" i="6"/>
  <c r="P97" i="6"/>
  <c r="Q96" i="6"/>
  <c r="P96" i="6"/>
  <c r="Q95" i="6"/>
  <c r="P95" i="6"/>
  <c r="Q94" i="6"/>
  <c r="P94" i="6"/>
  <c r="Q93" i="6"/>
  <c r="P93" i="6"/>
  <c r="Q92" i="6"/>
  <c r="P92" i="6"/>
  <c r="Q91" i="6"/>
  <c r="P91" i="6"/>
  <c r="Q90" i="6"/>
  <c r="P90" i="6"/>
  <c r="Q89" i="6"/>
  <c r="P89" i="6"/>
  <c r="Q88" i="6"/>
  <c r="P88" i="6"/>
  <c r="Q87" i="6"/>
  <c r="P87" i="6"/>
  <c r="Q86" i="6"/>
  <c r="P86" i="6"/>
  <c r="Q85" i="6"/>
  <c r="P85" i="6"/>
  <c r="Q84" i="6"/>
  <c r="P84" i="6"/>
  <c r="Q83" i="6"/>
  <c r="P83" i="6"/>
  <c r="Q82" i="6"/>
  <c r="P82" i="6"/>
  <c r="Q81" i="6"/>
  <c r="P81" i="6"/>
  <c r="Q80" i="6"/>
  <c r="P80" i="6"/>
  <c r="Q79" i="6"/>
  <c r="P79" i="6"/>
  <c r="Q78" i="6"/>
  <c r="P78" i="6"/>
  <c r="Q77" i="6"/>
  <c r="P77" i="6"/>
  <c r="Q76" i="6"/>
  <c r="P76" i="6"/>
  <c r="Q75" i="6"/>
  <c r="P75" i="6"/>
  <c r="Q74" i="6"/>
  <c r="P74" i="6"/>
  <c r="Q73" i="6"/>
  <c r="P73" i="6"/>
  <c r="Q72" i="6"/>
  <c r="P72" i="6"/>
  <c r="Q71" i="6"/>
  <c r="P71" i="6"/>
  <c r="Q70" i="6"/>
  <c r="P70" i="6"/>
  <c r="Q69" i="6"/>
  <c r="P69" i="6"/>
  <c r="Q68" i="6"/>
  <c r="P68" i="6"/>
  <c r="Q67" i="6"/>
  <c r="P67" i="6"/>
  <c r="Q66" i="6"/>
  <c r="P66" i="6"/>
  <c r="Q65" i="6"/>
  <c r="P65" i="6"/>
  <c r="Q64" i="6"/>
  <c r="P64" i="6"/>
  <c r="Q63" i="6"/>
  <c r="P63" i="6"/>
  <c r="Q62" i="6"/>
  <c r="P62" i="6"/>
  <c r="Q61" i="6"/>
  <c r="P61" i="6"/>
  <c r="Q60" i="6"/>
  <c r="P60" i="6"/>
  <c r="Q59" i="6"/>
  <c r="P59" i="6"/>
  <c r="Q58" i="6"/>
  <c r="P58" i="6"/>
  <c r="Q57" i="6"/>
  <c r="P57" i="6"/>
  <c r="Q56" i="6"/>
  <c r="P56" i="6"/>
  <c r="Q55" i="6"/>
  <c r="P55" i="6"/>
  <c r="Q54" i="6"/>
  <c r="P54" i="6"/>
  <c r="Q53" i="6"/>
  <c r="P53" i="6"/>
  <c r="Q52" i="6"/>
  <c r="P52" i="6"/>
  <c r="Q51" i="6"/>
  <c r="P51" i="6"/>
  <c r="Q50" i="6"/>
  <c r="P50" i="6"/>
  <c r="Q49" i="6"/>
  <c r="P49" i="6"/>
  <c r="Q48" i="6"/>
  <c r="P48" i="6"/>
  <c r="Q47" i="6"/>
  <c r="P47" i="6"/>
  <c r="Q46" i="6"/>
  <c r="P46" i="6"/>
  <c r="Q45" i="6"/>
  <c r="P45" i="6"/>
  <c r="Q44" i="6"/>
  <c r="P44" i="6"/>
  <c r="Q43" i="6"/>
  <c r="P43" i="6"/>
  <c r="Q42" i="6"/>
  <c r="P42" i="6"/>
  <c r="Q41" i="6"/>
  <c r="P41" i="6"/>
  <c r="Q40" i="6"/>
  <c r="P40" i="6"/>
  <c r="Q39" i="6"/>
  <c r="P39" i="6"/>
  <c r="Q38" i="6"/>
  <c r="P38" i="6"/>
  <c r="Q37" i="6"/>
  <c r="P37" i="6"/>
  <c r="Q36" i="6"/>
  <c r="P36" i="6"/>
  <c r="Q35" i="6"/>
  <c r="P35" i="6"/>
  <c r="Q34" i="6"/>
  <c r="P34" i="6"/>
  <c r="Q33" i="6"/>
  <c r="P33" i="6"/>
  <c r="Q32" i="6"/>
  <c r="P32" i="6"/>
  <c r="Q31" i="6"/>
  <c r="P31" i="6"/>
  <c r="Q30" i="6"/>
  <c r="P30" i="6"/>
  <c r="Q29" i="6"/>
  <c r="P29" i="6"/>
  <c r="Q28" i="6"/>
  <c r="P28" i="6"/>
  <c r="Q27" i="6"/>
  <c r="P27" i="6"/>
  <c r="Q26" i="6"/>
  <c r="P26" i="6"/>
  <c r="Q25" i="6"/>
  <c r="P25" i="6"/>
  <c r="Q24" i="6"/>
  <c r="P24" i="6"/>
  <c r="Q23" i="6"/>
  <c r="P23" i="6"/>
  <c r="Q22" i="6"/>
  <c r="P22" i="6"/>
  <c r="Q21" i="6"/>
  <c r="P21" i="6"/>
  <c r="Q20" i="6"/>
  <c r="P20" i="6"/>
  <c r="Q19" i="6"/>
  <c r="P19" i="6"/>
  <c r="Q18" i="6"/>
  <c r="P18" i="6"/>
  <c r="Q17" i="6"/>
  <c r="P17" i="6"/>
  <c r="Q16" i="6"/>
  <c r="P16" i="6"/>
  <c r="Q15" i="6"/>
  <c r="P15" i="6"/>
  <c r="Q14" i="6"/>
  <c r="P14" i="6"/>
  <c r="Q13" i="6"/>
  <c r="P13" i="6"/>
  <c r="Q12" i="6"/>
  <c r="P12" i="6"/>
  <c r="Q11" i="6"/>
  <c r="P11" i="6"/>
  <c r="Q10" i="6"/>
  <c r="P10" i="6"/>
  <c r="Q9" i="6"/>
  <c r="P9" i="6"/>
  <c r="Q8" i="6"/>
  <c r="P8" i="6"/>
  <c r="L127" i="6"/>
  <c r="K127" i="6"/>
  <c r="L126" i="6"/>
  <c r="K126" i="6"/>
  <c r="L125" i="6"/>
  <c r="K125" i="6"/>
  <c r="L124" i="6"/>
  <c r="K124" i="6"/>
  <c r="L123" i="6"/>
  <c r="K123" i="6"/>
  <c r="L122" i="6"/>
  <c r="K122" i="6"/>
  <c r="L121" i="6"/>
  <c r="K121" i="6"/>
  <c r="L120" i="6"/>
  <c r="K120" i="6"/>
  <c r="L119" i="6"/>
  <c r="K119" i="6"/>
  <c r="L118" i="6"/>
  <c r="K118" i="6"/>
  <c r="L117" i="6"/>
  <c r="K117" i="6"/>
  <c r="L116" i="6"/>
  <c r="K116" i="6"/>
  <c r="L115" i="6"/>
  <c r="K115" i="6"/>
  <c r="L114" i="6"/>
  <c r="K114" i="6"/>
  <c r="L113" i="6"/>
  <c r="K113" i="6"/>
  <c r="L112" i="6"/>
  <c r="K112" i="6"/>
  <c r="L111" i="6"/>
  <c r="K111" i="6"/>
  <c r="L110" i="6"/>
  <c r="K110" i="6"/>
  <c r="L109" i="6"/>
  <c r="K109" i="6"/>
  <c r="L108" i="6"/>
  <c r="K108" i="6"/>
  <c r="L107" i="6"/>
  <c r="K107" i="6"/>
  <c r="L106" i="6"/>
  <c r="K106" i="6"/>
  <c r="L105" i="6"/>
  <c r="K105" i="6"/>
  <c r="L104" i="6"/>
  <c r="K104" i="6"/>
  <c r="L103" i="6"/>
  <c r="K103" i="6"/>
  <c r="L102" i="6"/>
  <c r="K102" i="6"/>
  <c r="L101" i="6"/>
  <c r="K101" i="6"/>
  <c r="L100" i="6"/>
  <c r="K100" i="6"/>
  <c r="L99" i="6"/>
  <c r="K99" i="6"/>
  <c r="L98" i="6"/>
  <c r="K98" i="6"/>
  <c r="L97" i="6"/>
  <c r="K97" i="6"/>
  <c r="L96" i="6"/>
  <c r="K96" i="6"/>
  <c r="L95" i="6"/>
  <c r="K95" i="6"/>
  <c r="L94" i="6"/>
  <c r="K94" i="6"/>
  <c r="L93" i="6"/>
  <c r="K93" i="6"/>
  <c r="L92" i="6"/>
  <c r="K92" i="6"/>
  <c r="L91" i="6"/>
  <c r="K91" i="6"/>
  <c r="L90" i="6"/>
  <c r="K90" i="6"/>
  <c r="L89" i="6"/>
  <c r="K89" i="6"/>
  <c r="L88" i="6"/>
  <c r="K88" i="6"/>
  <c r="L87" i="6"/>
  <c r="K87" i="6"/>
  <c r="L86" i="6"/>
  <c r="K86" i="6"/>
  <c r="L85" i="6"/>
  <c r="K85" i="6"/>
  <c r="L84" i="6"/>
  <c r="K84" i="6"/>
  <c r="L83" i="6"/>
  <c r="K83" i="6"/>
  <c r="L82" i="6"/>
  <c r="K82" i="6"/>
  <c r="L81" i="6"/>
  <c r="K81" i="6"/>
  <c r="L80" i="6"/>
  <c r="K80" i="6"/>
  <c r="L79" i="6"/>
  <c r="K79" i="6"/>
  <c r="L78" i="6"/>
  <c r="K78" i="6"/>
  <c r="L77" i="6"/>
  <c r="K77" i="6"/>
  <c r="L76" i="6"/>
  <c r="K76" i="6"/>
  <c r="L75" i="6"/>
  <c r="K75" i="6"/>
  <c r="L74" i="6"/>
  <c r="K74" i="6"/>
  <c r="L73" i="6"/>
  <c r="K73" i="6"/>
  <c r="L72" i="6"/>
  <c r="K72" i="6"/>
  <c r="L71" i="6"/>
  <c r="K71" i="6"/>
  <c r="L70" i="6"/>
  <c r="K70" i="6"/>
  <c r="L69" i="6"/>
  <c r="K69" i="6"/>
  <c r="L68" i="6"/>
  <c r="K68" i="6"/>
  <c r="L67" i="6"/>
  <c r="K67" i="6"/>
  <c r="L66" i="6"/>
  <c r="K66" i="6"/>
  <c r="L65" i="6"/>
  <c r="K65" i="6"/>
  <c r="L64" i="6"/>
  <c r="K64" i="6"/>
  <c r="L63" i="6"/>
  <c r="K63" i="6"/>
  <c r="L62" i="6"/>
  <c r="K62" i="6"/>
  <c r="L61" i="6"/>
  <c r="K61" i="6"/>
  <c r="L60" i="6"/>
  <c r="K60" i="6"/>
  <c r="L59" i="6"/>
  <c r="K59" i="6"/>
  <c r="L58" i="6"/>
  <c r="K58" i="6"/>
  <c r="L57" i="6"/>
  <c r="K57" i="6"/>
  <c r="L56" i="6"/>
  <c r="K56" i="6"/>
  <c r="L55" i="6"/>
  <c r="K55" i="6"/>
  <c r="L54" i="6"/>
  <c r="K54" i="6"/>
  <c r="L53" i="6"/>
  <c r="K53" i="6"/>
  <c r="L52" i="6"/>
  <c r="K52" i="6"/>
  <c r="L51" i="6"/>
  <c r="K51" i="6"/>
  <c r="L50" i="6"/>
  <c r="K50" i="6"/>
  <c r="L49" i="6"/>
  <c r="K49" i="6"/>
  <c r="L48" i="6"/>
  <c r="K48" i="6"/>
  <c r="L47" i="6"/>
  <c r="K47" i="6"/>
  <c r="L46" i="6"/>
  <c r="K46" i="6"/>
  <c r="L45" i="6"/>
  <c r="K45" i="6"/>
  <c r="L44" i="6"/>
  <c r="K44" i="6"/>
  <c r="L43" i="6"/>
  <c r="K43" i="6"/>
  <c r="L42" i="6"/>
  <c r="K42" i="6"/>
  <c r="L41" i="6"/>
  <c r="K41" i="6"/>
  <c r="L40" i="6"/>
  <c r="K40" i="6"/>
  <c r="L39" i="6"/>
  <c r="K39" i="6"/>
  <c r="L38" i="6"/>
  <c r="K38" i="6"/>
  <c r="L37" i="6"/>
  <c r="K37" i="6"/>
  <c r="L36" i="6"/>
  <c r="K36" i="6"/>
  <c r="L35" i="6"/>
  <c r="K35" i="6"/>
  <c r="L34" i="6"/>
  <c r="K34" i="6"/>
  <c r="L33" i="6"/>
  <c r="K33" i="6"/>
  <c r="L32" i="6"/>
  <c r="K32" i="6"/>
  <c r="L31" i="6"/>
  <c r="K31" i="6"/>
  <c r="L30" i="6"/>
  <c r="K30" i="6"/>
  <c r="L29" i="6"/>
  <c r="K29" i="6"/>
  <c r="L28" i="6"/>
  <c r="K28" i="6"/>
  <c r="L27" i="6"/>
  <c r="K27" i="6"/>
  <c r="L26" i="6"/>
  <c r="K26" i="6"/>
  <c r="L25" i="6"/>
  <c r="K25" i="6"/>
  <c r="L24" i="6"/>
  <c r="K24" i="6"/>
  <c r="L23" i="6"/>
  <c r="K23" i="6"/>
  <c r="L22" i="6"/>
  <c r="K22" i="6"/>
  <c r="L21" i="6"/>
  <c r="K21" i="6"/>
  <c r="L20" i="6"/>
  <c r="K20" i="6"/>
  <c r="L19" i="6"/>
  <c r="K19" i="6"/>
  <c r="L18" i="6"/>
  <c r="K18" i="6"/>
  <c r="L17" i="6"/>
  <c r="K17" i="6"/>
  <c r="L16" i="6"/>
  <c r="K16" i="6"/>
  <c r="L15" i="6"/>
  <c r="K15" i="6"/>
  <c r="L14" i="6"/>
  <c r="K14" i="6"/>
  <c r="L13" i="6"/>
  <c r="K13" i="6"/>
  <c r="L12" i="6"/>
  <c r="K12" i="6"/>
  <c r="L11" i="6"/>
  <c r="K11" i="6"/>
  <c r="L10" i="6"/>
  <c r="K10" i="6"/>
  <c r="L9" i="6"/>
  <c r="K9" i="6"/>
  <c r="L8" i="6"/>
  <c r="K8" i="6"/>
  <c r="G127" i="6"/>
  <c r="F127" i="6"/>
  <c r="G126" i="6"/>
  <c r="F126" i="6"/>
  <c r="G125" i="6"/>
  <c r="F125" i="6"/>
  <c r="G124" i="6"/>
  <c r="F124" i="6"/>
  <c r="G123" i="6"/>
  <c r="F123" i="6"/>
  <c r="G122" i="6"/>
  <c r="F122" i="6"/>
  <c r="G121" i="6"/>
  <c r="F121" i="6"/>
  <c r="G120" i="6"/>
  <c r="F120" i="6"/>
  <c r="G119" i="6"/>
  <c r="F119" i="6"/>
  <c r="G118" i="6"/>
  <c r="F118" i="6"/>
  <c r="G117" i="6"/>
  <c r="F117" i="6"/>
  <c r="G116" i="6"/>
  <c r="F116" i="6"/>
  <c r="G115" i="6"/>
  <c r="F115" i="6"/>
  <c r="G114" i="6"/>
  <c r="F114" i="6"/>
  <c r="G113" i="6"/>
  <c r="F113" i="6"/>
  <c r="G112" i="6"/>
  <c r="F112" i="6"/>
  <c r="G111" i="6"/>
  <c r="F111" i="6"/>
  <c r="G110" i="6"/>
  <c r="F110" i="6"/>
  <c r="G109" i="6"/>
  <c r="F109" i="6"/>
  <c r="G108" i="6"/>
  <c r="F108" i="6"/>
  <c r="G107" i="6"/>
  <c r="F107" i="6"/>
  <c r="G106" i="6"/>
  <c r="F106" i="6"/>
  <c r="G105" i="6"/>
  <c r="F105" i="6"/>
  <c r="G104" i="6"/>
  <c r="F104" i="6"/>
  <c r="G103" i="6"/>
  <c r="F103" i="6"/>
  <c r="G102" i="6"/>
  <c r="F102" i="6"/>
  <c r="G101" i="6"/>
  <c r="F101" i="6"/>
  <c r="G100" i="6"/>
  <c r="F100" i="6"/>
  <c r="G99" i="6"/>
  <c r="F99" i="6"/>
  <c r="G98" i="6"/>
  <c r="F98" i="6"/>
  <c r="G97" i="6"/>
  <c r="F97" i="6"/>
  <c r="G96" i="6"/>
  <c r="F96" i="6"/>
  <c r="G95" i="6"/>
  <c r="F95" i="6"/>
  <c r="G94" i="6"/>
  <c r="F94" i="6"/>
  <c r="G93" i="6"/>
  <c r="F93" i="6"/>
  <c r="G92" i="6"/>
  <c r="F92" i="6"/>
  <c r="G91" i="6"/>
  <c r="F91" i="6"/>
  <c r="G90" i="6"/>
  <c r="F90" i="6"/>
  <c r="G89" i="6"/>
  <c r="F89" i="6"/>
  <c r="G88" i="6"/>
  <c r="F88" i="6"/>
  <c r="G87" i="6"/>
  <c r="F87" i="6"/>
  <c r="G86" i="6"/>
  <c r="F86" i="6"/>
  <c r="G85" i="6"/>
  <c r="F85" i="6"/>
  <c r="G84" i="6"/>
  <c r="F84" i="6"/>
  <c r="G83" i="6"/>
  <c r="F83" i="6"/>
  <c r="G82" i="6"/>
  <c r="F82" i="6"/>
  <c r="G81" i="6"/>
  <c r="F81" i="6"/>
  <c r="G80" i="6"/>
  <c r="F80" i="6"/>
  <c r="G79" i="6"/>
  <c r="F79" i="6"/>
  <c r="G78" i="6"/>
  <c r="F78" i="6"/>
  <c r="G77" i="6"/>
  <c r="F77" i="6"/>
  <c r="G76" i="6"/>
  <c r="F76" i="6"/>
  <c r="G75" i="6"/>
  <c r="F75" i="6"/>
  <c r="G74" i="6"/>
  <c r="F74" i="6"/>
  <c r="G73" i="6"/>
  <c r="F73" i="6"/>
  <c r="G72" i="6"/>
  <c r="F72" i="6"/>
  <c r="G71" i="6"/>
  <c r="F71" i="6"/>
  <c r="G70" i="6"/>
  <c r="F70" i="6"/>
  <c r="G69" i="6"/>
  <c r="F69" i="6"/>
  <c r="G68" i="6"/>
  <c r="F68" i="6"/>
  <c r="G67" i="6"/>
  <c r="F67" i="6"/>
  <c r="G66" i="6"/>
  <c r="F66" i="6"/>
  <c r="G65" i="6"/>
  <c r="F65" i="6"/>
  <c r="G64" i="6"/>
  <c r="F64" i="6"/>
  <c r="G63" i="6"/>
  <c r="F63" i="6"/>
  <c r="G62" i="6"/>
  <c r="F62" i="6"/>
  <c r="G61" i="6"/>
  <c r="F61" i="6"/>
  <c r="G60" i="6"/>
  <c r="F60" i="6"/>
  <c r="G59" i="6"/>
  <c r="F59" i="6"/>
  <c r="G58" i="6"/>
  <c r="F58" i="6"/>
  <c r="G57" i="6"/>
  <c r="F57" i="6"/>
  <c r="G56" i="6"/>
  <c r="F56" i="6"/>
  <c r="G55" i="6"/>
  <c r="F55" i="6"/>
  <c r="G54" i="6"/>
  <c r="F54" i="6"/>
  <c r="G53" i="6"/>
  <c r="F53" i="6"/>
  <c r="G52" i="6"/>
  <c r="F52" i="6"/>
  <c r="G51" i="6"/>
  <c r="F51" i="6"/>
  <c r="G50" i="6"/>
  <c r="F50" i="6"/>
  <c r="G49" i="6"/>
  <c r="F49" i="6"/>
  <c r="G48" i="6"/>
  <c r="F48" i="6"/>
  <c r="G47" i="6"/>
  <c r="F47" i="6"/>
  <c r="G46" i="6"/>
  <c r="F46" i="6"/>
  <c r="G45" i="6"/>
  <c r="F45" i="6"/>
  <c r="G44" i="6"/>
  <c r="F44" i="6"/>
  <c r="G43" i="6"/>
  <c r="F43" i="6"/>
  <c r="G42" i="6"/>
  <c r="F42" i="6"/>
  <c r="G41" i="6"/>
  <c r="F41" i="6"/>
  <c r="G40" i="6"/>
  <c r="F40" i="6"/>
  <c r="G39" i="6"/>
  <c r="F39" i="6"/>
  <c r="G38" i="6"/>
  <c r="F38" i="6"/>
  <c r="G37" i="6"/>
  <c r="F37" i="6"/>
  <c r="G36" i="6"/>
  <c r="F36" i="6"/>
  <c r="G35" i="6"/>
  <c r="F35" i="6"/>
  <c r="G34" i="6"/>
  <c r="F34" i="6"/>
  <c r="G33" i="6"/>
  <c r="F33" i="6"/>
  <c r="G32" i="6"/>
  <c r="F32" i="6"/>
  <c r="G31" i="6"/>
  <c r="F31" i="6"/>
  <c r="G30" i="6"/>
  <c r="F30" i="6"/>
  <c r="G29" i="6"/>
  <c r="F29" i="6"/>
  <c r="G28" i="6"/>
  <c r="F28" i="6"/>
  <c r="G27" i="6"/>
  <c r="F27" i="6"/>
  <c r="G26" i="6"/>
  <c r="F26" i="6"/>
  <c r="G25" i="6"/>
  <c r="F25" i="6"/>
  <c r="G24" i="6"/>
  <c r="F24" i="6"/>
  <c r="G23" i="6"/>
  <c r="F23" i="6"/>
  <c r="G22" i="6"/>
  <c r="F22" i="6"/>
  <c r="G21" i="6"/>
  <c r="F21" i="6"/>
  <c r="G20" i="6"/>
  <c r="F20" i="6"/>
  <c r="G19" i="6"/>
  <c r="F19" i="6"/>
  <c r="G18" i="6"/>
  <c r="F18" i="6"/>
  <c r="G17" i="6"/>
  <c r="F17" i="6"/>
  <c r="G16" i="6"/>
  <c r="F16" i="6"/>
  <c r="G15" i="6"/>
  <c r="F15" i="6"/>
  <c r="G14" i="6"/>
  <c r="F14" i="6"/>
  <c r="G13" i="6"/>
  <c r="F13" i="6"/>
  <c r="G12" i="6"/>
  <c r="F12" i="6"/>
  <c r="G11" i="6"/>
  <c r="F11" i="6"/>
  <c r="G10" i="6"/>
  <c r="F10" i="6"/>
  <c r="G9" i="6"/>
  <c r="F9" i="6"/>
  <c r="G8" i="6"/>
  <c r="F8" i="6"/>
  <c r="B122" i="6"/>
  <c r="B116" i="6"/>
  <c r="B110" i="6"/>
  <c r="B104" i="6"/>
  <c r="B98" i="6"/>
  <c r="B92" i="6"/>
  <c r="B86" i="6"/>
  <c r="B80" i="6"/>
  <c r="B74" i="6"/>
  <c r="B68" i="6"/>
  <c r="B62" i="6"/>
  <c r="B56" i="6"/>
  <c r="B50" i="6"/>
  <c r="B44" i="6"/>
  <c r="B38" i="6"/>
  <c r="B32" i="6"/>
  <c r="B26" i="6"/>
  <c r="B20" i="6"/>
  <c r="B14" i="6"/>
  <c r="B8" i="6"/>
  <c r="FE43" i="6" l="1"/>
  <c r="FE38" i="6"/>
  <c r="FE42" i="6"/>
  <c r="FE41" i="6"/>
  <c r="FE40" i="6"/>
  <c r="FE39" i="6"/>
  <c r="FC38" i="6"/>
  <c r="FE65" i="6"/>
  <c r="FE67" i="6"/>
  <c r="FE62" i="6"/>
  <c r="FE66" i="6"/>
  <c r="FE64" i="6"/>
  <c r="FE63" i="6"/>
  <c r="FC62" i="6"/>
  <c r="FE87" i="6"/>
  <c r="FE91" i="6"/>
  <c r="FE86" i="6"/>
  <c r="FE88" i="6"/>
  <c r="FE90" i="6"/>
  <c r="FE89" i="6"/>
  <c r="FC86" i="6"/>
  <c r="FE110" i="6"/>
  <c r="FE114" i="6"/>
  <c r="FE113" i="6"/>
  <c r="FE112" i="6"/>
  <c r="FC110" i="6"/>
  <c r="FE111" i="6"/>
  <c r="FE115" i="6"/>
  <c r="FE44" i="6"/>
  <c r="FE45" i="6"/>
  <c r="FE49" i="6"/>
  <c r="FE48" i="6"/>
  <c r="FE46" i="6"/>
  <c r="FE47" i="6"/>
  <c r="FC44" i="6"/>
  <c r="FE68" i="6"/>
  <c r="FE69" i="6"/>
  <c r="FE73" i="6"/>
  <c r="FE72" i="6"/>
  <c r="FE70" i="6"/>
  <c r="FE71" i="6"/>
  <c r="FC68" i="6"/>
  <c r="FE93" i="6"/>
  <c r="FE94" i="6"/>
  <c r="FC92" i="6"/>
  <c r="FE97" i="6"/>
  <c r="FE96" i="6"/>
  <c r="FE92" i="6"/>
  <c r="FE95" i="6"/>
  <c r="FE121" i="6"/>
  <c r="FE116" i="6"/>
  <c r="FE120" i="6"/>
  <c r="FE119" i="6"/>
  <c r="FE118" i="6"/>
  <c r="FC116" i="6"/>
  <c r="FE117" i="6"/>
  <c r="FE51" i="6"/>
  <c r="FE52" i="6"/>
  <c r="FC50" i="6"/>
  <c r="FE55" i="6"/>
  <c r="FE54" i="6"/>
  <c r="FE50" i="6"/>
  <c r="FE53" i="6"/>
  <c r="FE76" i="6"/>
  <c r="FC74" i="6"/>
  <c r="FE75" i="6"/>
  <c r="FE79" i="6"/>
  <c r="FE78" i="6"/>
  <c r="FE74" i="6"/>
  <c r="FE77" i="6"/>
  <c r="FE102" i="6"/>
  <c r="FE101" i="6"/>
  <c r="FE100" i="6"/>
  <c r="FC98" i="6"/>
  <c r="FE103" i="6"/>
  <c r="FE99" i="6"/>
  <c r="FE98" i="6"/>
  <c r="FE123" i="6"/>
  <c r="FE127" i="6"/>
  <c r="FE122" i="6"/>
  <c r="FE126" i="6"/>
  <c r="FE125" i="6"/>
  <c r="FE124" i="6"/>
  <c r="FC122" i="6"/>
  <c r="FE56" i="6"/>
  <c r="FC56" i="6"/>
  <c r="FE58" i="6"/>
  <c r="FE60" i="6"/>
  <c r="FE59" i="6"/>
  <c r="FE57" i="6"/>
  <c r="FE61" i="6"/>
  <c r="FC80" i="6"/>
  <c r="FE80" i="6"/>
  <c r="FE85" i="6"/>
  <c r="FE83" i="6"/>
  <c r="FE82" i="6"/>
  <c r="FE81" i="6"/>
  <c r="FE84" i="6"/>
  <c r="FE109" i="6"/>
  <c r="FE106" i="6"/>
  <c r="FC104" i="6"/>
  <c r="FE105" i="6"/>
  <c r="FE104" i="6"/>
  <c r="FE108" i="6"/>
  <c r="FE107" i="6"/>
  <c r="FE37" i="6"/>
  <c r="FE34" i="6"/>
  <c r="FE32" i="6"/>
  <c r="FC32" i="6"/>
  <c r="FE36" i="6"/>
  <c r="FE35" i="6"/>
  <c r="FE33" i="6"/>
  <c r="FE30" i="6"/>
  <c r="FE29" i="6"/>
  <c r="FE28" i="6"/>
  <c r="FC26" i="6"/>
  <c r="FE27" i="6"/>
  <c r="FE31" i="6"/>
  <c r="FE26" i="6"/>
  <c r="FE21" i="6"/>
  <c r="FE25" i="6"/>
  <c r="FE20" i="6"/>
  <c r="FE24" i="6"/>
  <c r="FE23" i="6"/>
  <c r="FE22" i="6"/>
  <c r="FC20" i="6"/>
  <c r="FE19" i="6"/>
  <c r="FE14" i="6"/>
  <c r="FE18" i="6"/>
  <c r="FE17" i="6"/>
  <c r="FE16" i="6"/>
  <c r="FC14" i="6"/>
  <c r="FE15" i="6"/>
  <c r="FE12" i="6"/>
  <c r="FC8" i="6"/>
  <c r="FE9" i="6"/>
  <c r="FE8" i="6"/>
  <c r="FE13" i="6"/>
  <c r="FE11" i="6"/>
  <c r="FE10" i="6"/>
  <c r="L1" i="3"/>
  <c r="L6" i="3"/>
  <c r="L10" i="3"/>
  <c r="L14" i="3"/>
  <c r="L18" i="3"/>
  <c r="L22" i="3"/>
  <c r="L26" i="3"/>
  <c r="L30" i="3"/>
  <c r="L34" i="3"/>
  <c r="L9" i="3"/>
  <c r="L13" i="3"/>
  <c r="L17" i="3"/>
  <c r="L21" i="3"/>
  <c r="L25" i="3"/>
  <c r="L29" i="3"/>
  <c r="L33" i="3"/>
  <c r="L8" i="3"/>
  <c r="L12" i="3"/>
  <c r="L16" i="3"/>
  <c r="L20" i="3"/>
  <c r="L24" i="3"/>
  <c r="L28" i="3"/>
  <c r="L32" i="3"/>
  <c r="L36" i="3"/>
  <c r="L7" i="3"/>
  <c r="L11" i="3"/>
  <c r="L15" i="3"/>
  <c r="L19" i="3"/>
  <c r="L23" i="3"/>
  <c r="L27" i="3"/>
  <c r="L31" i="3"/>
  <c r="L35" i="3"/>
  <c r="L38" i="3"/>
  <c r="L42" i="3"/>
  <c r="L37" i="3"/>
  <c r="L41" i="3"/>
  <c r="L40" i="3"/>
  <c r="L44" i="3"/>
  <c r="L39" i="3"/>
  <c r="L43" i="3"/>
  <c r="L5" i="3"/>
  <c r="L4" i="3" l="1"/>
  <c r="K43" i="3" l="1"/>
  <c r="K39" i="3"/>
  <c r="K35" i="3"/>
  <c r="K31" i="3"/>
  <c r="K27" i="3"/>
  <c r="K23" i="3"/>
  <c r="K42" i="3"/>
  <c r="K38" i="3"/>
  <c r="K34" i="3"/>
  <c r="K30" i="3"/>
  <c r="K26" i="3"/>
  <c r="K21" i="3"/>
  <c r="K41" i="3"/>
  <c r="K37" i="3"/>
  <c r="K33" i="3"/>
  <c r="K29" i="3"/>
  <c r="K25" i="3"/>
  <c r="K20" i="3"/>
  <c r="K44" i="3"/>
  <c r="K40" i="3"/>
  <c r="K36" i="3"/>
  <c r="K32" i="3"/>
  <c r="K28" i="3"/>
  <c r="K24" i="3"/>
  <c r="F22" i="5" l="1"/>
  <c r="I22" i="5" s="1"/>
  <c r="U22" i="5" s="1"/>
  <c r="I21" i="5"/>
  <c r="U21" i="5" s="1"/>
  <c r="F21" i="5"/>
  <c r="F20" i="5"/>
  <c r="I20" i="5" s="1"/>
  <c r="U20" i="5" s="1"/>
  <c r="I19" i="5"/>
  <c r="U19" i="5" s="1"/>
  <c r="F19" i="5"/>
  <c r="F18" i="5"/>
  <c r="I18" i="5" s="1"/>
  <c r="U18" i="5" s="1"/>
  <c r="I17" i="5"/>
  <c r="U17" i="5" s="1"/>
  <c r="F17" i="5"/>
  <c r="F16" i="5"/>
  <c r="I16" i="5" s="1"/>
  <c r="U16" i="5" s="1"/>
  <c r="I15" i="5"/>
  <c r="U15" i="5" s="1"/>
  <c r="F15" i="5"/>
  <c r="F14" i="5"/>
  <c r="I14" i="5" s="1"/>
  <c r="U14" i="5" s="1"/>
  <c r="I13" i="5"/>
  <c r="U13" i="5" s="1"/>
  <c r="F13" i="5"/>
  <c r="F12" i="5"/>
  <c r="I12" i="5" s="1"/>
  <c r="U12" i="5" s="1"/>
  <c r="I11" i="5"/>
  <c r="U11" i="5" s="1"/>
  <c r="F11" i="5"/>
  <c r="F10" i="5"/>
  <c r="I10" i="5" s="1"/>
  <c r="U10" i="5" s="1"/>
  <c r="I9" i="5"/>
  <c r="U9" i="5" s="1"/>
  <c r="F9" i="5"/>
  <c r="F8" i="5"/>
  <c r="I8" i="5" s="1"/>
  <c r="U8" i="5" s="1"/>
  <c r="I7" i="5"/>
  <c r="U7" i="5" s="1"/>
  <c r="F7" i="5"/>
  <c r="F6" i="5"/>
  <c r="I6" i="5" s="1"/>
  <c r="U6" i="5" s="1"/>
  <c r="F5" i="5"/>
  <c r="I5" i="5" s="1"/>
  <c r="U5" i="5" s="1"/>
  <c r="F4" i="5"/>
  <c r="I4" i="5" s="1"/>
  <c r="U4" i="5" s="1"/>
  <c r="F3" i="5"/>
  <c r="I3" i="5" s="1"/>
  <c r="U3" i="5" s="1"/>
  <c r="K19" i="3" l="1"/>
  <c r="K5" i="3"/>
  <c r="K18" i="3" l="1"/>
  <c r="K8" i="3"/>
  <c r="K9" i="3"/>
  <c r="K15" i="3"/>
  <c r="K14" i="3"/>
  <c r="K13" i="3"/>
  <c r="K6" i="3"/>
  <c r="K16" i="3"/>
  <c r="K11" i="3"/>
  <c r="K10" i="3"/>
  <c r="K17" i="3"/>
  <c r="K12" i="3"/>
  <c r="K7" i="3"/>
  <c r="K22" i="3"/>
  <c r="K3" i="3" l="1"/>
</calcChain>
</file>

<file path=xl/comments1.xml><?xml version="1.0" encoding="utf-8"?>
<comments xmlns="http://schemas.openxmlformats.org/spreadsheetml/2006/main">
  <authors>
    <author>R.Legat</author>
    <author>RGL</author>
    <author>OLC5300</author>
  </authors>
  <commentList>
    <comment ref="K1" authorId="0">
      <text>
        <r>
          <rPr>
            <sz val="9"/>
            <color indexed="81"/>
            <rFont val="Tahoma"/>
            <family val="2"/>
          </rPr>
          <t>Indiquer le nombre de jours "supplémentaires" émanant de jours fériées tombant les WE.</t>
        </r>
      </text>
    </comment>
    <comment ref="AC1" authorId="1">
      <text>
        <r>
          <rPr>
            <u/>
            <sz val="8"/>
            <color indexed="81"/>
            <rFont val="Tahoma"/>
            <family val="2"/>
          </rPr>
          <t xml:space="preserve">  Durée de la prestation normale (Temps dû):</t>
        </r>
        <r>
          <rPr>
            <sz val="8"/>
            <color indexed="81"/>
            <rFont val="Tahoma"/>
            <family val="2"/>
          </rPr>
          <t xml:space="preserve">
   </t>
        </r>
        <r>
          <rPr>
            <b/>
            <sz val="10"/>
            <color indexed="81"/>
            <rFont val="Tahoma"/>
            <family val="2"/>
          </rPr>
          <t xml:space="preserve">6,4  </t>
        </r>
        <r>
          <rPr>
            <sz val="8"/>
            <color indexed="81"/>
            <rFont val="Tahoma"/>
            <family val="2"/>
          </rPr>
          <t xml:space="preserve">pour les Temps Partiels répartis sur les 5 jours de la semaine
   </t>
        </r>
        <r>
          <rPr>
            <b/>
            <sz val="10"/>
            <color indexed="81"/>
            <rFont val="Tahoma"/>
            <family val="2"/>
          </rPr>
          <t xml:space="preserve">8  </t>
        </r>
        <r>
          <rPr>
            <sz val="8"/>
            <color indexed="81"/>
            <rFont val="Tahoma"/>
            <family val="2"/>
          </rPr>
          <t xml:space="preserve">    pour les autres Temps Partiels et NS
   </t>
        </r>
        <r>
          <rPr>
            <b/>
            <sz val="10"/>
            <color indexed="81"/>
            <rFont val="Tahoma"/>
            <family val="2"/>
          </rPr>
          <t>7,6</t>
        </r>
        <r>
          <rPr>
            <sz val="8"/>
            <color indexed="81"/>
            <rFont val="Tahoma"/>
            <family val="2"/>
          </rPr>
          <t xml:space="preserve">   pour les Temps Pleins</t>
        </r>
      </text>
    </comment>
    <comment ref="AH1" authorId="1">
      <text>
        <r>
          <rPr>
            <sz val="9"/>
            <color indexed="81"/>
            <rFont val="Tahoma"/>
            <family val="2"/>
          </rPr>
          <t>Fluctue pour les Temps Partiels.
En effet, si un AP tombe un CH, RH ou RR ces jours ne doivent pas être comptabilisés dans le quota annuel des CH, RH ou RR !</t>
        </r>
      </text>
    </comment>
    <comment ref="D2" authorId="1">
      <text>
        <r>
          <rPr>
            <sz val="9"/>
            <color indexed="81"/>
            <rFont val="Tahoma"/>
            <family val="2"/>
          </rPr>
          <t xml:space="preserve">
</t>
        </r>
        <r>
          <rPr>
            <b/>
            <sz val="12"/>
            <color indexed="81"/>
            <rFont val="Tahoma"/>
            <family val="2"/>
          </rPr>
          <t>A:</t>
        </r>
        <r>
          <rPr>
            <sz val="12"/>
            <color indexed="81"/>
            <rFont val="Tahoma"/>
            <family val="2"/>
          </rPr>
          <t xml:space="preserve"> Actif</t>
        </r>
      </text>
    </comment>
    <comment ref="E2" authorId="0">
      <text>
        <r>
          <rPr>
            <b/>
            <u/>
            <sz val="8"/>
            <color indexed="81"/>
            <rFont val="Tahoma"/>
            <family val="2"/>
          </rPr>
          <t xml:space="preserve">  Régime Horaire</t>
        </r>
        <r>
          <rPr>
            <b/>
            <sz val="8"/>
            <color indexed="81"/>
            <rFont val="Tahoma"/>
            <family val="2"/>
          </rPr>
          <t xml:space="preserve">
</t>
        </r>
        <r>
          <rPr>
            <sz val="8"/>
            <color indexed="81"/>
            <rFont val="Tahoma"/>
            <family val="2"/>
          </rPr>
          <t xml:space="preserve">
   P: 100%
50:  50%
32:  32h/s
NS= Non Stat 100%
NS50: Non Stat 50%
NS32: Non Stat 32hr/s
</t>
        </r>
      </text>
    </comment>
    <comment ref="M2" authorId="2">
      <text>
        <r>
          <rPr>
            <b/>
            <sz val="8"/>
            <color indexed="81"/>
            <rFont val="Tahoma"/>
            <family val="2"/>
          </rPr>
          <t>OLC5300:</t>
        </r>
        <r>
          <rPr>
            <sz val="8"/>
            <color indexed="81"/>
            <rFont val="Tahoma"/>
            <family val="2"/>
          </rPr>
          <t xml:space="preserve">
CCP en retard</t>
        </r>
      </text>
    </comment>
    <comment ref="O2" authorId="2">
      <text>
        <r>
          <rPr>
            <b/>
            <sz val="8"/>
            <color indexed="81"/>
            <rFont val="Tahoma"/>
            <family val="2"/>
          </rPr>
          <t>OLC5300:</t>
        </r>
        <r>
          <rPr>
            <sz val="8"/>
            <color indexed="81"/>
            <rFont val="Tahoma"/>
            <family val="2"/>
          </rPr>
          <t xml:space="preserve">
maximum 35 jours
</t>
        </r>
      </text>
    </comment>
  </commentList>
</comments>
</file>

<file path=xl/comments2.xml><?xml version="1.0" encoding="utf-8"?>
<comments xmlns="http://schemas.openxmlformats.org/spreadsheetml/2006/main">
  <authors>
    <author>RGL</author>
  </authors>
  <commentList>
    <comment ref="K1" authorId="0">
      <text>
        <r>
          <rPr>
            <b/>
            <u/>
            <sz val="9"/>
            <color indexed="81"/>
            <rFont val="Tahoma"/>
            <family val="2"/>
          </rPr>
          <t>IMPUTATIONS INCONNUES</t>
        </r>
        <r>
          <rPr>
            <sz val="9"/>
            <color indexed="81"/>
            <rFont val="Tahoma"/>
            <family val="2"/>
          </rPr>
          <t xml:space="preserve">
Nombre d'imputations inconnues (non enregistrées dans la base mais utilisées dans le planning)</t>
        </r>
      </text>
    </comment>
    <comment ref="F3" authorId="0">
      <text>
        <r>
          <rPr>
            <sz val="12"/>
            <color indexed="81"/>
            <rFont val="Tahoma"/>
            <family val="2"/>
          </rPr>
          <t>Indiquez la date de réception de la demande de travail</t>
        </r>
      </text>
    </comment>
    <comment ref="H3" authorId="0">
      <text>
        <r>
          <rPr>
            <sz val="9"/>
            <color indexed="81"/>
            <rFont val="Tahoma"/>
            <family val="2"/>
          </rPr>
          <t>Terminé</t>
        </r>
      </text>
    </comment>
    <comment ref="B4" authorId="0">
      <text>
        <r>
          <rPr>
            <b/>
            <u/>
            <sz val="12"/>
            <color indexed="81"/>
            <rFont val="Tahoma"/>
            <family val="2"/>
          </rPr>
          <t xml:space="preserve">Un N° de travail doit commencer par </t>
        </r>
        <r>
          <rPr>
            <b/>
            <u/>
            <sz val="12"/>
            <color indexed="10"/>
            <rFont val="Tahoma"/>
            <family val="2"/>
          </rPr>
          <t>une lettre</t>
        </r>
        <r>
          <rPr>
            <b/>
            <u/>
            <sz val="12"/>
            <color indexed="81"/>
            <rFont val="Tahoma"/>
            <family val="2"/>
          </rPr>
          <t>.</t>
        </r>
        <r>
          <rPr>
            <sz val="12"/>
            <color indexed="81"/>
            <rFont val="Tahoma"/>
            <family val="2"/>
          </rPr>
          <t xml:space="preserve">
</t>
        </r>
        <r>
          <rPr>
            <sz val="8"/>
            <color indexed="81"/>
            <rFont val="Tahoma"/>
            <family val="2"/>
          </rPr>
          <t xml:space="preserve"> </t>
        </r>
        <r>
          <rPr>
            <sz val="12"/>
            <color indexed="81"/>
            <rFont val="Tahoma"/>
            <family val="2"/>
          </rPr>
          <t xml:space="preserve">
</t>
        </r>
      </text>
    </comment>
  </commentList>
</comments>
</file>

<file path=xl/comments3.xml><?xml version="1.0" encoding="utf-8"?>
<comments xmlns="http://schemas.openxmlformats.org/spreadsheetml/2006/main">
  <authors>
    <author>RGL</author>
  </authors>
  <commentList>
    <comment ref="E7" authorId="0">
      <text>
        <r>
          <rPr>
            <b/>
            <sz val="11"/>
            <color indexed="81"/>
            <rFont val="Tahoma"/>
            <family val="2"/>
          </rPr>
          <t xml:space="preserve">                                      </t>
        </r>
        <r>
          <rPr>
            <b/>
            <u/>
            <sz val="11"/>
            <color indexed="81"/>
            <rFont val="Tahoma"/>
            <family val="2"/>
          </rPr>
          <t>Remarques:
(Indiquez un code et précisez dans un commentaire)</t>
        </r>
        <r>
          <rPr>
            <sz val="11"/>
            <color indexed="81"/>
            <rFont val="Tahoma"/>
            <family val="2"/>
          </rPr>
          <t xml:space="preserve">
  - Fonctions Supérieures  </t>
        </r>
        <r>
          <rPr>
            <b/>
            <sz val="11"/>
            <color indexed="81"/>
            <rFont val="Tahoma"/>
            <family val="2"/>
          </rPr>
          <t>(FS =&gt;  Fsup n° 670)</t>
        </r>
        <r>
          <rPr>
            <sz val="11"/>
            <color indexed="81"/>
            <rFont val="Tahoma"/>
            <family val="2"/>
          </rPr>
          <t xml:space="preserve">
  - Rappels                    </t>
        </r>
        <r>
          <rPr>
            <b/>
            <sz val="11"/>
            <color indexed="81"/>
            <rFont val="Tahoma"/>
            <family val="2"/>
          </rPr>
          <t>(RAP =&gt;  Rappel de ... à ...)</t>
        </r>
        <r>
          <rPr>
            <sz val="11"/>
            <color indexed="81"/>
            <rFont val="Tahoma"/>
            <family val="2"/>
          </rPr>
          <t xml:space="preserve">
  - Changement d'horaire </t>
        </r>
        <r>
          <rPr>
            <b/>
            <sz val="11"/>
            <color indexed="81"/>
            <rFont val="Tahoma"/>
            <family val="2"/>
          </rPr>
          <t>(HOR =&gt;  14:00 à 22:00)</t>
        </r>
        <r>
          <rPr>
            <sz val="11"/>
            <color indexed="81"/>
            <rFont val="Tahoma"/>
            <family val="2"/>
          </rPr>
          <t xml:space="preserve">
  - Heures de Nuit          </t>
        </r>
        <r>
          <rPr>
            <b/>
            <sz val="11"/>
            <color indexed="81"/>
            <rFont val="Tahoma"/>
            <family val="2"/>
          </rPr>
          <t>(HN =&gt;  2heures de … à …)</t>
        </r>
        <r>
          <rPr>
            <sz val="11"/>
            <color indexed="81"/>
            <rFont val="Tahoma"/>
            <family val="2"/>
          </rPr>
          <t xml:space="preserve">
  - Heures Sup               </t>
        </r>
        <r>
          <rPr>
            <b/>
            <sz val="11"/>
            <color indexed="81"/>
            <rFont val="Tahoma"/>
            <family val="2"/>
          </rPr>
          <t>(HS =&gt;  2 heures de … à …)</t>
        </r>
        <r>
          <rPr>
            <sz val="11"/>
            <color indexed="81"/>
            <rFont val="Tahoma"/>
            <family val="2"/>
          </rPr>
          <t xml:space="preserve">
  - etc ...</t>
        </r>
      </text>
    </comment>
  </commentList>
</comments>
</file>

<file path=xl/sharedStrings.xml><?xml version="1.0" encoding="utf-8"?>
<sst xmlns="http://schemas.openxmlformats.org/spreadsheetml/2006/main" count="460" uniqueCount="136">
  <si>
    <t>S0017</t>
  </si>
  <si>
    <t>Hr</t>
  </si>
  <si>
    <t>n° Travail</t>
  </si>
  <si>
    <t>Typ</t>
  </si>
  <si>
    <t>Imputation</t>
  </si>
  <si>
    <t>?</t>
  </si>
  <si>
    <t>CN</t>
  </si>
  <si>
    <t>N° de travail</t>
  </si>
  <si>
    <t>Com</t>
  </si>
  <si>
    <t>A compléter</t>
  </si>
  <si>
    <t>A
compléter</t>
  </si>
  <si>
    <t>Reports et JC de l'année</t>
  </si>
  <si>
    <t>Crédit(s) Pont:</t>
  </si>
  <si>
    <t>à
accorder</t>
  </si>
  <si>
    <t>mi
temps
50%</t>
  </si>
  <si>
    <t>NS</t>
  </si>
  <si>
    <r>
      <t xml:space="preserve">calcul
en
</t>
    </r>
    <r>
      <rPr>
        <b/>
        <sz val="12"/>
        <rFont val="Arial"/>
        <family val="2"/>
      </rPr>
      <t>heures</t>
    </r>
  </si>
  <si>
    <t>Arrondi
Jours</t>
  </si>
  <si>
    <t>Prestation</t>
  </si>
  <si>
    <t>Remarques</t>
  </si>
  <si>
    <r>
      <rPr>
        <sz val="16"/>
        <rFont val="Arial"/>
        <family val="2"/>
      </rPr>
      <t xml:space="preserve"> </t>
    </r>
    <r>
      <rPr>
        <sz val="16"/>
        <rFont val="Wingdings"/>
        <charset val="2"/>
      </rPr>
      <t>?</t>
    </r>
    <r>
      <rPr>
        <b/>
        <sz val="16"/>
        <rFont val="Arial"/>
        <family val="2"/>
      </rPr>
      <t xml:space="preserve"> QUOTA ANNUEL</t>
    </r>
  </si>
  <si>
    <t>N°</t>
  </si>
  <si>
    <t>Nom et prénom</t>
  </si>
  <si>
    <t>Grade</t>
  </si>
  <si>
    <t>Info
Complém.</t>
  </si>
  <si>
    <t>H</t>
  </si>
  <si>
    <t>Année
en cours</t>
  </si>
  <si>
    <t>année de
naissance</t>
  </si>
  <si>
    <t>identification</t>
  </si>
  <si>
    <t>âges</t>
  </si>
  <si>
    <r>
      <rPr>
        <u/>
        <sz val="8.5"/>
        <rFont val="Arial"/>
        <family val="2"/>
      </rPr>
      <t>Dont</t>
    </r>
    <r>
      <rPr>
        <sz val="8.5"/>
        <rFont val="Arial"/>
        <family val="2"/>
      </rPr>
      <t xml:space="preserve"> CN
en +</t>
    </r>
  </si>
  <si>
    <t>Solde CN</t>
  </si>
  <si>
    <t>CV</t>
  </si>
  <si>
    <t>JC 2015</t>
  </si>
  <si>
    <t>Solde JC</t>
  </si>
  <si>
    <t>CH - CX</t>
  </si>
  <si>
    <t xml:space="preserve">RH - RX </t>
  </si>
  <si>
    <t>RR</t>
  </si>
  <si>
    <t>Total CN</t>
  </si>
  <si>
    <t>Total JC</t>
  </si>
  <si>
    <t>32h</t>
  </si>
  <si>
    <t>CH</t>
  </si>
  <si>
    <t>RH</t>
  </si>
  <si>
    <t>Pour la larg. Des Col.</t>
  </si>
  <si>
    <t>Nombres d'heures imputées par travail</t>
  </si>
  <si>
    <t>Lieu</t>
  </si>
  <si>
    <t>Date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</si>
  <si>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</si>
  <si>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</si>
  <si>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</si>
  <si>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</si>
  <si>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</si>
  <si>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</si>
  <si>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</si>
  <si>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</si>
  <si>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</si>
  <si>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</si>
  <si>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</si>
  <si>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</si>
  <si>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</si>
  <si>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</si>
  <si>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</si>
  <si>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</si>
  <si>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</si>
  <si>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</si>
  <si>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</si>
  <si>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</si>
  <si>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</si>
  <si>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</si>
  <si>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</si>
  <si>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</si>
  <si>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</si>
  <si>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</si>
  <si>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</si>
  <si>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</si>
  <si>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</si>
  <si>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</si>
  <si>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</si>
  <si>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</si>
  <si>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</si>
  <si>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</si>
  <si>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</si>
  <si>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</si>
  <si>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</si>
  <si>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</si>
  <si>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</si>
  <si>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</si>
  <si>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Data Base</t>
  </si>
  <si>
    <t>Janv</t>
  </si>
  <si>
    <t>Totaux</t>
  </si>
  <si>
    <t>JANVIER</t>
  </si>
  <si>
    <t>T</t>
  </si>
  <si>
    <t>Nature du travail</t>
  </si>
  <si>
    <t>Fin de détachement 01/04</t>
  </si>
  <si>
    <t>Pensionné</t>
  </si>
  <si>
    <t>Pensionné au 01 Mai 2015</t>
  </si>
  <si>
    <t>Erreurs =&gt;</t>
  </si>
  <si>
    <t>A</t>
  </si>
  <si>
    <t>SAP</t>
  </si>
  <si>
    <t>Pensionné au 01 Aout 2015</t>
  </si>
  <si>
    <t>Muté</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</si>
  <si>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</si>
  <si>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</si>
  <si>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</si>
  <si>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</si>
  <si>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</si>
  <si>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</si>
  <si>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</si>
  <si>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</si>
  <si>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</si>
  <si>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</si>
  <si>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</si>
  <si>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</si>
  <si>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</si>
  <si>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</si>
  <si>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</si>
  <si>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</si>
  <si>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</si>
  <si>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</si>
  <si>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</si>
  <si>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</si>
  <si>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Infos</t>
  </si>
  <si>
    <t>Planning des travaux et Imputation</t>
  </si>
  <si>
    <t>A1</t>
  </si>
  <si>
    <t>A2</t>
  </si>
  <si>
    <t>A3</t>
  </si>
  <si>
    <t>B1</t>
  </si>
  <si>
    <t>B2</t>
  </si>
  <si>
    <t>B3</t>
  </si>
  <si>
    <t>B</t>
  </si>
  <si>
    <t>X1</t>
  </si>
  <si>
    <t>X2</t>
  </si>
  <si>
    <t>X3</t>
  </si>
  <si>
    <t>Y1</t>
  </si>
  <si>
    <t>Y2</t>
  </si>
  <si>
    <t>Y3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</si>
</sst>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dd/mm/yy;@"/>
  </numFmts>
  <fonts count="91" x14ac:knownFonts="1">
    <font>
      <sz val="11"/>
      <color theme="1"/>
      <name val="Calibri"/>
      <family val="2"/>
      <scheme val="minor"/>
    </font>
    <font>
      <b/>
      <sz val="11"/>
      <color theme="1"/>
      <name val="Calibri"/>
      <family val="2"/>
      <scheme val="minor"/>
    </font>
    <font>
      <sz val="10"/>
      <name val="Arial"/>
      <family val="2"/>
    </font>
    <font>
      <sz val="10"/>
      <color rgb="FF009999"/>
      <name val="Calibri"/>
      <family val="2"/>
      <scheme val="minor"/>
    </font>
    <font>
      <b/>
      <sz val="12"/>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sz val="18"/>
      <color rgb="FFC00000"/>
      <name val="Wingdings"/>
      <charset val="2"/>
    </font>
    <font>
      <b/>
      <sz val="16"/>
      <color theme="1"/>
      <name val="Arial"/>
      <family val="2"/>
    </font>
    <font>
      <b/>
      <sz val="11"/>
      <color theme="1"/>
      <name val="Arial"/>
      <family val="2"/>
    </font>
    <font>
      <sz val="11"/>
      <color indexed="81"/>
      <name val="Tahoma"/>
      <family val="2"/>
    </font>
    <font>
      <b/>
      <u/>
      <sz val="26"/>
      <color rgb="FF00B050"/>
      <name val="Calibri"/>
      <family val="2"/>
      <scheme val="minor"/>
    </font>
    <font>
      <b/>
      <sz val="20"/>
      <color rgb="FF0070C0"/>
      <name val="Calibri"/>
      <family val="2"/>
      <scheme val="minor"/>
    </font>
    <font>
      <b/>
      <sz val="11"/>
      <color indexed="81"/>
      <name val="Tahoma"/>
      <family val="2"/>
    </font>
    <font>
      <b/>
      <u/>
      <sz val="11"/>
      <color indexed="81"/>
      <name val="Tahoma"/>
      <family val="2"/>
    </font>
    <font>
      <sz val="9"/>
      <color indexed="81"/>
      <name val="Tahoma"/>
      <family val="2"/>
    </font>
    <font>
      <sz val="8"/>
      <color indexed="81"/>
      <name val="Tahoma"/>
      <family val="2"/>
    </font>
    <font>
      <b/>
      <sz val="9"/>
      <color indexed="10"/>
      <name val="Arial"/>
      <family val="2"/>
    </font>
    <font>
      <b/>
      <sz val="22"/>
      <color rgb="FFFFFF99"/>
      <name val="Arial"/>
      <family val="2"/>
    </font>
    <font>
      <b/>
      <u/>
      <sz val="18"/>
      <color rgb="FFFFFF00"/>
      <name val="Arial"/>
      <family val="2"/>
    </font>
    <font>
      <b/>
      <sz val="7"/>
      <color indexed="10"/>
      <name val="Arial"/>
      <family val="2"/>
    </font>
    <font>
      <b/>
      <sz val="14"/>
      <color indexed="10"/>
      <name val="Arial"/>
      <family val="2"/>
    </font>
    <font>
      <b/>
      <sz val="16"/>
      <color rgb="FFC00000"/>
      <name val="Arial"/>
      <family val="2"/>
    </font>
    <font>
      <b/>
      <sz val="8"/>
      <color rgb="FFC00000"/>
      <name val="Arial"/>
      <family val="2"/>
    </font>
    <font>
      <b/>
      <sz val="16"/>
      <color indexed="10"/>
      <name val="Arial"/>
      <family val="2"/>
    </font>
    <font>
      <b/>
      <sz val="10"/>
      <color rgb="FFFF0000"/>
      <name val="Arial"/>
      <family val="2"/>
    </font>
    <font>
      <b/>
      <sz val="12"/>
      <name val="Arial"/>
      <family val="2"/>
    </font>
    <font>
      <b/>
      <sz val="10"/>
      <color rgb="FF0070C0"/>
      <name val="Arial"/>
      <family val="2"/>
    </font>
    <font>
      <sz val="10"/>
      <color rgb="FF0070C0"/>
      <name val="Arial"/>
      <family val="2"/>
    </font>
    <font>
      <b/>
      <sz val="16"/>
      <name val="Arial"/>
      <family val="2"/>
    </font>
    <font>
      <sz val="16"/>
      <name val="Arial"/>
      <family val="2"/>
    </font>
    <font>
      <sz val="16"/>
      <name val="Wingdings"/>
      <charset val="2"/>
    </font>
    <font>
      <b/>
      <sz val="8.5"/>
      <name val="Arial"/>
      <family val="2"/>
    </font>
    <font>
      <sz val="8.5"/>
      <name val="Arial"/>
      <family val="2"/>
    </font>
    <font>
      <b/>
      <sz val="9"/>
      <name val="Arial"/>
      <family val="2"/>
    </font>
    <font>
      <u/>
      <sz val="8.5"/>
      <name val="Arial"/>
      <family val="2"/>
    </font>
    <font>
      <b/>
      <sz val="11"/>
      <name val="Arial"/>
      <family val="2"/>
    </font>
    <font>
      <b/>
      <sz val="10"/>
      <name val="Arial"/>
      <family val="2"/>
    </font>
    <font>
      <b/>
      <i/>
      <sz val="12"/>
      <name val="Arial"/>
      <family val="2"/>
    </font>
    <font>
      <sz val="20"/>
      <color rgb="FF0070C0"/>
      <name val="Wingdings"/>
      <charset val="2"/>
    </font>
    <font>
      <b/>
      <sz val="11"/>
      <color rgb="FF008000"/>
      <name val="Arial"/>
      <family val="2"/>
    </font>
    <font>
      <b/>
      <sz val="10"/>
      <color theme="8" tint="-0.499984740745262"/>
      <name val="Arial"/>
      <family val="2"/>
    </font>
    <font>
      <b/>
      <i/>
      <sz val="10"/>
      <color rgb="FF0070C0"/>
      <name val="Arial"/>
      <family val="2"/>
    </font>
    <font>
      <sz val="11"/>
      <color theme="7" tint="0.59999389629810485"/>
      <name val="Arial"/>
      <family val="2"/>
    </font>
    <font>
      <b/>
      <sz val="12"/>
      <color rgb="FFFF0000"/>
      <name val="Arial"/>
      <family val="2"/>
    </font>
    <font>
      <b/>
      <sz val="10"/>
      <color rgb="FF008000"/>
      <name val="Arial"/>
      <family val="2"/>
    </font>
    <font>
      <sz val="9"/>
      <name val="Arial"/>
      <family val="2"/>
    </font>
    <font>
      <sz val="8.5"/>
      <name val="MS Serif"/>
      <family val="1"/>
    </font>
    <font>
      <sz val="8.5"/>
      <color rgb="FFFF0000"/>
      <name val="Arial"/>
      <family val="2"/>
    </font>
    <font>
      <sz val="8"/>
      <name val="Arial"/>
      <family val="2"/>
    </font>
    <font>
      <sz val="14"/>
      <name val="Arial"/>
      <family val="2"/>
    </font>
    <font>
      <sz val="9"/>
      <color rgb="FF0070C0"/>
      <name val="Arial"/>
      <family val="2"/>
    </font>
    <font>
      <u/>
      <sz val="8"/>
      <color indexed="81"/>
      <name val="Tahoma"/>
      <family val="2"/>
    </font>
    <font>
      <b/>
      <sz val="10"/>
      <color indexed="81"/>
      <name val="Tahoma"/>
      <family val="2"/>
    </font>
    <font>
      <b/>
      <u/>
      <sz val="8"/>
      <color indexed="81"/>
      <name val="Tahoma"/>
      <family val="2"/>
    </font>
    <font>
      <b/>
      <sz val="8"/>
      <color indexed="81"/>
      <name val="Tahoma"/>
      <family val="2"/>
    </font>
    <font>
      <sz val="11"/>
      <color theme="1"/>
      <name val="Arial Unicode MS"/>
      <family val="2"/>
    </font>
    <font>
      <b/>
      <sz val="18"/>
      <color theme="1"/>
      <name val="Calibri"/>
      <family val="2"/>
      <scheme val="minor"/>
    </font>
    <font>
      <b/>
      <sz val="14"/>
      <color rgb="FF0070C0"/>
      <name val="Calibri"/>
      <family val="2"/>
      <scheme val="minor"/>
    </font>
    <font>
      <b/>
      <sz val="12"/>
      <color rgb="FF800080"/>
      <name val="Arial"/>
      <family val="2"/>
    </font>
    <font>
      <sz val="20"/>
      <color theme="1"/>
      <name val="Calibri"/>
      <family val="2"/>
      <scheme val="minor"/>
    </font>
    <font>
      <sz val="8"/>
      <color rgb="FF009999"/>
      <name val="Arial"/>
      <family val="2"/>
    </font>
    <font>
      <sz val="8"/>
      <color rgb="FF009999"/>
      <name val="Calibri"/>
      <family val="2"/>
      <scheme val="minor"/>
    </font>
    <font>
      <b/>
      <sz val="18"/>
      <color rgb="FFFF0000"/>
      <name val="Arial"/>
      <family val="2"/>
    </font>
    <font>
      <b/>
      <sz val="11"/>
      <color rgb="FFFF0000"/>
      <name val="Arial"/>
      <family val="2"/>
    </font>
    <font>
      <sz val="11"/>
      <color rgb="FFC00000"/>
      <name val="Arial"/>
      <family val="2"/>
    </font>
    <font>
      <b/>
      <sz val="11"/>
      <color rgb="FFC00000"/>
      <name val="Arial"/>
      <family val="2"/>
    </font>
    <font>
      <b/>
      <u/>
      <sz val="12"/>
      <color rgb="FFC00000"/>
      <name val="Arial"/>
      <family val="2"/>
    </font>
    <font>
      <b/>
      <sz val="12"/>
      <name val="Calibri"/>
      <family val="2"/>
      <scheme val="minor"/>
    </font>
    <font>
      <b/>
      <sz val="11"/>
      <color rgb="FFC00000"/>
      <name val="Calibri"/>
      <family val="2"/>
      <scheme val="minor"/>
    </font>
    <font>
      <sz val="18"/>
      <color rgb="FF009999"/>
      <name val="Wingdings"/>
      <charset val="2"/>
    </font>
    <font>
      <b/>
      <sz val="12"/>
      <color rgb="FFFF0000"/>
      <name val="Calibri"/>
      <family val="2"/>
      <scheme val="minor"/>
    </font>
    <font>
      <sz val="11"/>
      <color rgb="FF009999"/>
      <name val="Calibri"/>
      <family val="2"/>
      <scheme val="minor"/>
    </font>
    <font>
      <sz val="12"/>
      <color indexed="81"/>
      <name val="Tahoma"/>
      <family val="2"/>
    </font>
    <font>
      <sz val="14"/>
      <color theme="1"/>
      <name val="Calibri"/>
      <family val="2"/>
      <scheme val="minor"/>
    </font>
    <font>
      <b/>
      <u/>
      <sz val="12"/>
      <color indexed="81"/>
      <name val="Tahoma"/>
      <family val="2"/>
    </font>
    <font>
      <b/>
      <u/>
      <sz val="12"/>
      <color indexed="10"/>
      <name val="Tahoma"/>
      <family val="2"/>
    </font>
    <font>
      <i/>
      <sz val="11"/>
      <color rgb="FFC00000"/>
      <name val="Arial"/>
      <family val="2"/>
    </font>
    <font>
      <b/>
      <sz val="11"/>
      <color rgb="FF0000FF"/>
      <name val="Calibri"/>
      <family val="2"/>
      <scheme val="minor"/>
    </font>
    <font>
      <sz val="10"/>
      <name val="Arial"/>
      <family val="2"/>
    </font>
    <font>
      <b/>
      <sz val="16"/>
      <color rgb="FFFF0000"/>
      <name val="Arial"/>
      <family val="2"/>
    </font>
    <font>
      <b/>
      <strike/>
      <sz val="12"/>
      <color rgb="FF800080"/>
      <name val="Arial"/>
      <family val="2"/>
    </font>
    <font>
      <strike/>
      <sz val="11"/>
      <color theme="1"/>
      <name val="Calibri"/>
      <family val="2"/>
      <scheme val="minor"/>
    </font>
    <font>
      <b/>
      <u/>
      <sz val="11"/>
      <color rgb="FFFF0000"/>
      <name val="Arial"/>
      <family val="2"/>
    </font>
    <font>
      <b/>
      <u/>
      <sz val="9"/>
      <color indexed="81"/>
      <name val="Tahoma"/>
      <family val="2"/>
    </font>
    <font>
      <sz val="11"/>
      <color theme="1"/>
      <name val="Arial"/>
      <family val="2"/>
    </font>
    <font>
      <b/>
      <sz val="12"/>
      <color indexed="81"/>
      <name val="Tahoma"/>
      <family val="2"/>
    </font>
    <font>
      <b/>
      <sz val="18"/>
      <color rgb="FFFF0000"/>
      <name val="Calibri"/>
      <family val="2"/>
      <scheme val="minor"/>
    </font>
    <font>
      <sz val="12"/>
      <color theme="1"/>
      <name val="Arial"/>
      <family val="2"/>
    </font>
    <font>
      <sz val="11"/>
      <color rgb="FF0070C0"/>
      <name val="Calibri"/>
      <family val="2"/>
      <scheme val="minor"/>
    </font>
  </fonts>
  <fills count="22">
    <fill>
      <patternFill patternType="none"/>
    </fill>
    <fill>
      <patternFill patternType="gray125"/>
    </fill>
    <fill>
      <patternFill patternType="solid">
        <fgColor rgb="FFFFFFCC"/>
        <bgColor indexed="64"/>
      </patternFill>
    </fill>
    <fill>
      <patternFill patternType="solid">
        <fgColor indexed="22"/>
        <bgColor indexed="64"/>
      </patternFill>
    </fill>
    <fill>
      <patternFill patternType="solid">
        <fgColor theme="0" tint="-0.249977111117893"/>
        <bgColor indexed="64"/>
      </patternFill>
    </fill>
    <fill>
      <patternFill patternType="solid">
        <fgColor theme="2" tint="-9.9978637043366805E-2"/>
        <bgColor indexed="64"/>
      </patternFill>
    </fill>
    <fill>
      <patternFill patternType="solid">
        <fgColor indexed="8"/>
        <bgColor indexed="64"/>
      </patternFill>
    </fill>
    <fill>
      <patternFill patternType="solid">
        <fgColor rgb="FFFFD961"/>
        <bgColor indexed="64"/>
      </patternFill>
    </fill>
    <fill>
      <patternFill patternType="solid">
        <fgColor theme="8" tint="0.79998168889431442"/>
        <bgColor indexed="64"/>
      </patternFill>
    </fill>
    <fill>
      <patternFill patternType="solid">
        <fgColor indexed="47"/>
        <bgColor indexed="64"/>
      </patternFill>
    </fill>
    <fill>
      <patternFill patternType="solid">
        <fgColor rgb="FFFFFF00"/>
        <bgColor indexed="64"/>
      </patternFill>
    </fill>
    <fill>
      <patternFill patternType="solid">
        <fgColor rgb="FFCCFFCC"/>
        <bgColor indexed="64"/>
      </patternFill>
    </fill>
    <fill>
      <patternFill patternType="solid">
        <fgColor rgb="FFFFCCFF"/>
        <bgColor indexed="64"/>
      </patternFill>
    </fill>
    <fill>
      <patternFill patternType="solid">
        <fgColor theme="8" tint="0.59999389629810485"/>
        <bgColor indexed="64"/>
      </patternFill>
    </fill>
    <fill>
      <patternFill patternType="solid">
        <fgColor rgb="FFEAFFD5"/>
        <bgColor indexed="64"/>
      </patternFill>
    </fill>
    <fill>
      <patternFill patternType="solid">
        <fgColor rgb="FFCCFF99"/>
        <bgColor indexed="64"/>
      </patternFill>
    </fill>
    <fill>
      <patternFill patternType="solid">
        <fgColor theme="0" tint="-0.14999847407452621"/>
        <bgColor indexed="64"/>
      </patternFill>
    </fill>
    <fill>
      <patternFill patternType="solid">
        <fgColor rgb="FFCCFFFF"/>
        <bgColor indexed="64"/>
      </patternFill>
    </fill>
    <fill>
      <patternFill patternType="solid">
        <fgColor rgb="FFFFFF99"/>
        <bgColor indexed="64"/>
      </patternFill>
    </fill>
    <fill>
      <patternFill patternType="solid">
        <fgColor theme="9" tint="0.79998168889431442"/>
        <bgColor indexed="64"/>
      </patternFill>
    </fill>
    <fill>
      <patternFill patternType="lightUp">
        <bgColor rgb="FFFFFF99"/>
      </patternFill>
    </fill>
    <fill>
      <patternFill patternType="solid">
        <fgColor rgb="FFFF99FF"/>
        <bgColor indexed="64"/>
      </patternFill>
    </fill>
  </fills>
  <borders count="12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ck">
        <color auto="1"/>
      </top>
      <bottom style="thin">
        <color auto="1"/>
      </bottom>
      <diagonal/>
    </border>
    <border>
      <left style="thin">
        <color auto="1"/>
      </left>
      <right style="thin">
        <color auto="1"/>
      </right>
      <top style="thin">
        <color auto="1"/>
      </top>
      <bottom style="thick">
        <color auto="1"/>
      </bottom>
      <diagonal/>
    </border>
    <border>
      <left style="thin">
        <color auto="1"/>
      </left>
      <right style="thin">
        <color auto="1"/>
      </right>
      <top style="thick">
        <color auto="1"/>
      </top>
      <bottom style="thick">
        <color auto="1"/>
      </bottom>
      <diagonal/>
    </border>
    <border>
      <left/>
      <right style="medium">
        <color auto="1"/>
      </right>
      <top/>
      <bottom/>
      <diagonal/>
    </border>
    <border>
      <left style="thick">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
      <left style="thick">
        <color auto="1"/>
      </left>
      <right style="thin">
        <color auto="1"/>
      </right>
      <top style="thin">
        <color auto="1"/>
      </top>
      <bottom style="thick">
        <color auto="1"/>
      </bottom>
      <diagonal/>
    </border>
    <border>
      <left style="thick">
        <color auto="1"/>
      </left>
      <right style="thick">
        <color auto="1"/>
      </right>
      <top/>
      <bottom/>
      <diagonal/>
    </border>
    <border>
      <left style="thick">
        <color auto="1"/>
      </left>
      <right style="thick">
        <color auto="1"/>
      </right>
      <top style="thick">
        <color auto="1"/>
      </top>
      <bottom/>
      <diagonal/>
    </border>
    <border>
      <left style="thick">
        <color auto="1"/>
      </left>
      <right style="thick">
        <color auto="1"/>
      </right>
      <top/>
      <bottom style="thick">
        <color auto="1"/>
      </bottom>
      <diagonal/>
    </border>
    <border>
      <left style="thick">
        <color auto="1"/>
      </left>
      <right style="thin">
        <color auto="1"/>
      </right>
      <top/>
      <bottom style="thin">
        <color auto="1"/>
      </bottom>
      <diagonal/>
    </border>
    <border>
      <left style="thin">
        <color auto="1"/>
      </left>
      <right/>
      <top style="thick">
        <color auto="1"/>
      </top>
      <bottom style="thick">
        <color auto="1"/>
      </bottom>
      <diagonal/>
    </border>
    <border>
      <left style="thin">
        <color auto="1"/>
      </left>
      <right/>
      <top style="thin">
        <color auto="1"/>
      </top>
      <bottom style="thin">
        <color auto="1"/>
      </bottom>
      <diagonal/>
    </border>
    <border>
      <left style="thin">
        <color auto="1"/>
      </left>
      <right/>
      <top style="thin">
        <color auto="1"/>
      </top>
      <bottom style="thick">
        <color auto="1"/>
      </bottom>
      <diagonal/>
    </border>
    <border>
      <left/>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right style="thin">
        <color auto="1"/>
      </right>
      <top style="thick">
        <color auto="1"/>
      </top>
      <bottom style="thick">
        <color auto="1"/>
      </bottom>
      <diagonal/>
    </border>
    <border>
      <left/>
      <right style="thin">
        <color auto="1"/>
      </right>
      <top style="thick">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thick">
        <color auto="1"/>
      </bottom>
      <diagonal/>
    </border>
    <border>
      <left style="thin">
        <color auto="1"/>
      </left>
      <right style="double">
        <color auto="1"/>
      </right>
      <top style="thick">
        <color auto="1"/>
      </top>
      <bottom style="thin">
        <color auto="1"/>
      </bottom>
      <diagonal/>
    </border>
    <border>
      <left style="thin">
        <color auto="1"/>
      </left>
      <right style="double">
        <color auto="1"/>
      </right>
      <top style="thin">
        <color auto="1"/>
      </top>
      <bottom style="thin">
        <color auto="1"/>
      </bottom>
      <diagonal/>
    </border>
    <border>
      <left style="thin">
        <color auto="1"/>
      </left>
      <right style="double">
        <color auto="1"/>
      </right>
      <top style="thin">
        <color auto="1"/>
      </top>
      <bottom style="thick">
        <color auto="1"/>
      </bottom>
      <diagonal/>
    </border>
    <border>
      <left style="thin">
        <color auto="1"/>
      </left>
      <right style="double">
        <color auto="1"/>
      </right>
      <top/>
      <bottom style="thin">
        <color auto="1"/>
      </bottom>
      <diagonal/>
    </border>
    <border>
      <left style="thin">
        <color auto="1"/>
      </left>
      <right style="double">
        <color auto="1"/>
      </right>
      <top style="thin">
        <color auto="1"/>
      </top>
      <bottom/>
      <diagonal/>
    </border>
    <border>
      <left/>
      <right style="thin">
        <color auto="1"/>
      </right>
      <top/>
      <bottom style="thin">
        <color auto="1"/>
      </bottom>
      <diagonal/>
    </border>
    <border>
      <left style="thin">
        <color auto="1"/>
      </left>
      <right/>
      <top/>
      <bottom style="thin">
        <color auto="1"/>
      </bottom>
      <diagonal/>
    </border>
    <border>
      <left style="thick">
        <color auto="1"/>
      </left>
      <right style="thin">
        <color auto="1"/>
      </right>
      <top style="thin">
        <color auto="1"/>
      </top>
      <bottom/>
      <diagonal/>
    </border>
    <border>
      <left style="medium">
        <color indexed="64"/>
      </left>
      <right style="medium">
        <color indexed="64"/>
      </right>
      <top style="medium">
        <color indexed="64"/>
      </top>
      <bottom/>
      <diagonal/>
    </border>
    <border>
      <left style="thick">
        <color rgb="FFFF0000"/>
      </left>
      <right/>
      <top style="thick">
        <color rgb="FFFF0000"/>
      </top>
      <bottom style="thick">
        <color rgb="FFFF0000"/>
      </bottom>
      <diagonal/>
    </border>
    <border>
      <left/>
      <right/>
      <top style="thick">
        <color rgb="FFFF0000"/>
      </top>
      <bottom style="thick">
        <color rgb="FFFF0000"/>
      </bottom>
      <diagonal/>
    </border>
    <border>
      <left/>
      <right style="thick">
        <color rgb="FFFF0000"/>
      </right>
      <top style="thick">
        <color rgb="FFFF0000"/>
      </top>
      <bottom style="thick">
        <color rgb="FFFF0000"/>
      </bottom>
      <diagonal/>
    </border>
    <border>
      <left style="thick">
        <color rgb="FFFF0000"/>
      </left>
      <right/>
      <top style="medium">
        <color indexed="64"/>
      </top>
      <bottom style="medium">
        <color indexed="64"/>
      </bottom>
      <diagonal/>
    </border>
    <border>
      <left/>
      <right style="thin">
        <color indexed="64"/>
      </right>
      <top style="medium">
        <color indexed="64"/>
      </top>
      <bottom style="medium">
        <color indexed="64"/>
      </bottom>
      <diagonal/>
    </border>
    <border>
      <left style="thick">
        <color rgb="FFFF0000"/>
      </left>
      <right style="thin">
        <color auto="1"/>
      </right>
      <top style="thick">
        <color rgb="FFFF0000"/>
      </top>
      <bottom style="medium">
        <color rgb="FFFF0000"/>
      </bottom>
      <diagonal/>
    </border>
    <border>
      <left style="thin">
        <color auto="1"/>
      </left>
      <right style="thin">
        <color auto="1"/>
      </right>
      <top style="thick">
        <color rgb="FFFF0000"/>
      </top>
      <bottom style="medium">
        <color rgb="FFFF0000"/>
      </bottom>
      <diagonal/>
    </border>
    <border>
      <left style="thin">
        <color auto="1"/>
      </left>
      <right style="thick">
        <color rgb="FFFF0000"/>
      </right>
      <top style="thick">
        <color rgb="FFFF0000"/>
      </top>
      <bottom style="medium">
        <color rgb="FFFF0000"/>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ck">
        <color rgb="FFFF0000"/>
      </left>
      <right style="thin">
        <color indexed="64"/>
      </right>
      <top style="thick">
        <color rgb="FFFF0000"/>
      </top>
      <bottom style="thick">
        <color rgb="FFFF0000"/>
      </bottom>
      <diagonal/>
    </border>
    <border>
      <left style="thin">
        <color indexed="64"/>
      </left>
      <right style="thin">
        <color indexed="64"/>
      </right>
      <top style="thick">
        <color rgb="FFFF0000"/>
      </top>
      <bottom style="thick">
        <color rgb="FFFF0000"/>
      </bottom>
      <diagonal/>
    </border>
    <border>
      <left style="thin">
        <color indexed="64"/>
      </left>
      <right/>
      <top style="thick">
        <color rgb="FFFF0000"/>
      </top>
      <bottom style="thick">
        <color rgb="FFFF0000"/>
      </bottom>
      <diagonal/>
    </border>
    <border>
      <left style="thin">
        <color indexed="64"/>
      </left>
      <right style="thick">
        <color rgb="FFFF0000"/>
      </right>
      <top style="thick">
        <color rgb="FFFF0000"/>
      </top>
      <bottom style="thick">
        <color rgb="FFFF0000"/>
      </bottom>
      <diagonal/>
    </border>
    <border>
      <left style="thick">
        <color rgb="FFFF0000"/>
      </left>
      <right style="thin">
        <color indexed="64"/>
      </right>
      <top style="medium">
        <color indexed="64"/>
      </top>
      <bottom style="medium">
        <color indexed="64"/>
      </bottom>
      <diagonal/>
    </border>
    <border>
      <left style="thick">
        <color rgb="FFFF0000"/>
      </left>
      <right style="thin">
        <color auto="1"/>
      </right>
      <top style="medium">
        <color rgb="FFFF0000"/>
      </top>
      <bottom style="thick">
        <color rgb="FFFF0000"/>
      </bottom>
      <diagonal/>
    </border>
    <border>
      <left style="thin">
        <color auto="1"/>
      </left>
      <right style="thin">
        <color auto="1"/>
      </right>
      <top style="medium">
        <color rgb="FFFF0000"/>
      </top>
      <bottom style="thick">
        <color rgb="FFFF0000"/>
      </bottom>
      <diagonal/>
    </border>
    <border>
      <left style="thin">
        <color auto="1"/>
      </left>
      <right style="thick">
        <color rgb="FFFF0000"/>
      </right>
      <top style="medium">
        <color rgb="FFFF0000"/>
      </top>
      <bottom style="thick">
        <color rgb="FFFF0000"/>
      </bottom>
      <diagonal/>
    </border>
    <border>
      <left style="medium">
        <color indexed="64"/>
      </left>
      <right/>
      <top/>
      <bottom style="thin">
        <color indexed="64"/>
      </bottom>
      <diagonal/>
    </border>
    <border>
      <left style="medium">
        <color indexed="64"/>
      </left>
      <right style="thin">
        <color indexed="64"/>
      </right>
      <top style="medium">
        <color indexed="64"/>
      </top>
      <bottom style="thin">
        <color indexed="64"/>
      </bottom>
      <diagonal/>
    </border>
    <border>
      <left/>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ck">
        <color rgb="FFFF0000"/>
      </left>
      <right style="thin">
        <color indexed="64"/>
      </right>
      <top/>
      <bottom style="thin">
        <color indexed="64"/>
      </bottom>
      <diagonal/>
    </border>
    <border>
      <left style="thin">
        <color indexed="64"/>
      </left>
      <right style="thick">
        <color rgb="FFFF0000"/>
      </right>
      <top/>
      <bottom style="thin">
        <color indexed="64"/>
      </bottom>
      <diagonal/>
    </border>
    <border>
      <left style="thin">
        <color indexed="64"/>
      </left>
      <right style="medium">
        <color indexed="64"/>
      </right>
      <top style="thin">
        <color indexed="64"/>
      </top>
      <bottom style="thin">
        <color indexed="64"/>
      </bottom>
      <diagonal/>
    </border>
    <border>
      <left/>
      <right style="thin">
        <color rgb="FF0070C0"/>
      </right>
      <top/>
      <bottom/>
      <diagonal/>
    </border>
    <border>
      <left style="thick">
        <color rgb="FFFF0000"/>
      </left>
      <right style="thin">
        <color indexed="64"/>
      </right>
      <top style="thick">
        <color rgb="FFFF0000"/>
      </top>
      <bottom style="thin">
        <color auto="1"/>
      </bottom>
      <diagonal/>
    </border>
    <border>
      <left style="thin">
        <color indexed="64"/>
      </left>
      <right style="thin">
        <color indexed="64"/>
      </right>
      <top style="thick">
        <color rgb="FFFF0000"/>
      </top>
      <bottom style="thin">
        <color auto="1"/>
      </bottom>
      <diagonal/>
    </border>
    <border>
      <left style="thin">
        <color auto="1"/>
      </left>
      <right style="thick">
        <color rgb="FFFF0000"/>
      </right>
      <top style="thick">
        <color rgb="FFFF0000"/>
      </top>
      <bottom style="thin">
        <color auto="1"/>
      </bottom>
      <diagonal/>
    </border>
    <border>
      <left style="medium">
        <color indexed="64"/>
      </left>
      <right style="thin">
        <color indexed="64"/>
      </right>
      <top/>
      <bottom style="thin">
        <color indexed="64"/>
      </bottom>
      <diagonal/>
    </border>
    <border>
      <left style="thick">
        <color rgb="FFFF0000"/>
      </left>
      <right style="thin">
        <color indexed="64"/>
      </right>
      <top style="thin">
        <color indexed="64"/>
      </top>
      <bottom style="thin">
        <color indexed="64"/>
      </bottom>
      <diagonal/>
    </border>
    <border>
      <left style="thin">
        <color indexed="64"/>
      </left>
      <right style="thick">
        <color rgb="FFFF0000"/>
      </right>
      <top style="thin">
        <color indexed="64"/>
      </top>
      <bottom style="thin">
        <color indexed="64"/>
      </bottom>
      <diagonal/>
    </border>
    <border>
      <left/>
      <right/>
      <top style="thin">
        <color indexed="64"/>
      </top>
      <bottom style="thin">
        <color indexed="64"/>
      </bottom>
      <diagonal/>
    </border>
    <border>
      <left style="medium">
        <color rgb="FFFF0000"/>
      </left>
      <right/>
      <top style="medium">
        <color rgb="FFFF0000"/>
      </top>
      <bottom/>
      <diagonal/>
    </border>
    <border>
      <left/>
      <right style="medium">
        <color rgb="FFFF0000"/>
      </right>
      <top style="medium">
        <color rgb="FFFF0000"/>
      </top>
      <bottom/>
      <diagonal/>
    </border>
    <border>
      <left style="medium">
        <color rgb="FFFF0000"/>
      </left>
      <right/>
      <top/>
      <bottom/>
      <diagonal/>
    </border>
    <border>
      <left/>
      <right style="medium">
        <color rgb="FFFF0000"/>
      </right>
      <top/>
      <bottom/>
      <diagonal/>
    </border>
    <border>
      <left style="thin">
        <color rgb="FF0000FF"/>
      </left>
      <right style="thin">
        <color rgb="FF0000FF"/>
      </right>
      <top style="thin">
        <color rgb="FF0000FF"/>
      </top>
      <bottom style="thin">
        <color rgb="FF0000FF"/>
      </bottom>
      <diagonal/>
    </border>
    <border>
      <left style="medium">
        <color rgb="FFFF0000"/>
      </left>
      <right style="thin">
        <color rgb="FF008000"/>
      </right>
      <top style="hair">
        <color rgb="FF008000"/>
      </top>
      <bottom style="hair">
        <color rgb="FF008000"/>
      </bottom>
      <diagonal/>
    </border>
    <border>
      <left style="thin">
        <color rgb="FF008000"/>
      </left>
      <right style="thin">
        <color rgb="FF008000"/>
      </right>
      <top style="hair">
        <color rgb="FF008000"/>
      </top>
      <bottom style="hair">
        <color rgb="FF008000"/>
      </bottom>
      <diagonal/>
    </border>
    <border>
      <left style="thin">
        <color rgb="FF008000"/>
      </left>
      <right style="medium">
        <color rgb="FF008000"/>
      </right>
      <top style="hair">
        <color rgb="FF008000"/>
      </top>
      <bottom style="hair">
        <color rgb="FF008000"/>
      </bottom>
      <diagonal/>
    </border>
    <border>
      <left style="medium">
        <color rgb="FF008000"/>
      </left>
      <right style="thin">
        <color rgb="FF008000"/>
      </right>
      <top style="medium">
        <color rgb="FF008000"/>
      </top>
      <bottom style="thin">
        <color rgb="FF008000"/>
      </bottom>
      <diagonal/>
    </border>
    <border>
      <left style="thin">
        <color rgb="FF008000"/>
      </left>
      <right style="thin">
        <color rgb="FF008000"/>
      </right>
      <top style="medium">
        <color rgb="FF008000"/>
      </top>
      <bottom style="thin">
        <color rgb="FF008000"/>
      </bottom>
      <diagonal/>
    </border>
    <border>
      <left style="thin">
        <color rgb="FF008000"/>
      </left>
      <right style="medium">
        <color rgb="FF008000"/>
      </right>
      <top style="medium">
        <color rgb="FF008000"/>
      </top>
      <bottom style="thin">
        <color rgb="FF008000"/>
      </bottom>
      <diagonal/>
    </border>
    <border>
      <left style="medium">
        <color rgb="FF008000"/>
      </left>
      <right style="thin">
        <color rgb="FF008000"/>
      </right>
      <top style="thin">
        <color rgb="FF008000"/>
      </top>
      <bottom style="medium">
        <color rgb="FF008000"/>
      </bottom>
      <diagonal/>
    </border>
    <border>
      <left style="thin">
        <color rgb="FF008000"/>
      </left>
      <right style="thin">
        <color rgb="FF008000"/>
      </right>
      <top style="thin">
        <color rgb="FF008000"/>
      </top>
      <bottom style="medium">
        <color rgb="FF008000"/>
      </bottom>
      <diagonal/>
    </border>
    <border>
      <left style="thin">
        <color rgb="FF008000"/>
      </left>
      <right style="medium">
        <color rgb="FF008000"/>
      </right>
      <top style="thin">
        <color rgb="FF008000"/>
      </top>
      <bottom style="medium">
        <color rgb="FF008000"/>
      </bottom>
      <diagonal/>
    </border>
    <border>
      <left style="medium">
        <color rgb="FFFF0000"/>
      </left>
      <right style="thin">
        <color rgb="FFFF0000"/>
      </right>
      <top style="medium">
        <color rgb="FFFF0000"/>
      </top>
      <bottom style="thin">
        <color rgb="FFFF0000"/>
      </bottom>
      <diagonal/>
    </border>
    <border>
      <left style="thin">
        <color rgb="FFFF0000"/>
      </left>
      <right style="thin">
        <color rgb="FFFF0000"/>
      </right>
      <top style="medium">
        <color rgb="FFFF0000"/>
      </top>
      <bottom style="thin">
        <color rgb="FFFF0000"/>
      </bottom>
      <diagonal/>
    </border>
    <border>
      <left style="thin">
        <color rgb="FFFF0000"/>
      </left>
      <right style="medium">
        <color rgb="FF008000"/>
      </right>
      <top style="medium">
        <color rgb="FFFF0000"/>
      </top>
      <bottom style="thin">
        <color rgb="FFFF0000"/>
      </bottom>
      <diagonal/>
    </border>
    <border>
      <left style="medium">
        <color rgb="FFFF0000"/>
      </left>
      <right style="thin">
        <color rgb="FFFF0000"/>
      </right>
      <top style="thin">
        <color rgb="FFFF0000"/>
      </top>
      <bottom style="medium">
        <color rgb="FFFF0000"/>
      </bottom>
      <diagonal/>
    </border>
    <border>
      <left style="thin">
        <color rgb="FFFF0000"/>
      </left>
      <right style="thin">
        <color rgb="FFFF0000"/>
      </right>
      <top style="thin">
        <color rgb="FFFF0000"/>
      </top>
      <bottom style="medium">
        <color rgb="FFFF0000"/>
      </bottom>
      <diagonal/>
    </border>
    <border>
      <left style="thin">
        <color rgb="FFFF0000"/>
      </left>
      <right style="medium">
        <color rgb="FF008000"/>
      </right>
      <top style="thin">
        <color rgb="FFFF0000"/>
      </top>
      <bottom style="medium">
        <color rgb="FFFF0000"/>
      </bottom>
      <diagonal/>
    </border>
    <border>
      <left style="thin">
        <color auto="1"/>
      </left>
      <right style="thick">
        <color auto="1"/>
      </right>
      <top/>
      <bottom style="thin">
        <color auto="1"/>
      </bottom>
      <diagonal/>
    </border>
    <border>
      <left style="thin">
        <color rgb="FF008000"/>
      </left>
      <right/>
      <top style="hair">
        <color rgb="FF008000"/>
      </top>
      <bottom style="hair">
        <color rgb="FF008000"/>
      </bottom>
      <diagonal/>
    </border>
    <border>
      <left style="medium">
        <color rgb="FFFF0000"/>
      </left>
      <right style="thin">
        <color rgb="FF008000"/>
      </right>
      <top style="medium">
        <color rgb="FF008000"/>
      </top>
      <bottom/>
      <diagonal/>
    </border>
    <border>
      <left style="thin">
        <color rgb="FF008000"/>
      </left>
      <right style="thin">
        <color rgb="FF008000"/>
      </right>
      <top style="medium">
        <color rgb="FF008000"/>
      </top>
      <bottom/>
      <diagonal/>
    </border>
    <border>
      <left style="thin">
        <color rgb="FF008000"/>
      </left>
      <right/>
      <top style="medium">
        <color rgb="FF008000"/>
      </top>
      <bottom/>
      <diagonal/>
    </border>
    <border>
      <left style="thin">
        <color rgb="FF008000"/>
      </left>
      <right style="medium">
        <color rgb="FF008000"/>
      </right>
      <top style="medium">
        <color rgb="FF008000"/>
      </top>
      <bottom/>
      <diagonal/>
    </border>
    <border>
      <left style="medium">
        <color rgb="FFFF0000"/>
      </left>
      <right style="thin">
        <color rgb="FF008000"/>
      </right>
      <top/>
      <bottom style="hair">
        <color rgb="FF008000"/>
      </bottom>
      <diagonal/>
    </border>
    <border>
      <left style="thin">
        <color rgb="FF008000"/>
      </left>
      <right style="thin">
        <color rgb="FF008000"/>
      </right>
      <top/>
      <bottom style="hair">
        <color rgb="FF008000"/>
      </bottom>
      <diagonal/>
    </border>
    <border>
      <left style="medium">
        <color rgb="FFFF0000"/>
      </left>
      <right/>
      <top/>
      <bottom style="double">
        <color rgb="FFFF0000"/>
      </bottom>
      <diagonal/>
    </border>
    <border>
      <left/>
      <right style="medium">
        <color rgb="FFFF0000"/>
      </right>
      <top/>
      <bottom style="double">
        <color rgb="FFFF0000"/>
      </bottom>
      <diagonal/>
    </border>
    <border>
      <left/>
      <right/>
      <top/>
      <bottom style="medium">
        <color auto="1"/>
      </bottom>
      <diagonal/>
    </border>
    <border>
      <left style="medium">
        <color rgb="FFFF0000"/>
      </left>
      <right style="thin">
        <color rgb="FF008000"/>
      </right>
      <top style="hair">
        <color auto="1"/>
      </top>
      <bottom style="double">
        <color rgb="FFFF0000"/>
      </bottom>
      <diagonal/>
    </border>
    <border>
      <left style="thin">
        <color rgb="FF008000"/>
      </left>
      <right style="thin">
        <color rgb="FF008000"/>
      </right>
      <top style="hair">
        <color auto="1"/>
      </top>
      <bottom style="double">
        <color rgb="FFFF0000"/>
      </bottom>
      <diagonal/>
    </border>
    <border>
      <left style="thin">
        <color rgb="FF008000"/>
      </left>
      <right/>
      <top style="hair">
        <color auto="1"/>
      </top>
      <bottom style="double">
        <color rgb="FFFF0000"/>
      </bottom>
      <diagonal/>
    </border>
    <border>
      <left style="thin">
        <color rgb="FF008000"/>
      </left>
      <right style="medium">
        <color rgb="FF008000"/>
      </right>
      <top style="hair">
        <color auto="1"/>
      </top>
      <bottom style="double">
        <color rgb="FFFF0000"/>
      </bottom>
      <diagonal/>
    </border>
    <border>
      <left style="medium">
        <color rgb="FFFF0000"/>
      </left>
      <right style="thin">
        <color rgb="FF008000"/>
      </right>
      <top style="hair">
        <color rgb="FF008000"/>
      </top>
      <bottom/>
      <diagonal/>
    </border>
    <border>
      <left style="thin">
        <color rgb="FF008000"/>
      </left>
      <right style="thin">
        <color rgb="FF008000"/>
      </right>
      <top style="hair">
        <color rgb="FF008000"/>
      </top>
      <bottom/>
      <diagonal/>
    </border>
    <border>
      <left style="thin">
        <color rgb="FF008000"/>
      </left>
      <right/>
      <top style="hair">
        <color rgb="FF008000"/>
      </top>
      <bottom/>
      <diagonal/>
    </border>
    <border>
      <left style="thin">
        <color rgb="FF008000"/>
      </left>
      <right style="medium">
        <color rgb="FF008000"/>
      </right>
      <top style="hair">
        <color rgb="FF008000"/>
      </top>
      <bottom/>
      <diagonal/>
    </border>
    <border>
      <left style="thin">
        <color rgb="FF008000"/>
      </left>
      <right style="medium">
        <color rgb="FF008000"/>
      </right>
      <top/>
      <bottom/>
      <diagonal/>
    </border>
    <border>
      <left style="medium">
        <color rgb="FFFF0000"/>
      </left>
      <right style="thin">
        <color rgb="FF008000"/>
      </right>
      <top style="hair">
        <color rgb="FF008000"/>
      </top>
      <bottom style="double">
        <color rgb="FFFF0000"/>
      </bottom>
      <diagonal/>
    </border>
    <border>
      <left style="thin">
        <color rgb="FF008000"/>
      </left>
      <right style="thin">
        <color rgb="FF008000"/>
      </right>
      <top style="hair">
        <color rgb="FF008000"/>
      </top>
      <bottom style="double">
        <color rgb="FFFF0000"/>
      </bottom>
      <diagonal/>
    </border>
    <border>
      <left style="thin">
        <color rgb="FF008000"/>
      </left>
      <right style="medium">
        <color rgb="FF008000"/>
      </right>
      <top style="hair">
        <color rgb="FF008000"/>
      </top>
      <bottom style="double">
        <color rgb="FFFF0000"/>
      </bottom>
      <diagonal/>
    </border>
    <border>
      <left style="medium">
        <color rgb="FFFF0000"/>
      </left>
      <right/>
      <top style="hair">
        <color auto="1"/>
      </top>
      <bottom style="hair">
        <color auto="1"/>
      </bottom>
      <diagonal/>
    </border>
    <border>
      <left/>
      <right style="medium">
        <color rgb="FFFF0000"/>
      </right>
      <top style="hair">
        <color auto="1"/>
      </top>
      <bottom style="hair">
        <color auto="1"/>
      </bottom>
      <diagonal/>
    </border>
    <border>
      <left style="thin">
        <color rgb="FFFF0000"/>
      </left>
      <right style="thin">
        <color rgb="FFFF0000"/>
      </right>
      <top style="medium">
        <color rgb="FFFF0000"/>
      </top>
      <bottom/>
      <diagonal/>
    </border>
    <border>
      <left style="thin">
        <color rgb="FFFF0000"/>
      </left>
      <right style="thin">
        <color rgb="FFFF0000"/>
      </right>
      <top style="hair">
        <color auto="1"/>
      </top>
      <bottom style="hair">
        <color auto="1"/>
      </bottom>
      <diagonal/>
    </border>
    <border>
      <left style="thin">
        <color rgb="FFFF0000"/>
      </left>
      <right style="thin">
        <color rgb="FFFF0000"/>
      </right>
      <top/>
      <bottom style="double">
        <color rgb="FFFF0000"/>
      </bottom>
      <diagonal/>
    </border>
    <border>
      <left style="thin">
        <color rgb="FFFF0000"/>
      </left>
      <right style="thin">
        <color rgb="FFFF0000"/>
      </right>
      <top/>
      <bottom/>
      <diagonal/>
    </border>
    <border>
      <left style="medium">
        <color rgb="FFFF0000"/>
      </left>
      <right/>
      <top style="hair">
        <color rgb="FF008000"/>
      </top>
      <bottom style="hair">
        <color rgb="FF008000"/>
      </bottom>
      <diagonal/>
    </border>
    <border>
      <left/>
      <right style="medium">
        <color rgb="FFFF0000"/>
      </right>
      <top style="hair">
        <color rgb="FF008000"/>
      </top>
      <bottom style="hair">
        <color rgb="FF008000"/>
      </bottom>
      <diagonal/>
    </border>
    <border>
      <left style="thin">
        <color rgb="FFFF0000"/>
      </left>
      <right style="thin">
        <color rgb="FFFF0000"/>
      </right>
      <top style="hair">
        <color auto="1"/>
      </top>
      <bottom style="double">
        <color rgb="FFFF0000"/>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s>
  <cellStyleXfs count="4">
    <xf numFmtId="0" fontId="0" fillId="0" borderId="0"/>
    <xf numFmtId="0" fontId="2" fillId="0" borderId="0"/>
    <xf numFmtId="0" fontId="80" fillId="0" borderId="0"/>
    <xf numFmtId="0" fontId="2" fillId="0" borderId="0"/>
  </cellStyleXfs>
  <cellXfs count="298">
    <xf numFmtId="0" fontId="0" fillId="0" borderId="0" xfId="0"/>
    <xf numFmtId="0" fontId="0" fillId="0" borderId="0" xfId="0" applyProtection="1"/>
    <xf numFmtId="0" fontId="1" fillId="0" borderId="0" xfId="0" applyFont="1" applyAlignment="1" applyProtection="1"/>
    <xf numFmtId="0" fontId="0" fillId="0" borderId="0" xfId="0" applyAlignment="1" applyProtection="1">
      <alignment horizontal="center"/>
    </xf>
    <xf numFmtId="0" fontId="0" fillId="0" borderId="0" xfId="0" applyBorder="1" applyAlignment="1" applyProtection="1">
      <alignment horizontal="center" vertical="center"/>
    </xf>
    <xf numFmtId="0" fontId="6" fillId="0" borderId="0" xfId="0" applyFont="1" applyBorder="1" applyAlignment="1" applyProtection="1">
      <alignment horizontal="center" vertical="center"/>
    </xf>
    <xf numFmtId="0" fontId="4" fillId="0" borderId="4" xfId="0" applyFont="1" applyBorder="1" applyAlignment="1" applyProtection="1">
      <alignment horizontal="center" vertical="center"/>
    </xf>
    <xf numFmtId="0" fontId="7" fillId="0" borderId="5" xfId="0" applyFont="1" applyBorder="1" applyAlignment="1" applyProtection="1">
      <alignment horizontal="center" vertical="center"/>
    </xf>
    <xf numFmtId="0" fontId="3" fillId="0" borderId="0" xfId="0" applyFont="1" applyAlignment="1" applyProtection="1">
      <alignment horizont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1" fontId="0" fillId="2" borderId="2" xfId="0" applyNumberFormat="1" applyFill="1" applyBorder="1" applyAlignment="1" applyProtection="1">
      <alignment horizontal="center" vertical="center"/>
      <protection locked="0"/>
    </xf>
    <xf numFmtId="1" fontId="0" fillId="2" borderId="1" xfId="0" applyNumberFormat="1" applyFill="1" applyBorder="1" applyAlignment="1" applyProtection="1">
      <alignment horizontal="center" vertical="center"/>
      <protection locked="0"/>
    </xf>
    <xf numFmtId="1" fontId="0" fillId="2" borderId="3" xfId="0" applyNumberFormat="1" applyFill="1" applyBorder="1" applyAlignment="1" applyProtection="1">
      <alignment horizontal="center" vertical="center"/>
      <protection locked="0"/>
    </xf>
    <xf numFmtId="0" fontId="4" fillId="0" borderId="6" xfId="0" applyFont="1" applyBorder="1" applyAlignment="1" applyProtection="1">
      <alignment horizontal="center" vertical="center"/>
    </xf>
    <xf numFmtId="0" fontId="4" fillId="0" borderId="7" xfId="0" applyFont="1" applyBorder="1" applyAlignment="1" applyProtection="1">
      <alignment horizontal="center" vertical="center"/>
    </xf>
    <xf numFmtId="0" fontId="8" fillId="0" borderId="0" xfId="0" applyFont="1" applyBorder="1" applyAlignment="1" applyProtection="1">
      <alignment horizontal="center" vertical="center"/>
    </xf>
    <xf numFmtId="0" fontId="1" fillId="0" borderId="12" xfId="0" applyFont="1" applyBorder="1" applyAlignment="1" applyProtection="1"/>
    <xf numFmtId="0" fontId="1" fillId="0" borderId="13" xfId="0" applyFont="1" applyBorder="1" applyAlignment="1" applyProtection="1">
      <alignment horizontal="left" indent="1"/>
    </xf>
    <xf numFmtId="0" fontId="1" fillId="0" borderId="14" xfId="0" applyFont="1" applyBorder="1" applyAlignment="1" applyProtection="1"/>
    <xf numFmtId="0" fontId="5" fillId="0" borderId="0" xfId="0" applyFont="1" applyAlignment="1" applyProtection="1">
      <alignment horizontal="left"/>
    </xf>
    <xf numFmtId="0" fontId="1" fillId="0" borderId="12" xfId="0" applyFont="1" applyBorder="1" applyAlignment="1" applyProtection="1">
      <alignment horizontal="left" indent="1"/>
    </xf>
    <xf numFmtId="1" fontId="0" fillId="0" borderId="9" xfId="0" applyNumberFormat="1" applyFill="1" applyBorder="1" applyAlignment="1" applyProtection="1">
      <alignment horizontal="center" vertical="center"/>
    </xf>
    <xf numFmtId="1" fontId="0" fillId="0" borderId="10" xfId="0" applyNumberFormat="1" applyFill="1" applyBorder="1" applyAlignment="1" applyProtection="1">
      <alignment horizontal="center" vertical="center"/>
    </xf>
    <xf numFmtId="0" fontId="0" fillId="0" borderId="0" xfId="0" applyFill="1" applyProtection="1"/>
    <xf numFmtId="0" fontId="8" fillId="2" borderId="0" xfId="0" applyFont="1" applyFill="1" applyBorder="1" applyAlignment="1" applyProtection="1">
      <alignment horizontal="center" vertical="center"/>
    </xf>
    <xf numFmtId="0" fontId="4" fillId="0" borderId="16" xfId="0" applyFont="1" applyBorder="1" applyAlignment="1" applyProtection="1">
      <alignment horizontal="center" vertical="center"/>
    </xf>
    <xf numFmtId="1" fontId="0" fillId="0" borderId="17" xfId="0" applyNumberFormat="1" applyFill="1" applyBorder="1" applyAlignment="1" applyProtection="1">
      <alignment horizontal="center" vertical="center"/>
    </xf>
    <xf numFmtId="1" fontId="0" fillId="0" borderId="18" xfId="0" applyNumberFormat="1" applyFill="1" applyBorder="1" applyAlignment="1" applyProtection="1">
      <alignment horizontal="center" vertical="center"/>
    </xf>
    <xf numFmtId="0" fontId="4" fillId="0" borderId="24" xfId="0" applyFont="1" applyBorder="1" applyAlignment="1" applyProtection="1">
      <alignment horizontal="center" vertical="center"/>
    </xf>
    <xf numFmtId="0" fontId="0" fillId="0" borderId="25" xfId="0" applyFill="1" applyBorder="1" applyAlignment="1" applyProtection="1">
      <alignment horizontal="center" vertical="center"/>
    </xf>
    <xf numFmtId="0" fontId="0" fillId="0" borderId="26" xfId="0" applyFill="1" applyBorder="1" applyAlignment="1" applyProtection="1">
      <alignment horizontal="center" vertical="center"/>
    </xf>
    <xf numFmtId="0" fontId="0" fillId="0" borderId="27" xfId="0" applyFill="1" applyBorder="1" applyAlignment="1" applyProtection="1">
      <alignment horizontal="center" vertical="center"/>
    </xf>
    <xf numFmtId="1" fontId="0" fillId="2" borderId="28" xfId="0" applyNumberFormat="1" applyFill="1" applyBorder="1" applyAlignment="1" applyProtection="1">
      <alignment horizontal="center" vertical="center"/>
      <protection locked="0"/>
    </xf>
    <xf numFmtId="1" fontId="0" fillId="2" borderId="29" xfId="0" applyNumberFormat="1" applyFill="1" applyBorder="1" applyAlignment="1" applyProtection="1">
      <alignment horizontal="center" vertical="center"/>
      <protection locked="0"/>
    </xf>
    <xf numFmtId="1" fontId="0" fillId="2" borderId="30" xfId="0" applyNumberFormat="1" applyFill="1" applyBorder="1" applyAlignment="1" applyProtection="1">
      <alignment horizontal="center" vertical="center"/>
      <protection locked="0"/>
    </xf>
    <xf numFmtId="1" fontId="0" fillId="2" borderId="31" xfId="0" applyNumberFormat="1" applyFill="1" applyBorder="1" applyAlignment="1" applyProtection="1">
      <alignment horizontal="center" vertical="center"/>
      <protection locked="0"/>
    </xf>
    <xf numFmtId="1" fontId="0" fillId="2" borderId="23" xfId="0" applyNumberFormat="1" applyFill="1" applyBorder="1" applyAlignment="1" applyProtection="1">
      <alignment horizontal="center" vertical="center"/>
      <protection locked="0"/>
    </xf>
    <xf numFmtId="1" fontId="0" fillId="2" borderId="32" xfId="0" applyNumberFormat="1" applyFill="1" applyBorder="1" applyAlignment="1" applyProtection="1">
      <alignment horizontal="center" vertical="center"/>
      <protection locked="0"/>
    </xf>
    <xf numFmtId="0" fontId="10" fillId="2" borderId="8" xfId="0" applyFont="1" applyFill="1" applyBorder="1" applyAlignment="1" applyProtection="1">
      <alignment horizontal="center" vertical="center"/>
      <protection locked="0"/>
    </xf>
    <xf numFmtId="0" fontId="10" fillId="2" borderId="11" xfId="0" applyFont="1" applyFill="1" applyBorder="1" applyAlignment="1" applyProtection="1">
      <alignment horizontal="center" vertical="center"/>
      <protection locked="0"/>
    </xf>
    <xf numFmtId="0" fontId="10" fillId="2" borderId="15" xfId="0" applyFont="1" applyFill="1" applyBorder="1" applyAlignment="1" applyProtection="1">
      <alignment horizontal="center" vertical="center"/>
      <protection locked="0"/>
    </xf>
    <xf numFmtId="0" fontId="12" fillId="0" borderId="0" xfId="0" applyFont="1" applyAlignment="1" applyProtection="1">
      <alignment horizontal="left" vertical="center"/>
    </xf>
    <xf numFmtId="0" fontId="1" fillId="0" borderId="4" xfId="0" applyFont="1" applyBorder="1" applyAlignment="1" applyProtection="1">
      <alignment horizontal="center" vertical="center"/>
    </xf>
    <xf numFmtId="0" fontId="10" fillId="2" borderId="35" xfId="0" applyFont="1" applyFill="1" applyBorder="1" applyAlignment="1" applyProtection="1">
      <alignment horizontal="center" vertical="center"/>
      <protection locked="0"/>
    </xf>
    <xf numFmtId="0" fontId="2" fillId="3" borderId="36" xfId="0" applyFont="1" applyFill="1" applyBorder="1" applyAlignment="1" applyProtection="1">
      <alignment horizontal="center" vertical="center"/>
    </xf>
    <xf numFmtId="0" fontId="18" fillId="4" borderId="20" xfId="0" applyFont="1" applyFill="1" applyBorder="1" applyAlignment="1" applyProtection="1">
      <alignment horizontal="center" vertical="center"/>
    </xf>
    <xf numFmtId="0" fontId="18" fillId="4" borderId="19" xfId="0" applyFont="1" applyFill="1" applyBorder="1" applyAlignment="1" applyProtection="1">
      <alignment horizontal="center" vertical="center"/>
    </xf>
    <xf numFmtId="0" fontId="0" fillId="4" borderId="19" xfId="0" applyFill="1" applyBorder="1" applyAlignment="1" applyProtection="1">
      <alignment horizontal="center" vertical="center"/>
    </xf>
    <xf numFmtId="0" fontId="0" fillId="5" borderId="19" xfId="0" applyFill="1" applyBorder="1" applyAlignment="1" applyProtection="1">
      <alignment horizontal="center" vertical="center"/>
    </xf>
    <xf numFmtId="0" fontId="19" fillId="4" borderId="19" xfId="0" applyFont="1" applyFill="1" applyBorder="1" applyAlignment="1" applyProtection="1">
      <alignment horizontal="right" vertical="center"/>
    </xf>
    <xf numFmtId="0" fontId="19" fillId="5" borderId="19" xfId="0" applyFont="1" applyFill="1" applyBorder="1" applyAlignment="1" applyProtection="1">
      <alignment horizontal="center" vertical="center"/>
    </xf>
    <xf numFmtId="1" fontId="20" fillId="6" borderId="21" xfId="0" applyNumberFormat="1" applyFont="1" applyFill="1" applyBorder="1" applyAlignment="1" applyProtection="1">
      <alignment horizontal="center" vertical="center"/>
      <protection locked="0"/>
    </xf>
    <xf numFmtId="0" fontId="21" fillId="3" borderId="20" xfId="0" applyFont="1" applyFill="1" applyBorder="1" applyAlignment="1" applyProtection="1">
      <alignment horizontal="center" vertical="center" wrapText="1"/>
    </xf>
    <xf numFmtId="0" fontId="22" fillId="7" borderId="37" xfId="0" applyFont="1" applyFill="1" applyBorder="1" applyAlignment="1" applyProtection="1">
      <alignment horizontal="left" vertical="center"/>
    </xf>
    <xf numFmtId="0" fontId="23" fillId="7" borderId="38" xfId="0" applyFont="1" applyFill="1" applyBorder="1" applyAlignment="1" applyProtection="1">
      <alignment horizontal="left" vertical="center"/>
    </xf>
    <xf numFmtId="0" fontId="22" fillId="7" borderId="38" xfId="0" applyFont="1" applyFill="1" applyBorder="1" applyAlignment="1" applyProtection="1">
      <alignment horizontal="left" vertical="center"/>
    </xf>
    <xf numFmtId="0" fontId="22" fillId="7" borderId="39" xfId="0" applyFont="1" applyFill="1" applyBorder="1" applyAlignment="1" applyProtection="1">
      <alignment horizontal="left" vertical="center"/>
    </xf>
    <xf numFmtId="0" fontId="24" fillId="8" borderId="40" xfId="0" applyFont="1" applyFill="1" applyBorder="1" applyAlignment="1" applyProtection="1">
      <alignment horizontal="center" vertical="center"/>
    </xf>
    <xf numFmtId="0" fontId="25" fillId="8" borderId="41" xfId="0" applyFont="1" applyFill="1" applyBorder="1" applyAlignment="1" applyProtection="1">
      <alignment horizontal="center" vertical="center"/>
      <protection locked="0"/>
    </xf>
    <xf numFmtId="0" fontId="2" fillId="9" borderId="0" xfId="0" applyFont="1" applyFill="1" applyAlignment="1" applyProtection="1">
      <alignment horizontal="center" vertical="center" wrapText="1"/>
    </xf>
    <xf numFmtId="0" fontId="2" fillId="10" borderId="0" xfId="0" applyFont="1" applyFill="1" applyAlignment="1" applyProtection="1">
      <alignment horizontal="center" vertical="center" wrapText="1"/>
    </xf>
    <xf numFmtId="0" fontId="26" fillId="12" borderId="0" xfId="0" applyFont="1" applyFill="1" applyAlignment="1" applyProtection="1">
      <alignment horizontal="center" vertical="center" wrapText="1"/>
    </xf>
    <xf numFmtId="0" fontId="28" fillId="13" borderId="0" xfId="0" applyFont="1" applyFill="1" applyAlignment="1" applyProtection="1">
      <alignment horizontal="center" vertical="center"/>
    </xf>
    <xf numFmtId="0" fontId="29" fillId="13" borderId="0" xfId="0" applyFont="1" applyFill="1" applyAlignment="1" applyProtection="1">
      <alignment horizontal="center" vertical="center"/>
    </xf>
    <xf numFmtId="0" fontId="30" fillId="14" borderId="42" xfId="1" applyFont="1" applyFill="1" applyBorder="1" applyProtection="1"/>
    <xf numFmtId="0" fontId="30" fillId="14" borderId="43" xfId="1" applyFont="1" applyFill="1" applyBorder="1" applyProtection="1"/>
    <xf numFmtId="0" fontId="30" fillId="14" borderId="44" xfId="1" applyFont="1" applyFill="1" applyBorder="1" applyProtection="1"/>
    <xf numFmtId="0" fontId="2" fillId="9" borderId="20" xfId="0" applyFont="1" applyFill="1" applyBorder="1" applyAlignment="1" applyProtection="1">
      <alignment horizontal="center" vertical="center"/>
    </xf>
    <xf numFmtId="0" fontId="33" fillId="9" borderId="45" xfId="0" applyFont="1" applyFill="1" applyBorder="1" applyAlignment="1" applyProtection="1">
      <alignment horizontal="left" vertical="center" indent="1"/>
    </xf>
    <xf numFmtId="0" fontId="34" fillId="9" borderId="41" xfId="0" applyFont="1" applyFill="1" applyBorder="1" applyAlignment="1" applyProtection="1">
      <alignment vertical="center"/>
    </xf>
    <xf numFmtId="0" fontId="34" fillId="9" borderId="41" xfId="0" applyFont="1" applyFill="1" applyBorder="1" applyAlignment="1" applyProtection="1">
      <alignment horizontal="center" vertical="center" wrapText="1"/>
    </xf>
    <xf numFmtId="0" fontId="34" fillId="9" borderId="41" xfId="0" applyFont="1" applyFill="1" applyBorder="1" applyAlignment="1" applyProtection="1">
      <alignment horizontal="center" vertical="center"/>
    </xf>
    <xf numFmtId="0" fontId="34" fillId="5" borderId="46" xfId="0" applyFont="1" applyFill="1" applyBorder="1" applyAlignment="1" applyProtection="1">
      <alignment horizontal="center" vertical="center" wrapText="1"/>
    </xf>
    <xf numFmtId="0" fontId="34" fillId="9" borderId="46" xfId="0" applyFont="1" applyFill="1" applyBorder="1" applyAlignment="1" applyProtection="1">
      <alignment horizontal="center" vertical="center"/>
    </xf>
    <xf numFmtId="2" fontId="34" fillId="5" borderId="46" xfId="0" applyNumberFormat="1" applyFont="1" applyFill="1" applyBorder="1" applyAlignment="1" applyProtection="1">
      <alignment horizontal="center" vertical="center"/>
    </xf>
    <xf numFmtId="0" fontId="35" fillId="9" borderId="46" xfId="0" applyFont="1" applyFill="1" applyBorder="1" applyAlignment="1" applyProtection="1">
      <alignment horizontal="center" vertical="center"/>
    </xf>
    <xf numFmtId="0" fontId="34" fillId="9" borderId="47" xfId="0" applyFont="1" applyFill="1" applyBorder="1" applyAlignment="1" applyProtection="1">
      <alignment horizontal="center" vertical="center" wrapText="1"/>
    </xf>
    <xf numFmtId="0" fontId="37" fillId="7" borderId="48" xfId="0" applyFont="1" applyFill="1" applyBorder="1" applyAlignment="1" applyProtection="1">
      <alignment horizontal="center" vertical="center"/>
    </xf>
    <xf numFmtId="0" fontId="37" fillId="7" borderId="49" xfId="0" applyFont="1" applyFill="1" applyBorder="1" applyAlignment="1" applyProtection="1">
      <alignment horizontal="center" vertical="center"/>
    </xf>
    <xf numFmtId="0" fontId="37" fillId="10" borderId="49" xfId="0" applyFont="1" applyFill="1" applyBorder="1" applyAlignment="1" applyProtection="1">
      <alignment horizontal="center" vertical="center"/>
    </xf>
    <xf numFmtId="164" fontId="37" fillId="7" borderId="50" xfId="0" applyNumberFormat="1" applyFont="1" applyFill="1" applyBorder="1" applyAlignment="1" applyProtection="1">
      <alignment horizontal="center" vertical="center"/>
    </xf>
    <xf numFmtId="0" fontId="38" fillId="7" borderId="50" xfId="0" applyFont="1" applyFill="1" applyBorder="1" applyAlignment="1" applyProtection="1">
      <alignment horizontal="center" vertical="center"/>
    </xf>
    <xf numFmtId="0" fontId="38" fillId="7" borderId="51" xfId="0" applyFont="1" applyFill="1" applyBorder="1" applyAlignment="1" applyProtection="1">
      <alignment horizontal="center" vertical="center"/>
    </xf>
    <xf numFmtId="0" fontId="39" fillId="9" borderId="52" xfId="0" applyFont="1" applyFill="1" applyBorder="1" applyAlignment="1" applyProtection="1">
      <alignment horizontal="center" vertical="center"/>
    </xf>
    <xf numFmtId="0" fontId="39" fillId="9" borderId="46" xfId="0" applyFont="1" applyFill="1" applyBorder="1" applyAlignment="1" applyProtection="1">
      <alignment horizontal="center" vertical="center"/>
    </xf>
    <xf numFmtId="9" fontId="2" fillId="9" borderId="0" xfId="0" applyNumberFormat="1" applyFont="1" applyFill="1" applyAlignment="1" applyProtection="1">
      <alignment horizontal="center" vertical="center"/>
    </xf>
    <xf numFmtId="0" fontId="2" fillId="10" borderId="0" xfId="0" applyFont="1" applyFill="1" applyAlignment="1" applyProtection="1">
      <alignment horizontal="center" vertical="center"/>
    </xf>
    <xf numFmtId="9" fontId="2" fillId="15" borderId="0" xfId="0" applyNumberFormat="1" applyFont="1" applyFill="1" applyAlignment="1" applyProtection="1">
      <alignment horizontal="center" vertical="center"/>
    </xf>
    <xf numFmtId="0" fontId="40" fillId="13" borderId="0" xfId="0" applyFont="1" applyFill="1" applyAlignment="1" applyProtection="1">
      <alignment horizontal="center" vertical="center"/>
    </xf>
    <xf numFmtId="0" fontId="30" fillId="14" borderId="53" xfId="0" applyFont="1" applyFill="1" applyBorder="1" applyAlignment="1" applyProtection="1">
      <alignment horizontal="center" vertical="center"/>
    </xf>
    <xf numFmtId="0" fontId="30" fillId="14" borderId="54" xfId="0" applyFont="1" applyFill="1" applyBorder="1" applyAlignment="1" applyProtection="1">
      <alignment horizontal="center" vertical="center"/>
    </xf>
    <xf numFmtId="0" fontId="30" fillId="14" borderId="55" xfId="0" applyFont="1" applyFill="1" applyBorder="1" applyAlignment="1" applyProtection="1">
      <alignment horizontal="center" vertical="center"/>
    </xf>
    <xf numFmtId="0" fontId="2" fillId="0" borderId="56" xfId="0" applyFont="1" applyFill="1" applyBorder="1" applyAlignment="1" applyProtection="1">
      <alignment horizontal="center" vertical="center"/>
    </xf>
    <xf numFmtId="0" fontId="34" fillId="0" borderId="33" xfId="0" applyFont="1" applyFill="1" applyBorder="1" applyAlignment="1" applyProtection="1">
      <alignment vertical="center"/>
    </xf>
    <xf numFmtId="0" fontId="34" fillId="0" borderId="58" xfId="0" applyFont="1" applyFill="1" applyBorder="1" applyAlignment="1" applyProtection="1">
      <alignment horizontal="center" vertical="center"/>
    </xf>
    <xf numFmtId="0" fontId="34" fillId="0" borderId="59" xfId="0" applyFont="1" applyFill="1" applyBorder="1" applyAlignment="1" applyProtection="1">
      <alignment horizontal="center" vertical="center"/>
    </xf>
    <xf numFmtId="1" fontId="34" fillId="5" borderId="1" xfId="0" applyNumberFormat="1" applyFont="1" applyFill="1" applyBorder="1" applyAlignment="1" applyProtection="1">
      <alignment horizontal="center" vertical="center"/>
    </xf>
    <xf numFmtId="0" fontId="34" fillId="5" borderId="60" xfId="0" applyNumberFormat="1" applyFont="1" applyFill="1" applyBorder="1" applyAlignment="1" applyProtection="1">
      <alignment horizontal="center" vertical="center"/>
    </xf>
    <xf numFmtId="14" fontId="34" fillId="0" borderId="60" xfId="0" applyNumberFormat="1" applyFont="1" applyFill="1" applyBorder="1" applyAlignment="1" applyProtection="1">
      <alignment horizontal="center" vertical="center"/>
    </xf>
    <xf numFmtId="1" fontId="41" fillId="5" borderId="1" xfId="0" applyNumberFormat="1" applyFont="1" applyFill="1" applyBorder="1" applyAlignment="1" applyProtection="1">
      <alignment horizontal="center" vertical="center"/>
    </xf>
    <xf numFmtId="164" fontId="37" fillId="0" borderId="22" xfId="0" applyNumberFormat="1" applyFont="1" applyBorder="1" applyAlignment="1" applyProtection="1">
      <alignment horizontal="center" vertical="center"/>
    </xf>
    <xf numFmtId="0" fontId="2" fillId="0" borderId="34" xfId="0" applyFont="1" applyFill="1" applyBorder="1" applyAlignment="1" applyProtection="1">
      <alignment horizontal="center" vertical="center"/>
    </xf>
    <xf numFmtId="164" fontId="28" fillId="0" borderId="61" xfId="0" applyNumberFormat="1" applyFont="1" applyFill="1" applyBorder="1" applyAlignment="1" applyProtection="1">
      <alignment horizontal="center" vertical="center"/>
      <protection locked="0"/>
    </xf>
    <xf numFmtId="164" fontId="28" fillId="0" borderId="22" xfId="0" applyNumberFormat="1" applyFont="1" applyFill="1" applyBorder="1" applyAlignment="1" applyProtection="1">
      <alignment horizontal="center" vertical="center"/>
      <protection locked="0"/>
    </xf>
    <xf numFmtId="164" fontId="42" fillId="0" borderId="22" xfId="0" applyNumberFormat="1" applyFont="1" applyFill="1" applyBorder="1" applyAlignment="1" applyProtection="1">
      <alignment horizontal="center" vertical="center"/>
      <protection locked="0"/>
    </xf>
    <xf numFmtId="164" fontId="43" fillId="0" borderId="34" xfId="0" applyNumberFormat="1" applyFont="1" applyFill="1" applyBorder="1" applyAlignment="1" applyProtection="1">
      <alignment horizontal="center" vertical="center"/>
      <protection locked="0"/>
    </xf>
    <xf numFmtId="164" fontId="28" fillId="0" borderId="34" xfId="0" applyNumberFormat="1" applyFont="1" applyFill="1" applyBorder="1" applyAlignment="1" applyProtection="1">
      <alignment horizontal="center" vertical="center"/>
      <protection locked="0"/>
    </xf>
    <xf numFmtId="164" fontId="28" fillId="0" borderId="62" xfId="0" applyNumberFormat="1" applyFont="1" applyFill="1" applyBorder="1" applyAlignment="1" applyProtection="1">
      <alignment horizontal="center" vertical="center"/>
      <protection locked="0"/>
    </xf>
    <xf numFmtId="164" fontId="37" fillId="0" borderId="1" xfId="0" applyNumberFormat="1" applyFont="1" applyFill="1" applyBorder="1" applyAlignment="1" applyProtection="1">
      <alignment horizontal="center" vertical="center"/>
    </xf>
    <xf numFmtId="164" fontId="37" fillId="0" borderId="63" xfId="0" applyNumberFormat="1" applyFont="1" applyFill="1" applyBorder="1" applyAlignment="1" applyProtection="1">
      <alignment horizontal="center" vertical="center"/>
    </xf>
    <xf numFmtId="164" fontId="44" fillId="0" borderId="0" xfId="0" applyNumberFormat="1" applyFont="1" applyBorder="1" applyAlignment="1" applyProtection="1">
      <alignment horizontal="center" vertical="center"/>
    </xf>
    <xf numFmtId="2" fontId="38" fillId="0" borderId="0" xfId="0" applyNumberFormat="1" applyFont="1" applyFill="1" applyBorder="1" applyAlignment="1" applyProtection="1">
      <alignment horizontal="center" vertical="center"/>
    </xf>
    <xf numFmtId="0" fontId="45" fillId="0" borderId="64" xfId="0" applyFont="1" applyFill="1" applyBorder="1" applyAlignment="1" applyProtection="1">
      <alignment horizontal="center" vertical="center"/>
    </xf>
    <xf numFmtId="0" fontId="46" fillId="0" borderId="64" xfId="0" applyFont="1" applyFill="1" applyBorder="1" applyAlignment="1" applyProtection="1">
      <alignment horizontal="center" vertical="center"/>
      <protection locked="0"/>
    </xf>
    <xf numFmtId="0" fontId="47" fillId="0" borderId="64" xfId="0" applyFont="1" applyFill="1" applyBorder="1" applyAlignment="1" applyProtection="1">
      <alignment horizontal="center" vertical="center"/>
      <protection locked="0"/>
    </xf>
    <xf numFmtId="164" fontId="38" fillId="0" borderId="65" xfId="0" applyNumberFormat="1" applyFont="1" applyFill="1" applyBorder="1" applyAlignment="1" applyProtection="1">
      <alignment horizontal="center"/>
      <protection locked="0"/>
    </xf>
    <xf numFmtId="164" fontId="38" fillId="0" borderId="66" xfId="0" applyNumberFormat="1" applyFont="1" applyFill="1" applyBorder="1" applyAlignment="1" applyProtection="1">
      <alignment horizontal="center"/>
      <protection locked="0"/>
    </xf>
    <xf numFmtId="164" fontId="42" fillId="0" borderId="67" xfId="0" applyNumberFormat="1" applyFont="1" applyFill="1" applyBorder="1" applyAlignment="1" applyProtection="1">
      <alignment horizontal="center" vertical="center"/>
      <protection locked="0"/>
    </xf>
    <xf numFmtId="0" fontId="2" fillId="0" borderId="56" xfId="0" applyFont="1" applyBorder="1" applyAlignment="1" applyProtection="1">
      <alignment horizontal="center" vertical="center"/>
    </xf>
    <xf numFmtId="0" fontId="34" fillId="5" borderId="22" xfId="0" applyNumberFormat="1" applyFont="1" applyFill="1" applyBorder="1" applyAlignment="1" applyProtection="1">
      <alignment horizontal="center" vertical="center"/>
    </xf>
    <xf numFmtId="14" fontId="34" fillId="0" borderId="22" xfId="0" applyNumberFormat="1" applyFont="1" applyFill="1" applyBorder="1" applyAlignment="1" applyProtection="1">
      <alignment horizontal="center" vertical="center"/>
    </xf>
    <xf numFmtId="164" fontId="43" fillId="0" borderId="22" xfId="0" applyNumberFormat="1" applyFont="1" applyFill="1" applyBorder="1" applyAlignment="1" applyProtection="1">
      <alignment horizontal="center" vertical="center"/>
      <protection locked="0"/>
    </xf>
    <xf numFmtId="164" fontId="38" fillId="0" borderId="69" xfId="0" applyNumberFormat="1" applyFont="1" applyFill="1" applyBorder="1" applyAlignment="1" applyProtection="1">
      <alignment horizontal="center"/>
      <protection locked="0"/>
    </xf>
    <xf numFmtId="164" fontId="38" fillId="0" borderId="1" xfId="0" applyNumberFormat="1" applyFont="1" applyFill="1" applyBorder="1" applyAlignment="1" applyProtection="1">
      <alignment horizontal="center"/>
      <protection locked="0"/>
    </xf>
    <xf numFmtId="164" fontId="42" fillId="0" borderId="70" xfId="0" applyNumberFormat="1" applyFont="1" applyFill="1" applyBorder="1" applyAlignment="1" applyProtection="1">
      <alignment horizontal="center" vertical="center"/>
      <protection locked="0"/>
    </xf>
    <xf numFmtId="0" fontId="34" fillId="0" borderId="33" xfId="0" applyFont="1" applyFill="1" applyBorder="1" applyAlignment="1" applyProtection="1">
      <alignment horizontal="left" vertical="center"/>
    </xf>
    <xf numFmtId="164" fontId="37" fillId="0" borderId="22" xfId="0" applyNumberFormat="1" applyFont="1" applyFill="1" applyBorder="1" applyAlignment="1" applyProtection="1">
      <alignment horizontal="center" vertical="center"/>
    </xf>
    <xf numFmtId="164" fontId="28" fillId="0" borderId="69" xfId="0" applyNumberFormat="1" applyFont="1" applyFill="1" applyBorder="1" applyAlignment="1" applyProtection="1">
      <alignment horizontal="center" vertical="center"/>
      <protection locked="0"/>
    </xf>
    <xf numFmtId="164" fontId="28" fillId="0" borderId="1" xfId="0" applyNumberFormat="1" applyFont="1" applyFill="1" applyBorder="1" applyAlignment="1" applyProtection="1">
      <alignment horizontal="center" vertical="center"/>
      <protection locked="0"/>
    </xf>
    <xf numFmtId="164" fontId="43" fillId="0" borderId="1" xfId="0" applyNumberFormat="1" applyFont="1" applyFill="1" applyBorder="1" applyAlignment="1" applyProtection="1">
      <alignment horizontal="center" vertical="center"/>
      <protection locked="0"/>
    </xf>
    <xf numFmtId="164" fontId="28" fillId="0" borderId="17" xfId="0" applyNumberFormat="1" applyFont="1" applyFill="1" applyBorder="1" applyAlignment="1" applyProtection="1">
      <alignment horizontal="center" vertical="center"/>
      <protection locked="0"/>
    </xf>
    <xf numFmtId="164" fontId="28" fillId="0" borderId="70" xfId="0" applyNumberFormat="1" applyFont="1" applyFill="1" applyBorder="1" applyAlignment="1" applyProtection="1">
      <alignment horizontal="center" vertical="center"/>
      <protection locked="0"/>
    </xf>
    <xf numFmtId="164" fontId="37" fillId="16" borderId="1" xfId="0" applyNumberFormat="1" applyFont="1" applyFill="1" applyBorder="1" applyAlignment="1" applyProtection="1">
      <alignment horizontal="center" vertical="center"/>
    </xf>
    <xf numFmtId="164" fontId="37" fillId="16" borderId="63" xfId="0" applyNumberFormat="1" applyFont="1" applyFill="1" applyBorder="1" applyAlignment="1" applyProtection="1">
      <alignment horizontal="center" vertical="center"/>
    </xf>
    <xf numFmtId="0" fontId="34" fillId="5" borderId="1" xfId="0" applyNumberFormat="1" applyFont="1" applyFill="1" applyBorder="1" applyAlignment="1" applyProtection="1">
      <alignment horizontal="center" vertical="center"/>
    </xf>
    <xf numFmtId="164" fontId="28" fillId="0" borderId="17" xfId="0" applyNumberFormat="1" applyFont="1" applyFill="1" applyBorder="1" applyAlignment="1" applyProtection="1">
      <alignment horizontal="center"/>
      <protection locked="0"/>
    </xf>
    <xf numFmtId="164" fontId="28" fillId="0" borderId="70" xfId="0" applyNumberFormat="1" applyFont="1" applyFill="1" applyBorder="1" applyAlignment="1" applyProtection="1">
      <alignment horizontal="center"/>
      <protection locked="0"/>
    </xf>
    <xf numFmtId="0" fontId="2" fillId="0" borderId="0" xfId="0" applyFont="1" applyBorder="1" applyAlignment="1" applyProtection="1">
      <alignment horizontal="center"/>
    </xf>
    <xf numFmtId="14" fontId="48" fillId="0" borderId="0" xfId="0" applyNumberFormat="1" applyFont="1" applyBorder="1" applyAlignment="1" applyProtection="1">
      <alignment horizontal="center" vertical="center"/>
    </xf>
    <xf numFmtId="0" fontId="48" fillId="0" borderId="0" xfId="0" applyFont="1" applyBorder="1" applyAlignment="1" applyProtection="1">
      <alignment horizontal="left" vertical="center"/>
    </xf>
    <xf numFmtId="0" fontId="48" fillId="0" borderId="0" xfId="0" applyNumberFormat="1" applyFont="1" applyFill="1" applyBorder="1" applyAlignment="1" applyProtection="1">
      <alignment horizontal="center" vertical="center"/>
    </xf>
    <xf numFmtId="0" fontId="34" fillId="0" borderId="26" xfId="0" applyFont="1" applyFill="1" applyBorder="1" applyAlignment="1" applyProtection="1">
      <alignment horizontal="left" vertical="center"/>
    </xf>
    <xf numFmtId="0" fontId="34" fillId="0" borderId="71" xfId="0" applyFont="1" applyFill="1" applyBorder="1" applyAlignment="1" applyProtection="1">
      <alignment horizontal="center" vertical="center"/>
    </xf>
    <xf numFmtId="164" fontId="42" fillId="0" borderId="1" xfId="0" applyNumberFormat="1" applyFont="1" applyFill="1" applyBorder="1" applyAlignment="1" applyProtection="1">
      <alignment horizontal="center"/>
      <protection locked="0"/>
    </xf>
    <xf numFmtId="164" fontId="42" fillId="0" borderId="1" xfId="0" applyNumberFormat="1" applyFont="1" applyFill="1" applyBorder="1" applyAlignment="1" applyProtection="1">
      <alignment horizontal="center" vertical="center"/>
      <protection locked="0"/>
    </xf>
    <xf numFmtId="164" fontId="28" fillId="0" borderId="1" xfId="0" applyNumberFormat="1" applyFont="1" applyFill="1" applyBorder="1" applyAlignment="1" applyProtection="1">
      <alignment horizontal="center"/>
      <protection locked="0"/>
    </xf>
    <xf numFmtId="164" fontId="43" fillId="0" borderId="1" xfId="0" applyNumberFormat="1" applyFont="1" applyFill="1" applyBorder="1" applyAlignment="1" applyProtection="1">
      <alignment horizontal="center"/>
      <protection locked="0"/>
    </xf>
    <xf numFmtId="0" fontId="48" fillId="0" borderId="0" xfId="0" applyFont="1" applyFill="1" applyBorder="1" applyAlignment="1" applyProtection="1">
      <alignment horizontal="left" vertical="center"/>
    </xf>
    <xf numFmtId="0" fontId="48" fillId="0" borderId="0" xfId="0" applyFont="1" applyFill="1" applyBorder="1" applyAlignment="1" applyProtection="1">
      <alignment horizontal="center" vertical="center"/>
    </xf>
    <xf numFmtId="0" fontId="34" fillId="5" borderId="23" xfId="0" applyNumberFormat="1" applyFont="1" applyFill="1" applyBorder="1" applyAlignment="1" applyProtection="1">
      <alignment horizontal="center" vertical="center"/>
    </xf>
    <xf numFmtId="0" fontId="38" fillId="0" borderId="0" xfId="0" applyFont="1" applyAlignment="1" applyProtection="1">
      <alignment horizontal="left" indent="1"/>
    </xf>
    <xf numFmtId="0" fontId="0" fillId="0" borderId="0" xfId="0" applyFill="1" applyAlignment="1" applyProtection="1">
      <alignment horizontal="center" vertical="center"/>
    </xf>
    <xf numFmtId="0" fontId="0" fillId="0" borderId="0" xfId="0" applyAlignment="1" applyProtection="1">
      <alignment vertical="center"/>
    </xf>
    <xf numFmtId="0" fontId="2" fillId="0" borderId="0" xfId="0" applyFont="1" applyFill="1" applyAlignment="1" applyProtection="1">
      <alignment horizontal="center" vertical="center"/>
    </xf>
    <xf numFmtId="0" fontId="35" fillId="0" borderId="0" xfId="0" applyFont="1" applyAlignment="1" applyProtection="1">
      <alignment horizontal="center"/>
    </xf>
    <xf numFmtId="0" fontId="34" fillId="0" borderId="0" xfId="0" applyFont="1" applyAlignment="1" applyProtection="1">
      <alignment horizontal="center"/>
    </xf>
    <xf numFmtId="164" fontId="50" fillId="0" borderId="0" xfId="0" applyNumberFormat="1" applyFont="1" applyAlignment="1" applyProtection="1">
      <alignment horizontal="center"/>
    </xf>
    <xf numFmtId="0" fontId="2" fillId="0" borderId="0" xfId="0" applyFont="1" applyAlignment="1" applyProtection="1">
      <alignment horizontal="center" vertical="center"/>
    </xf>
    <xf numFmtId="0" fontId="51" fillId="0" borderId="0" xfId="0" applyFont="1" applyAlignment="1" applyProtection="1">
      <alignment horizontal="center" vertical="center"/>
    </xf>
    <xf numFmtId="0" fontId="52" fillId="0" borderId="0" xfId="0" applyFont="1" applyProtection="1"/>
    <xf numFmtId="0" fontId="2" fillId="0" borderId="0" xfId="0" applyFont="1" applyAlignment="1" applyProtection="1">
      <alignment vertical="center"/>
    </xf>
    <xf numFmtId="1" fontId="0" fillId="0" borderId="0" xfId="0" applyNumberFormat="1" applyProtection="1"/>
    <xf numFmtId="1" fontId="3" fillId="0" borderId="0" xfId="0" applyNumberFormat="1" applyFont="1" applyAlignment="1" applyProtection="1">
      <alignment horizontal="center"/>
    </xf>
    <xf numFmtId="1" fontId="1" fillId="0" borderId="0" xfId="0" applyNumberFormat="1" applyFont="1" applyAlignment="1" applyProtection="1"/>
    <xf numFmtId="1" fontId="10" fillId="0" borderId="20" xfId="0" applyNumberFormat="1" applyFont="1" applyBorder="1" applyAlignment="1" applyProtection="1">
      <alignment horizontal="center"/>
    </xf>
    <xf numFmtId="1" fontId="0" fillId="0" borderId="19" xfId="0" applyNumberFormat="1" applyBorder="1" applyAlignment="1" applyProtection="1">
      <alignment horizontal="center"/>
    </xf>
    <xf numFmtId="1" fontId="0" fillId="0" borderId="19" xfId="0" applyNumberFormat="1" applyBorder="1" applyProtection="1"/>
    <xf numFmtId="1" fontId="0" fillId="0" borderId="21" xfId="0" applyNumberFormat="1" applyBorder="1" applyProtection="1"/>
    <xf numFmtId="49" fontId="60" fillId="0" borderId="74" xfId="0" applyNumberFormat="1" applyFont="1" applyBorder="1" applyAlignment="1" applyProtection="1">
      <alignment horizontal="center" vertical="center"/>
      <protection locked="0"/>
    </xf>
    <xf numFmtId="0" fontId="0" fillId="0" borderId="0" xfId="0" applyBorder="1" applyAlignment="1" applyProtection="1">
      <alignment horizontal="center"/>
    </xf>
    <xf numFmtId="0" fontId="0" fillId="0" borderId="0" xfId="0" applyBorder="1" applyProtection="1"/>
    <xf numFmtId="0" fontId="59" fillId="0" borderId="0" xfId="0" applyFont="1" applyBorder="1" applyAlignment="1" applyProtection="1">
      <alignment horizontal="center"/>
    </xf>
    <xf numFmtId="0" fontId="57" fillId="0" borderId="76" xfId="0" quotePrefix="1" applyFont="1" applyBorder="1" applyAlignment="1" applyProtection="1">
      <alignment horizontal="center" vertical="center"/>
    </xf>
    <xf numFmtId="49" fontId="62" fillId="0" borderId="0" xfId="0" applyNumberFormat="1" applyFont="1" applyBorder="1" applyAlignment="1" applyProtection="1">
      <alignment horizontal="center" vertical="center"/>
    </xf>
    <xf numFmtId="0" fontId="63" fillId="0" borderId="0" xfId="0" applyFont="1" applyBorder="1" applyProtection="1"/>
    <xf numFmtId="165" fontId="0" fillId="0" borderId="78" xfId="0" applyNumberFormat="1" applyBorder="1" applyAlignment="1" applyProtection="1">
      <alignment horizontal="center"/>
      <protection locked="0"/>
    </xf>
    <xf numFmtId="0" fontId="59" fillId="11" borderId="83" xfId="0" applyFont="1" applyFill="1" applyBorder="1" applyAlignment="1" applyProtection="1">
      <alignment horizontal="center"/>
    </xf>
    <xf numFmtId="0" fontId="59" fillId="11" borderId="84" xfId="0" applyFont="1" applyFill="1" applyBorder="1" applyAlignment="1" applyProtection="1">
      <alignment horizontal="center"/>
    </xf>
    <xf numFmtId="0" fontId="59" fillId="19" borderId="89" xfId="0" applyFont="1" applyFill="1" applyBorder="1" applyAlignment="1" applyProtection="1">
      <alignment horizontal="center"/>
    </xf>
    <xf numFmtId="0" fontId="59" fillId="19" borderId="90" xfId="0" applyFont="1" applyFill="1" applyBorder="1" applyAlignment="1" applyProtection="1">
      <alignment horizontal="center"/>
    </xf>
    <xf numFmtId="0" fontId="59" fillId="19" borderId="91" xfId="0" applyFont="1" applyFill="1" applyBorder="1" applyAlignment="1" applyProtection="1">
      <alignment horizontal="center"/>
    </xf>
    <xf numFmtId="0" fontId="0" fillId="0" borderId="0" xfId="0" applyFill="1" applyBorder="1" applyProtection="1"/>
    <xf numFmtId="0" fontId="59" fillId="0" borderId="0" xfId="0" applyFont="1" applyFill="1" applyBorder="1" applyAlignment="1" applyProtection="1">
      <alignment horizontal="center"/>
    </xf>
    <xf numFmtId="0" fontId="66" fillId="0" borderId="0" xfId="0" applyFont="1" applyFill="1" applyBorder="1" applyProtection="1"/>
    <xf numFmtId="0" fontId="66" fillId="0" borderId="0" xfId="0" applyFont="1" applyBorder="1" applyProtection="1"/>
    <xf numFmtId="0" fontId="68" fillId="0" borderId="0" xfId="0" applyFont="1" applyFill="1" applyBorder="1" applyAlignment="1" applyProtection="1">
      <alignment horizontal="center"/>
    </xf>
    <xf numFmtId="0" fontId="0" fillId="0" borderId="33" xfId="0" applyFill="1" applyBorder="1" applyAlignment="1" applyProtection="1">
      <alignment horizontal="center" vertical="center"/>
    </xf>
    <xf numFmtId="1" fontId="0" fillId="0" borderId="34" xfId="0" applyNumberFormat="1" applyFill="1" applyBorder="1" applyAlignment="1" applyProtection="1">
      <alignment horizontal="center" vertical="center"/>
    </xf>
    <xf numFmtId="1" fontId="0" fillId="0" borderId="92" xfId="0" applyNumberFormat="1" applyFill="1" applyBorder="1" applyAlignment="1" applyProtection="1">
      <alignment horizontal="center" vertical="center"/>
    </xf>
    <xf numFmtId="0" fontId="69" fillId="0" borderId="0" xfId="0" applyFont="1" applyBorder="1" applyAlignment="1" applyProtection="1">
      <alignment horizontal="center"/>
    </xf>
    <xf numFmtId="0" fontId="13" fillId="0" borderId="0" xfId="0" applyFont="1" applyAlignment="1" applyProtection="1"/>
    <xf numFmtId="0" fontId="0" fillId="0" borderId="77" xfId="0" applyBorder="1" applyAlignment="1" applyProtection="1">
      <alignment horizontal="left" indent="1"/>
      <protection locked="0"/>
    </xf>
    <xf numFmtId="0" fontId="4" fillId="0" borderId="0" xfId="0" applyFont="1" applyFill="1" applyBorder="1" applyProtection="1"/>
    <xf numFmtId="0" fontId="0" fillId="0" borderId="93" xfId="0" applyBorder="1" applyAlignment="1" applyProtection="1">
      <alignment horizontal="left" indent="1"/>
      <protection locked="0"/>
    </xf>
    <xf numFmtId="0" fontId="59" fillId="11" borderId="85" xfId="0" applyFont="1" applyFill="1" applyBorder="1" applyAlignment="1" applyProtection="1">
      <alignment horizontal="center" vertical="center"/>
    </xf>
    <xf numFmtId="0" fontId="0" fillId="0" borderId="0" xfId="0" applyFill="1" applyBorder="1" applyAlignment="1" applyProtection="1">
      <alignment horizontal="center" vertical="center"/>
    </xf>
    <xf numFmtId="0" fontId="0" fillId="0" borderId="79" xfId="0" applyFill="1" applyBorder="1" applyAlignment="1" applyProtection="1">
      <alignment horizontal="center" vertical="center"/>
      <protection locked="0"/>
    </xf>
    <xf numFmtId="0" fontId="61" fillId="0" borderId="0" xfId="0" applyFont="1" applyFill="1" applyBorder="1" applyAlignment="1" applyProtection="1">
      <alignment horizontal="center" vertical="center"/>
    </xf>
    <xf numFmtId="0" fontId="0" fillId="0" borderId="0" xfId="0" applyFill="1" applyBorder="1" applyAlignment="1" applyProtection="1">
      <alignment horizontal="left" indent="1"/>
    </xf>
    <xf numFmtId="0" fontId="38" fillId="0" borderId="57" xfId="0" quotePrefix="1" applyFont="1" applyBorder="1" applyAlignment="1" applyProtection="1">
      <alignment horizontal="left" indent="1"/>
    </xf>
    <xf numFmtId="0" fontId="38" fillId="0" borderId="68" xfId="0" quotePrefix="1" applyFont="1" applyBorder="1" applyAlignment="1" applyProtection="1">
      <alignment horizontal="left" indent="1"/>
    </xf>
    <xf numFmtId="0" fontId="0" fillId="20" borderId="94" xfId="0" applyFill="1" applyBorder="1" applyProtection="1"/>
    <xf numFmtId="165" fontId="0" fillId="20" borderId="95" xfId="0" applyNumberFormat="1" applyFill="1" applyBorder="1" applyAlignment="1" applyProtection="1">
      <alignment horizontal="center"/>
    </xf>
    <xf numFmtId="165" fontId="0" fillId="20" borderId="97" xfId="0" applyNumberFormat="1" applyFill="1" applyBorder="1" applyAlignment="1" applyProtection="1">
      <alignment horizontal="center"/>
    </xf>
    <xf numFmtId="0" fontId="4" fillId="18" borderId="96" xfId="0" applyFont="1" applyFill="1" applyBorder="1" applyAlignment="1" applyProtection="1">
      <alignment horizontal="left" indent="1"/>
    </xf>
    <xf numFmtId="0" fontId="0" fillId="20" borderId="77" xfId="0" applyFill="1" applyBorder="1" applyProtection="1"/>
    <xf numFmtId="165" fontId="0" fillId="20" borderId="78" xfId="0" applyNumberFormat="1" applyFill="1" applyBorder="1" applyAlignment="1" applyProtection="1">
      <alignment horizontal="center"/>
    </xf>
    <xf numFmtId="0" fontId="4" fillId="18" borderId="93" xfId="0" applyFont="1" applyFill="1" applyBorder="1" applyAlignment="1" applyProtection="1">
      <alignment horizontal="left" indent="1"/>
    </xf>
    <xf numFmtId="165" fontId="0" fillId="20" borderId="79" xfId="0" applyNumberFormat="1" applyFill="1" applyBorder="1" applyAlignment="1" applyProtection="1">
      <alignment horizontal="center"/>
    </xf>
    <xf numFmtId="49" fontId="60" fillId="18" borderId="100" xfId="0" applyNumberFormat="1" applyFont="1" applyFill="1" applyBorder="1" applyAlignment="1" applyProtection="1">
      <alignment horizontal="center" vertical="center"/>
    </xf>
    <xf numFmtId="1" fontId="0" fillId="18" borderId="101" xfId="0" applyNumberFormat="1" applyFill="1" applyBorder="1" applyAlignment="1" applyProtection="1">
      <alignment horizontal="center"/>
    </xf>
    <xf numFmtId="3" fontId="67" fillId="0" borderId="0" xfId="0" applyNumberFormat="1" applyFont="1" applyBorder="1" applyAlignment="1" applyProtection="1">
      <alignment horizontal="right" vertical="center" indent="1"/>
    </xf>
    <xf numFmtId="0" fontId="70" fillId="0" borderId="0" xfId="0" applyFont="1" applyAlignment="1" applyProtection="1">
      <alignment horizontal="center" vertical="center"/>
    </xf>
    <xf numFmtId="0" fontId="71" fillId="0" borderId="0" xfId="0" applyFont="1" applyBorder="1" applyAlignment="1" applyProtection="1">
      <alignment horizontal="center" vertical="center"/>
    </xf>
    <xf numFmtId="0" fontId="73" fillId="0" borderId="0" xfId="0" applyFont="1" applyBorder="1" applyAlignment="1" applyProtection="1">
      <alignment horizontal="left" vertical="center" indent="1"/>
    </xf>
    <xf numFmtId="0" fontId="3" fillId="0" borderId="0" xfId="0" applyFont="1" applyFill="1" applyBorder="1" applyAlignment="1" applyProtection="1">
      <alignment horizontal="center"/>
    </xf>
    <xf numFmtId="1" fontId="0" fillId="0" borderId="0" xfId="0" applyNumberFormat="1" applyAlignment="1" applyProtection="1">
      <alignment horizontal="center"/>
    </xf>
    <xf numFmtId="0" fontId="0" fillId="0" borderId="0" xfId="0" applyAlignment="1">
      <alignment horizontal="center"/>
    </xf>
    <xf numFmtId="0" fontId="0" fillId="20" borderId="103" xfId="0" applyFill="1" applyBorder="1" applyProtection="1"/>
    <xf numFmtId="165" fontId="0" fillId="20" borderId="104" xfId="0" applyNumberFormat="1" applyFill="1" applyBorder="1" applyAlignment="1" applyProtection="1">
      <alignment horizontal="center"/>
    </xf>
    <xf numFmtId="0" fontId="4" fillId="18" borderId="105" xfId="0" quotePrefix="1" applyFont="1" applyFill="1" applyBorder="1" applyAlignment="1" applyProtection="1">
      <alignment horizontal="left" indent="1"/>
    </xf>
    <xf numFmtId="165" fontId="0" fillId="20" borderId="106" xfId="0" applyNumberFormat="1" applyFill="1" applyBorder="1" applyAlignment="1" applyProtection="1">
      <alignment horizontal="center"/>
    </xf>
    <xf numFmtId="0" fontId="0" fillId="20" borderId="107" xfId="0" applyFill="1" applyBorder="1" applyProtection="1"/>
    <xf numFmtId="165" fontId="0" fillId="20" borderId="108" xfId="0" applyNumberFormat="1" applyFill="1" applyBorder="1" applyAlignment="1" applyProtection="1">
      <alignment horizontal="center"/>
    </xf>
    <xf numFmtId="0" fontId="4" fillId="18" borderId="109" xfId="0" quotePrefix="1" applyFont="1" applyFill="1" applyBorder="1" applyAlignment="1" applyProtection="1">
      <alignment horizontal="left" indent="1"/>
    </xf>
    <xf numFmtId="165" fontId="0" fillId="20" borderId="110" xfId="0" applyNumberFormat="1" applyFill="1" applyBorder="1" applyAlignment="1" applyProtection="1">
      <alignment horizontal="center"/>
    </xf>
    <xf numFmtId="3" fontId="78" fillId="0" borderId="0" xfId="0" applyNumberFormat="1" applyFont="1" applyBorder="1" applyAlignment="1" applyProtection="1">
      <alignment horizontal="center" vertical="center"/>
    </xf>
    <xf numFmtId="49" fontId="60" fillId="18" borderId="74" xfId="0" applyNumberFormat="1" applyFont="1" applyFill="1" applyBorder="1" applyAlignment="1" applyProtection="1">
      <alignment horizontal="center" vertical="center"/>
      <protection locked="0"/>
    </xf>
    <xf numFmtId="1" fontId="0" fillId="18" borderId="75" xfId="0" applyNumberFormat="1" applyFill="1" applyBorder="1" applyAlignment="1" applyProtection="1">
      <alignment horizontal="center"/>
      <protection locked="0"/>
    </xf>
    <xf numFmtId="0" fontId="0" fillId="20" borderId="98" xfId="0" applyFill="1" applyBorder="1" applyProtection="1">
      <protection locked="0"/>
    </xf>
    <xf numFmtId="165" fontId="0" fillId="20" borderId="99" xfId="0" applyNumberFormat="1" applyFill="1" applyBorder="1" applyAlignment="1" applyProtection="1">
      <alignment horizontal="center"/>
      <protection locked="0"/>
    </xf>
    <xf numFmtId="0" fontId="0" fillId="18" borderId="99" xfId="0" applyFill="1" applyBorder="1" applyAlignment="1" applyProtection="1">
      <alignment horizontal="left" indent="1"/>
      <protection locked="0"/>
    </xf>
    <xf numFmtId="165" fontId="0" fillId="20" borderId="111" xfId="0" applyNumberFormat="1" applyFill="1" applyBorder="1" applyAlignment="1" applyProtection="1">
      <alignment horizontal="center"/>
      <protection locked="0"/>
    </xf>
    <xf numFmtId="0" fontId="0" fillId="20" borderId="77" xfId="0" applyFill="1" applyBorder="1" applyProtection="1">
      <protection locked="0"/>
    </xf>
    <xf numFmtId="165" fontId="0" fillId="20" borderId="78" xfId="0" applyNumberFormat="1" applyFill="1" applyBorder="1" applyAlignment="1" applyProtection="1">
      <alignment horizontal="center"/>
      <protection locked="0"/>
    </xf>
    <xf numFmtId="0" fontId="0" fillId="18" borderId="78" xfId="0" applyFill="1" applyBorder="1" applyAlignment="1" applyProtection="1">
      <alignment horizontal="left" indent="1"/>
      <protection locked="0"/>
    </xf>
    <xf numFmtId="165" fontId="0" fillId="20" borderId="110" xfId="0" applyNumberFormat="1" applyFill="1" applyBorder="1" applyAlignment="1" applyProtection="1">
      <alignment horizontal="center"/>
      <protection locked="0"/>
    </xf>
    <xf numFmtId="49" fontId="60" fillId="18" borderId="100" xfId="0" applyNumberFormat="1" applyFont="1" applyFill="1" applyBorder="1" applyAlignment="1" applyProtection="1">
      <alignment horizontal="center" vertical="center"/>
      <protection locked="0"/>
    </xf>
    <xf numFmtId="0" fontId="0" fillId="20" borderId="112" xfId="0" applyFill="1" applyBorder="1" applyProtection="1">
      <protection locked="0"/>
    </xf>
    <xf numFmtId="165" fontId="0" fillId="20" borderId="113" xfId="0" applyNumberFormat="1" applyFill="1" applyBorder="1" applyAlignment="1" applyProtection="1">
      <alignment horizontal="center"/>
      <protection locked="0"/>
    </xf>
    <xf numFmtId="0" fontId="0" fillId="18" borderId="113" xfId="0" applyFill="1" applyBorder="1" applyAlignment="1" applyProtection="1">
      <alignment horizontal="left" indent="1"/>
      <protection locked="0"/>
    </xf>
    <xf numFmtId="165" fontId="0" fillId="20" borderId="114" xfId="0" applyNumberFormat="1" applyFill="1" applyBorder="1" applyAlignment="1" applyProtection="1">
      <alignment horizontal="center"/>
      <protection locked="0"/>
    </xf>
    <xf numFmtId="49" fontId="60" fillId="18" borderId="115" xfId="0" applyNumberFormat="1" applyFont="1" applyFill="1" applyBorder="1" applyAlignment="1" applyProtection="1">
      <alignment horizontal="center" vertical="center"/>
    </xf>
    <xf numFmtId="1" fontId="0" fillId="18" borderId="116" xfId="0" applyNumberFormat="1" applyFill="1" applyBorder="1" applyAlignment="1" applyProtection="1">
      <alignment horizontal="center"/>
    </xf>
    <xf numFmtId="49" fontId="60" fillId="18" borderId="115" xfId="0" applyNumberFormat="1" applyFont="1" applyFill="1" applyBorder="1" applyAlignment="1" applyProtection="1">
      <alignment horizontal="center" vertical="center"/>
      <protection locked="0"/>
    </xf>
    <xf numFmtId="0" fontId="0" fillId="18" borderId="118" xfId="0" applyFill="1" applyBorder="1" applyAlignment="1" applyProtection="1">
      <alignment horizontal="center"/>
    </xf>
    <xf numFmtId="0" fontId="0" fillId="18" borderId="119" xfId="0" applyFill="1" applyBorder="1" applyAlignment="1" applyProtection="1">
      <alignment horizontal="center"/>
    </xf>
    <xf numFmtId="0" fontId="0" fillId="18" borderId="120" xfId="0" applyFill="1" applyBorder="1" applyAlignment="1" applyProtection="1">
      <alignment horizontal="center"/>
      <protection locked="0"/>
    </xf>
    <xf numFmtId="49" fontId="60" fillId="0" borderId="121" xfId="0" applyNumberFormat="1" applyFont="1" applyBorder="1" applyAlignment="1" applyProtection="1">
      <alignment horizontal="center" vertical="center"/>
      <protection locked="0"/>
    </xf>
    <xf numFmtId="1" fontId="0" fillId="0" borderId="122" xfId="0" applyNumberFormat="1" applyBorder="1" applyAlignment="1" applyProtection="1">
      <alignment horizontal="center"/>
      <protection locked="0"/>
    </xf>
    <xf numFmtId="0" fontId="0" fillId="0" borderId="78" xfId="0" applyBorder="1" applyAlignment="1" applyProtection="1">
      <alignment horizontal="center"/>
      <protection locked="0"/>
    </xf>
    <xf numFmtId="0" fontId="0" fillId="18" borderId="119" xfId="0" applyFill="1" applyBorder="1" applyAlignment="1" applyProtection="1">
      <alignment horizontal="center"/>
      <protection locked="0"/>
    </xf>
    <xf numFmtId="1" fontId="0" fillId="18" borderId="101" xfId="0" applyNumberFormat="1" applyFill="1" applyBorder="1" applyAlignment="1" applyProtection="1">
      <alignment horizontal="center"/>
      <protection locked="0"/>
    </xf>
    <xf numFmtId="0" fontId="0" fillId="18" borderId="118" xfId="0" applyFill="1" applyBorder="1" applyAlignment="1" applyProtection="1">
      <alignment horizontal="center"/>
      <protection locked="0"/>
    </xf>
    <xf numFmtId="1" fontId="0" fillId="18" borderId="116" xfId="0" applyNumberFormat="1" applyFill="1" applyBorder="1" applyAlignment="1" applyProtection="1">
      <alignment horizontal="center"/>
      <protection locked="0"/>
    </xf>
    <xf numFmtId="0" fontId="0" fillId="18" borderId="123" xfId="0" applyFill="1" applyBorder="1" applyAlignment="1" applyProtection="1">
      <alignment horizontal="center"/>
      <protection locked="0"/>
    </xf>
    <xf numFmtId="0" fontId="79" fillId="0" borderId="13" xfId="0" applyFont="1" applyBorder="1" applyAlignment="1" applyProtection="1">
      <alignment horizontal="left" indent="1"/>
    </xf>
    <xf numFmtId="0" fontId="79" fillId="0" borderId="12" xfId="0" applyFont="1" applyBorder="1" applyAlignment="1" applyProtection="1">
      <alignment horizontal="left" indent="1"/>
    </xf>
    <xf numFmtId="0" fontId="49" fillId="0" borderId="26" xfId="0" applyFont="1" applyFill="1" applyBorder="1" applyAlignment="1" applyProtection="1">
      <alignment horizontal="left" vertical="center"/>
    </xf>
    <xf numFmtId="0" fontId="72" fillId="0" borderId="0" xfId="0" applyFont="1" applyBorder="1" applyAlignment="1" applyProtection="1">
      <alignment horizontal="center" vertical="center"/>
    </xf>
    <xf numFmtId="0" fontId="81" fillId="0" borderId="0" xfId="2" quotePrefix="1" applyFont="1" applyAlignment="1">
      <alignment horizontal="center" vertical="center"/>
    </xf>
    <xf numFmtId="49" fontId="82" fillId="21" borderId="72" xfId="0" applyNumberFormat="1" applyFont="1" applyFill="1" applyBorder="1" applyAlignment="1" applyProtection="1">
      <alignment horizontal="center" vertical="center"/>
    </xf>
    <xf numFmtId="0" fontId="83" fillId="21" borderId="117" xfId="0" applyFont="1" applyFill="1" applyBorder="1" applyAlignment="1" applyProtection="1">
      <alignment horizontal="center"/>
    </xf>
    <xf numFmtId="1" fontId="83" fillId="21" borderId="73" xfId="0" applyNumberFormat="1" applyFont="1" applyFill="1" applyBorder="1" applyAlignment="1" applyProtection="1">
      <alignment horizontal="center"/>
    </xf>
    <xf numFmtId="49" fontId="82" fillId="21" borderId="115" xfId="0" applyNumberFormat="1" applyFont="1" applyFill="1" applyBorder="1" applyAlignment="1" applyProtection="1">
      <alignment horizontal="center" vertical="center"/>
    </xf>
    <xf numFmtId="0" fontId="83" fillId="21" borderId="118" xfId="0" applyFont="1" applyFill="1" applyBorder="1" applyAlignment="1" applyProtection="1">
      <alignment horizontal="center"/>
    </xf>
    <xf numFmtId="1" fontId="83" fillId="21" borderId="116" xfId="0" applyNumberFormat="1" applyFont="1" applyFill="1" applyBorder="1" applyAlignment="1" applyProtection="1">
      <alignment horizontal="center"/>
    </xf>
    <xf numFmtId="49" fontId="82" fillId="21" borderId="74" xfId="0" applyNumberFormat="1" applyFont="1" applyFill="1" applyBorder="1" applyAlignment="1" applyProtection="1">
      <alignment horizontal="center" vertical="center"/>
      <protection locked="0"/>
    </xf>
    <xf numFmtId="0" fontId="83" fillId="21" borderId="120" xfId="0" applyFont="1" applyFill="1" applyBorder="1" applyAlignment="1" applyProtection="1">
      <alignment horizontal="center"/>
      <protection locked="0"/>
    </xf>
    <xf numFmtId="1" fontId="83" fillId="21" borderId="75" xfId="0" applyNumberFormat="1" applyFont="1" applyFill="1" applyBorder="1" applyAlignment="1" applyProtection="1">
      <alignment horizontal="center"/>
      <protection locked="0"/>
    </xf>
    <xf numFmtId="49" fontId="82" fillId="21" borderId="115" xfId="0" applyNumberFormat="1" applyFont="1" applyFill="1" applyBorder="1" applyAlignment="1" applyProtection="1">
      <alignment horizontal="center" vertical="center"/>
      <protection locked="0"/>
    </xf>
    <xf numFmtId="0" fontId="83" fillId="21" borderId="118" xfId="0" applyFont="1" applyFill="1" applyBorder="1" applyAlignment="1" applyProtection="1">
      <alignment horizontal="center"/>
      <protection locked="0"/>
    </xf>
    <xf numFmtId="1" fontId="83" fillId="21" borderId="116" xfId="0" applyNumberFormat="1" applyFont="1" applyFill="1" applyBorder="1" applyAlignment="1" applyProtection="1">
      <alignment horizontal="center"/>
      <protection locked="0"/>
    </xf>
    <xf numFmtId="0" fontId="84" fillId="0" borderId="0" xfId="0" applyFont="1" applyFill="1" applyBorder="1" applyAlignment="1" applyProtection="1">
      <alignment horizontal="center" vertical="center"/>
    </xf>
    <xf numFmtId="0" fontId="75" fillId="0" borderId="0" xfId="0" applyFont="1" applyBorder="1" applyAlignment="1" applyProtection="1">
      <alignment horizontal="center" vertical="center"/>
    </xf>
    <xf numFmtId="0" fontId="9" fillId="11" borderId="124" xfId="0" applyFont="1" applyFill="1" applyBorder="1" applyAlignment="1" applyProtection="1">
      <alignment horizontal="center" vertical="center"/>
      <protection locked="0"/>
    </xf>
    <xf numFmtId="0" fontId="9" fillId="11" borderId="127" xfId="0" applyFont="1" applyFill="1" applyBorder="1" applyAlignment="1" applyProtection="1">
      <alignment horizontal="center" vertical="center"/>
      <protection locked="0"/>
    </xf>
    <xf numFmtId="0" fontId="86" fillId="0" borderId="0" xfId="0" applyFont="1" applyAlignment="1">
      <alignment horizontal="center"/>
    </xf>
    <xf numFmtId="0" fontId="86" fillId="0" borderId="0" xfId="0" applyFont="1"/>
    <xf numFmtId="0" fontId="88" fillId="0" borderId="0" xfId="0" applyFont="1" applyAlignment="1" applyProtection="1">
      <alignment horizontal="left"/>
    </xf>
    <xf numFmtId="0" fontId="89" fillId="0" borderId="0" xfId="0" applyFont="1" applyFill="1" applyAlignment="1" applyProtection="1">
      <alignment horizontal="center"/>
    </xf>
    <xf numFmtId="0" fontId="90" fillId="0" borderId="0" xfId="0" applyFont="1" applyFill="1" applyAlignment="1" applyProtection="1">
      <alignment horizontal="center" vertical="center"/>
    </xf>
    <xf numFmtId="0" fontId="49" fillId="0" borderId="33" xfId="0" applyFont="1" applyFill="1" applyBorder="1" applyAlignment="1" applyProtection="1">
      <alignment horizontal="left" vertical="center"/>
    </xf>
    <xf numFmtId="0" fontId="58" fillId="17" borderId="0" xfId="0" applyFont="1" applyFill="1" applyBorder="1" applyAlignment="1" applyProtection="1">
      <alignment horizontal="center" vertical="center"/>
    </xf>
    <xf numFmtId="0" fontId="2" fillId="11" borderId="0" xfId="0" applyFont="1" applyFill="1" applyAlignment="1" applyProtection="1">
      <alignment horizontal="center" vertical="center" wrapText="1"/>
    </xf>
    <xf numFmtId="0" fontId="2" fillId="13" borderId="0" xfId="0" applyFont="1" applyFill="1" applyAlignment="1" applyProtection="1">
      <alignment horizontal="center" vertical="center" wrapText="1"/>
    </xf>
    <xf numFmtId="0" fontId="64" fillId="19" borderId="86" xfId="0" applyFont="1" applyFill="1" applyBorder="1" applyAlignment="1" applyProtection="1">
      <alignment horizontal="center" vertical="center"/>
    </xf>
    <xf numFmtId="0" fontId="65" fillId="19" borderId="87" xfId="0" applyFont="1" applyFill="1" applyBorder="1" applyAlignment="1">
      <alignment horizontal="center" vertical="center"/>
    </xf>
    <xf numFmtId="0" fontId="65" fillId="19" borderId="88" xfId="0" applyFont="1" applyFill="1" applyBorder="1" applyAlignment="1">
      <alignment horizontal="center" vertical="center"/>
    </xf>
    <xf numFmtId="0" fontId="61" fillId="11" borderId="80" xfId="0" applyFont="1" applyFill="1" applyBorder="1" applyAlignment="1" applyProtection="1">
      <alignment horizontal="center" vertical="center"/>
    </xf>
    <xf numFmtId="0" fontId="61" fillId="11" borderId="81" xfId="0" applyFont="1" applyFill="1" applyBorder="1" applyAlignment="1">
      <alignment horizontal="center" vertical="center"/>
    </xf>
    <xf numFmtId="0" fontId="0" fillId="0" borderId="82" xfId="0" applyBorder="1" applyAlignment="1">
      <alignment horizontal="center" vertical="center"/>
    </xf>
    <xf numFmtId="0" fontId="9" fillId="11" borderId="125" xfId="0" applyFont="1" applyFill="1" applyBorder="1" applyAlignment="1" applyProtection="1">
      <alignment horizontal="center" vertical="center"/>
    </xf>
    <xf numFmtId="0" fontId="86" fillId="11" borderId="125" xfId="0" applyFont="1" applyFill="1" applyBorder="1" applyAlignment="1" applyProtection="1">
      <alignment horizontal="center" vertical="center"/>
    </xf>
    <xf numFmtId="0" fontId="86" fillId="11" borderId="126" xfId="0" applyFont="1" applyFill="1" applyBorder="1" applyAlignment="1" applyProtection="1">
      <alignment horizontal="center" vertical="center"/>
    </xf>
    <xf numFmtId="0" fontId="86" fillId="11" borderId="102" xfId="0" applyFont="1" applyFill="1" applyBorder="1" applyAlignment="1" applyProtection="1">
      <alignment horizontal="center" vertical="center"/>
    </xf>
    <xf numFmtId="0" fontId="86" fillId="11" borderId="128" xfId="0" applyFont="1" applyFill="1" applyBorder="1" applyAlignment="1" applyProtection="1">
      <alignment horizontal="center" vertical="center"/>
    </xf>
  </cellXfs>
  <cellStyles count="4">
    <cellStyle name="Normal" xfId="0" builtinId="0"/>
    <cellStyle name="Normal 2" xfId="1"/>
    <cellStyle name="Normal 3" xfId="2"/>
    <cellStyle name="Normal 3 2" xfId="3"/>
  </cellStyles>
  <dxfs count="32">
    <dxf>
      <font>
        <color theme="0"/>
      </font>
    </dxf>
    <dxf>
      <fill>
        <patternFill>
          <bgColor rgb="FFFFFFCC"/>
        </patternFill>
      </fill>
    </dxf>
    <dxf>
      <fill>
        <patternFill>
          <bgColor rgb="FFFFFFCC"/>
        </patternFill>
      </fill>
    </dxf>
    <dxf>
      <fill>
        <patternFill>
          <bgColor rgb="FFFFFFCC"/>
        </patternFill>
      </fill>
    </dxf>
    <dxf>
      <font>
        <b/>
        <i val="0"/>
      </font>
      <fill>
        <patternFill>
          <bgColor rgb="FFCCFF99"/>
        </patternFill>
      </fill>
    </dxf>
    <dxf>
      <font>
        <b/>
        <i val="0"/>
      </font>
      <fill>
        <patternFill>
          <bgColor rgb="FFFFFF99"/>
        </patternFill>
      </fill>
    </dxf>
    <dxf>
      <fill>
        <patternFill>
          <bgColor rgb="FFFFFF99"/>
        </patternFill>
      </fill>
    </dxf>
    <dxf>
      <font>
        <color theme="0"/>
      </font>
      <fill>
        <patternFill>
          <bgColor theme="0"/>
        </patternFill>
      </fill>
    </dxf>
    <dxf>
      <font>
        <color theme="0"/>
      </font>
      <fill>
        <patternFill>
          <bgColor theme="0"/>
        </patternFill>
      </fill>
    </dxf>
    <dxf>
      <font>
        <b val="0"/>
        <i val="0"/>
      </font>
      <fill>
        <patternFill>
          <bgColor rgb="FFFFFF99"/>
        </patternFill>
      </fill>
    </dxf>
    <dxf>
      <font>
        <b val="0"/>
        <i val="0"/>
      </font>
      <fill>
        <patternFill>
          <bgColor rgb="FFCCFF99"/>
        </patternFill>
      </fill>
    </dxf>
    <dxf>
      <font>
        <b val="0"/>
        <i val="0"/>
      </font>
      <fill>
        <patternFill>
          <bgColor rgb="FFFFCCFF"/>
        </patternFill>
      </fill>
    </dxf>
    <dxf>
      <font>
        <color theme="0"/>
      </font>
      <fill>
        <patternFill>
          <bgColor theme="0"/>
        </patternFill>
      </fill>
    </dxf>
    <dxf>
      <font>
        <color theme="0"/>
      </font>
      <fill>
        <patternFill>
          <bgColor theme="0"/>
        </patternFill>
      </fill>
    </dxf>
    <dxf>
      <font>
        <b val="0"/>
        <i val="0"/>
      </font>
      <fill>
        <patternFill>
          <bgColor rgb="FFFFFF99"/>
        </patternFill>
      </fill>
    </dxf>
    <dxf>
      <font>
        <b val="0"/>
        <i val="0"/>
      </font>
      <fill>
        <patternFill>
          <bgColor rgb="FFCCFF99"/>
        </patternFill>
      </fill>
    </dxf>
    <dxf>
      <font>
        <b val="0"/>
        <i val="0"/>
      </font>
      <fill>
        <patternFill>
          <bgColor rgb="FFFFCCFF"/>
        </patternFill>
      </fill>
    </dxf>
    <dxf>
      <font>
        <color theme="0"/>
      </font>
      <fill>
        <patternFill>
          <bgColor theme="0"/>
        </patternFill>
      </fill>
    </dxf>
    <dxf>
      <border>
        <left style="thin">
          <color auto="1"/>
        </left>
        <right style="thin">
          <color auto="1"/>
        </right>
        <top style="thin">
          <color auto="1"/>
        </top>
        <bottom style="thin">
          <color auto="1"/>
        </bottom>
        <vertical/>
        <horizontal/>
      </border>
    </dxf>
    <dxf>
      <font>
        <color theme="0"/>
      </font>
      <fill>
        <patternFill>
          <bgColor theme="0"/>
        </patternFill>
      </fill>
    </dxf>
    <dxf>
      <font>
        <color theme="0"/>
      </font>
      <fill>
        <patternFill>
          <bgColor theme="0"/>
        </patternFill>
      </fill>
    </dxf>
    <dxf>
      <font>
        <b/>
        <i val="0"/>
      </font>
      <fill>
        <patternFill>
          <bgColor rgb="FFFFFF99"/>
        </patternFill>
      </fill>
    </dxf>
    <dxf>
      <font>
        <b/>
        <i val="0"/>
      </font>
      <fill>
        <patternFill>
          <bgColor rgb="FFCCFF99"/>
        </patternFill>
      </fill>
    </dxf>
    <dxf>
      <font>
        <b/>
        <i val="0"/>
      </font>
      <fill>
        <patternFill>
          <bgColor rgb="FFFFCCFF"/>
        </patternFill>
      </fill>
    </dxf>
    <dxf>
      <font>
        <b/>
        <i val="0"/>
      </font>
      <fill>
        <patternFill>
          <bgColor rgb="FFFF99FF"/>
        </patternFill>
      </fill>
    </dxf>
    <dxf>
      <font>
        <color theme="0"/>
      </font>
    </dxf>
    <dxf>
      <font>
        <b/>
        <i val="0"/>
      </font>
      <fill>
        <patternFill>
          <bgColor rgb="FFCCFF99"/>
        </patternFill>
      </fill>
    </dxf>
    <dxf>
      <font>
        <b/>
        <i val="0"/>
      </font>
      <fill>
        <patternFill>
          <bgColor rgb="FFFFFF99"/>
        </patternFill>
      </fill>
    </dxf>
    <dxf>
      <fill>
        <patternFill>
          <bgColor rgb="FFFFFF99"/>
        </patternFill>
      </fill>
    </dxf>
    <dxf>
      <font>
        <condense val="0"/>
        <extend val="0"/>
        <color rgb="FF9C0006"/>
      </font>
      <fill>
        <patternFill>
          <bgColor rgb="FFFFC7CE"/>
        </patternFill>
      </fill>
    </dxf>
    <dxf>
      <font>
        <b/>
        <i/>
        <color rgb="FFFF0000"/>
      </font>
      <fill>
        <patternFill>
          <bgColor theme="9" tint="0.79998168889431442"/>
        </patternFill>
      </fill>
    </dxf>
    <dxf>
      <font>
        <color theme="0"/>
      </font>
    </dxf>
  </dxfs>
  <tableStyles count="0" defaultTableStyle="TableStyleMedium2" defaultPivotStyle="PivotStyleLight16"/>
  <colors>
    <mruColors>
      <color rgb="FFFFCCCC"/>
      <color rgb="FF0000FF"/>
      <color rgb="FF008000"/>
      <color rgb="FFFFFFCC"/>
      <color rgb="FF009999"/>
      <color rgb="FFFFFF99"/>
      <color rgb="FFCCFFCC"/>
      <color rgb="FF99FF66"/>
      <color rgb="FFFFFF66"/>
      <color rgb="FFCC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X26"/>
  <sheetViews>
    <sheetView topLeftCell="A4" workbookViewId="0">
      <selection activeCell="A23" sqref="A23:XFD108"/>
    </sheetView>
  </sheetViews>
  <sheetFormatPr baseColWidth="10" defaultColWidth="9.140625" defaultRowHeight="18" x14ac:dyDescent="0.25"/>
  <cols>
    <col min="1" max="1" width="3" style="158" bestFit="1" customWidth="1"/>
    <col min="2" max="2" width="31.85546875" style="151" customWidth="1"/>
    <col min="3" max="3" width="25" style="1" hidden="1" customWidth="1"/>
    <col min="4" max="4" width="10.85546875" style="3" hidden="1" customWidth="1"/>
    <col min="5" max="5" width="3" style="1" hidden="1" customWidth="1"/>
    <col min="6" max="6" width="7.140625" style="24" hidden="1" customWidth="1"/>
    <col min="7" max="7" width="8.140625" style="152" hidden="1" customWidth="1"/>
    <col min="8" max="8" width="10.7109375" style="153" hidden="1" customWidth="1"/>
    <col min="9" max="9" width="11.140625" style="154" hidden="1" customWidth="1"/>
    <col min="10" max="10" width="9" style="155" hidden="1" customWidth="1"/>
    <col min="11" max="11" width="5.28515625" style="3" hidden="1" customWidth="1"/>
    <col min="12" max="12" width="10.5703125" style="156" hidden="1" customWidth="1"/>
    <col min="13" max="13" width="9.85546875" style="1" hidden="1" customWidth="1"/>
    <col min="14" max="14" width="8.85546875" style="1" hidden="1" customWidth="1"/>
    <col min="15" max="15" width="10.140625" style="157" hidden="1" customWidth="1"/>
    <col min="16" max="16" width="7.85546875" style="1" hidden="1" customWidth="1"/>
    <col min="17" max="18" width="8.42578125" style="1" hidden="1" customWidth="1"/>
    <col min="19" max="19" width="12.42578125" style="153" hidden="1" customWidth="1"/>
    <col min="20" max="20" width="11.140625" style="153" hidden="1" customWidth="1"/>
    <col min="21" max="22" width="8.140625" style="158" hidden="1" customWidth="1"/>
    <col min="23" max="23" width="5.5703125" style="158" hidden="1" customWidth="1"/>
    <col min="24" max="24" width="5.7109375" style="158" hidden="1" customWidth="1"/>
    <col min="25" max="25" width="4.7109375" style="158" hidden="1" customWidth="1"/>
    <col min="26" max="26" width="4.5703125" style="158" hidden="1" customWidth="1"/>
    <col min="27" max="27" width="8.5703125" style="158" hidden="1" customWidth="1"/>
    <col min="28" max="28" width="6.85546875" style="159" hidden="1" customWidth="1"/>
    <col min="29" max="29" width="10.140625" style="160" hidden="1" customWidth="1"/>
    <col min="30" max="30" width="15.7109375" style="161" hidden="1" customWidth="1"/>
    <col min="31" max="31" width="2.42578125" style="1" hidden="1" customWidth="1"/>
    <col min="32" max="34" width="11" style="1" hidden="1" customWidth="1"/>
    <col min="35" max="35" width="1.7109375" hidden="1" customWidth="1"/>
    <col min="36" max="37" width="0" style="1" hidden="1" customWidth="1"/>
    <col min="38" max="16384" width="9.140625" style="1"/>
  </cols>
  <sheetData>
    <row r="1" spans="1:258" ht="28.5" customHeight="1" thickTop="1" thickBot="1" x14ac:dyDescent="0.35">
      <c r="A1" s="45"/>
      <c r="B1" s="46"/>
      <c r="C1" s="47"/>
      <c r="D1" s="46" t="s">
        <v>9</v>
      </c>
      <c r="E1" s="48"/>
      <c r="F1" s="49"/>
      <c r="G1" s="49"/>
      <c r="H1" s="50"/>
      <c r="I1" s="51"/>
      <c r="J1" s="52">
        <v>2015</v>
      </c>
      <c r="K1" s="53" t="s">
        <v>10</v>
      </c>
      <c r="L1" s="54"/>
      <c r="M1" s="55" t="s">
        <v>11</v>
      </c>
      <c r="N1" s="56"/>
      <c r="O1" s="56"/>
      <c r="P1" s="56"/>
      <c r="Q1" s="56"/>
      <c r="R1" s="57"/>
      <c r="S1" s="58" t="s">
        <v>12</v>
      </c>
      <c r="T1" s="59">
        <v>0</v>
      </c>
      <c r="U1" s="60" t="s">
        <v>13</v>
      </c>
      <c r="V1" s="61" t="s">
        <v>13</v>
      </c>
      <c r="W1" s="285" t="s">
        <v>14</v>
      </c>
      <c r="X1" s="62" t="s">
        <v>15</v>
      </c>
      <c r="Y1" s="62" t="s">
        <v>15</v>
      </c>
      <c r="Z1" s="62" t="s">
        <v>15</v>
      </c>
      <c r="AA1" s="286" t="s">
        <v>16</v>
      </c>
      <c r="AB1" s="286" t="s">
        <v>17</v>
      </c>
      <c r="AC1" s="63" t="s">
        <v>18</v>
      </c>
      <c r="AD1" s="64" t="s">
        <v>19</v>
      </c>
      <c r="AF1" s="65" t="s">
        <v>20</v>
      </c>
      <c r="AG1" s="66"/>
      <c r="AH1" s="67"/>
    </row>
    <row r="2" spans="1:258" ht="36.75" customHeight="1" thickTop="1" thickBot="1" x14ac:dyDescent="0.3">
      <c r="A2" s="68" t="s">
        <v>21</v>
      </c>
      <c r="B2" s="69" t="s">
        <v>22</v>
      </c>
      <c r="C2" s="70" t="s">
        <v>23</v>
      </c>
      <c r="D2" s="71" t="s">
        <v>24</v>
      </c>
      <c r="E2" s="72" t="s">
        <v>25</v>
      </c>
      <c r="F2" s="73" t="s">
        <v>26</v>
      </c>
      <c r="G2" s="73" t="s">
        <v>27</v>
      </c>
      <c r="H2" s="74" t="s">
        <v>28</v>
      </c>
      <c r="I2" s="75" t="s">
        <v>29</v>
      </c>
      <c r="J2" s="76" t="s">
        <v>6</v>
      </c>
      <c r="K2" s="77" t="s">
        <v>30</v>
      </c>
      <c r="L2" s="78" t="s">
        <v>31</v>
      </c>
      <c r="M2" s="79" t="s">
        <v>32</v>
      </c>
      <c r="N2" s="80" t="s">
        <v>33</v>
      </c>
      <c r="O2" s="81" t="s">
        <v>34</v>
      </c>
      <c r="P2" s="82" t="s">
        <v>35</v>
      </c>
      <c r="Q2" s="82" t="s">
        <v>36</v>
      </c>
      <c r="R2" s="83" t="s">
        <v>37</v>
      </c>
      <c r="S2" s="84" t="s">
        <v>38</v>
      </c>
      <c r="T2" s="85" t="s">
        <v>39</v>
      </c>
      <c r="U2" s="86">
        <v>1</v>
      </c>
      <c r="V2" s="87" t="s">
        <v>40</v>
      </c>
      <c r="W2" s="285"/>
      <c r="X2" s="86">
        <v>1</v>
      </c>
      <c r="Y2" s="88">
        <v>0.5</v>
      </c>
      <c r="Z2" s="87" t="s">
        <v>40</v>
      </c>
      <c r="AA2" s="286"/>
      <c r="AB2" s="286"/>
      <c r="AC2" s="89" t="s">
        <v>5</v>
      </c>
      <c r="AD2" s="89" t="s">
        <v>5</v>
      </c>
      <c r="AF2" s="90" t="s">
        <v>41</v>
      </c>
      <c r="AG2" s="91" t="s">
        <v>42</v>
      </c>
      <c r="AH2" s="92" t="s">
        <v>37</v>
      </c>
      <c r="AJ2" s="76" t="s">
        <v>98</v>
      </c>
    </row>
    <row r="3" spans="1:258" s="24" customFormat="1" ht="16.5" thickTop="1" x14ac:dyDescent="0.25">
      <c r="A3" s="93">
        <v>1</v>
      </c>
      <c r="B3" s="200" t="s">
        <v>101</v>
      </c>
      <c r="C3" s="94"/>
      <c r="D3" s="95" t="s">
        <v>97</v>
      </c>
      <c r="E3" s="96"/>
      <c r="F3" s="97">
        <f t="shared" ref="F3:F22" si="0">$J$1</f>
        <v>2015</v>
      </c>
      <c r="G3" s="98"/>
      <c r="H3" s="99"/>
      <c r="I3" s="100">
        <f>IF(B3="","",(F3-G3))</f>
        <v>2015</v>
      </c>
      <c r="J3" s="101">
        <f>IF(E3&lt;&gt;"P",AB3-K3,IF(I3&lt;=44,24,IF(I3&lt;=49,25,26  )))+K3</f>
        <v>0</v>
      </c>
      <c r="K3" s="102">
        <v>4</v>
      </c>
      <c r="L3" s="103"/>
      <c r="M3" s="104"/>
      <c r="N3" s="105"/>
      <c r="O3" s="106"/>
      <c r="P3" s="107"/>
      <c r="Q3" s="107"/>
      <c r="R3" s="108"/>
      <c r="S3" s="109">
        <f>J3+L3</f>
        <v>0</v>
      </c>
      <c r="T3" s="110">
        <f>N3+O3</f>
        <v>0</v>
      </c>
      <c r="U3" s="111">
        <f>IF(OR(E3="NS",E3="NS32",E3="NS50"),20-K3,IF(I3&lt;=44,24,IF(I3&lt;=49,25,26  )))+K3</f>
        <v>30</v>
      </c>
      <c r="V3" s="112">
        <f>IF(E3=32,U3*32/38,0)</f>
        <v>0</v>
      </c>
      <c r="W3" s="112">
        <f>IF(E3=50,U3/2,0)</f>
        <v>0</v>
      </c>
      <c r="X3" s="112">
        <f>IF(E3="NS",U3,0)</f>
        <v>0</v>
      </c>
      <c r="Y3" s="112">
        <f>IF(E3="NS50",U3/2,0)</f>
        <v>0</v>
      </c>
      <c r="Z3" s="112">
        <f>IF(E3="NS32",U3*32/38,0)</f>
        <v>0</v>
      </c>
      <c r="AA3" s="112">
        <f t="shared" ref="AA3:AA22" si="1">SUM(V3:Z3)*8</f>
        <v>0</v>
      </c>
      <c r="AB3" s="113">
        <f t="shared" ref="AB3:AB10" si="2">ROUNDUP((AA3/AC3)*2,0)/2</f>
        <v>0</v>
      </c>
      <c r="AC3" s="114">
        <v>7.6</v>
      </c>
      <c r="AD3" s="115"/>
      <c r="AF3" s="116"/>
      <c r="AG3" s="117"/>
      <c r="AH3" s="118"/>
      <c r="AJ3" s="281">
        <v>70905</v>
      </c>
      <c r="AK3" s="282">
        <v>1</v>
      </c>
    </row>
    <row r="4" spans="1:258" ht="15.75" x14ac:dyDescent="0.25">
      <c r="A4" s="119">
        <v>2</v>
      </c>
      <c r="B4" s="201" t="s">
        <v>102</v>
      </c>
      <c r="C4" s="94"/>
      <c r="D4" s="95" t="s">
        <v>97</v>
      </c>
      <c r="E4" s="96"/>
      <c r="F4" s="97">
        <f t="shared" si="0"/>
        <v>2015</v>
      </c>
      <c r="G4" s="120"/>
      <c r="H4" s="121"/>
      <c r="I4" s="100">
        <f>IF(B4="","",(F4-G4))</f>
        <v>2015</v>
      </c>
      <c r="J4" s="101">
        <f>IF(E4&lt;&gt;"P",AB4-K4,IF(I4&lt;=44,24,IF(I4&lt;=49,25,26  )))+K4</f>
        <v>0</v>
      </c>
      <c r="K4" s="102">
        <v>4</v>
      </c>
      <c r="L4" s="103"/>
      <c r="M4" s="104"/>
      <c r="N4" s="105"/>
      <c r="O4" s="122"/>
      <c r="P4" s="104"/>
      <c r="Q4" s="107"/>
      <c r="R4" s="108"/>
      <c r="S4" s="109">
        <f>J4+L4</f>
        <v>0</v>
      </c>
      <c r="T4" s="110">
        <f>N4+O4</f>
        <v>0</v>
      </c>
      <c r="U4" s="111">
        <f>IF(OR(E4="NS",E4="NS32",E4="NS50"),20-K4,IF(I4&lt;=44,24,IF(I4&lt;=49,25,26  )))+K4</f>
        <v>30</v>
      </c>
      <c r="V4" s="112">
        <f>IF(E4=32,U4*32/38,0)</f>
        <v>0</v>
      </c>
      <c r="W4" s="112">
        <f>IF(E4=50,U4/2,0)</f>
        <v>0</v>
      </c>
      <c r="X4" s="112">
        <f>IF(E4="NS",U4,0)</f>
        <v>0</v>
      </c>
      <c r="Y4" s="112">
        <f>IF(E4="NS50",U4/2,0)</f>
        <v>0</v>
      </c>
      <c r="Z4" s="112">
        <f>IF(E4="NS32",U4*32/38,0)</f>
        <v>0</v>
      </c>
      <c r="AA4" s="112">
        <f t="shared" si="1"/>
        <v>0</v>
      </c>
      <c r="AB4" s="113">
        <f t="shared" si="2"/>
        <v>0</v>
      </c>
      <c r="AC4" s="114">
        <v>7.6</v>
      </c>
      <c r="AD4" s="115"/>
      <c r="AF4" s="123"/>
      <c r="AG4" s="124"/>
      <c r="AH4" s="125"/>
      <c r="AJ4" s="281">
        <v>70904</v>
      </c>
      <c r="AK4" s="282">
        <v>2</v>
      </c>
    </row>
    <row r="5" spans="1:258" ht="15.75" x14ac:dyDescent="0.25">
      <c r="A5" s="93">
        <v>3</v>
      </c>
      <c r="B5" s="201" t="s">
        <v>103</v>
      </c>
      <c r="C5" s="283" t="s">
        <v>94</v>
      </c>
      <c r="D5" s="95"/>
      <c r="E5" s="96"/>
      <c r="F5" s="97">
        <f t="shared" si="0"/>
        <v>2015</v>
      </c>
      <c r="G5" s="120"/>
      <c r="H5" s="121"/>
      <c r="I5" s="100">
        <f>IF(B5="","",(F5-G5))</f>
        <v>2015</v>
      </c>
      <c r="J5" s="127">
        <f t="shared" ref="J5:J22" si="3">IF(E5&lt;&gt;"P",AB5-K5,IF(I5&lt;=44,24,IF(I5&lt;=49,25,26  )))+K5</f>
        <v>0</v>
      </c>
      <c r="K5" s="102">
        <v>4</v>
      </c>
      <c r="L5" s="128"/>
      <c r="M5" s="129"/>
      <c r="N5" s="105"/>
      <c r="O5" s="130"/>
      <c r="P5" s="129"/>
      <c r="Q5" s="131"/>
      <c r="R5" s="132"/>
      <c r="S5" s="133">
        <f>J5+L5</f>
        <v>0</v>
      </c>
      <c r="T5" s="134">
        <f>N5+O5</f>
        <v>0</v>
      </c>
      <c r="U5" s="111">
        <f>IF(OR(E5="NS",E5="NS32",E5="NS50"),20-K5,IF(I5&lt;=44,24,IF(I5&lt;=49,25,26  )))+K5</f>
        <v>30</v>
      </c>
      <c r="V5" s="112">
        <f>IF(E5=32,U5*32/38,0)</f>
        <v>0</v>
      </c>
      <c r="W5" s="112">
        <f>IF(E5=50,U5/2,0)</f>
        <v>0</v>
      </c>
      <c r="X5" s="112">
        <f>IF(E5="NS",U5,0)</f>
        <v>0</v>
      </c>
      <c r="Y5" s="112">
        <f>IF(E5="NS50",U5/2,0)</f>
        <v>0</v>
      </c>
      <c r="Z5" s="112">
        <f>IF(E5="NS32",U5*32/38,0)</f>
        <v>0</v>
      </c>
      <c r="AA5" s="112">
        <f t="shared" si="1"/>
        <v>0</v>
      </c>
      <c r="AB5" s="113">
        <f t="shared" si="2"/>
        <v>0</v>
      </c>
      <c r="AC5" s="114">
        <v>7.6</v>
      </c>
      <c r="AD5" s="115"/>
      <c r="AF5" s="123"/>
      <c r="AG5" s="124"/>
      <c r="AH5" s="125"/>
      <c r="AJ5" s="281">
        <v>70896</v>
      </c>
      <c r="AK5" s="282">
        <v>3</v>
      </c>
    </row>
    <row r="6" spans="1:258" ht="15.75" x14ac:dyDescent="0.25">
      <c r="A6" s="93">
        <v>4</v>
      </c>
      <c r="B6" s="201" t="s">
        <v>104</v>
      </c>
      <c r="C6" s="126"/>
      <c r="D6" s="95" t="s">
        <v>97</v>
      </c>
      <c r="E6" s="96"/>
      <c r="F6" s="97">
        <f t="shared" si="0"/>
        <v>2015</v>
      </c>
      <c r="G6" s="135"/>
      <c r="H6" s="121"/>
      <c r="I6" s="100">
        <f>IF(B6="","",(F6-G6))</f>
        <v>2015</v>
      </c>
      <c r="J6" s="101">
        <f t="shared" si="3"/>
        <v>0</v>
      </c>
      <c r="K6" s="102">
        <v>4</v>
      </c>
      <c r="L6" s="128"/>
      <c r="M6" s="129"/>
      <c r="N6" s="105"/>
      <c r="O6" s="130"/>
      <c r="P6" s="129"/>
      <c r="Q6" s="136"/>
      <c r="R6" s="137"/>
      <c r="S6" s="109">
        <f>J6+L6</f>
        <v>0</v>
      </c>
      <c r="T6" s="110">
        <f>N6+O6</f>
        <v>0</v>
      </c>
      <c r="U6" s="111">
        <f>IF(OR(E6="NS",E6="NS32",E6="NS50"),20-K6,IF(I6&lt;=44,24,IF(I6&lt;=49,25,26  )))+K6</f>
        <v>30</v>
      </c>
      <c r="V6" s="112">
        <f>IF(E6=32,U6*32/38,0)</f>
        <v>0</v>
      </c>
      <c r="W6" s="112">
        <f>IF(E6=50,U6/2,0)</f>
        <v>0</v>
      </c>
      <c r="X6" s="112">
        <f>IF(E6="NS",U6,0)</f>
        <v>0</v>
      </c>
      <c r="Y6" s="112">
        <f>IF(E6="NS50",U6/2,0)</f>
        <v>0</v>
      </c>
      <c r="Z6" s="112">
        <f>IF(E6="NS32",U6*32/38,0)</f>
        <v>0</v>
      </c>
      <c r="AA6" s="112">
        <f t="shared" si="1"/>
        <v>0</v>
      </c>
      <c r="AB6" s="113">
        <f t="shared" si="2"/>
        <v>0</v>
      </c>
      <c r="AC6" s="114">
        <v>7.6</v>
      </c>
      <c r="AD6" s="115"/>
      <c r="AE6" s="138"/>
      <c r="AF6" s="123"/>
      <c r="AG6" s="124"/>
      <c r="AH6" s="125"/>
      <c r="AJ6" s="281">
        <v>3723</v>
      </c>
      <c r="AK6" s="282">
        <v>4</v>
      </c>
      <c r="AL6" s="139"/>
      <c r="AM6" s="138"/>
      <c r="AN6" s="140"/>
      <c r="AO6" s="140"/>
      <c r="AP6" s="140"/>
      <c r="AQ6" s="141"/>
      <c r="AR6" s="139"/>
      <c r="AS6" s="139"/>
      <c r="AT6" s="139"/>
      <c r="AU6" s="138"/>
      <c r="AV6" s="140"/>
      <c r="AW6" s="140"/>
      <c r="AX6" s="140"/>
      <c r="AY6" s="141"/>
      <c r="AZ6" s="139"/>
      <c r="BA6" s="139"/>
      <c r="BB6" s="139"/>
      <c r="BC6" s="138"/>
      <c r="BD6" s="140"/>
      <c r="BE6" s="140"/>
      <c r="BF6" s="140"/>
      <c r="BG6" s="141"/>
      <c r="BH6" s="139"/>
      <c r="BI6" s="139"/>
      <c r="BJ6" s="139"/>
      <c r="BK6" s="138"/>
      <c r="BL6" s="140"/>
      <c r="BM6" s="140"/>
      <c r="BN6" s="140"/>
      <c r="BO6" s="141"/>
      <c r="BP6" s="139"/>
      <c r="BQ6" s="139"/>
      <c r="BR6" s="139"/>
      <c r="BS6" s="138"/>
      <c r="BT6" s="140"/>
      <c r="BU6" s="140"/>
      <c r="BV6" s="140"/>
      <c r="BW6" s="141"/>
      <c r="BX6" s="139"/>
      <c r="BY6" s="139"/>
      <c r="BZ6" s="139"/>
      <c r="CA6" s="138"/>
      <c r="CB6" s="140"/>
      <c r="CC6" s="140"/>
      <c r="CD6" s="140"/>
      <c r="CE6" s="141"/>
      <c r="CF6" s="139"/>
      <c r="CG6" s="139"/>
      <c r="CH6" s="139"/>
      <c r="CI6" s="138"/>
      <c r="CJ6" s="140"/>
      <c r="CK6" s="140"/>
      <c r="CL6" s="140"/>
      <c r="CM6" s="141"/>
      <c r="CN6" s="139"/>
      <c r="CO6" s="139"/>
      <c r="CP6" s="139"/>
      <c r="CQ6" s="138"/>
      <c r="CR6" s="140"/>
      <c r="CS6" s="140"/>
      <c r="CT6" s="140"/>
      <c r="CU6" s="141"/>
      <c r="CV6" s="139"/>
      <c r="CW6" s="139"/>
      <c r="CX6" s="139"/>
      <c r="CY6" s="138"/>
      <c r="CZ6" s="140"/>
      <c r="DA6" s="140"/>
      <c r="DB6" s="140"/>
      <c r="DC6" s="141"/>
      <c r="DD6" s="139"/>
      <c r="DE6" s="139"/>
      <c r="DF6" s="139"/>
      <c r="DG6" s="138"/>
      <c r="DH6" s="140"/>
      <c r="DI6" s="140"/>
      <c r="DJ6" s="140"/>
      <c r="DK6" s="141"/>
      <c r="DL6" s="139"/>
      <c r="DM6" s="139"/>
      <c r="DN6" s="139"/>
      <c r="DO6" s="138"/>
      <c r="DP6" s="140"/>
      <c r="DQ6" s="140"/>
      <c r="DR6" s="140"/>
      <c r="DS6" s="141"/>
      <c r="DT6" s="139"/>
      <c r="DU6" s="139"/>
      <c r="DV6" s="139"/>
      <c r="DW6" s="138"/>
      <c r="DX6" s="140"/>
      <c r="DY6" s="140"/>
      <c r="DZ6" s="140"/>
      <c r="EA6" s="141"/>
      <c r="EB6" s="139"/>
      <c r="EC6" s="139"/>
      <c r="ED6" s="139"/>
      <c r="EE6" s="138"/>
      <c r="EF6" s="140"/>
      <c r="EG6" s="140"/>
      <c r="EH6" s="140"/>
      <c r="EI6" s="141"/>
      <c r="EJ6" s="139"/>
      <c r="EK6" s="139"/>
      <c r="EL6" s="139"/>
      <c r="EM6" s="138"/>
      <c r="EN6" s="140"/>
      <c r="EO6" s="140"/>
      <c r="EP6" s="140"/>
      <c r="EQ6" s="141"/>
      <c r="ER6" s="139"/>
      <c r="ES6" s="139"/>
      <c r="ET6" s="139"/>
      <c r="EU6" s="138"/>
      <c r="EV6" s="140"/>
      <c r="EW6" s="140"/>
      <c r="EX6" s="140"/>
      <c r="EY6" s="141"/>
      <c r="EZ6" s="139"/>
      <c r="FA6" s="139"/>
      <c r="FB6" s="139"/>
      <c r="FC6" s="138"/>
      <c r="FD6" s="140"/>
      <c r="FE6" s="140"/>
      <c r="FF6" s="140"/>
      <c r="FG6" s="141"/>
      <c r="FH6" s="139"/>
      <c r="FI6" s="139"/>
      <c r="FJ6" s="139"/>
      <c r="FK6" s="138"/>
      <c r="FL6" s="140"/>
      <c r="FM6" s="140"/>
      <c r="FN6" s="140"/>
      <c r="FO6" s="141"/>
      <c r="FP6" s="139"/>
      <c r="FQ6" s="139"/>
      <c r="FR6" s="139"/>
      <c r="FS6" s="138"/>
      <c r="FT6" s="140"/>
      <c r="FU6" s="140"/>
      <c r="FV6" s="140"/>
      <c r="FW6" s="141"/>
      <c r="FX6" s="139"/>
      <c r="FY6" s="139"/>
      <c r="FZ6" s="139"/>
      <c r="GA6" s="138"/>
      <c r="GB6" s="140"/>
      <c r="GC6" s="140"/>
      <c r="GD6" s="140"/>
      <c r="GE6" s="141"/>
      <c r="GF6" s="139"/>
      <c r="GG6" s="139"/>
      <c r="GH6" s="139"/>
      <c r="GI6" s="138"/>
      <c r="GJ6" s="140"/>
      <c r="GK6" s="140"/>
      <c r="GL6" s="140"/>
      <c r="GM6" s="141"/>
      <c r="GN6" s="139"/>
      <c r="GO6" s="139"/>
      <c r="GP6" s="139"/>
      <c r="GQ6" s="138"/>
      <c r="GR6" s="140"/>
      <c r="GS6" s="140"/>
      <c r="GT6" s="140"/>
      <c r="GU6" s="141"/>
      <c r="GV6" s="139"/>
      <c r="GW6" s="139"/>
      <c r="GX6" s="139"/>
      <c r="GY6" s="138"/>
      <c r="GZ6" s="140"/>
      <c r="HA6" s="140"/>
      <c r="HB6" s="140"/>
      <c r="HC6" s="141"/>
      <c r="HD6" s="139"/>
      <c r="HE6" s="139"/>
      <c r="HF6" s="139"/>
      <c r="HG6" s="138"/>
      <c r="HH6" s="140"/>
      <c r="HI6" s="140"/>
      <c r="HJ6" s="140"/>
      <c r="HK6" s="141"/>
      <c r="HL6" s="139"/>
      <c r="HM6" s="139"/>
      <c r="HN6" s="139"/>
      <c r="HO6" s="138"/>
      <c r="HP6" s="140"/>
      <c r="HQ6" s="140"/>
      <c r="HR6" s="140"/>
      <c r="HS6" s="141"/>
      <c r="HT6" s="139"/>
      <c r="HU6" s="139"/>
      <c r="HV6" s="139"/>
      <c r="HW6" s="138"/>
      <c r="HX6" s="140"/>
      <c r="HY6" s="140"/>
      <c r="HZ6" s="140"/>
      <c r="IA6" s="141"/>
      <c r="IB6" s="139"/>
      <c r="IC6" s="139"/>
      <c r="ID6" s="139"/>
      <c r="IE6" s="138"/>
      <c r="IF6" s="140"/>
      <c r="IG6" s="140"/>
      <c r="IH6" s="140"/>
      <c r="II6" s="141"/>
      <c r="IJ6" s="139"/>
      <c r="IK6" s="139"/>
      <c r="IL6" s="139"/>
      <c r="IM6" s="138"/>
      <c r="IN6" s="140"/>
      <c r="IO6" s="140"/>
      <c r="IP6" s="140"/>
      <c r="IQ6" s="141"/>
      <c r="IR6" s="139"/>
      <c r="IS6" s="139"/>
      <c r="IT6" s="139"/>
      <c r="IU6" s="138"/>
      <c r="IV6" s="140"/>
      <c r="IW6" s="140"/>
      <c r="IX6" s="140"/>
    </row>
    <row r="7" spans="1:258" ht="15.75" x14ac:dyDescent="0.25">
      <c r="A7" s="119">
        <v>5</v>
      </c>
      <c r="B7" s="201" t="s">
        <v>105</v>
      </c>
      <c r="C7" s="126"/>
      <c r="D7" s="95" t="s">
        <v>97</v>
      </c>
      <c r="E7" s="96"/>
      <c r="F7" s="97">
        <f t="shared" si="0"/>
        <v>2015</v>
      </c>
      <c r="G7" s="135"/>
      <c r="H7" s="121"/>
      <c r="I7" s="100">
        <f>IF(B7="","",(F7-G7))</f>
        <v>2015</v>
      </c>
      <c r="J7" s="101">
        <f t="shared" si="3"/>
        <v>0</v>
      </c>
      <c r="K7" s="102">
        <v>4</v>
      </c>
      <c r="L7" s="128"/>
      <c r="M7" s="129"/>
      <c r="N7" s="105"/>
      <c r="O7" s="130"/>
      <c r="P7" s="129"/>
      <c r="Q7" s="131"/>
      <c r="R7" s="132"/>
      <c r="S7" s="109">
        <f>J7+L7</f>
        <v>0</v>
      </c>
      <c r="T7" s="110">
        <f>N7+O7</f>
        <v>0</v>
      </c>
      <c r="U7" s="111">
        <f>IF(OR(E7="NS",E7="NS32",E7="NS50"),20-K7,IF(I7&lt;=44,24,IF(I7&lt;=49,25,26  )))+K7</f>
        <v>30</v>
      </c>
      <c r="V7" s="112">
        <f>IF(E7=32,U7*32/38,0)</f>
        <v>0</v>
      </c>
      <c r="W7" s="112">
        <f>IF(E7=50,U7/2,0)</f>
        <v>0</v>
      </c>
      <c r="X7" s="112">
        <f>IF(E7="NS",U7,0)</f>
        <v>0</v>
      </c>
      <c r="Y7" s="112">
        <f>IF(E7="NS50",U7/2,0)</f>
        <v>0</v>
      </c>
      <c r="Z7" s="112">
        <f>IF(E7="NS32",U7*32/38,0)</f>
        <v>0</v>
      </c>
      <c r="AA7" s="112">
        <f t="shared" si="1"/>
        <v>0</v>
      </c>
      <c r="AB7" s="113">
        <f t="shared" si="2"/>
        <v>0</v>
      </c>
      <c r="AC7" s="114">
        <v>7.6</v>
      </c>
      <c r="AD7" s="115"/>
      <c r="AE7" s="138"/>
      <c r="AF7" s="123"/>
      <c r="AG7" s="124"/>
      <c r="AH7" s="125"/>
      <c r="AJ7" s="281">
        <v>70903</v>
      </c>
      <c r="AK7" s="282">
        <v>5</v>
      </c>
      <c r="AL7" s="139"/>
      <c r="AM7" s="138"/>
      <c r="AN7" s="140"/>
      <c r="AO7" s="140"/>
      <c r="AP7" s="140"/>
      <c r="AQ7" s="141"/>
      <c r="AR7" s="139"/>
      <c r="AS7" s="139"/>
      <c r="AT7" s="139"/>
      <c r="AU7" s="138"/>
      <c r="AV7" s="140"/>
      <c r="AW7" s="140"/>
      <c r="AX7" s="140"/>
      <c r="AY7" s="141"/>
      <c r="AZ7" s="139"/>
      <c r="BA7" s="139"/>
      <c r="BB7" s="139"/>
      <c r="BC7" s="138"/>
      <c r="BD7" s="140"/>
      <c r="BE7" s="140"/>
      <c r="BF7" s="140"/>
      <c r="BG7" s="141"/>
      <c r="BH7" s="139"/>
      <c r="BI7" s="139"/>
      <c r="BJ7" s="139"/>
      <c r="BK7" s="138"/>
      <c r="BL7" s="140"/>
      <c r="BM7" s="140"/>
      <c r="BN7" s="140"/>
      <c r="BO7" s="141"/>
      <c r="BP7" s="139"/>
      <c r="BQ7" s="139"/>
      <c r="BR7" s="139"/>
      <c r="BS7" s="138"/>
      <c r="BT7" s="140"/>
      <c r="BU7" s="140"/>
      <c r="BV7" s="140"/>
      <c r="BW7" s="141"/>
      <c r="BX7" s="139"/>
      <c r="BY7" s="139"/>
      <c r="BZ7" s="139"/>
      <c r="CA7" s="138"/>
      <c r="CB7" s="140"/>
      <c r="CC7" s="140"/>
      <c r="CD7" s="140"/>
      <c r="CE7" s="141"/>
      <c r="CF7" s="139"/>
      <c r="CG7" s="139"/>
      <c r="CH7" s="139"/>
      <c r="CI7" s="138"/>
      <c r="CJ7" s="140"/>
      <c r="CK7" s="140"/>
      <c r="CL7" s="140"/>
      <c r="CM7" s="141"/>
      <c r="CN7" s="139"/>
      <c r="CO7" s="139"/>
      <c r="CP7" s="139"/>
      <c r="CQ7" s="138"/>
      <c r="CR7" s="140"/>
      <c r="CS7" s="140"/>
      <c r="CT7" s="140"/>
      <c r="CU7" s="141"/>
      <c r="CV7" s="139"/>
      <c r="CW7" s="139"/>
      <c r="CX7" s="139"/>
      <c r="CY7" s="138"/>
      <c r="CZ7" s="140"/>
      <c r="DA7" s="140"/>
      <c r="DB7" s="140"/>
      <c r="DC7" s="141"/>
      <c r="DD7" s="139"/>
      <c r="DE7" s="139"/>
      <c r="DF7" s="139"/>
      <c r="DG7" s="138"/>
      <c r="DH7" s="140"/>
      <c r="DI7" s="140"/>
      <c r="DJ7" s="140"/>
      <c r="DK7" s="141"/>
      <c r="DL7" s="139"/>
      <c r="DM7" s="139"/>
      <c r="DN7" s="139"/>
      <c r="DO7" s="138"/>
      <c r="DP7" s="140"/>
      <c r="DQ7" s="140"/>
      <c r="DR7" s="140"/>
      <c r="DS7" s="141"/>
      <c r="DT7" s="139"/>
      <c r="DU7" s="139"/>
      <c r="DV7" s="139"/>
      <c r="DW7" s="138"/>
      <c r="DX7" s="140"/>
      <c r="DY7" s="140"/>
      <c r="DZ7" s="140"/>
      <c r="EA7" s="141"/>
      <c r="EB7" s="139"/>
      <c r="EC7" s="139"/>
      <c r="ED7" s="139"/>
      <c r="EE7" s="138"/>
      <c r="EF7" s="140"/>
      <c r="EG7" s="140"/>
      <c r="EH7" s="140"/>
      <c r="EI7" s="141"/>
      <c r="EJ7" s="139"/>
      <c r="EK7" s="139"/>
      <c r="EL7" s="139"/>
      <c r="EM7" s="138"/>
      <c r="EN7" s="140"/>
      <c r="EO7" s="140"/>
      <c r="EP7" s="140"/>
      <c r="EQ7" s="141"/>
      <c r="ER7" s="139"/>
      <c r="ES7" s="139"/>
      <c r="ET7" s="139"/>
      <c r="EU7" s="138"/>
      <c r="EV7" s="140"/>
      <c r="EW7" s="140"/>
      <c r="EX7" s="140"/>
      <c r="EY7" s="141"/>
      <c r="EZ7" s="139"/>
      <c r="FA7" s="139"/>
      <c r="FB7" s="139"/>
      <c r="FC7" s="138"/>
      <c r="FD7" s="140"/>
      <c r="FE7" s="140"/>
      <c r="FF7" s="140"/>
      <c r="FG7" s="141"/>
      <c r="FH7" s="139"/>
      <c r="FI7" s="139"/>
      <c r="FJ7" s="139"/>
      <c r="FK7" s="138"/>
      <c r="FL7" s="140"/>
      <c r="FM7" s="140"/>
      <c r="FN7" s="140"/>
      <c r="FO7" s="141"/>
      <c r="FP7" s="139"/>
      <c r="FQ7" s="139"/>
      <c r="FR7" s="139"/>
      <c r="FS7" s="138"/>
      <c r="FT7" s="140"/>
      <c r="FU7" s="140"/>
      <c r="FV7" s="140"/>
      <c r="FW7" s="141"/>
      <c r="FX7" s="139"/>
      <c r="FY7" s="139"/>
      <c r="FZ7" s="139"/>
      <c r="GA7" s="138"/>
      <c r="GB7" s="140"/>
      <c r="GC7" s="140"/>
      <c r="GD7" s="140"/>
      <c r="GE7" s="141"/>
      <c r="GF7" s="139"/>
      <c r="GG7" s="139"/>
      <c r="GH7" s="139"/>
      <c r="GI7" s="138"/>
      <c r="GJ7" s="140"/>
      <c r="GK7" s="140"/>
      <c r="GL7" s="140"/>
      <c r="GM7" s="141"/>
      <c r="GN7" s="139"/>
      <c r="GO7" s="139"/>
      <c r="GP7" s="139"/>
      <c r="GQ7" s="138"/>
      <c r="GR7" s="140"/>
      <c r="GS7" s="140"/>
      <c r="GT7" s="140"/>
      <c r="GU7" s="141"/>
      <c r="GV7" s="139"/>
      <c r="GW7" s="139"/>
      <c r="GX7" s="139"/>
      <c r="GY7" s="138"/>
      <c r="GZ7" s="140"/>
      <c r="HA7" s="140"/>
      <c r="HB7" s="140"/>
      <c r="HC7" s="141"/>
      <c r="HD7" s="139"/>
      <c r="HE7" s="139"/>
      <c r="HF7" s="139"/>
      <c r="HG7" s="138"/>
      <c r="HH7" s="140"/>
      <c r="HI7" s="140"/>
      <c r="HJ7" s="140"/>
      <c r="HK7" s="141"/>
      <c r="HL7" s="139"/>
      <c r="HM7" s="139"/>
      <c r="HN7" s="139"/>
      <c r="HO7" s="138"/>
      <c r="HP7" s="140"/>
      <c r="HQ7" s="140"/>
      <c r="HR7" s="140"/>
      <c r="HS7" s="141"/>
      <c r="HT7" s="139"/>
      <c r="HU7" s="139"/>
      <c r="HV7" s="139"/>
      <c r="HW7" s="138"/>
      <c r="HX7" s="140"/>
      <c r="HY7" s="140"/>
      <c r="HZ7" s="140"/>
      <c r="IA7" s="141"/>
      <c r="IB7" s="139"/>
      <c r="IC7" s="139"/>
      <c r="ID7" s="139"/>
      <c r="IE7" s="138"/>
      <c r="IF7" s="140"/>
      <c r="IG7" s="140"/>
      <c r="IH7" s="140"/>
      <c r="II7" s="141"/>
      <c r="IJ7" s="139"/>
      <c r="IK7" s="139"/>
      <c r="IL7" s="139"/>
      <c r="IM7" s="138"/>
      <c r="IN7" s="140"/>
      <c r="IO7" s="140"/>
      <c r="IP7" s="140"/>
      <c r="IQ7" s="141"/>
      <c r="IR7" s="139"/>
      <c r="IS7" s="139"/>
      <c r="IT7" s="139"/>
      <c r="IU7" s="138"/>
      <c r="IV7" s="140"/>
      <c r="IW7" s="140"/>
      <c r="IX7" s="140"/>
    </row>
    <row r="8" spans="1:258" ht="15.75" x14ac:dyDescent="0.25">
      <c r="A8" s="119">
        <v>6</v>
      </c>
      <c r="B8" s="201" t="s">
        <v>106</v>
      </c>
      <c r="C8" s="142"/>
      <c r="D8" s="143" t="s">
        <v>97</v>
      </c>
      <c r="E8" s="96"/>
      <c r="F8" s="97">
        <f t="shared" si="0"/>
        <v>2015</v>
      </c>
      <c r="G8" s="135"/>
      <c r="H8" s="121"/>
      <c r="I8" s="100">
        <f t="shared" ref="I8:I22" si="4">IF(B8="","",(F8-G8))</f>
        <v>2015</v>
      </c>
      <c r="J8" s="101">
        <f t="shared" si="3"/>
        <v>0</v>
      </c>
      <c r="K8" s="102">
        <v>4</v>
      </c>
      <c r="L8" s="128"/>
      <c r="M8" s="129"/>
      <c r="N8" s="144"/>
      <c r="O8" s="130"/>
      <c r="P8" s="129"/>
      <c r="Q8" s="131"/>
      <c r="R8" s="132"/>
      <c r="S8" s="109">
        <f t="shared" ref="S8:S22" si="5">J8+L8</f>
        <v>0</v>
      </c>
      <c r="T8" s="110">
        <f t="shared" ref="T8:T22" si="6">N8+O8</f>
        <v>0</v>
      </c>
      <c r="U8" s="111">
        <f t="shared" ref="U8:U22" si="7">IF(OR(E8="NS",E8="NS32",E8="NS50"),20-K8,IF(I8&lt;=44,24,IF(I8&lt;=49,25,26  )))+K8</f>
        <v>30</v>
      </c>
      <c r="V8" s="112">
        <f t="shared" ref="V8:V22" si="8">IF(E8=32,U8*32/38,0)</f>
        <v>0</v>
      </c>
      <c r="W8" s="112">
        <f t="shared" ref="W8:W22" si="9">IF(E8=50,U8/2,0)</f>
        <v>0</v>
      </c>
      <c r="X8" s="112">
        <f t="shared" ref="X8:X22" si="10">IF(E8="NS",U8,0)</f>
        <v>0</v>
      </c>
      <c r="Y8" s="112">
        <f t="shared" ref="Y8:Y22" si="11">IF(E8="NS50",U8/2,0)</f>
        <v>0</v>
      </c>
      <c r="Z8" s="112">
        <f t="shared" ref="Z8:Z22" si="12">IF(E8="NS32",U8*32/38,0)</f>
        <v>0</v>
      </c>
      <c r="AA8" s="112">
        <f t="shared" si="1"/>
        <v>0</v>
      </c>
      <c r="AB8" s="113">
        <f t="shared" si="2"/>
        <v>0</v>
      </c>
      <c r="AC8" s="114">
        <v>7.6</v>
      </c>
      <c r="AD8" s="115"/>
      <c r="AF8" s="123"/>
      <c r="AG8" s="124"/>
      <c r="AH8" s="125"/>
      <c r="AJ8" s="281">
        <v>71303</v>
      </c>
      <c r="AK8" s="282">
        <v>6</v>
      </c>
    </row>
    <row r="9" spans="1:258" ht="15.75" x14ac:dyDescent="0.25">
      <c r="A9" s="93">
        <v>7</v>
      </c>
      <c r="B9" s="201" t="s">
        <v>107</v>
      </c>
      <c r="C9" s="142"/>
      <c r="D9" s="143" t="s">
        <v>97</v>
      </c>
      <c r="E9" s="96"/>
      <c r="F9" s="97">
        <f t="shared" si="0"/>
        <v>2015</v>
      </c>
      <c r="G9" s="135"/>
      <c r="H9" s="121"/>
      <c r="I9" s="100">
        <f t="shared" si="4"/>
        <v>2015</v>
      </c>
      <c r="J9" s="101">
        <f t="shared" si="3"/>
        <v>0</v>
      </c>
      <c r="K9" s="102">
        <v>4</v>
      </c>
      <c r="L9" s="128"/>
      <c r="M9" s="129"/>
      <c r="N9" s="144"/>
      <c r="O9" s="130"/>
      <c r="P9" s="129"/>
      <c r="Q9" s="131"/>
      <c r="R9" s="132"/>
      <c r="S9" s="109">
        <f t="shared" si="5"/>
        <v>0</v>
      </c>
      <c r="T9" s="110">
        <f t="shared" si="6"/>
        <v>0</v>
      </c>
      <c r="U9" s="111">
        <f t="shared" si="7"/>
        <v>30</v>
      </c>
      <c r="V9" s="112">
        <f t="shared" si="8"/>
        <v>0</v>
      </c>
      <c r="W9" s="112">
        <f t="shared" si="9"/>
        <v>0</v>
      </c>
      <c r="X9" s="112">
        <f t="shared" si="10"/>
        <v>0</v>
      </c>
      <c r="Y9" s="112">
        <f t="shared" si="11"/>
        <v>0</v>
      </c>
      <c r="Z9" s="112">
        <f t="shared" si="12"/>
        <v>0</v>
      </c>
      <c r="AA9" s="112">
        <f t="shared" si="1"/>
        <v>0</v>
      </c>
      <c r="AB9" s="113">
        <f t="shared" si="2"/>
        <v>0</v>
      </c>
      <c r="AC9" s="114">
        <v>7.6</v>
      </c>
      <c r="AD9" s="115"/>
      <c r="AF9" s="123"/>
      <c r="AG9" s="124"/>
      <c r="AH9" s="125"/>
      <c r="AJ9" s="281">
        <v>70920</v>
      </c>
      <c r="AK9" s="282">
        <v>7</v>
      </c>
    </row>
    <row r="10" spans="1:258" ht="15.75" x14ac:dyDescent="0.25">
      <c r="A10" s="119">
        <v>8</v>
      </c>
      <c r="B10" s="201" t="s">
        <v>108</v>
      </c>
      <c r="C10" s="142"/>
      <c r="D10" s="95" t="s">
        <v>97</v>
      </c>
      <c r="E10" s="96"/>
      <c r="F10" s="97">
        <f t="shared" si="0"/>
        <v>2015</v>
      </c>
      <c r="G10" s="135"/>
      <c r="H10" s="121"/>
      <c r="I10" s="100">
        <f t="shared" si="4"/>
        <v>2015</v>
      </c>
      <c r="J10" s="101">
        <f t="shared" si="3"/>
        <v>0</v>
      </c>
      <c r="K10" s="102">
        <v>4</v>
      </c>
      <c r="L10" s="128"/>
      <c r="M10" s="129"/>
      <c r="N10" s="145"/>
      <c r="O10" s="130"/>
      <c r="P10" s="129"/>
      <c r="Q10" s="131"/>
      <c r="R10" s="132"/>
      <c r="S10" s="109">
        <f t="shared" si="5"/>
        <v>0</v>
      </c>
      <c r="T10" s="110">
        <f t="shared" si="6"/>
        <v>0</v>
      </c>
      <c r="U10" s="111">
        <f t="shared" si="7"/>
        <v>30</v>
      </c>
      <c r="V10" s="112">
        <f t="shared" si="8"/>
        <v>0</v>
      </c>
      <c r="W10" s="112">
        <f t="shared" si="9"/>
        <v>0</v>
      </c>
      <c r="X10" s="112">
        <f t="shared" si="10"/>
        <v>0</v>
      </c>
      <c r="Y10" s="112">
        <f t="shared" si="11"/>
        <v>0</v>
      </c>
      <c r="Z10" s="112">
        <f t="shared" si="12"/>
        <v>0</v>
      </c>
      <c r="AA10" s="112">
        <f t="shared" si="1"/>
        <v>0</v>
      </c>
      <c r="AB10" s="113">
        <f t="shared" si="2"/>
        <v>0</v>
      </c>
      <c r="AC10" s="114">
        <v>7.6</v>
      </c>
      <c r="AD10" s="115"/>
      <c r="AF10" s="123"/>
      <c r="AG10" s="124"/>
      <c r="AH10" s="125"/>
      <c r="AJ10" s="281">
        <v>70917</v>
      </c>
      <c r="AK10" s="282">
        <v>8</v>
      </c>
    </row>
    <row r="11" spans="1:258" ht="15.75" x14ac:dyDescent="0.25">
      <c r="A11" s="119">
        <v>9</v>
      </c>
      <c r="B11" s="201" t="s">
        <v>109</v>
      </c>
      <c r="C11" s="142"/>
      <c r="D11" s="95" t="s">
        <v>97</v>
      </c>
      <c r="E11" s="96"/>
      <c r="F11" s="97">
        <f t="shared" si="0"/>
        <v>2015</v>
      </c>
      <c r="G11" s="135"/>
      <c r="H11" s="121"/>
      <c r="I11" s="100">
        <f t="shared" si="4"/>
        <v>2015</v>
      </c>
      <c r="J11" s="101">
        <f t="shared" si="3"/>
        <v>0</v>
      </c>
      <c r="K11" s="102">
        <v>4</v>
      </c>
      <c r="L11" s="128"/>
      <c r="M11" s="129"/>
      <c r="N11" s="145"/>
      <c r="O11" s="130"/>
      <c r="P11" s="129"/>
      <c r="Q11" s="131"/>
      <c r="R11" s="132"/>
      <c r="S11" s="109">
        <f t="shared" si="5"/>
        <v>0</v>
      </c>
      <c r="T11" s="110">
        <f t="shared" si="6"/>
        <v>0</v>
      </c>
      <c r="U11" s="111">
        <f t="shared" si="7"/>
        <v>30</v>
      </c>
      <c r="V11" s="112">
        <f t="shared" si="8"/>
        <v>0</v>
      </c>
      <c r="W11" s="112">
        <f t="shared" si="9"/>
        <v>0</v>
      </c>
      <c r="X11" s="112">
        <f t="shared" si="10"/>
        <v>0</v>
      </c>
      <c r="Y11" s="112">
        <f t="shared" si="11"/>
        <v>0</v>
      </c>
      <c r="Z11" s="112">
        <f t="shared" si="12"/>
        <v>0</v>
      </c>
      <c r="AA11" s="112">
        <f t="shared" si="1"/>
        <v>0</v>
      </c>
      <c r="AB11" s="113">
        <f>ROUNDUP((AA11/AC11)*2,0)/2</f>
        <v>0</v>
      </c>
      <c r="AC11" s="114">
        <v>7.6</v>
      </c>
      <c r="AD11" s="115"/>
      <c r="AF11" s="123"/>
      <c r="AG11" s="124"/>
      <c r="AH11" s="125"/>
      <c r="AJ11" s="281">
        <v>70870</v>
      </c>
      <c r="AK11" s="282">
        <v>9</v>
      </c>
    </row>
    <row r="12" spans="1:258" ht="15.75" x14ac:dyDescent="0.25">
      <c r="A12" s="93">
        <v>10</v>
      </c>
      <c r="B12" s="201" t="s">
        <v>110</v>
      </c>
      <c r="C12" s="142"/>
      <c r="D12" s="95" t="s">
        <v>97</v>
      </c>
      <c r="E12" s="96"/>
      <c r="F12" s="97">
        <f t="shared" si="0"/>
        <v>2015</v>
      </c>
      <c r="G12" s="135"/>
      <c r="H12" s="121"/>
      <c r="I12" s="100">
        <f t="shared" si="4"/>
        <v>2015</v>
      </c>
      <c r="J12" s="101">
        <f t="shared" si="3"/>
        <v>0</v>
      </c>
      <c r="K12" s="102">
        <v>4</v>
      </c>
      <c r="L12" s="128"/>
      <c r="M12" s="146"/>
      <c r="N12" s="144"/>
      <c r="O12" s="147"/>
      <c r="P12" s="146"/>
      <c r="Q12" s="136"/>
      <c r="R12" s="132"/>
      <c r="S12" s="109">
        <f t="shared" si="5"/>
        <v>0</v>
      </c>
      <c r="T12" s="110">
        <f t="shared" si="6"/>
        <v>0</v>
      </c>
      <c r="U12" s="111">
        <f t="shared" si="7"/>
        <v>30</v>
      </c>
      <c r="V12" s="112">
        <f t="shared" si="8"/>
        <v>0</v>
      </c>
      <c r="W12" s="112">
        <f t="shared" si="9"/>
        <v>0</v>
      </c>
      <c r="X12" s="112">
        <f t="shared" si="10"/>
        <v>0</v>
      </c>
      <c r="Y12" s="112">
        <f t="shared" si="11"/>
        <v>0</v>
      </c>
      <c r="Z12" s="112">
        <f t="shared" si="12"/>
        <v>0</v>
      </c>
      <c r="AA12" s="112">
        <f t="shared" si="1"/>
        <v>0</v>
      </c>
      <c r="AB12" s="113">
        <f t="shared" ref="AB12:AB22" si="13">ROUNDUP((AA12/AC12)*2,0)/2</f>
        <v>0</v>
      </c>
      <c r="AC12" s="114">
        <v>7.6</v>
      </c>
      <c r="AD12" s="115"/>
      <c r="AF12" s="123"/>
      <c r="AG12" s="124"/>
      <c r="AH12" s="125"/>
      <c r="AJ12" s="281">
        <v>71304</v>
      </c>
      <c r="AK12" s="282">
        <v>10</v>
      </c>
    </row>
    <row r="13" spans="1:258" ht="15.75" x14ac:dyDescent="0.25">
      <c r="A13" s="119">
        <v>11</v>
      </c>
      <c r="B13" s="201" t="s">
        <v>111</v>
      </c>
      <c r="C13" s="259" t="s">
        <v>95</v>
      </c>
      <c r="D13" s="95"/>
      <c r="E13" s="96"/>
      <c r="F13" s="97">
        <f t="shared" si="0"/>
        <v>2015</v>
      </c>
      <c r="G13" s="135"/>
      <c r="H13" s="121"/>
      <c r="I13" s="100">
        <f t="shared" si="4"/>
        <v>2015</v>
      </c>
      <c r="J13" s="101">
        <f t="shared" si="3"/>
        <v>0</v>
      </c>
      <c r="K13" s="102">
        <v>4</v>
      </c>
      <c r="L13" s="128"/>
      <c r="M13" s="129"/>
      <c r="N13" s="144"/>
      <c r="O13" s="147"/>
      <c r="P13" s="146"/>
      <c r="Q13" s="136"/>
      <c r="R13" s="132"/>
      <c r="S13" s="109">
        <f t="shared" si="5"/>
        <v>0</v>
      </c>
      <c r="T13" s="110">
        <f t="shared" si="6"/>
        <v>0</v>
      </c>
      <c r="U13" s="111">
        <f t="shared" si="7"/>
        <v>30</v>
      </c>
      <c r="V13" s="112">
        <f t="shared" si="8"/>
        <v>0</v>
      </c>
      <c r="W13" s="112">
        <f t="shared" si="9"/>
        <v>0</v>
      </c>
      <c r="X13" s="112">
        <f t="shared" si="10"/>
        <v>0</v>
      </c>
      <c r="Y13" s="112">
        <f t="shared" si="11"/>
        <v>0</v>
      </c>
      <c r="Z13" s="112">
        <f t="shared" si="12"/>
        <v>0</v>
      </c>
      <c r="AA13" s="112">
        <f t="shared" si="1"/>
        <v>0</v>
      </c>
      <c r="AB13" s="113">
        <f t="shared" si="13"/>
        <v>0</v>
      </c>
      <c r="AC13" s="114">
        <v>7.6</v>
      </c>
      <c r="AD13" s="115"/>
      <c r="AF13" s="123"/>
      <c r="AG13" s="124"/>
      <c r="AH13" s="125"/>
      <c r="AJ13" s="281">
        <v>71301</v>
      </c>
      <c r="AK13" s="282">
        <v>11</v>
      </c>
    </row>
    <row r="14" spans="1:258" ht="15.75" x14ac:dyDescent="0.25">
      <c r="A14" s="119">
        <v>12</v>
      </c>
      <c r="B14" s="201" t="s">
        <v>112</v>
      </c>
      <c r="C14" s="142"/>
      <c r="D14" s="95" t="s">
        <v>97</v>
      </c>
      <c r="E14" s="96"/>
      <c r="F14" s="97">
        <f t="shared" si="0"/>
        <v>2015</v>
      </c>
      <c r="G14" s="135"/>
      <c r="H14" s="121"/>
      <c r="I14" s="100">
        <f t="shared" si="4"/>
        <v>2015</v>
      </c>
      <c r="J14" s="101">
        <f t="shared" si="3"/>
        <v>0</v>
      </c>
      <c r="K14" s="102">
        <v>4</v>
      </c>
      <c r="L14" s="128"/>
      <c r="M14" s="146"/>
      <c r="N14" s="144"/>
      <c r="O14" s="147"/>
      <c r="P14" s="129"/>
      <c r="Q14" s="136"/>
      <c r="R14" s="132"/>
      <c r="S14" s="109">
        <f t="shared" si="5"/>
        <v>0</v>
      </c>
      <c r="T14" s="110">
        <f t="shared" si="6"/>
        <v>0</v>
      </c>
      <c r="U14" s="111">
        <f t="shared" si="7"/>
        <v>30</v>
      </c>
      <c r="V14" s="112">
        <f t="shared" si="8"/>
        <v>0</v>
      </c>
      <c r="W14" s="112">
        <f t="shared" si="9"/>
        <v>0</v>
      </c>
      <c r="X14" s="112">
        <f t="shared" si="10"/>
        <v>0</v>
      </c>
      <c r="Y14" s="112">
        <f t="shared" si="11"/>
        <v>0</v>
      </c>
      <c r="Z14" s="112">
        <f t="shared" si="12"/>
        <v>0</v>
      </c>
      <c r="AA14" s="112">
        <f t="shared" si="1"/>
        <v>0</v>
      </c>
      <c r="AB14" s="113">
        <f t="shared" si="13"/>
        <v>0</v>
      </c>
      <c r="AC14" s="114">
        <v>7.6</v>
      </c>
      <c r="AD14" s="115"/>
      <c r="AE14" s="138"/>
      <c r="AF14" s="123"/>
      <c r="AG14" s="124"/>
      <c r="AH14" s="125"/>
      <c r="AJ14" s="281">
        <v>70929</v>
      </c>
      <c r="AK14" s="282">
        <v>12</v>
      </c>
      <c r="AL14" s="139"/>
      <c r="AM14" s="138"/>
      <c r="AN14" s="148"/>
      <c r="AO14" s="148"/>
      <c r="AP14" s="148"/>
      <c r="AQ14" s="149"/>
      <c r="AR14" s="139"/>
      <c r="AS14" s="139"/>
      <c r="AT14" s="139"/>
      <c r="AU14" s="138"/>
      <c r="AV14" s="148"/>
      <c r="AW14" s="148"/>
      <c r="AX14" s="148"/>
      <c r="AY14" s="149"/>
      <c r="AZ14" s="139"/>
      <c r="BA14" s="139"/>
      <c r="BB14" s="139"/>
      <c r="BC14" s="138"/>
      <c r="BD14" s="148"/>
      <c r="BE14" s="148"/>
      <c r="BF14" s="148"/>
      <c r="BG14" s="149"/>
      <c r="BH14" s="139"/>
      <c r="BI14" s="139"/>
      <c r="BJ14" s="139"/>
      <c r="BK14" s="138"/>
      <c r="BL14" s="148"/>
      <c r="BM14" s="148"/>
      <c r="BN14" s="148"/>
      <c r="BO14" s="149"/>
      <c r="BP14" s="139"/>
      <c r="BQ14" s="139"/>
      <c r="BR14" s="139"/>
      <c r="BS14" s="138"/>
      <c r="BT14" s="148"/>
      <c r="BU14" s="148"/>
      <c r="BV14" s="148"/>
      <c r="BW14" s="149"/>
      <c r="BX14" s="139"/>
      <c r="BY14" s="139"/>
      <c r="BZ14" s="139"/>
      <c r="CA14" s="138"/>
      <c r="CB14" s="148"/>
      <c r="CC14" s="148"/>
      <c r="CD14" s="148"/>
      <c r="CE14" s="149"/>
      <c r="CF14" s="139"/>
      <c r="CG14" s="139"/>
      <c r="CH14" s="139"/>
      <c r="CI14" s="138"/>
      <c r="CJ14" s="148"/>
      <c r="CK14" s="148"/>
      <c r="CL14" s="148"/>
      <c r="CM14" s="149"/>
      <c r="CN14" s="139"/>
      <c r="CO14" s="139"/>
      <c r="CP14" s="139"/>
      <c r="CQ14" s="138"/>
      <c r="CR14" s="148"/>
      <c r="CS14" s="148"/>
      <c r="CT14" s="148"/>
      <c r="CU14" s="149"/>
      <c r="CV14" s="139"/>
      <c r="CW14" s="139"/>
      <c r="CX14" s="139"/>
      <c r="CY14" s="138"/>
      <c r="CZ14" s="148"/>
      <c r="DA14" s="148"/>
      <c r="DB14" s="148"/>
      <c r="DC14" s="149"/>
      <c r="DD14" s="139"/>
      <c r="DE14" s="139"/>
      <c r="DF14" s="139"/>
      <c r="DG14" s="138"/>
      <c r="DH14" s="148"/>
      <c r="DI14" s="148"/>
      <c r="DJ14" s="148"/>
      <c r="DK14" s="149"/>
      <c r="DL14" s="139"/>
      <c r="DM14" s="139"/>
      <c r="DN14" s="139"/>
      <c r="DO14" s="138"/>
      <c r="DP14" s="148"/>
      <c r="DQ14" s="148"/>
      <c r="DR14" s="148"/>
      <c r="DS14" s="149"/>
      <c r="DT14" s="139"/>
      <c r="DU14" s="139"/>
      <c r="DV14" s="139"/>
      <c r="DW14" s="138"/>
      <c r="DX14" s="148"/>
      <c r="DY14" s="148"/>
      <c r="DZ14" s="148"/>
      <c r="EA14" s="149"/>
      <c r="EB14" s="139"/>
      <c r="EC14" s="139"/>
      <c r="ED14" s="139"/>
      <c r="EE14" s="138"/>
      <c r="EF14" s="148"/>
      <c r="EG14" s="148"/>
      <c r="EH14" s="148"/>
      <c r="EI14" s="149"/>
      <c r="EJ14" s="139"/>
      <c r="EK14" s="139"/>
      <c r="EL14" s="139"/>
      <c r="EM14" s="138"/>
      <c r="EN14" s="148"/>
      <c r="EO14" s="148"/>
      <c r="EP14" s="148"/>
      <c r="EQ14" s="149"/>
      <c r="ER14" s="139"/>
      <c r="ES14" s="139"/>
      <c r="ET14" s="139"/>
      <c r="EU14" s="138"/>
      <c r="EV14" s="148"/>
      <c r="EW14" s="148"/>
      <c r="EX14" s="148"/>
      <c r="EY14" s="149"/>
      <c r="EZ14" s="139"/>
      <c r="FA14" s="139"/>
      <c r="FB14" s="139"/>
      <c r="FC14" s="138"/>
      <c r="FD14" s="148"/>
      <c r="FE14" s="148"/>
      <c r="FF14" s="148"/>
      <c r="FG14" s="149"/>
      <c r="FH14" s="139"/>
      <c r="FI14" s="139"/>
      <c r="FJ14" s="139"/>
      <c r="FK14" s="138"/>
      <c r="FL14" s="148"/>
      <c r="FM14" s="148"/>
      <c r="FN14" s="148"/>
      <c r="FO14" s="149"/>
      <c r="FP14" s="139"/>
      <c r="FQ14" s="139"/>
      <c r="FR14" s="139"/>
      <c r="FS14" s="138"/>
      <c r="FT14" s="148"/>
      <c r="FU14" s="148"/>
      <c r="FV14" s="148"/>
      <c r="FW14" s="149"/>
      <c r="FX14" s="139"/>
      <c r="FY14" s="139"/>
      <c r="FZ14" s="139"/>
      <c r="GA14" s="138"/>
      <c r="GB14" s="148"/>
      <c r="GC14" s="148"/>
      <c r="GD14" s="148"/>
      <c r="GE14" s="149"/>
      <c r="GF14" s="139"/>
      <c r="GG14" s="139"/>
      <c r="GH14" s="139"/>
      <c r="GI14" s="138"/>
      <c r="GJ14" s="148"/>
      <c r="GK14" s="148"/>
      <c r="GL14" s="148"/>
      <c r="GM14" s="149"/>
      <c r="GN14" s="139"/>
      <c r="GO14" s="139"/>
      <c r="GP14" s="139"/>
      <c r="GQ14" s="138"/>
      <c r="GR14" s="148"/>
      <c r="GS14" s="148"/>
      <c r="GT14" s="148"/>
      <c r="GU14" s="149"/>
      <c r="GV14" s="139"/>
      <c r="GW14" s="139"/>
      <c r="GX14" s="139"/>
      <c r="GY14" s="138"/>
      <c r="GZ14" s="148"/>
      <c r="HA14" s="148"/>
      <c r="HB14" s="148"/>
      <c r="HC14" s="149"/>
      <c r="HD14" s="139"/>
      <c r="HE14" s="139"/>
      <c r="HF14" s="139"/>
      <c r="HG14" s="138"/>
      <c r="HH14" s="148"/>
      <c r="HI14" s="148"/>
      <c r="HJ14" s="148"/>
      <c r="HK14" s="149"/>
      <c r="HL14" s="139"/>
      <c r="HM14" s="139"/>
      <c r="HN14" s="139"/>
      <c r="HO14" s="138"/>
      <c r="HP14" s="148"/>
      <c r="HQ14" s="148"/>
      <c r="HR14" s="148"/>
      <c r="HS14" s="149"/>
      <c r="HT14" s="139"/>
      <c r="HU14" s="139"/>
      <c r="HV14" s="139"/>
      <c r="HW14" s="138"/>
      <c r="HX14" s="148"/>
      <c r="HY14" s="148"/>
      <c r="HZ14" s="148"/>
      <c r="IA14" s="149"/>
      <c r="IB14" s="139"/>
      <c r="IC14" s="139"/>
      <c r="ID14" s="139"/>
      <c r="IE14" s="138"/>
      <c r="IF14" s="148"/>
      <c r="IG14" s="148"/>
      <c r="IH14" s="148"/>
      <c r="II14" s="149"/>
      <c r="IJ14" s="139"/>
      <c r="IK14" s="139"/>
      <c r="IL14" s="139"/>
      <c r="IM14" s="138"/>
      <c r="IN14" s="148"/>
      <c r="IO14" s="148"/>
      <c r="IP14" s="148"/>
      <c r="IQ14" s="149"/>
      <c r="IR14" s="139"/>
      <c r="IS14" s="139"/>
      <c r="IT14" s="139"/>
      <c r="IU14" s="138"/>
      <c r="IV14" s="148"/>
      <c r="IW14" s="148"/>
      <c r="IX14" s="148"/>
    </row>
    <row r="15" spans="1:258" ht="15.75" x14ac:dyDescent="0.25">
      <c r="A15" s="93">
        <v>13</v>
      </c>
      <c r="B15" s="201" t="s">
        <v>113</v>
      </c>
      <c r="C15" s="259" t="s">
        <v>99</v>
      </c>
      <c r="D15" s="95"/>
      <c r="E15" s="96"/>
      <c r="F15" s="97">
        <f t="shared" si="0"/>
        <v>2015</v>
      </c>
      <c r="G15" s="135"/>
      <c r="H15" s="121"/>
      <c r="I15" s="100">
        <f t="shared" si="4"/>
        <v>2015</v>
      </c>
      <c r="J15" s="101">
        <f t="shared" si="3"/>
        <v>0</v>
      </c>
      <c r="K15" s="102">
        <v>4</v>
      </c>
      <c r="L15" s="128"/>
      <c r="M15" s="146"/>
      <c r="N15" s="144"/>
      <c r="O15" s="147"/>
      <c r="P15" s="129"/>
      <c r="Q15" s="136"/>
      <c r="R15" s="132"/>
      <c r="S15" s="109">
        <f t="shared" si="5"/>
        <v>0</v>
      </c>
      <c r="T15" s="110">
        <f t="shared" si="6"/>
        <v>0</v>
      </c>
      <c r="U15" s="111">
        <f t="shared" si="7"/>
        <v>30</v>
      </c>
      <c r="V15" s="112">
        <f t="shared" si="8"/>
        <v>0</v>
      </c>
      <c r="W15" s="112">
        <f t="shared" si="9"/>
        <v>0</v>
      </c>
      <c r="X15" s="112">
        <f t="shared" si="10"/>
        <v>0</v>
      </c>
      <c r="Y15" s="112">
        <f t="shared" si="11"/>
        <v>0</v>
      </c>
      <c r="Z15" s="112">
        <f t="shared" si="12"/>
        <v>0</v>
      </c>
      <c r="AA15" s="112">
        <f t="shared" si="1"/>
        <v>0</v>
      </c>
      <c r="AB15" s="113">
        <f t="shared" si="13"/>
        <v>0</v>
      </c>
      <c r="AC15" s="114">
        <v>7.6</v>
      </c>
      <c r="AD15" s="115"/>
      <c r="AF15" s="123"/>
      <c r="AG15" s="124"/>
      <c r="AH15" s="125"/>
      <c r="AJ15" s="281">
        <v>70935</v>
      </c>
      <c r="AK15" s="282">
        <v>13</v>
      </c>
    </row>
    <row r="16" spans="1:258" ht="15.75" x14ac:dyDescent="0.25">
      <c r="A16" s="119">
        <v>14</v>
      </c>
      <c r="B16" s="201" t="s">
        <v>114</v>
      </c>
      <c r="C16" s="259" t="s">
        <v>99</v>
      </c>
      <c r="D16" s="95"/>
      <c r="E16" s="96"/>
      <c r="F16" s="97">
        <f t="shared" si="0"/>
        <v>2015</v>
      </c>
      <c r="G16" s="135"/>
      <c r="H16" s="121"/>
      <c r="I16" s="100">
        <f t="shared" si="4"/>
        <v>2015</v>
      </c>
      <c r="J16" s="101">
        <f t="shared" si="3"/>
        <v>0</v>
      </c>
      <c r="K16" s="102">
        <v>4</v>
      </c>
      <c r="L16" s="128"/>
      <c r="M16" s="129"/>
      <c r="N16" s="144"/>
      <c r="O16" s="130"/>
      <c r="P16" s="129"/>
      <c r="Q16" s="136"/>
      <c r="R16" s="132"/>
      <c r="S16" s="109">
        <f t="shared" si="5"/>
        <v>0</v>
      </c>
      <c r="T16" s="110">
        <f t="shared" si="6"/>
        <v>0</v>
      </c>
      <c r="U16" s="111">
        <f t="shared" si="7"/>
        <v>30</v>
      </c>
      <c r="V16" s="112">
        <f t="shared" si="8"/>
        <v>0</v>
      </c>
      <c r="W16" s="112">
        <f t="shared" si="9"/>
        <v>0</v>
      </c>
      <c r="X16" s="112">
        <f t="shared" si="10"/>
        <v>0</v>
      </c>
      <c r="Y16" s="112">
        <f t="shared" si="11"/>
        <v>0</v>
      </c>
      <c r="Z16" s="112">
        <f t="shared" si="12"/>
        <v>0</v>
      </c>
      <c r="AA16" s="112">
        <f t="shared" si="1"/>
        <v>0</v>
      </c>
      <c r="AB16" s="113">
        <f t="shared" si="13"/>
        <v>0</v>
      </c>
      <c r="AC16" s="114">
        <v>7.6</v>
      </c>
      <c r="AD16" s="115"/>
      <c r="AF16" s="123"/>
      <c r="AG16" s="124"/>
      <c r="AH16" s="125"/>
      <c r="AJ16" s="281">
        <v>33851</v>
      </c>
      <c r="AK16" s="282">
        <v>14</v>
      </c>
    </row>
    <row r="17" spans="1:37" ht="15.75" x14ac:dyDescent="0.25">
      <c r="A17" s="119">
        <v>15</v>
      </c>
      <c r="B17" s="201" t="s">
        <v>115</v>
      </c>
      <c r="C17" s="94"/>
      <c r="D17" s="95" t="s">
        <v>97</v>
      </c>
      <c r="E17" s="96"/>
      <c r="F17" s="97">
        <f t="shared" si="0"/>
        <v>2015</v>
      </c>
      <c r="G17" s="150"/>
      <c r="H17" s="121"/>
      <c r="I17" s="100">
        <f t="shared" si="4"/>
        <v>2015</v>
      </c>
      <c r="J17" s="101">
        <f t="shared" si="3"/>
        <v>0</v>
      </c>
      <c r="K17" s="102">
        <v>4</v>
      </c>
      <c r="L17" s="128"/>
      <c r="M17" s="146"/>
      <c r="N17" s="144"/>
      <c r="O17" s="147"/>
      <c r="P17" s="146"/>
      <c r="Q17" s="136"/>
      <c r="R17" s="132"/>
      <c r="S17" s="109">
        <f t="shared" si="5"/>
        <v>0</v>
      </c>
      <c r="T17" s="110">
        <f t="shared" si="6"/>
        <v>0</v>
      </c>
      <c r="U17" s="111">
        <f t="shared" si="7"/>
        <v>30</v>
      </c>
      <c r="V17" s="112">
        <f t="shared" si="8"/>
        <v>0</v>
      </c>
      <c r="W17" s="112">
        <f t="shared" si="9"/>
        <v>0</v>
      </c>
      <c r="X17" s="112">
        <f t="shared" si="10"/>
        <v>0</v>
      </c>
      <c r="Y17" s="112">
        <f t="shared" si="11"/>
        <v>0</v>
      </c>
      <c r="Z17" s="112">
        <f t="shared" si="12"/>
        <v>0</v>
      </c>
      <c r="AA17" s="112">
        <f t="shared" si="1"/>
        <v>0</v>
      </c>
      <c r="AB17" s="113">
        <f t="shared" si="13"/>
        <v>0</v>
      </c>
      <c r="AC17" s="114">
        <v>7.6</v>
      </c>
      <c r="AD17" s="115"/>
      <c r="AF17" s="123"/>
      <c r="AG17" s="124"/>
      <c r="AH17" s="125"/>
      <c r="AJ17" s="281">
        <v>70932</v>
      </c>
      <c r="AK17" s="282">
        <v>15</v>
      </c>
    </row>
    <row r="18" spans="1:37" ht="15.75" x14ac:dyDescent="0.25">
      <c r="A18" s="93">
        <v>16</v>
      </c>
      <c r="B18" s="201" t="s">
        <v>116</v>
      </c>
      <c r="C18" s="259" t="s">
        <v>93</v>
      </c>
      <c r="D18" s="95"/>
      <c r="E18" s="96"/>
      <c r="F18" s="97">
        <f t="shared" si="0"/>
        <v>2015</v>
      </c>
      <c r="G18" s="150"/>
      <c r="H18" s="121"/>
      <c r="I18" s="100">
        <f t="shared" si="4"/>
        <v>2015</v>
      </c>
      <c r="J18" s="101">
        <f t="shared" si="3"/>
        <v>0</v>
      </c>
      <c r="K18" s="102">
        <v>4</v>
      </c>
      <c r="L18" s="128"/>
      <c r="M18" s="146"/>
      <c r="N18" s="144"/>
      <c r="O18" s="130"/>
      <c r="P18" s="146"/>
      <c r="Q18" s="136"/>
      <c r="R18" s="132"/>
      <c r="S18" s="109">
        <f t="shared" si="5"/>
        <v>0</v>
      </c>
      <c r="T18" s="110">
        <f t="shared" si="6"/>
        <v>0</v>
      </c>
      <c r="U18" s="111">
        <f t="shared" si="7"/>
        <v>30</v>
      </c>
      <c r="V18" s="112">
        <f t="shared" si="8"/>
        <v>0</v>
      </c>
      <c r="W18" s="112">
        <f t="shared" si="9"/>
        <v>0</v>
      </c>
      <c r="X18" s="112">
        <f t="shared" si="10"/>
        <v>0</v>
      </c>
      <c r="Y18" s="112">
        <f t="shared" si="11"/>
        <v>0</v>
      </c>
      <c r="Z18" s="112">
        <f t="shared" si="12"/>
        <v>0</v>
      </c>
      <c r="AA18" s="112">
        <f t="shared" si="1"/>
        <v>0</v>
      </c>
      <c r="AB18" s="113">
        <f t="shared" si="13"/>
        <v>0</v>
      </c>
      <c r="AC18" s="114">
        <v>7.6</v>
      </c>
      <c r="AD18" s="115"/>
      <c r="AF18" s="123"/>
      <c r="AG18" s="124"/>
      <c r="AH18" s="125"/>
      <c r="AJ18" s="281">
        <v>34623</v>
      </c>
      <c r="AK18" s="282">
        <v>16</v>
      </c>
    </row>
    <row r="19" spans="1:37" ht="15.75" x14ac:dyDescent="0.25">
      <c r="A19" s="119">
        <v>17</v>
      </c>
      <c r="B19" s="201" t="s">
        <v>117</v>
      </c>
      <c r="C19" s="259" t="s">
        <v>100</v>
      </c>
      <c r="D19" s="95"/>
      <c r="E19" s="96"/>
      <c r="F19" s="97">
        <f t="shared" si="0"/>
        <v>2015</v>
      </c>
      <c r="G19" s="135"/>
      <c r="H19" s="121"/>
      <c r="I19" s="100">
        <f t="shared" si="4"/>
        <v>2015</v>
      </c>
      <c r="J19" s="101">
        <f t="shared" si="3"/>
        <v>0</v>
      </c>
      <c r="K19" s="102">
        <v>4</v>
      </c>
      <c r="L19" s="128"/>
      <c r="M19" s="146"/>
      <c r="N19" s="144"/>
      <c r="O19" s="130"/>
      <c r="P19" s="146"/>
      <c r="Q19" s="136"/>
      <c r="R19" s="132"/>
      <c r="S19" s="109">
        <f t="shared" si="5"/>
        <v>0</v>
      </c>
      <c r="T19" s="110">
        <f t="shared" si="6"/>
        <v>0</v>
      </c>
      <c r="U19" s="111">
        <f t="shared" si="7"/>
        <v>30</v>
      </c>
      <c r="V19" s="112">
        <f t="shared" si="8"/>
        <v>0</v>
      </c>
      <c r="W19" s="112">
        <f t="shared" si="9"/>
        <v>0</v>
      </c>
      <c r="X19" s="112">
        <f t="shared" si="10"/>
        <v>0</v>
      </c>
      <c r="Y19" s="112">
        <f t="shared" si="11"/>
        <v>0</v>
      </c>
      <c r="Z19" s="112">
        <f t="shared" si="12"/>
        <v>0</v>
      </c>
      <c r="AA19" s="112">
        <f t="shared" si="1"/>
        <v>0</v>
      </c>
      <c r="AB19" s="113">
        <f t="shared" si="13"/>
        <v>0</v>
      </c>
      <c r="AC19" s="114">
        <v>7.6</v>
      </c>
      <c r="AD19" s="115"/>
      <c r="AF19" s="123"/>
      <c r="AG19" s="124"/>
      <c r="AH19" s="125"/>
      <c r="AJ19" s="281">
        <v>71305</v>
      </c>
      <c r="AK19" s="282">
        <v>17</v>
      </c>
    </row>
    <row r="20" spans="1:37" ht="15.75" x14ac:dyDescent="0.25">
      <c r="A20" s="119">
        <v>18</v>
      </c>
      <c r="B20" s="201" t="s">
        <v>118</v>
      </c>
      <c r="C20" s="142"/>
      <c r="D20" s="95" t="s">
        <v>97</v>
      </c>
      <c r="E20" s="96"/>
      <c r="F20" s="97">
        <f t="shared" si="0"/>
        <v>2015</v>
      </c>
      <c r="G20" s="150"/>
      <c r="H20" s="121"/>
      <c r="I20" s="100">
        <f t="shared" si="4"/>
        <v>2015</v>
      </c>
      <c r="J20" s="101">
        <f t="shared" si="3"/>
        <v>0</v>
      </c>
      <c r="K20" s="102">
        <v>4</v>
      </c>
      <c r="L20" s="128"/>
      <c r="M20" s="146"/>
      <c r="N20" s="144"/>
      <c r="O20" s="147"/>
      <c r="P20" s="129"/>
      <c r="Q20" s="131"/>
      <c r="R20" s="132"/>
      <c r="S20" s="109">
        <f t="shared" si="5"/>
        <v>0</v>
      </c>
      <c r="T20" s="110">
        <f t="shared" si="6"/>
        <v>0</v>
      </c>
      <c r="U20" s="111">
        <f t="shared" si="7"/>
        <v>30</v>
      </c>
      <c r="V20" s="112">
        <f t="shared" si="8"/>
        <v>0</v>
      </c>
      <c r="W20" s="112">
        <f t="shared" si="9"/>
        <v>0</v>
      </c>
      <c r="X20" s="112">
        <f t="shared" si="10"/>
        <v>0</v>
      </c>
      <c r="Y20" s="112">
        <f t="shared" si="11"/>
        <v>0</v>
      </c>
      <c r="Z20" s="112">
        <f t="shared" si="12"/>
        <v>0</v>
      </c>
      <c r="AA20" s="112">
        <f t="shared" si="1"/>
        <v>0</v>
      </c>
      <c r="AB20" s="113">
        <f t="shared" si="13"/>
        <v>0</v>
      </c>
      <c r="AC20" s="114">
        <v>7.6</v>
      </c>
      <c r="AD20" s="115"/>
      <c r="AF20" s="123"/>
      <c r="AG20" s="124"/>
      <c r="AH20" s="125"/>
      <c r="AJ20" s="281">
        <v>70926</v>
      </c>
      <c r="AK20" s="282">
        <v>18</v>
      </c>
    </row>
    <row r="21" spans="1:37" ht="15.75" x14ac:dyDescent="0.25">
      <c r="A21" s="93">
        <v>19</v>
      </c>
      <c r="B21" s="201" t="s">
        <v>119</v>
      </c>
      <c r="C21" s="142"/>
      <c r="D21" s="95" t="s">
        <v>97</v>
      </c>
      <c r="E21" s="96"/>
      <c r="F21" s="97">
        <f t="shared" si="0"/>
        <v>2015</v>
      </c>
      <c r="G21" s="135"/>
      <c r="H21" s="121"/>
      <c r="I21" s="100">
        <f t="shared" si="4"/>
        <v>2015</v>
      </c>
      <c r="J21" s="101">
        <f t="shared" si="3"/>
        <v>0</v>
      </c>
      <c r="K21" s="102">
        <v>4</v>
      </c>
      <c r="L21" s="128"/>
      <c r="M21" s="146"/>
      <c r="N21" s="144"/>
      <c r="O21" s="147"/>
      <c r="P21" s="129"/>
      <c r="Q21" s="131"/>
      <c r="R21" s="132"/>
      <c r="S21" s="109">
        <f t="shared" si="5"/>
        <v>0</v>
      </c>
      <c r="T21" s="110">
        <f t="shared" si="6"/>
        <v>0</v>
      </c>
      <c r="U21" s="111">
        <f t="shared" si="7"/>
        <v>30</v>
      </c>
      <c r="V21" s="112">
        <f t="shared" si="8"/>
        <v>0</v>
      </c>
      <c r="W21" s="112">
        <f t="shared" si="9"/>
        <v>0</v>
      </c>
      <c r="X21" s="112">
        <f t="shared" si="10"/>
        <v>0</v>
      </c>
      <c r="Y21" s="112">
        <f t="shared" si="11"/>
        <v>0</v>
      </c>
      <c r="Z21" s="112">
        <f t="shared" si="12"/>
        <v>0</v>
      </c>
      <c r="AA21" s="112">
        <f t="shared" si="1"/>
        <v>0</v>
      </c>
      <c r="AB21" s="113">
        <f t="shared" si="13"/>
        <v>0</v>
      </c>
      <c r="AC21" s="114">
        <v>7.6</v>
      </c>
      <c r="AD21" s="115"/>
      <c r="AF21" s="123"/>
      <c r="AG21" s="124"/>
      <c r="AH21" s="125"/>
      <c r="AJ21" s="281">
        <v>70928</v>
      </c>
      <c r="AK21" s="282">
        <v>19</v>
      </c>
    </row>
    <row r="22" spans="1:37" ht="15.75" x14ac:dyDescent="0.25">
      <c r="A22" s="119">
        <v>20</v>
      </c>
      <c r="B22" s="201" t="s">
        <v>120</v>
      </c>
      <c r="C22" s="142"/>
      <c r="D22" s="95" t="s">
        <v>97</v>
      </c>
      <c r="E22" s="96"/>
      <c r="F22" s="97">
        <f t="shared" si="0"/>
        <v>2015</v>
      </c>
      <c r="G22" s="150"/>
      <c r="H22" s="121"/>
      <c r="I22" s="100">
        <f t="shared" si="4"/>
        <v>2015</v>
      </c>
      <c r="J22" s="101">
        <f t="shared" si="3"/>
        <v>0</v>
      </c>
      <c r="K22" s="102">
        <v>4</v>
      </c>
      <c r="L22" s="128"/>
      <c r="M22" s="129"/>
      <c r="N22" s="144"/>
      <c r="O22" s="130"/>
      <c r="P22" s="129"/>
      <c r="Q22" s="131"/>
      <c r="R22" s="132"/>
      <c r="S22" s="109">
        <f t="shared" si="5"/>
        <v>0</v>
      </c>
      <c r="T22" s="110">
        <f t="shared" si="6"/>
        <v>0</v>
      </c>
      <c r="U22" s="111">
        <f t="shared" si="7"/>
        <v>30</v>
      </c>
      <c r="V22" s="112">
        <f t="shared" si="8"/>
        <v>0</v>
      </c>
      <c r="W22" s="112">
        <f t="shared" si="9"/>
        <v>0</v>
      </c>
      <c r="X22" s="112">
        <f t="shared" si="10"/>
        <v>0</v>
      </c>
      <c r="Y22" s="112">
        <f t="shared" si="11"/>
        <v>0</v>
      </c>
      <c r="Z22" s="112">
        <f t="shared" si="12"/>
        <v>0</v>
      </c>
      <c r="AA22" s="112">
        <f t="shared" si="1"/>
        <v>0</v>
      </c>
      <c r="AB22" s="113">
        <f t="shared" si="13"/>
        <v>0</v>
      </c>
      <c r="AC22" s="114">
        <v>7.6</v>
      </c>
      <c r="AD22" s="115"/>
      <c r="AF22" s="123"/>
      <c r="AG22" s="124"/>
      <c r="AH22" s="125"/>
      <c r="AJ22" s="281">
        <v>70938</v>
      </c>
      <c r="AK22" s="282">
        <v>20</v>
      </c>
    </row>
    <row r="23" spans="1:37" ht="15" x14ac:dyDescent="0.25">
      <c r="V23" s="1"/>
      <c r="W23" s="1"/>
      <c r="X23" s="1"/>
      <c r="Y23" s="1"/>
      <c r="Z23" s="1"/>
      <c r="AA23" s="1"/>
      <c r="AB23" s="1"/>
      <c r="AC23" s="1"/>
      <c r="AD23" s="1"/>
      <c r="AI23" s="1"/>
    </row>
    <row r="24" spans="1:37" ht="15" x14ac:dyDescent="0.25">
      <c r="V24" s="1"/>
      <c r="W24" s="1"/>
      <c r="X24" s="1"/>
      <c r="Y24" s="1"/>
      <c r="Z24" s="1"/>
      <c r="AA24" s="1"/>
      <c r="AB24" s="1"/>
      <c r="AC24" s="1"/>
      <c r="AD24" s="1"/>
      <c r="AI24" s="1"/>
    </row>
    <row r="25" spans="1:37" ht="15" x14ac:dyDescent="0.25">
      <c r="V25" s="1"/>
      <c r="W25" s="1"/>
      <c r="X25" s="1"/>
      <c r="Y25" s="1"/>
      <c r="Z25" s="1"/>
      <c r="AA25" s="1"/>
      <c r="AB25" s="1"/>
      <c r="AC25" s="1"/>
      <c r="AD25" s="1"/>
      <c r="AI25" s="1"/>
    </row>
    <row r="26" spans="1:37" ht="15" x14ac:dyDescent="0.25">
      <c r="V26" s="1"/>
      <c r="W26" s="1"/>
      <c r="X26" s="1"/>
      <c r="Y26" s="1"/>
      <c r="Z26" s="1"/>
      <c r="AA26" s="1"/>
      <c r="AB26" s="1"/>
      <c r="AC26" s="1"/>
      <c r="AD26" s="1"/>
      <c r="AI26" s="1"/>
    </row>
  </sheetData>
  <sheetProtection autoFilter="0"/>
  <sortState ref="B7:B22">
    <sortCondition ref="B7:B22"/>
  </sortState>
  <mergeCells count="3">
    <mergeCell ref="W1:W2"/>
    <mergeCell ref="AA1:AA2"/>
    <mergeCell ref="AB1:AB2"/>
  </mergeCells>
  <conditionalFormatting sqref="J3:J22">
    <cfRule type="expression" dxfId="31" priority="42" stopIfTrue="1">
      <formula>B3=""</formula>
    </cfRule>
  </conditionalFormatting>
  <conditionalFormatting sqref="O3:O22">
    <cfRule type="cellIs" dxfId="30" priority="41" stopIfTrue="1" operator="greaterThan">
      <formula>35</formula>
    </cfRule>
  </conditionalFormatting>
  <conditionalFormatting sqref="L3:L22">
    <cfRule type="cellIs" dxfId="29" priority="40" stopIfTrue="1" operator="lessThan">
      <formula>0</formula>
    </cfRule>
  </conditionalFormatting>
  <conditionalFormatting sqref="J3:J22">
    <cfRule type="expression" dxfId="28" priority="38">
      <formula>E3=32</formula>
    </cfRule>
  </conditionalFormatting>
  <conditionalFormatting sqref="E3:E22">
    <cfRule type="expression" dxfId="27" priority="37">
      <formula>$E3=32</formula>
    </cfRule>
  </conditionalFormatting>
  <conditionalFormatting sqref="J3 E3:E22">
    <cfRule type="expression" dxfId="26" priority="36">
      <formula>$E3=50</formula>
    </cfRule>
  </conditionalFormatting>
  <conditionalFormatting sqref="F3:F4 F6:F22">
    <cfRule type="expression" dxfId="25" priority="34">
      <formula>$B3=""</formula>
    </cfRule>
  </conditionalFormatting>
  <conditionalFormatting sqref="J3:J22 E3:E22">
    <cfRule type="expression" dxfId="24" priority="33">
      <formula>OR($E3="NS",$E3="NS32",$E3="NS50")</formula>
    </cfRule>
  </conditionalFormatting>
  <conditionalFormatting sqref="S3:AC22">
    <cfRule type="expression" dxfId="23" priority="27">
      <formula>OR($E3="NS",$E3="NS32",$E3="NS50")</formula>
    </cfRule>
    <cfRule type="expression" dxfId="22" priority="28">
      <formula>$E3=50</formula>
    </cfRule>
    <cfRule type="expression" dxfId="21" priority="29">
      <formula>$E3=32</formula>
    </cfRule>
    <cfRule type="expression" dxfId="20" priority="30">
      <formula>$B3=""</formula>
    </cfRule>
  </conditionalFormatting>
  <conditionalFormatting sqref="U3:AB22">
    <cfRule type="cellIs" dxfId="19" priority="31" operator="equal">
      <formula>0</formula>
    </cfRule>
  </conditionalFormatting>
  <conditionalFormatting sqref="AA3:AA22">
    <cfRule type="expression" dxfId="18" priority="26">
      <formula>$AA3&gt;0</formula>
    </cfRule>
  </conditionalFormatting>
  <conditionalFormatting sqref="AC3:AC22">
    <cfRule type="cellIs" dxfId="17" priority="21" operator="equal">
      <formula>0</formula>
    </cfRule>
  </conditionalFormatting>
  <conditionalFormatting sqref="AD3:AD22">
    <cfRule type="expression" dxfId="16" priority="17">
      <formula>OR($E3="NS",$E3="NS32",$E3="NS50")</formula>
    </cfRule>
    <cfRule type="expression" dxfId="15" priority="18">
      <formula>$E3=50</formula>
    </cfRule>
    <cfRule type="expression" dxfId="14" priority="19">
      <formula>$E3=32</formula>
    </cfRule>
    <cfRule type="expression" dxfId="13" priority="20">
      <formula>$B3=""</formula>
    </cfRule>
  </conditionalFormatting>
  <conditionalFormatting sqref="AD3:AD22">
    <cfRule type="cellIs" dxfId="12" priority="16" operator="equal">
      <formula>0</formula>
    </cfRule>
  </conditionalFormatting>
  <conditionalFormatting sqref="AD12">
    <cfRule type="expression" dxfId="11" priority="12">
      <formula>OR($E12="NS",$E12="NS32",$E12="NS50")</formula>
    </cfRule>
    <cfRule type="expression" dxfId="10" priority="13">
      <formula>$E12=50</formula>
    </cfRule>
    <cfRule type="expression" dxfId="9" priority="14">
      <formula>$E12=32</formula>
    </cfRule>
    <cfRule type="expression" dxfId="8" priority="15">
      <formula>$B12=""</formula>
    </cfRule>
  </conditionalFormatting>
  <conditionalFormatting sqref="AD12">
    <cfRule type="cellIs" dxfId="7" priority="11" operator="equal">
      <formula>0</formula>
    </cfRule>
  </conditionalFormatting>
  <conditionalFormatting sqref="N3:N22">
    <cfRule type="expression" dxfId="6" priority="10">
      <formula>OR(E3=32,E3=50)</formula>
    </cfRule>
  </conditionalFormatting>
  <conditionalFormatting sqref="E3:E22">
    <cfRule type="expression" dxfId="5" priority="6">
      <formula>E3=32</formula>
    </cfRule>
  </conditionalFormatting>
  <conditionalFormatting sqref="E3:E22">
    <cfRule type="expression" dxfId="4" priority="5">
      <formula>E3=50</formula>
    </cfRule>
  </conditionalFormatting>
  <conditionalFormatting sqref="AF3:AF22">
    <cfRule type="expression" dxfId="3" priority="4">
      <formula>OR(E3=32,E3=50)</formula>
    </cfRule>
  </conditionalFormatting>
  <conditionalFormatting sqref="AG3:AG22">
    <cfRule type="expression" dxfId="2" priority="3">
      <formula>OR(E3=32,E3=50)</formula>
    </cfRule>
  </conditionalFormatting>
  <conditionalFormatting sqref="AH3:AH22">
    <cfRule type="expression" dxfId="1" priority="2">
      <formula>OR(E3=32,E3=50)</formula>
    </cfRule>
  </conditionalFormatting>
  <conditionalFormatting sqref="F5">
    <cfRule type="expression" dxfId="0" priority="1">
      <formula>$B5=""</formula>
    </cfRule>
  </conditionalFormatting>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L44"/>
  <sheetViews>
    <sheetView showZeros="0" tabSelected="1" zoomScaleNormal="100" workbookViewId="0">
      <pane ySplit="4" topLeftCell="A20" activePane="bottomLeft" state="frozen"/>
      <selection pane="bottomLeft"/>
    </sheetView>
  </sheetViews>
  <sheetFormatPr baseColWidth="10" defaultColWidth="11.42578125" defaultRowHeight="15" x14ac:dyDescent="0.25"/>
  <cols>
    <col min="1" max="1" width="5.5703125" style="175" customWidth="1"/>
    <col min="2" max="2" width="30.7109375" style="170" customWidth="1"/>
    <col min="3" max="3" width="8.28515625" style="170" customWidth="1"/>
    <col min="4" max="4" width="24.140625" style="170" bestFit="1" customWidth="1"/>
    <col min="5" max="5" width="25.5703125" style="171" customWidth="1"/>
    <col min="6" max="6" width="14.140625" style="170" customWidth="1"/>
    <col min="7" max="7" width="74.85546875" style="171" customWidth="1"/>
    <col min="8" max="8" width="5" style="196" customWidth="1"/>
    <col min="9" max="10" width="2.140625" style="182" customWidth="1"/>
    <col min="11" max="11" width="15.140625" style="185" customWidth="1"/>
    <col min="12" max="12" width="7.7109375" style="171" customWidth="1"/>
    <col min="13" max="16384" width="11.42578125" style="171"/>
  </cols>
  <sheetData>
    <row r="1" spans="1:12" ht="19.5" thickBot="1" x14ac:dyDescent="0.3">
      <c r="A1" s="174"/>
      <c r="B1" s="215"/>
      <c r="K1" s="274" t="s">
        <v>96</v>
      </c>
      <c r="L1" s="275">
        <f>Janvier!B7</f>
        <v>0</v>
      </c>
    </row>
    <row r="2" spans="1:12" ht="26.25" x14ac:dyDescent="0.25">
      <c r="A2" s="174"/>
      <c r="B2" s="287" t="s">
        <v>87</v>
      </c>
      <c r="C2" s="288"/>
      <c r="D2" s="289"/>
      <c r="E2" s="290" t="s">
        <v>121</v>
      </c>
      <c r="F2" s="291"/>
      <c r="G2" s="291"/>
      <c r="H2" s="292"/>
      <c r="I2" s="198"/>
      <c r="J2" s="198"/>
      <c r="K2" s="184"/>
      <c r="L2" s="284" t="s">
        <v>44</v>
      </c>
    </row>
    <row r="3" spans="1:12" ht="19.5" thickBot="1" x14ac:dyDescent="0.35">
      <c r="A3" s="174"/>
      <c r="B3" s="179" t="s">
        <v>7</v>
      </c>
      <c r="C3" s="180" t="s">
        <v>3</v>
      </c>
      <c r="D3" s="181" t="s">
        <v>4</v>
      </c>
      <c r="E3" s="177" t="s">
        <v>45</v>
      </c>
      <c r="F3" s="178" t="s">
        <v>46</v>
      </c>
      <c r="G3" s="178" t="s">
        <v>92</v>
      </c>
      <c r="H3" s="195" t="s">
        <v>91</v>
      </c>
      <c r="I3" s="183"/>
      <c r="J3" s="183"/>
      <c r="K3" s="227">
        <f>SUM(K5:K44)</f>
        <v>16</v>
      </c>
      <c r="L3" s="172" t="s">
        <v>88</v>
      </c>
    </row>
    <row r="4" spans="1:12" ht="23.25" thickBot="1" x14ac:dyDescent="0.3">
      <c r="A4" s="174"/>
      <c r="B4" s="16" t="s">
        <v>5</v>
      </c>
      <c r="C4" s="16" t="s">
        <v>5</v>
      </c>
      <c r="D4" s="16" t="s">
        <v>5</v>
      </c>
      <c r="E4" s="214" t="s">
        <v>5</v>
      </c>
      <c r="F4" s="214" t="s">
        <v>5</v>
      </c>
      <c r="G4" s="214" t="s">
        <v>5</v>
      </c>
      <c r="H4" s="214" t="s">
        <v>5</v>
      </c>
      <c r="K4" s="186" t="s">
        <v>89</v>
      </c>
      <c r="L4" s="190">
        <f>SUM(L5:L44)</f>
        <v>16</v>
      </c>
    </row>
    <row r="5" spans="1:12" ht="16.5" x14ac:dyDescent="0.25">
      <c r="A5" s="174" t="s">
        <v>47</v>
      </c>
      <c r="B5" s="262" t="s">
        <v>123</v>
      </c>
      <c r="C5" s="263" t="s">
        <v>97</v>
      </c>
      <c r="D5" s="264" t="s">
        <v>130</v>
      </c>
      <c r="E5" s="202" t="s">
        <v>97</v>
      </c>
      <c r="F5" s="203"/>
      <c r="G5" s="205"/>
      <c r="H5" s="204"/>
      <c r="I5" s="193"/>
      <c r="K5" s="212">
        <f t="shared" ref="K5:K44" si="0">SUM(L5:L5)</f>
        <v>8</v>
      </c>
      <c r="L5" s="173">
        <f>IF(B5&lt;&gt;"",(SUMPRODUCT(--(Janvier!$D$8:$EX$127=B5),Janvier!$C$8:$EW$127)),"")</f>
        <v>8</v>
      </c>
    </row>
    <row r="6" spans="1:12" ht="16.5" x14ac:dyDescent="0.25">
      <c r="A6" s="174" t="s">
        <v>48</v>
      </c>
      <c r="B6" s="265" t="s">
        <v>124</v>
      </c>
      <c r="C6" s="266" t="s">
        <v>97</v>
      </c>
      <c r="D6" s="267" t="s">
        <v>131</v>
      </c>
      <c r="E6" s="206"/>
      <c r="F6" s="207"/>
      <c r="G6" s="208"/>
      <c r="H6" s="209"/>
      <c r="I6" s="199"/>
      <c r="K6" s="212">
        <f t="shared" si="0"/>
        <v>2</v>
      </c>
      <c r="L6" s="173">
        <f>IF(B6&lt;&gt;"",(SUMPRODUCT(--(Janvier!$D$8:$EX$127=B6),Janvier!$C$8:$EW$127)),"")</f>
        <v>2</v>
      </c>
    </row>
    <row r="7" spans="1:12" ht="16.5" x14ac:dyDescent="0.25">
      <c r="A7" s="174" t="s">
        <v>49</v>
      </c>
      <c r="B7" s="265" t="s">
        <v>125</v>
      </c>
      <c r="C7" s="266" t="s">
        <v>97</v>
      </c>
      <c r="D7" s="267" t="s">
        <v>132</v>
      </c>
      <c r="E7" s="206"/>
      <c r="F7" s="207"/>
      <c r="G7" s="208"/>
      <c r="H7" s="209"/>
      <c r="I7" s="199"/>
      <c r="K7" s="212">
        <f t="shared" si="0"/>
        <v>0</v>
      </c>
      <c r="L7" s="173">
        <f>IF(B7&lt;&gt;"",(SUMPRODUCT(--(Janvier!$D$8:$EX$127=B7),Janvier!$C$8:$EW$127)),"")</f>
        <v>0</v>
      </c>
    </row>
    <row r="8" spans="1:12" ht="16.5" x14ac:dyDescent="0.25">
      <c r="A8" s="174" t="s">
        <v>50</v>
      </c>
      <c r="B8" s="243" t="s">
        <v>126</v>
      </c>
      <c r="C8" s="246" t="s">
        <v>129</v>
      </c>
      <c r="D8" s="244" t="s">
        <v>133</v>
      </c>
      <c r="E8" s="223"/>
      <c r="F8" s="224"/>
      <c r="G8" s="225"/>
      <c r="H8" s="226"/>
      <c r="I8" s="199"/>
      <c r="K8" s="212">
        <f t="shared" si="0"/>
        <v>6</v>
      </c>
      <c r="L8" s="173">
        <f>IF(B8&lt;&gt;"",(SUMPRODUCT(--(Janvier!$D$8:$EX$127=B8),Janvier!$C$8:$EW$127)),"")</f>
        <v>6</v>
      </c>
    </row>
    <row r="9" spans="1:12" ht="17.25" thickBot="1" x14ac:dyDescent="0.3">
      <c r="A9" s="174" t="s">
        <v>51</v>
      </c>
      <c r="B9" s="210" t="s">
        <v>127</v>
      </c>
      <c r="C9" s="247" t="s">
        <v>129</v>
      </c>
      <c r="D9" s="211" t="s">
        <v>134</v>
      </c>
      <c r="E9" s="219"/>
      <c r="F9" s="220"/>
      <c r="G9" s="221"/>
      <c r="H9" s="222"/>
      <c r="I9" s="199"/>
      <c r="K9" s="212">
        <f t="shared" si="0"/>
        <v>0</v>
      </c>
      <c r="L9" s="173">
        <f>IF(B9&lt;&gt;"",(SUMPRODUCT(--(Janvier!$D$8:$EX$127=B9),Janvier!$C$8:$EW$127)),"")</f>
        <v>0</v>
      </c>
    </row>
    <row r="10" spans="1:12" ht="17.25" thickTop="1" x14ac:dyDescent="0.25">
      <c r="A10" s="174" t="s">
        <v>52</v>
      </c>
      <c r="B10" s="268" t="s">
        <v>128</v>
      </c>
      <c r="C10" s="269" t="s">
        <v>129</v>
      </c>
      <c r="D10" s="270" t="s">
        <v>135</v>
      </c>
      <c r="E10" s="234"/>
      <c r="F10" s="235"/>
      <c r="G10" s="232"/>
      <c r="H10" s="233"/>
      <c r="I10" s="199"/>
      <c r="K10" s="212">
        <f t="shared" si="0"/>
        <v>0</v>
      </c>
      <c r="L10" s="173">
        <f>IF(B10&lt;&gt;"",(SUMPRODUCT(--(Janvier!$D$8:$EX$127=B10),Janvier!$C$8:$EW$127)),"")</f>
        <v>0</v>
      </c>
    </row>
    <row r="11" spans="1:12" ht="16.5" x14ac:dyDescent="0.25">
      <c r="A11" s="174" t="s">
        <v>53</v>
      </c>
      <c r="B11" s="271"/>
      <c r="C11" s="272"/>
      <c r="D11" s="273"/>
      <c r="E11" s="234"/>
      <c r="F11" s="235"/>
      <c r="G11" s="236"/>
      <c r="H11" s="237"/>
      <c r="I11" s="199"/>
      <c r="K11" s="212">
        <f t="shared" si="0"/>
        <v>0</v>
      </c>
      <c r="L11" s="173" t="str">
        <f>IF(B11&lt;&gt;"",(SUMPRODUCT(--(Janvier!$D$8:$EX$127=B11),Janvier!$C$8:$EW$127)),"")</f>
        <v/>
      </c>
    </row>
    <row r="12" spans="1:12" ht="16.5" x14ac:dyDescent="0.25">
      <c r="A12" s="174" t="s">
        <v>54</v>
      </c>
      <c r="B12" s="245"/>
      <c r="C12" s="254"/>
      <c r="D12" s="255"/>
      <c r="E12" s="234"/>
      <c r="F12" s="235"/>
      <c r="G12" s="236"/>
      <c r="H12" s="237"/>
      <c r="I12" s="199"/>
      <c r="K12" s="212">
        <f t="shared" si="0"/>
        <v>0</v>
      </c>
      <c r="L12" s="173" t="str">
        <f>IF(B12&lt;&gt;"",(SUMPRODUCT(--(Janvier!$D$8:$EX$127=B12),Janvier!$C$8:$EW$127)),"")</f>
        <v/>
      </c>
    </row>
    <row r="13" spans="1:12" ht="16.5" x14ac:dyDescent="0.25">
      <c r="A13" s="174" t="s">
        <v>55</v>
      </c>
      <c r="B13" s="245"/>
      <c r="C13" s="254"/>
      <c r="D13" s="255"/>
      <c r="E13" s="234"/>
      <c r="F13" s="235"/>
      <c r="G13" s="236"/>
      <c r="H13" s="237"/>
      <c r="I13" s="199"/>
      <c r="K13" s="212">
        <f t="shared" si="0"/>
        <v>0</v>
      </c>
      <c r="L13" s="173" t="str">
        <f>IF(B13&lt;&gt;"",(SUMPRODUCT(--(Janvier!$D$8:$EX$127=B13),Janvier!$C$8:$EW$127)),"")</f>
        <v/>
      </c>
    </row>
    <row r="14" spans="1:12" ht="16.5" x14ac:dyDescent="0.25">
      <c r="A14" s="174" t="s">
        <v>56</v>
      </c>
      <c r="B14" s="271"/>
      <c r="C14" s="272"/>
      <c r="D14" s="273"/>
      <c r="E14" s="234"/>
      <c r="F14" s="235"/>
      <c r="G14" s="236"/>
      <c r="H14" s="237"/>
      <c r="I14" s="199"/>
      <c r="K14" s="212">
        <f t="shared" si="0"/>
        <v>0</v>
      </c>
      <c r="L14" s="173" t="str">
        <f>IF(B14&lt;&gt;"",(SUMPRODUCT(--(Janvier!$D$8:$EX$127=B14),Janvier!$C$8:$EW$127)),"")</f>
        <v/>
      </c>
    </row>
    <row r="15" spans="1:12" ht="16.5" x14ac:dyDescent="0.25">
      <c r="A15" s="174" t="s">
        <v>57</v>
      </c>
      <c r="B15" s="245"/>
      <c r="C15" s="254"/>
      <c r="D15" s="255"/>
      <c r="E15" s="234"/>
      <c r="F15" s="235"/>
      <c r="G15" s="236"/>
      <c r="H15" s="237"/>
      <c r="I15" s="199"/>
      <c r="K15" s="212">
        <f t="shared" si="0"/>
        <v>0</v>
      </c>
      <c r="L15" s="173" t="str">
        <f>IF(B15&lt;&gt;"",(SUMPRODUCT(--(Janvier!$D$8:$EX$127=B15),Janvier!$C$8:$EW$127)),"")</f>
        <v/>
      </c>
    </row>
    <row r="16" spans="1:12" ht="16.5" x14ac:dyDescent="0.25">
      <c r="A16" s="174" t="s">
        <v>58</v>
      </c>
      <c r="B16" s="245"/>
      <c r="C16" s="254"/>
      <c r="D16" s="255"/>
      <c r="E16" s="234"/>
      <c r="F16" s="235"/>
      <c r="G16" s="236"/>
      <c r="H16" s="237"/>
      <c r="I16" s="199"/>
      <c r="K16" s="212">
        <f t="shared" si="0"/>
        <v>0</v>
      </c>
      <c r="L16" s="173" t="str">
        <f>IF(B16&lt;&gt;"",(SUMPRODUCT(--(Janvier!$D$8:$EX$127=B16),Janvier!$C$8:$EW$127)),"")</f>
        <v/>
      </c>
    </row>
    <row r="17" spans="1:12" ht="17.25" thickBot="1" x14ac:dyDescent="0.3">
      <c r="A17" s="174" t="s">
        <v>59</v>
      </c>
      <c r="B17" s="238"/>
      <c r="C17" s="252"/>
      <c r="D17" s="253"/>
      <c r="E17" s="239"/>
      <c r="F17" s="240"/>
      <c r="G17" s="241"/>
      <c r="H17" s="242"/>
      <c r="I17" s="199"/>
      <c r="K17" s="212">
        <f t="shared" si="0"/>
        <v>0</v>
      </c>
      <c r="L17" s="173" t="str">
        <f>IF(B17&lt;&gt;"",(SUMPRODUCT(--(Janvier!$D$8:$EX$127=B17),Janvier!$C$8:$EW$127)),"")</f>
        <v/>
      </c>
    </row>
    <row r="18" spans="1:12" ht="17.25" thickTop="1" x14ac:dyDescent="0.25">
      <c r="A18" s="174" t="s">
        <v>60</v>
      </c>
      <c r="B18" s="228"/>
      <c r="C18" s="248"/>
      <c r="D18" s="229"/>
      <c r="E18" s="230"/>
      <c r="F18" s="231"/>
      <c r="G18" s="232"/>
      <c r="H18" s="233"/>
      <c r="I18" s="199"/>
      <c r="K18" s="212">
        <f t="shared" si="0"/>
        <v>0</v>
      </c>
      <c r="L18" s="173" t="str">
        <f>IF(B18&lt;&gt;"",(SUMPRODUCT(--(Janvier!$D$8:$EX$127=B18),Janvier!$C$8:$EW$127)),"")</f>
        <v/>
      </c>
    </row>
    <row r="19" spans="1:12" ht="16.5" x14ac:dyDescent="0.25">
      <c r="A19" s="174" t="s">
        <v>61</v>
      </c>
      <c r="B19" s="245"/>
      <c r="C19" s="254"/>
      <c r="D19" s="255"/>
      <c r="E19" s="234"/>
      <c r="F19" s="235"/>
      <c r="G19" s="236"/>
      <c r="H19" s="237"/>
      <c r="I19" s="199"/>
      <c r="K19" s="212">
        <f t="shared" si="0"/>
        <v>0</v>
      </c>
      <c r="L19" s="173" t="str">
        <f>IF(B19&lt;&gt;"",(SUMPRODUCT(--(Janvier!$D$8:$EX$127=B19),Janvier!$C$8:$EW$127)),"")</f>
        <v/>
      </c>
    </row>
    <row r="20" spans="1:12" ht="16.5" x14ac:dyDescent="0.25">
      <c r="A20" s="174" t="s">
        <v>62</v>
      </c>
      <c r="B20" s="245"/>
      <c r="C20" s="254"/>
      <c r="D20" s="255"/>
      <c r="E20" s="234"/>
      <c r="F20" s="235"/>
      <c r="G20" s="236"/>
      <c r="H20" s="237"/>
      <c r="I20" s="199"/>
      <c r="K20" s="212">
        <f t="shared" si="0"/>
        <v>0</v>
      </c>
      <c r="L20" s="173" t="str">
        <f>IF(B20&lt;&gt;"",(SUMPRODUCT(--(Janvier!$D$8:$EX$127=B20),Janvier!$C$8:$EW$127)),"")</f>
        <v/>
      </c>
    </row>
    <row r="21" spans="1:12" ht="16.5" x14ac:dyDescent="0.25">
      <c r="A21" s="174" t="s">
        <v>63</v>
      </c>
      <c r="B21" s="245"/>
      <c r="C21" s="254"/>
      <c r="D21" s="255"/>
      <c r="E21" s="234"/>
      <c r="F21" s="235"/>
      <c r="G21" s="236"/>
      <c r="H21" s="237"/>
      <c r="I21" s="199"/>
      <c r="K21" s="212">
        <f t="shared" si="0"/>
        <v>0</v>
      </c>
      <c r="L21" s="173" t="str">
        <f>IF(B21&lt;&gt;"",(SUMPRODUCT(--(Janvier!$D$8:$EX$127=B21),Janvier!$C$8:$EW$127)),"")</f>
        <v/>
      </c>
    </row>
    <row r="22" spans="1:12" ht="16.5" x14ac:dyDescent="0.25">
      <c r="A22" s="174" t="s">
        <v>64</v>
      </c>
      <c r="B22" s="245"/>
      <c r="C22" s="254"/>
      <c r="D22" s="255"/>
      <c r="E22" s="234"/>
      <c r="F22" s="235"/>
      <c r="G22" s="236"/>
      <c r="H22" s="237"/>
      <c r="I22" s="199"/>
      <c r="K22" s="212">
        <f t="shared" si="0"/>
        <v>0</v>
      </c>
      <c r="L22" s="173" t="str">
        <f>IF(B22&lt;&gt;"",(SUMPRODUCT(--(Janvier!$D$8:$EX$127=B22),Janvier!$C$8:$EW$127)),"")</f>
        <v/>
      </c>
    </row>
    <row r="23" spans="1:12" ht="16.5" x14ac:dyDescent="0.25">
      <c r="A23" s="174" t="s">
        <v>65</v>
      </c>
      <c r="B23" s="245"/>
      <c r="C23" s="254"/>
      <c r="D23" s="255"/>
      <c r="E23" s="234"/>
      <c r="F23" s="235"/>
      <c r="G23" s="236"/>
      <c r="H23" s="237"/>
      <c r="I23" s="199"/>
      <c r="K23" s="212">
        <f t="shared" si="0"/>
        <v>0</v>
      </c>
      <c r="L23" s="173" t="str">
        <f>IF(B23&lt;&gt;"",(SUMPRODUCT(--(Janvier!$D$8:$EX$127=B23),Janvier!$C$8:$EW$127)),"")</f>
        <v/>
      </c>
    </row>
    <row r="24" spans="1:12" ht="16.5" x14ac:dyDescent="0.25">
      <c r="A24" s="174" t="s">
        <v>66</v>
      </c>
      <c r="B24" s="245"/>
      <c r="C24" s="254"/>
      <c r="D24" s="255"/>
      <c r="E24" s="234"/>
      <c r="F24" s="235"/>
      <c r="G24" s="236"/>
      <c r="H24" s="237"/>
      <c r="I24" s="199"/>
      <c r="K24" s="212">
        <f t="shared" si="0"/>
        <v>0</v>
      </c>
      <c r="L24" s="173" t="str">
        <f>IF(B24&lt;&gt;"",(SUMPRODUCT(--(Janvier!$D$8:$EX$127=B24),Janvier!$C$8:$EW$127)),"")</f>
        <v/>
      </c>
    </row>
    <row r="25" spans="1:12" ht="17.25" thickBot="1" x14ac:dyDescent="0.3">
      <c r="A25" s="174" t="s">
        <v>67</v>
      </c>
      <c r="B25" s="238"/>
      <c r="C25" s="256"/>
      <c r="D25" s="253"/>
      <c r="E25" s="239"/>
      <c r="F25" s="240"/>
      <c r="G25" s="241"/>
      <c r="H25" s="242"/>
      <c r="I25" s="199"/>
      <c r="K25" s="212">
        <f t="shared" si="0"/>
        <v>0</v>
      </c>
      <c r="L25" s="173" t="str">
        <f>IF(B25&lt;&gt;"",(SUMPRODUCT(--(Janvier!$D$8:$EX$127=B25),Janvier!$C$8:$EW$127)),"")</f>
        <v/>
      </c>
    </row>
    <row r="26" spans="1:12" ht="17.25" thickTop="1" x14ac:dyDescent="0.25">
      <c r="A26" s="174" t="s">
        <v>68</v>
      </c>
      <c r="B26" s="169"/>
      <c r="C26" s="251"/>
      <c r="D26" s="250"/>
      <c r="E26" s="192"/>
      <c r="F26" s="176"/>
      <c r="G26" s="194"/>
      <c r="H26" s="197"/>
      <c r="I26" s="199"/>
      <c r="K26" s="212">
        <f t="shared" si="0"/>
        <v>0</v>
      </c>
      <c r="L26" s="173" t="str">
        <f>IF(B26&lt;&gt;"",(SUMPRODUCT(--(Janvier!$D$8:$EX$127=B26),Janvier!$C$8:$EW$127)),"")</f>
        <v/>
      </c>
    </row>
    <row r="27" spans="1:12" ht="16.5" x14ac:dyDescent="0.25">
      <c r="A27" s="174" t="s">
        <v>69</v>
      </c>
      <c r="B27" s="249"/>
      <c r="C27" s="251"/>
      <c r="D27" s="250"/>
      <c r="E27" s="192"/>
      <c r="F27" s="176"/>
      <c r="G27" s="194"/>
      <c r="H27" s="197"/>
      <c r="I27" s="199"/>
      <c r="K27" s="212">
        <f t="shared" si="0"/>
        <v>0</v>
      </c>
      <c r="L27" s="173" t="str">
        <f>IF(B27&lt;&gt;"",(SUMPRODUCT(--(Janvier!$D$8:$EX$127=B27),Janvier!$C$8:$EW$127)),"")</f>
        <v/>
      </c>
    </row>
    <row r="28" spans="1:12" ht="16.5" x14ac:dyDescent="0.25">
      <c r="A28" s="174" t="s">
        <v>70</v>
      </c>
      <c r="B28" s="249"/>
      <c r="C28" s="251"/>
      <c r="D28" s="250"/>
      <c r="E28" s="192"/>
      <c r="F28" s="176"/>
      <c r="G28" s="194"/>
      <c r="H28" s="197"/>
      <c r="I28" s="199"/>
      <c r="K28" s="212">
        <f t="shared" si="0"/>
        <v>0</v>
      </c>
      <c r="L28" s="173" t="str">
        <f>IF(B28&lt;&gt;"",(SUMPRODUCT(--(Janvier!$D$8:$EX$127=B28),Janvier!$C$8:$EW$127)),"")</f>
        <v/>
      </c>
    </row>
    <row r="29" spans="1:12" ht="16.5" x14ac:dyDescent="0.25">
      <c r="A29" s="174" t="s">
        <v>71</v>
      </c>
      <c r="B29" s="249"/>
      <c r="C29" s="251"/>
      <c r="D29" s="250"/>
      <c r="E29" s="192"/>
      <c r="F29" s="176"/>
      <c r="G29" s="194"/>
      <c r="H29" s="197"/>
      <c r="I29" s="199"/>
      <c r="K29" s="212">
        <f t="shared" si="0"/>
        <v>0</v>
      </c>
      <c r="L29" s="173" t="str">
        <f>IF(B29&lt;&gt;"",(SUMPRODUCT(--(Janvier!$D$8:$EX$127=B29),Janvier!$C$8:$EW$127)),"")</f>
        <v/>
      </c>
    </row>
    <row r="30" spans="1:12" ht="16.5" x14ac:dyDescent="0.25">
      <c r="A30" s="174" t="s">
        <v>72</v>
      </c>
      <c r="B30" s="249"/>
      <c r="C30" s="251"/>
      <c r="D30" s="250"/>
      <c r="E30" s="192"/>
      <c r="F30" s="176"/>
      <c r="G30" s="194"/>
      <c r="H30" s="197"/>
      <c r="I30" s="199"/>
      <c r="K30" s="212">
        <f t="shared" si="0"/>
        <v>0</v>
      </c>
      <c r="L30" s="173" t="str">
        <f>IF(B30&lt;&gt;"",(SUMPRODUCT(--(Janvier!$D$8:$EX$127=B30),Janvier!$C$8:$EW$127)),"")</f>
        <v/>
      </c>
    </row>
    <row r="31" spans="1:12" ht="16.5" x14ac:dyDescent="0.25">
      <c r="A31" s="174" t="s">
        <v>73</v>
      </c>
      <c r="B31" s="249"/>
      <c r="C31" s="251"/>
      <c r="D31" s="250"/>
      <c r="E31" s="192"/>
      <c r="F31" s="176"/>
      <c r="G31" s="194"/>
      <c r="H31" s="197"/>
      <c r="I31" s="199"/>
      <c r="K31" s="212">
        <f t="shared" si="0"/>
        <v>0</v>
      </c>
      <c r="L31" s="173" t="str">
        <f>IF(B31&lt;&gt;"",(SUMPRODUCT(--(Janvier!$D$8:$EX$127=B31),Janvier!$C$8:$EW$127)),"")</f>
        <v/>
      </c>
    </row>
    <row r="32" spans="1:12" ht="16.5" x14ac:dyDescent="0.25">
      <c r="A32" s="174" t="s">
        <v>74</v>
      </c>
      <c r="B32" s="249"/>
      <c r="C32" s="251"/>
      <c r="D32" s="250"/>
      <c r="E32" s="192"/>
      <c r="F32" s="176"/>
      <c r="G32" s="194"/>
      <c r="H32" s="197"/>
      <c r="I32" s="199"/>
      <c r="K32" s="212">
        <f t="shared" si="0"/>
        <v>0</v>
      </c>
      <c r="L32" s="173" t="str">
        <f>IF(B32&lt;&gt;"",(SUMPRODUCT(--(Janvier!$D$8:$EX$127=B32),Janvier!$C$8:$EW$127)),"")</f>
        <v/>
      </c>
    </row>
    <row r="33" spans="1:12" ht="16.5" x14ac:dyDescent="0.25">
      <c r="A33" s="174" t="s">
        <v>75</v>
      </c>
      <c r="B33" s="249"/>
      <c r="C33" s="251"/>
      <c r="D33" s="250"/>
      <c r="E33" s="192"/>
      <c r="F33" s="176"/>
      <c r="G33" s="194"/>
      <c r="H33" s="197"/>
      <c r="I33" s="199"/>
      <c r="K33" s="212">
        <f t="shared" si="0"/>
        <v>0</v>
      </c>
      <c r="L33" s="173" t="str">
        <f>IF(B33&lt;&gt;"",(SUMPRODUCT(--(Janvier!$D$8:$EX$127=B33),Janvier!$C$8:$EW$127)),"")</f>
        <v/>
      </c>
    </row>
    <row r="34" spans="1:12" ht="16.5" x14ac:dyDescent="0.25">
      <c r="A34" s="174" t="s">
        <v>76</v>
      </c>
      <c r="B34" s="249"/>
      <c r="C34" s="251"/>
      <c r="D34" s="250"/>
      <c r="E34" s="192"/>
      <c r="F34" s="176"/>
      <c r="G34" s="194"/>
      <c r="H34" s="197"/>
      <c r="I34" s="199"/>
      <c r="K34" s="212">
        <f t="shared" si="0"/>
        <v>0</v>
      </c>
      <c r="L34" s="173" t="str">
        <f>IF(B34&lt;&gt;"",(SUMPRODUCT(--(Janvier!$D$8:$EX$127=B34),Janvier!$C$8:$EW$127)),"")</f>
        <v/>
      </c>
    </row>
    <row r="35" spans="1:12" ht="16.5" x14ac:dyDescent="0.25">
      <c r="A35" s="174" t="s">
        <v>77</v>
      </c>
      <c r="B35" s="249"/>
      <c r="C35" s="251"/>
      <c r="D35" s="250"/>
      <c r="E35" s="192"/>
      <c r="F35" s="176"/>
      <c r="G35" s="194"/>
      <c r="H35" s="197"/>
      <c r="I35" s="199"/>
      <c r="K35" s="212">
        <f t="shared" si="0"/>
        <v>0</v>
      </c>
      <c r="L35" s="173" t="str">
        <f>IF(B35&lt;&gt;"",(SUMPRODUCT(--(Janvier!$D$8:$EX$127=B35),Janvier!$C$8:$EW$127)),"")</f>
        <v/>
      </c>
    </row>
    <row r="36" spans="1:12" ht="16.5" x14ac:dyDescent="0.25">
      <c r="A36" s="174" t="s">
        <v>78</v>
      </c>
      <c r="B36" s="249"/>
      <c r="C36" s="251"/>
      <c r="D36" s="250"/>
      <c r="E36" s="192"/>
      <c r="F36" s="176"/>
      <c r="G36" s="194"/>
      <c r="H36" s="197"/>
      <c r="I36" s="199"/>
      <c r="K36" s="212">
        <f t="shared" si="0"/>
        <v>0</v>
      </c>
      <c r="L36" s="173" t="str">
        <f>IF(B36&lt;&gt;"",(SUMPRODUCT(--(Janvier!$D$8:$EX$127=B36),Janvier!$C$8:$EW$127)),"")</f>
        <v/>
      </c>
    </row>
    <row r="37" spans="1:12" ht="16.5" x14ac:dyDescent="0.25">
      <c r="A37" s="174" t="s">
        <v>79</v>
      </c>
      <c r="B37" s="249"/>
      <c r="C37" s="251"/>
      <c r="D37" s="250"/>
      <c r="E37" s="192"/>
      <c r="F37" s="176"/>
      <c r="G37" s="194"/>
      <c r="H37" s="197"/>
      <c r="I37" s="199"/>
      <c r="K37" s="212">
        <f t="shared" si="0"/>
        <v>0</v>
      </c>
      <c r="L37" s="173" t="str">
        <f>IF(B37&lt;&gt;"",(SUMPRODUCT(--(Janvier!$D$8:$EX$127=B37),Janvier!$C$8:$EW$127)),"")</f>
        <v/>
      </c>
    </row>
    <row r="38" spans="1:12" ht="16.5" x14ac:dyDescent="0.25">
      <c r="A38" s="174" t="s">
        <v>80</v>
      </c>
      <c r="B38" s="249"/>
      <c r="C38" s="251"/>
      <c r="D38" s="250"/>
      <c r="E38" s="192"/>
      <c r="F38" s="176"/>
      <c r="G38" s="194"/>
      <c r="H38" s="197"/>
      <c r="I38" s="199"/>
      <c r="K38" s="212">
        <f t="shared" si="0"/>
        <v>0</v>
      </c>
      <c r="L38" s="173" t="str">
        <f>IF(B38&lt;&gt;"",(SUMPRODUCT(--(Janvier!$D$8:$EX$127=B38),Janvier!$C$8:$EW$127)),"")</f>
        <v/>
      </c>
    </row>
    <row r="39" spans="1:12" ht="16.5" x14ac:dyDescent="0.25">
      <c r="A39" s="174" t="s">
        <v>81</v>
      </c>
      <c r="B39" s="249"/>
      <c r="C39" s="251"/>
      <c r="D39" s="250"/>
      <c r="E39" s="192"/>
      <c r="F39" s="176"/>
      <c r="G39" s="194"/>
      <c r="H39" s="197"/>
      <c r="I39" s="199"/>
      <c r="K39" s="212">
        <f t="shared" si="0"/>
        <v>0</v>
      </c>
      <c r="L39" s="173" t="str">
        <f>IF(B39&lt;&gt;"",(SUMPRODUCT(--(Janvier!$D$8:$EX$127=B39),Janvier!$C$8:$EW$127)),"")</f>
        <v/>
      </c>
    </row>
    <row r="40" spans="1:12" ht="16.5" x14ac:dyDescent="0.25">
      <c r="A40" s="174" t="s">
        <v>82</v>
      </c>
      <c r="B40" s="249"/>
      <c r="C40" s="251"/>
      <c r="D40" s="250"/>
      <c r="E40" s="192"/>
      <c r="F40" s="176"/>
      <c r="G40" s="194"/>
      <c r="H40" s="197"/>
      <c r="I40" s="199"/>
      <c r="K40" s="212">
        <f t="shared" si="0"/>
        <v>0</v>
      </c>
      <c r="L40" s="173" t="str">
        <f>IF(B40&lt;&gt;"",(SUMPRODUCT(--(Janvier!$D$8:$EX$127=B40),Janvier!$C$8:$EW$127)),"")</f>
        <v/>
      </c>
    </row>
    <row r="41" spans="1:12" ht="16.5" x14ac:dyDescent="0.25">
      <c r="A41" s="174" t="s">
        <v>83</v>
      </c>
      <c r="B41" s="249"/>
      <c r="C41" s="251"/>
      <c r="D41" s="250"/>
      <c r="E41" s="192"/>
      <c r="F41" s="176"/>
      <c r="G41" s="194"/>
      <c r="H41" s="197"/>
      <c r="I41" s="199"/>
      <c r="K41" s="212">
        <f t="shared" si="0"/>
        <v>0</v>
      </c>
      <c r="L41" s="173" t="str">
        <f>IF(B41&lt;&gt;"",(SUMPRODUCT(--(Janvier!$D$8:$EX$127=B41),Janvier!$C$8:$EW$127)),"")</f>
        <v/>
      </c>
    </row>
    <row r="42" spans="1:12" ht="16.5" x14ac:dyDescent="0.25">
      <c r="A42" s="174" t="s">
        <v>84</v>
      </c>
      <c r="B42" s="249"/>
      <c r="C42" s="251"/>
      <c r="D42" s="250"/>
      <c r="E42" s="192"/>
      <c r="F42" s="176"/>
      <c r="G42" s="194"/>
      <c r="H42" s="197"/>
      <c r="I42" s="199"/>
      <c r="K42" s="212">
        <f t="shared" si="0"/>
        <v>0</v>
      </c>
      <c r="L42" s="173" t="str">
        <f>IF(B42&lt;&gt;"",(SUMPRODUCT(--(Janvier!$D$8:$EX$127=B42),Janvier!$C$8:$EW$127)),"")</f>
        <v/>
      </c>
    </row>
    <row r="43" spans="1:12" ht="16.5" x14ac:dyDescent="0.25">
      <c r="A43" s="174" t="s">
        <v>85</v>
      </c>
      <c r="B43" s="249"/>
      <c r="C43" s="251"/>
      <c r="D43" s="250"/>
      <c r="E43" s="192"/>
      <c r="F43" s="176"/>
      <c r="G43" s="194"/>
      <c r="H43" s="197"/>
      <c r="I43" s="199"/>
      <c r="K43" s="212">
        <f t="shared" si="0"/>
        <v>0</v>
      </c>
      <c r="L43" s="173" t="str">
        <f>IF(B43&lt;&gt;"",(SUMPRODUCT(--(Janvier!$D$8:$EX$127=B43),Janvier!$C$8:$EW$127)),"")</f>
        <v/>
      </c>
    </row>
    <row r="44" spans="1:12" ht="16.5" x14ac:dyDescent="0.25">
      <c r="A44" s="174" t="s">
        <v>86</v>
      </c>
      <c r="B44" s="249"/>
      <c r="C44" s="251"/>
      <c r="D44" s="250"/>
      <c r="E44" s="192"/>
      <c r="F44" s="176"/>
      <c r="G44" s="194"/>
      <c r="H44" s="197"/>
      <c r="I44" s="199"/>
      <c r="K44" s="212">
        <f t="shared" si="0"/>
        <v>0</v>
      </c>
      <c r="L44" s="173" t="str">
        <f>IF(B44&lt;&gt;"",(SUMPRODUCT(--(Janvier!$D$8:$EX$127=B44),Janvier!$C$8:$EW$127)),"")</f>
        <v/>
      </c>
    </row>
  </sheetData>
  <sheetProtection autoFilter="0"/>
  <autoFilter ref="B1:H44"/>
  <sortState ref="B26:H1600">
    <sortCondition ref="F26:F1600"/>
  </sortState>
  <mergeCells count="2">
    <mergeCell ref="B2:D2"/>
    <mergeCell ref="E2:H2"/>
  </mergeCells>
  <dataValidations count="1">
    <dataValidation type="custom" allowBlank="1" showInputMessage="1" showErrorMessage="1" errorTitle="Saisie Majuscule !" error="Veuillez saisir vos données en Majuscule." sqref="B5:B44">
      <formula1>EXACT(UPPER(B5:$B$44),B5:$B$44)</formula1>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FH143"/>
  <sheetViews>
    <sheetView showZeros="0" zoomScaleNormal="100" workbookViewId="0">
      <pane xSplit="2" ySplit="7" topLeftCell="D99" activePane="bottomRight" state="frozen"/>
      <selection activeCell="A2" sqref="A2"/>
      <selection pane="topRight" activeCell="C2" sqref="C2"/>
      <selection pane="bottomLeft" activeCell="A8" sqref="A8"/>
      <selection pane="bottomRight" activeCell="B4" sqref="B4"/>
    </sheetView>
  </sheetViews>
  <sheetFormatPr baseColWidth="10" defaultColWidth="11.42578125" defaultRowHeight="15" x14ac:dyDescent="0.25"/>
  <cols>
    <col min="1" max="1" width="4" style="8" bestFit="1" customWidth="1"/>
    <col min="2" max="2" width="25" style="2" customWidth="1"/>
    <col min="3" max="3" width="5.85546875" style="3" bestFit="1" customWidth="1"/>
    <col min="4" max="4" width="10.140625" style="3" bestFit="1" customWidth="1"/>
    <col min="5" max="5" width="5.85546875" style="1" bestFit="1" customWidth="1"/>
    <col min="6" max="6" width="6" style="1" bestFit="1" customWidth="1"/>
    <col min="7" max="7" width="13" style="1" bestFit="1" customWidth="1"/>
    <col min="8" max="8" width="5.85546875" style="3" bestFit="1" customWidth="1"/>
    <col min="9" max="9" width="10.140625" style="3" bestFit="1" customWidth="1"/>
    <col min="10" max="10" width="5.85546875" style="1" bestFit="1" customWidth="1"/>
    <col min="11" max="11" width="6" style="1" bestFit="1" customWidth="1"/>
    <col min="12" max="12" width="13" style="1" bestFit="1" customWidth="1"/>
    <col min="13" max="13" width="5.85546875" style="3" bestFit="1" customWidth="1"/>
    <col min="14" max="14" width="10.140625" style="3" bestFit="1" customWidth="1"/>
    <col min="15" max="15" width="5.85546875" style="1" bestFit="1" customWidth="1"/>
    <col min="16" max="16" width="6" style="1" bestFit="1" customWidth="1"/>
    <col min="17" max="17" width="13" style="1" bestFit="1" customWidth="1"/>
    <col min="18" max="18" width="5.85546875" style="3" bestFit="1" customWidth="1"/>
    <col min="19" max="19" width="10.140625" style="3" bestFit="1" customWidth="1"/>
    <col min="20" max="20" width="5.85546875" style="1" bestFit="1" customWidth="1"/>
    <col min="21" max="21" width="6" style="1" bestFit="1" customWidth="1"/>
    <col min="22" max="22" width="13" style="1" bestFit="1" customWidth="1"/>
    <col min="23" max="23" width="5.85546875" style="3" bestFit="1" customWidth="1"/>
    <col min="24" max="24" width="10.140625" style="3" bestFit="1" customWidth="1"/>
    <col min="25" max="25" width="5.85546875" style="1" bestFit="1" customWidth="1"/>
    <col min="26" max="26" width="6" style="1" bestFit="1" customWidth="1"/>
    <col min="27" max="27" width="13" style="1" bestFit="1" customWidth="1"/>
    <col min="28" max="28" width="5.85546875" style="3" bestFit="1" customWidth="1"/>
    <col min="29" max="29" width="10.140625" style="3" bestFit="1" customWidth="1"/>
    <col min="30" max="30" width="5.85546875" style="1" bestFit="1" customWidth="1"/>
    <col min="31" max="31" width="6" style="1" bestFit="1" customWidth="1"/>
    <col min="32" max="32" width="13" style="1" bestFit="1" customWidth="1"/>
    <col min="33" max="33" width="5.85546875" style="3" bestFit="1" customWidth="1"/>
    <col min="34" max="34" width="10.140625" style="3" bestFit="1" customWidth="1"/>
    <col min="35" max="35" width="5.85546875" style="1" bestFit="1" customWidth="1"/>
    <col min="36" max="36" width="6" style="1" bestFit="1" customWidth="1"/>
    <col min="37" max="37" width="13" style="1" bestFit="1" customWidth="1"/>
    <col min="38" max="38" width="5.85546875" style="3" bestFit="1" customWidth="1"/>
    <col min="39" max="39" width="10.140625" style="3" bestFit="1" customWidth="1"/>
    <col min="40" max="40" width="5.85546875" style="1" bestFit="1" customWidth="1"/>
    <col min="41" max="41" width="6" style="1" bestFit="1" customWidth="1"/>
    <col min="42" max="42" width="13" style="1" bestFit="1" customWidth="1"/>
    <col min="43" max="43" width="5.85546875" style="3" bestFit="1" customWidth="1"/>
    <col min="44" max="44" width="10.140625" style="3" bestFit="1" customWidth="1"/>
    <col min="45" max="45" width="5.85546875" style="1" bestFit="1" customWidth="1"/>
    <col min="46" max="46" width="6" style="1" bestFit="1" customWidth="1"/>
    <col min="47" max="47" width="13" style="1" bestFit="1" customWidth="1"/>
    <col min="48" max="48" width="5.85546875" style="3" bestFit="1" customWidth="1"/>
    <col min="49" max="49" width="10.140625" style="3" bestFit="1" customWidth="1"/>
    <col min="50" max="50" width="5.85546875" style="1" bestFit="1" customWidth="1"/>
    <col min="51" max="51" width="6" style="1" bestFit="1" customWidth="1"/>
    <col min="52" max="52" width="13" style="1" bestFit="1" customWidth="1"/>
    <col min="53" max="53" width="5.85546875" style="3" bestFit="1" customWidth="1"/>
    <col min="54" max="54" width="10.140625" style="3" bestFit="1" customWidth="1"/>
    <col min="55" max="55" width="5.85546875" style="1" bestFit="1" customWidth="1"/>
    <col min="56" max="56" width="6" style="1" bestFit="1" customWidth="1"/>
    <col min="57" max="57" width="13" style="1" bestFit="1" customWidth="1"/>
    <col min="58" max="58" width="5.85546875" style="3" bestFit="1" customWidth="1"/>
    <col min="59" max="59" width="10.140625" style="3" bestFit="1" customWidth="1"/>
    <col min="60" max="60" width="5.85546875" style="1" bestFit="1" customWidth="1"/>
    <col min="61" max="61" width="6" style="1" bestFit="1" customWidth="1"/>
    <col min="62" max="62" width="13" style="1" bestFit="1" customWidth="1"/>
    <col min="63" max="63" width="5.85546875" style="3" bestFit="1" customWidth="1"/>
    <col min="64" max="64" width="10.140625" style="3" bestFit="1" customWidth="1"/>
    <col min="65" max="65" width="5.85546875" style="1" bestFit="1" customWidth="1"/>
    <col min="66" max="66" width="6" style="1" bestFit="1" customWidth="1"/>
    <col min="67" max="67" width="13" style="1" bestFit="1" customWidth="1"/>
    <col min="68" max="68" width="5.85546875" style="3" bestFit="1" customWidth="1"/>
    <col min="69" max="69" width="10.140625" style="3" bestFit="1" customWidth="1"/>
    <col min="70" max="70" width="5.85546875" style="1" bestFit="1" customWidth="1"/>
    <col min="71" max="71" width="6" style="1" bestFit="1" customWidth="1"/>
    <col min="72" max="72" width="13" style="1" bestFit="1" customWidth="1"/>
    <col min="73" max="73" width="5.85546875" style="3" bestFit="1" customWidth="1"/>
    <col min="74" max="74" width="10.140625" style="3" bestFit="1" customWidth="1"/>
    <col min="75" max="75" width="5.85546875" style="1" bestFit="1" customWidth="1"/>
    <col min="76" max="76" width="6" style="1" bestFit="1" customWidth="1"/>
    <col min="77" max="77" width="13" style="1" bestFit="1" customWidth="1"/>
    <col min="78" max="78" width="5.85546875" style="3" bestFit="1" customWidth="1"/>
    <col min="79" max="79" width="10.140625" style="3" bestFit="1" customWidth="1"/>
    <col min="80" max="80" width="5.85546875" style="1" bestFit="1" customWidth="1"/>
    <col min="81" max="81" width="6" style="1" bestFit="1" customWidth="1"/>
    <col min="82" max="82" width="13" style="1" bestFit="1" customWidth="1"/>
    <col min="83" max="83" width="5.85546875" style="3" bestFit="1" customWidth="1"/>
    <col min="84" max="84" width="10.140625" style="3" bestFit="1" customWidth="1"/>
    <col min="85" max="85" width="5.85546875" style="1" bestFit="1" customWidth="1"/>
    <col min="86" max="86" width="6" style="1" bestFit="1" customWidth="1"/>
    <col min="87" max="87" width="13" style="1" bestFit="1" customWidth="1"/>
    <col min="88" max="88" width="5.85546875" style="3" bestFit="1" customWidth="1"/>
    <col min="89" max="89" width="10.140625" style="3" bestFit="1" customWidth="1"/>
    <col min="90" max="90" width="5.85546875" style="1" bestFit="1" customWidth="1"/>
    <col min="91" max="91" width="6" style="1" bestFit="1" customWidth="1"/>
    <col min="92" max="92" width="13" style="1" bestFit="1" customWidth="1"/>
    <col min="93" max="93" width="5.85546875" style="3" bestFit="1" customWidth="1"/>
    <col min="94" max="94" width="10.140625" style="3" bestFit="1" customWidth="1"/>
    <col min="95" max="95" width="5.85546875" style="1" bestFit="1" customWidth="1"/>
    <col min="96" max="96" width="6" style="1" bestFit="1" customWidth="1"/>
    <col min="97" max="97" width="13" style="1" bestFit="1" customWidth="1"/>
    <col min="98" max="98" width="5.85546875" style="3" bestFit="1" customWidth="1"/>
    <col min="99" max="99" width="10.140625" style="3" bestFit="1" customWidth="1"/>
    <col min="100" max="100" width="5.85546875" style="1" bestFit="1" customWidth="1"/>
    <col min="101" max="101" width="6" style="1" bestFit="1" customWidth="1"/>
    <col min="102" max="102" width="13" style="1" bestFit="1" customWidth="1"/>
    <col min="103" max="103" width="5.85546875" style="3" bestFit="1" customWidth="1"/>
    <col min="104" max="104" width="10.140625" style="3" bestFit="1" customWidth="1"/>
    <col min="105" max="105" width="5.85546875" style="1" bestFit="1" customWidth="1"/>
    <col min="106" max="106" width="6" style="1" bestFit="1" customWidth="1"/>
    <col min="107" max="107" width="13" style="1" bestFit="1" customWidth="1"/>
    <col min="108" max="108" width="5.85546875" style="3" bestFit="1" customWidth="1"/>
    <col min="109" max="109" width="10.140625" style="3" bestFit="1" customWidth="1"/>
    <col min="110" max="110" width="5.85546875" style="1" bestFit="1" customWidth="1"/>
    <col min="111" max="111" width="6" style="1" bestFit="1" customWidth="1"/>
    <col min="112" max="112" width="13" style="1" bestFit="1" customWidth="1"/>
    <col min="113" max="113" width="5.85546875" style="3" bestFit="1" customWidth="1"/>
    <col min="114" max="114" width="10.140625" style="3" bestFit="1" customWidth="1"/>
    <col min="115" max="115" width="5.85546875" style="1" bestFit="1" customWidth="1"/>
    <col min="116" max="116" width="6" style="1" bestFit="1" customWidth="1"/>
    <col min="117" max="117" width="13" style="1" bestFit="1" customWidth="1"/>
    <col min="118" max="118" width="5.85546875" style="3" bestFit="1" customWidth="1"/>
    <col min="119" max="119" width="10.140625" style="3" bestFit="1" customWidth="1"/>
    <col min="120" max="120" width="5.85546875" style="1" bestFit="1" customWidth="1"/>
    <col min="121" max="121" width="6" style="1" bestFit="1" customWidth="1"/>
    <col min="122" max="122" width="13" style="1" bestFit="1" customWidth="1"/>
    <col min="123" max="123" width="5.85546875" style="3" bestFit="1" customWidth="1"/>
    <col min="124" max="124" width="10.140625" style="3" bestFit="1" customWidth="1"/>
    <col min="125" max="125" width="5.85546875" style="1" bestFit="1" customWidth="1"/>
    <col min="126" max="126" width="6" style="1" bestFit="1" customWidth="1"/>
    <col min="127" max="127" width="13" style="1" bestFit="1" customWidth="1"/>
    <col min="128" max="128" width="5.85546875" style="3" bestFit="1" customWidth="1"/>
    <col min="129" max="129" width="10.140625" style="3" bestFit="1" customWidth="1"/>
    <col min="130" max="130" width="5.85546875" style="1" bestFit="1" customWidth="1"/>
    <col min="131" max="131" width="6" style="1" bestFit="1" customWidth="1"/>
    <col min="132" max="132" width="13" style="1" bestFit="1" customWidth="1"/>
    <col min="133" max="133" width="5.85546875" style="3" bestFit="1" customWidth="1"/>
    <col min="134" max="134" width="10.140625" style="3" bestFit="1" customWidth="1"/>
    <col min="135" max="135" width="5.85546875" style="1" bestFit="1" customWidth="1"/>
    <col min="136" max="136" width="6" style="1" bestFit="1" customWidth="1"/>
    <col min="137" max="137" width="13" style="1" bestFit="1" customWidth="1"/>
    <col min="138" max="138" width="5.85546875" style="3" bestFit="1" customWidth="1"/>
    <col min="139" max="139" width="10.140625" style="3" bestFit="1" customWidth="1"/>
    <col min="140" max="140" width="5.85546875" style="1" bestFit="1" customWidth="1"/>
    <col min="141" max="141" width="6" style="1" bestFit="1" customWidth="1"/>
    <col min="142" max="142" width="13" style="1" bestFit="1" customWidth="1"/>
    <col min="143" max="143" width="5.85546875" style="3" bestFit="1" customWidth="1"/>
    <col min="144" max="144" width="10.140625" style="3" bestFit="1" customWidth="1"/>
    <col min="145" max="145" width="5.85546875" style="1" bestFit="1" customWidth="1"/>
    <col min="146" max="146" width="6" style="1" bestFit="1" customWidth="1"/>
    <col min="147" max="147" width="13" style="1" bestFit="1" customWidth="1"/>
    <col min="148" max="148" width="5.85546875" style="3" bestFit="1" customWidth="1"/>
    <col min="149" max="149" width="10.140625" style="3" bestFit="1" customWidth="1"/>
    <col min="150" max="150" width="5.85546875" style="1" bestFit="1" customWidth="1"/>
    <col min="151" max="151" width="6" style="1" bestFit="1" customWidth="1"/>
    <col min="152" max="152" width="13" style="1" bestFit="1" customWidth="1"/>
    <col min="153" max="153" width="5.85546875" style="3" bestFit="1" customWidth="1"/>
    <col min="154" max="154" width="10.140625" style="3" bestFit="1" customWidth="1"/>
    <col min="155" max="155" width="5.85546875" style="1" bestFit="1" customWidth="1"/>
    <col min="156" max="156" width="6" style="1" bestFit="1" customWidth="1"/>
    <col min="157" max="157" width="13" style="1" bestFit="1" customWidth="1"/>
    <col min="159" max="159" width="9.5703125" style="3" hidden="1" customWidth="1"/>
    <col min="160" max="160" width="7.42578125" style="3" hidden="1" customWidth="1"/>
    <col min="161" max="161" width="11.42578125" style="1" hidden="1" customWidth="1"/>
    <col min="162" max="162" width="0" hidden="1" customWidth="1"/>
    <col min="163" max="163" width="22.140625" style="218" hidden="1" customWidth="1"/>
    <col min="164" max="164" width="0" style="218" hidden="1" customWidth="1"/>
  </cols>
  <sheetData>
    <row r="1" spans="1:164" ht="0.2" customHeight="1" thickBot="1" x14ac:dyDescent="0.3">
      <c r="A1" s="163"/>
      <c r="B1" s="164" t="s">
        <v>43</v>
      </c>
      <c r="C1" s="165">
        <v>24</v>
      </c>
      <c r="D1" s="166">
        <v>999999999</v>
      </c>
      <c r="E1" s="167"/>
      <c r="F1" s="167" t="s">
        <v>0</v>
      </c>
      <c r="G1" s="168">
        <v>999999999999</v>
      </c>
      <c r="H1" s="165">
        <v>24</v>
      </c>
      <c r="I1" s="166">
        <v>999999999</v>
      </c>
      <c r="J1" s="167"/>
      <c r="K1" s="167" t="s">
        <v>0</v>
      </c>
      <c r="L1" s="168">
        <v>999999999999</v>
      </c>
      <c r="M1" s="165">
        <v>24</v>
      </c>
      <c r="N1" s="166">
        <v>999999999</v>
      </c>
      <c r="O1" s="167"/>
      <c r="P1" s="167" t="s">
        <v>0</v>
      </c>
      <c r="Q1" s="168">
        <v>999999999999</v>
      </c>
      <c r="R1" s="165">
        <v>24</v>
      </c>
      <c r="S1" s="166">
        <v>999999999</v>
      </c>
      <c r="T1" s="167"/>
      <c r="U1" s="167" t="s">
        <v>0</v>
      </c>
      <c r="V1" s="168">
        <v>999999999999</v>
      </c>
      <c r="W1" s="165">
        <v>24</v>
      </c>
      <c r="X1" s="166">
        <v>999999999</v>
      </c>
      <c r="Y1" s="167"/>
      <c r="Z1" s="167" t="s">
        <v>0</v>
      </c>
      <c r="AA1" s="168">
        <v>999999999999</v>
      </c>
      <c r="AB1" s="165">
        <v>24</v>
      </c>
      <c r="AC1" s="166">
        <v>999999999</v>
      </c>
      <c r="AD1" s="167"/>
      <c r="AE1" s="167" t="s">
        <v>0</v>
      </c>
      <c r="AF1" s="168">
        <v>999999999999</v>
      </c>
      <c r="AG1" s="165">
        <v>24</v>
      </c>
      <c r="AH1" s="166">
        <v>999999999</v>
      </c>
      <c r="AI1" s="167"/>
      <c r="AJ1" s="167" t="s">
        <v>0</v>
      </c>
      <c r="AK1" s="168">
        <v>999999999999</v>
      </c>
      <c r="AL1" s="165">
        <v>24</v>
      </c>
      <c r="AM1" s="166">
        <v>999999999</v>
      </c>
      <c r="AN1" s="167"/>
      <c r="AO1" s="167" t="s">
        <v>0</v>
      </c>
      <c r="AP1" s="168">
        <v>999999999999</v>
      </c>
      <c r="AQ1" s="165">
        <v>24</v>
      </c>
      <c r="AR1" s="166">
        <v>999999999</v>
      </c>
      <c r="AS1" s="167"/>
      <c r="AT1" s="167" t="s">
        <v>0</v>
      </c>
      <c r="AU1" s="168">
        <v>999999999999</v>
      </c>
      <c r="AV1" s="165">
        <v>24</v>
      </c>
      <c r="AW1" s="166">
        <v>999999999</v>
      </c>
      <c r="AX1" s="167"/>
      <c r="AY1" s="167" t="s">
        <v>0</v>
      </c>
      <c r="AZ1" s="168">
        <v>999999999999</v>
      </c>
      <c r="BA1" s="165">
        <v>24</v>
      </c>
      <c r="BB1" s="166">
        <v>999999999</v>
      </c>
      <c r="BC1" s="167"/>
      <c r="BD1" s="167" t="s">
        <v>0</v>
      </c>
      <c r="BE1" s="168">
        <v>999999999999</v>
      </c>
      <c r="BF1" s="165">
        <v>24</v>
      </c>
      <c r="BG1" s="166">
        <v>999999999</v>
      </c>
      <c r="BH1" s="167"/>
      <c r="BI1" s="167" t="s">
        <v>0</v>
      </c>
      <c r="BJ1" s="168">
        <v>999999999999</v>
      </c>
      <c r="BK1" s="165">
        <v>24</v>
      </c>
      <c r="BL1" s="166">
        <v>999999999</v>
      </c>
      <c r="BM1" s="167"/>
      <c r="BN1" s="167" t="s">
        <v>0</v>
      </c>
      <c r="BO1" s="168">
        <v>999999999999</v>
      </c>
      <c r="BP1" s="165">
        <v>24</v>
      </c>
      <c r="BQ1" s="166">
        <v>999999999</v>
      </c>
      <c r="BR1" s="167"/>
      <c r="BS1" s="167" t="s">
        <v>0</v>
      </c>
      <c r="BT1" s="168">
        <v>999999999999</v>
      </c>
      <c r="BU1" s="165">
        <v>24</v>
      </c>
      <c r="BV1" s="166">
        <v>999999999</v>
      </c>
      <c r="BW1" s="167"/>
      <c r="BX1" s="167" t="s">
        <v>0</v>
      </c>
      <c r="BY1" s="168">
        <v>999999999999</v>
      </c>
      <c r="BZ1" s="165">
        <v>24</v>
      </c>
      <c r="CA1" s="166">
        <v>999999999</v>
      </c>
      <c r="CB1" s="167"/>
      <c r="CC1" s="167" t="s">
        <v>0</v>
      </c>
      <c r="CD1" s="168">
        <v>999999999999</v>
      </c>
      <c r="CE1" s="165">
        <v>24</v>
      </c>
      <c r="CF1" s="166">
        <v>999999999</v>
      </c>
      <c r="CG1" s="167"/>
      <c r="CH1" s="167" t="s">
        <v>0</v>
      </c>
      <c r="CI1" s="168">
        <v>999999999999</v>
      </c>
      <c r="CJ1" s="165">
        <v>24</v>
      </c>
      <c r="CK1" s="166">
        <v>999999999</v>
      </c>
      <c r="CL1" s="167"/>
      <c r="CM1" s="167" t="s">
        <v>0</v>
      </c>
      <c r="CN1" s="168">
        <v>999999999999</v>
      </c>
      <c r="CO1" s="165">
        <v>24</v>
      </c>
      <c r="CP1" s="166">
        <v>999999999</v>
      </c>
      <c r="CQ1" s="167"/>
      <c r="CR1" s="167" t="s">
        <v>0</v>
      </c>
      <c r="CS1" s="168">
        <v>999999999999</v>
      </c>
      <c r="CT1" s="165">
        <v>24</v>
      </c>
      <c r="CU1" s="166">
        <v>999999999</v>
      </c>
      <c r="CV1" s="167"/>
      <c r="CW1" s="167" t="s">
        <v>0</v>
      </c>
      <c r="CX1" s="168">
        <v>999999999999</v>
      </c>
      <c r="CY1" s="165">
        <v>24</v>
      </c>
      <c r="CZ1" s="166">
        <v>999999999</v>
      </c>
      <c r="DA1" s="167"/>
      <c r="DB1" s="167" t="s">
        <v>0</v>
      </c>
      <c r="DC1" s="168">
        <v>999999999999</v>
      </c>
      <c r="DD1" s="165">
        <v>24</v>
      </c>
      <c r="DE1" s="166">
        <v>999999999</v>
      </c>
      <c r="DF1" s="167"/>
      <c r="DG1" s="167" t="s">
        <v>0</v>
      </c>
      <c r="DH1" s="168">
        <v>999999999999</v>
      </c>
      <c r="DI1" s="165">
        <v>24</v>
      </c>
      <c r="DJ1" s="166">
        <v>999999999</v>
      </c>
      <c r="DK1" s="167"/>
      <c r="DL1" s="167" t="s">
        <v>0</v>
      </c>
      <c r="DM1" s="168">
        <v>999999999999</v>
      </c>
      <c r="DN1" s="165">
        <v>24</v>
      </c>
      <c r="DO1" s="166">
        <v>999999999</v>
      </c>
      <c r="DP1" s="167"/>
      <c r="DQ1" s="167" t="s">
        <v>0</v>
      </c>
      <c r="DR1" s="168">
        <v>999999999999</v>
      </c>
      <c r="DS1" s="165">
        <v>24</v>
      </c>
      <c r="DT1" s="166">
        <v>999999999</v>
      </c>
      <c r="DU1" s="167"/>
      <c r="DV1" s="167" t="s">
        <v>0</v>
      </c>
      <c r="DW1" s="168">
        <v>999999999999</v>
      </c>
      <c r="DX1" s="165">
        <v>24</v>
      </c>
      <c r="DY1" s="166">
        <v>999999999</v>
      </c>
      <c r="DZ1" s="167"/>
      <c r="EA1" s="167" t="s">
        <v>0</v>
      </c>
      <c r="EB1" s="168">
        <v>999999999999</v>
      </c>
      <c r="EC1" s="165">
        <v>24</v>
      </c>
      <c r="ED1" s="166">
        <v>999999999</v>
      </c>
      <c r="EE1" s="167"/>
      <c r="EF1" s="167" t="s">
        <v>0</v>
      </c>
      <c r="EG1" s="168">
        <v>999999999999</v>
      </c>
      <c r="EH1" s="165">
        <v>24</v>
      </c>
      <c r="EI1" s="166">
        <v>999999999</v>
      </c>
      <c r="EJ1" s="167"/>
      <c r="EK1" s="167" t="s">
        <v>0</v>
      </c>
      <c r="EL1" s="168">
        <v>999999999999</v>
      </c>
      <c r="EM1" s="165">
        <v>24</v>
      </c>
      <c r="EN1" s="166">
        <v>999999999</v>
      </c>
      <c r="EO1" s="167"/>
      <c r="EP1" s="167" t="s">
        <v>0</v>
      </c>
      <c r="EQ1" s="168">
        <v>999999999999</v>
      </c>
      <c r="ER1" s="165">
        <v>24</v>
      </c>
      <c r="ES1" s="166">
        <v>999999999</v>
      </c>
      <c r="ET1" s="167"/>
      <c r="EU1" s="167" t="s">
        <v>0</v>
      </c>
      <c r="EV1" s="168">
        <v>999999999999</v>
      </c>
      <c r="EW1" s="165">
        <v>24</v>
      </c>
      <c r="EX1" s="166">
        <v>999999999</v>
      </c>
      <c r="EY1" s="167"/>
      <c r="EZ1" s="167" t="s">
        <v>0</v>
      </c>
      <c r="FA1" s="168">
        <v>999999999999</v>
      </c>
      <c r="FC1" s="217"/>
      <c r="FD1" s="217"/>
      <c r="FE1" s="162"/>
    </row>
    <row r="2" spans="1:164" ht="33.75" customHeight="1" x14ac:dyDescent="0.35">
      <c r="A2" s="216"/>
      <c r="B2" s="42" t="s">
        <v>122</v>
      </c>
      <c r="C2" s="20"/>
      <c r="D2" s="42"/>
      <c r="H2" s="20"/>
      <c r="I2" s="42"/>
      <c r="M2" s="20"/>
      <c r="N2" s="42"/>
      <c r="R2" s="20"/>
      <c r="S2" s="42"/>
      <c r="W2" s="20"/>
      <c r="X2" s="42"/>
      <c r="AB2" s="20"/>
      <c r="AC2" s="42"/>
      <c r="AG2" s="20"/>
      <c r="AH2" s="42"/>
      <c r="AL2" s="20"/>
      <c r="AM2" s="42"/>
      <c r="AQ2" s="20"/>
      <c r="AR2" s="42"/>
      <c r="AV2" s="20"/>
      <c r="AW2" s="42"/>
      <c r="BA2" s="20"/>
      <c r="BB2" s="42"/>
      <c r="BF2" s="20"/>
      <c r="BG2" s="42"/>
      <c r="BK2" s="20"/>
      <c r="BL2" s="42"/>
      <c r="BP2" s="20"/>
      <c r="BQ2" s="42"/>
      <c r="BU2" s="20"/>
      <c r="BV2" s="42"/>
      <c r="BZ2" s="20"/>
      <c r="CA2" s="42"/>
      <c r="CE2" s="20"/>
      <c r="CF2" s="42"/>
      <c r="CJ2" s="20"/>
      <c r="CK2" s="42"/>
      <c r="CO2" s="20"/>
      <c r="CP2" s="42"/>
      <c r="CT2" s="280"/>
      <c r="CU2" s="42"/>
      <c r="CY2" s="20"/>
      <c r="CZ2" s="42"/>
      <c r="DD2" s="20"/>
      <c r="DE2" s="42"/>
      <c r="DI2" s="20"/>
      <c r="DJ2" s="42"/>
      <c r="DN2" s="20"/>
      <c r="DO2" s="42"/>
      <c r="DS2" s="20"/>
      <c r="DT2" s="42"/>
      <c r="DX2" s="20"/>
      <c r="DY2" s="42"/>
      <c r="EC2" s="20"/>
      <c r="ED2" s="42"/>
      <c r="EH2" s="20"/>
      <c r="EI2" s="42"/>
      <c r="EM2" s="20"/>
      <c r="EN2" s="42"/>
      <c r="ER2" s="20"/>
      <c r="ES2" s="42"/>
      <c r="EW2" s="20"/>
      <c r="EX2" s="42"/>
    </row>
    <row r="3" spans="1:164" ht="9" customHeight="1" thickBot="1" x14ac:dyDescent="0.45">
      <c r="B3" s="191"/>
      <c r="C3" s="20"/>
      <c r="D3" s="42"/>
      <c r="H3" s="20"/>
      <c r="I3" s="42"/>
      <c r="M3" s="20"/>
      <c r="N3" s="42"/>
      <c r="R3" s="20"/>
      <c r="S3" s="42"/>
      <c r="W3" s="20"/>
      <c r="X3" s="42"/>
      <c r="AB3" s="20"/>
      <c r="AC3" s="42"/>
      <c r="AG3" s="20"/>
      <c r="AH3" s="42"/>
      <c r="AL3" s="20"/>
      <c r="AM3" s="42"/>
      <c r="AQ3" s="20"/>
      <c r="AR3" s="42"/>
      <c r="AV3" s="20"/>
      <c r="AW3" s="42"/>
      <c r="BA3" s="20"/>
      <c r="BB3" s="42"/>
      <c r="BF3" s="20"/>
      <c r="BG3" s="42"/>
      <c r="BK3" s="20"/>
      <c r="BL3" s="42"/>
      <c r="BP3" s="20"/>
      <c r="BQ3" s="42"/>
      <c r="BU3" s="20"/>
      <c r="BV3" s="42"/>
      <c r="BZ3" s="20"/>
      <c r="CA3" s="42"/>
      <c r="CE3" s="20"/>
      <c r="CF3" s="42"/>
      <c r="CJ3" s="20"/>
      <c r="CK3" s="42"/>
      <c r="CO3" s="20"/>
      <c r="CP3" s="42"/>
      <c r="CT3" s="20"/>
      <c r="CU3" s="42"/>
      <c r="CY3" s="20"/>
      <c r="CZ3" s="42"/>
      <c r="DD3" s="20"/>
      <c r="DE3" s="42"/>
      <c r="DI3" s="20"/>
      <c r="DJ3" s="42"/>
      <c r="DN3" s="20"/>
      <c r="DO3" s="42"/>
      <c r="DS3" s="20"/>
      <c r="DT3" s="42"/>
      <c r="DX3" s="20"/>
      <c r="DY3" s="42"/>
      <c r="EC3" s="20"/>
      <c r="ED3" s="42"/>
      <c r="EH3" s="20"/>
      <c r="EI3" s="42"/>
      <c r="EM3" s="20"/>
      <c r="EN3" s="42"/>
      <c r="ER3" s="20"/>
      <c r="ES3" s="42"/>
      <c r="EW3" s="20"/>
      <c r="EX3" s="42"/>
    </row>
    <row r="4" spans="1:164" ht="21.75" customHeight="1" x14ac:dyDescent="0.25">
      <c r="B4" s="213"/>
      <c r="C4" s="276">
        <v>1</v>
      </c>
      <c r="D4" s="293" t="s">
        <v>37</v>
      </c>
      <c r="E4" s="294"/>
      <c r="F4" s="294"/>
      <c r="G4" s="295"/>
      <c r="H4" s="276">
        <v>2</v>
      </c>
      <c r="I4" s="293">
        <f>H5</f>
        <v>0</v>
      </c>
      <c r="J4" s="294"/>
      <c r="K4" s="294"/>
      <c r="L4" s="295"/>
      <c r="M4" s="276">
        <v>3</v>
      </c>
      <c r="N4" s="293" t="s">
        <v>41</v>
      </c>
      <c r="O4" s="294"/>
      <c r="P4" s="294"/>
      <c r="Q4" s="295"/>
      <c r="R4" s="276">
        <v>4</v>
      </c>
      <c r="S4" s="293" t="s">
        <v>42</v>
      </c>
      <c r="T4" s="294"/>
      <c r="U4" s="294"/>
      <c r="V4" s="295"/>
      <c r="W4" s="276">
        <v>5</v>
      </c>
      <c r="X4" s="293">
        <f>W5</f>
        <v>0</v>
      </c>
      <c r="Y4" s="294"/>
      <c r="Z4" s="294"/>
      <c r="AA4" s="295"/>
      <c r="AB4" s="276">
        <v>6</v>
      </c>
      <c r="AC4" s="293">
        <f>AB5</f>
        <v>0</v>
      </c>
      <c r="AD4" s="294"/>
      <c r="AE4" s="294"/>
      <c r="AF4" s="295"/>
      <c r="AG4" s="276">
        <v>7</v>
      </c>
      <c r="AH4" s="293">
        <f>AG5</f>
        <v>0</v>
      </c>
      <c r="AI4" s="294"/>
      <c r="AJ4" s="294"/>
      <c r="AK4" s="295"/>
      <c r="AL4" s="276">
        <v>8</v>
      </c>
      <c r="AM4" s="293">
        <f>AL5</f>
        <v>0</v>
      </c>
      <c r="AN4" s="294"/>
      <c r="AO4" s="294"/>
      <c r="AP4" s="295"/>
      <c r="AQ4" s="276">
        <v>9</v>
      </c>
      <c r="AR4" s="293">
        <f>AQ5</f>
        <v>0</v>
      </c>
      <c r="AS4" s="294"/>
      <c r="AT4" s="294"/>
      <c r="AU4" s="295"/>
      <c r="AV4" s="276">
        <v>10</v>
      </c>
      <c r="AW4" s="293" t="str">
        <f>AV5</f>
        <v>CH</v>
      </c>
      <c r="AX4" s="294"/>
      <c r="AY4" s="294"/>
      <c r="AZ4" s="295"/>
      <c r="BA4" s="276">
        <v>11</v>
      </c>
      <c r="BB4" s="293" t="str">
        <f>BA5</f>
        <v>RH</v>
      </c>
      <c r="BC4" s="294"/>
      <c r="BD4" s="294"/>
      <c r="BE4" s="295"/>
      <c r="BF4" s="276">
        <v>12</v>
      </c>
      <c r="BG4" s="293">
        <f>BF5</f>
        <v>0</v>
      </c>
      <c r="BH4" s="294"/>
      <c r="BI4" s="294"/>
      <c r="BJ4" s="295"/>
      <c r="BK4" s="276">
        <v>13</v>
      </c>
      <c r="BL4" s="293">
        <f>BK5</f>
        <v>0</v>
      </c>
      <c r="BM4" s="294"/>
      <c r="BN4" s="294"/>
      <c r="BO4" s="295"/>
      <c r="BP4" s="276">
        <v>14</v>
      </c>
      <c r="BQ4" s="293">
        <f>BP5</f>
        <v>0</v>
      </c>
      <c r="BR4" s="294"/>
      <c r="BS4" s="294"/>
      <c r="BT4" s="295"/>
      <c r="BU4" s="276">
        <v>15</v>
      </c>
      <c r="BV4" s="293">
        <f>BU5</f>
        <v>0</v>
      </c>
      <c r="BW4" s="294"/>
      <c r="BX4" s="294"/>
      <c r="BY4" s="295"/>
      <c r="BZ4" s="276">
        <v>16</v>
      </c>
      <c r="CA4" s="293">
        <f>BZ5</f>
        <v>0</v>
      </c>
      <c r="CB4" s="294"/>
      <c r="CC4" s="294"/>
      <c r="CD4" s="295"/>
      <c r="CE4" s="276">
        <v>17</v>
      </c>
      <c r="CF4" s="293" t="str">
        <f>CE5</f>
        <v>CH</v>
      </c>
      <c r="CG4" s="294"/>
      <c r="CH4" s="294"/>
      <c r="CI4" s="295"/>
      <c r="CJ4" s="276">
        <v>18</v>
      </c>
      <c r="CK4" s="293" t="str">
        <f>CJ5</f>
        <v>RH</v>
      </c>
      <c r="CL4" s="294"/>
      <c r="CM4" s="294"/>
      <c r="CN4" s="295"/>
      <c r="CO4" s="276">
        <v>19</v>
      </c>
      <c r="CP4" s="293">
        <f>CO5</f>
        <v>0</v>
      </c>
      <c r="CQ4" s="294"/>
      <c r="CR4" s="294"/>
      <c r="CS4" s="295"/>
      <c r="CT4" s="276">
        <v>20</v>
      </c>
      <c r="CU4" s="293">
        <f>CT5</f>
        <v>0</v>
      </c>
      <c r="CV4" s="294"/>
      <c r="CW4" s="294"/>
      <c r="CX4" s="295"/>
      <c r="CY4" s="276">
        <v>21</v>
      </c>
      <c r="CZ4" s="293">
        <f>CY5</f>
        <v>0</v>
      </c>
      <c r="DA4" s="294"/>
      <c r="DB4" s="294"/>
      <c r="DC4" s="295"/>
      <c r="DD4" s="276">
        <v>22</v>
      </c>
      <c r="DE4" s="293">
        <f>DD5</f>
        <v>0</v>
      </c>
      <c r="DF4" s="294"/>
      <c r="DG4" s="294"/>
      <c r="DH4" s="295"/>
      <c r="DI4" s="276">
        <v>23</v>
      </c>
      <c r="DJ4" s="293">
        <f>DI5</f>
        <v>0</v>
      </c>
      <c r="DK4" s="294"/>
      <c r="DL4" s="294"/>
      <c r="DM4" s="295"/>
      <c r="DN4" s="276">
        <v>24</v>
      </c>
      <c r="DO4" s="293" t="str">
        <f>DN5</f>
        <v>CH</v>
      </c>
      <c r="DP4" s="294"/>
      <c r="DQ4" s="294"/>
      <c r="DR4" s="295"/>
      <c r="DS4" s="276">
        <v>25</v>
      </c>
      <c r="DT4" s="293" t="str">
        <f>DS5</f>
        <v>RH</v>
      </c>
      <c r="DU4" s="294"/>
      <c r="DV4" s="294"/>
      <c r="DW4" s="295"/>
      <c r="DX4" s="276">
        <v>26</v>
      </c>
      <c r="DY4" s="293">
        <f>DX5</f>
        <v>0</v>
      </c>
      <c r="DZ4" s="294"/>
      <c r="EA4" s="294"/>
      <c r="EB4" s="295"/>
      <c r="EC4" s="276">
        <v>27</v>
      </c>
      <c r="ED4" s="293">
        <f>EC5</f>
        <v>0</v>
      </c>
      <c r="EE4" s="294"/>
      <c r="EF4" s="294"/>
      <c r="EG4" s="295"/>
      <c r="EH4" s="276">
        <v>28</v>
      </c>
      <c r="EI4" s="293">
        <f>EH5</f>
        <v>0</v>
      </c>
      <c r="EJ4" s="294"/>
      <c r="EK4" s="294"/>
      <c r="EL4" s="295"/>
      <c r="EM4" s="276">
        <v>29</v>
      </c>
      <c r="EN4" s="293">
        <f>EM5</f>
        <v>0</v>
      </c>
      <c r="EO4" s="294"/>
      <c r="EP4" s="294"/>
      <c r="EQ4" s="295"/>
      <c r="ER4" s="276">
        <v>30</v>
      </c>
      <c r="ES4" s="293">
        <f>ER5</f>
        <v>0</v>
      </c>
      <c r="ET4" s="294"/>
      <c r="EU4" s="294"/>
      <c r="EV4" s="295"/>
      <c r="EW4" s="276">
        <v>31</v>
      </c>
      <c r="EX4" s="293" t="str">
        <f>EW5</f>
        <v>CH</v>
      </c>
      <c r="EY4" s="294"/>
      <c r="EZ4" s="294"/>
      <c r="FA4" s="295"/>
      <c r="FC4" s="278"/>
      <c r="FD4" s="278"/>
      <c r="FE4" s="279"/>
    </row>
    <row r="5" spans="1:164" ht="27" customHeight="1" thickBot="1" x14ac:dyDescent="0.3">
      <c r="A5" s="9"/>
      <c r="B5" s="7" t="s">
        <v>90</v>
      </c>
      <c r="C5" s="277" t="s">
        <v>37</v>
      </c>
      <c r="D5" s="296"/>
      <c r="E5" s="296"/>
      <c r="F5" s="296"/>
      <c r="G5" s="297"/>
      <c r="H5" s="277"/>
      <c r="I5" s="296"/>
      <c r="J5" s="296"/>
      <c r="K5" s="296"/>
      <c r="L5" s="297"/>
      <c r="M5" s="277" t="s">
        <v>41</v>
      </c>
      <c r="N5" s="296"/>
      <c r="O5" s="296"/>
      <c r="P5" s="296"/>
      <c r="Q5" s="297"/>
      <c r="R5" s="277" t="s">
        <v>42</v>
      </c>
      <c r="S5" s="296"/>
      <c r="T5" s="296"/>
      <c r="U5" s="296"/>
      <c r="V5" s="297"/>
      <c r="W5" s="277"/>
      <c r="X5" s="296"/>
      <c r="Y5" s="296"/>
      <c r="Z5" s="296"/>
      <c r="AA5" s="297"/>
      <c r="AB5" s="277"/>
      <c r="AC5" s="296"/>
      <c r="AD5" s="296"/>
      <c r="AE5" s="296"/>
      <c r="AF5" s="297"/>
      <c r="AG5" s="277"/>
      <c r="AH5" s="296"/>
      <c r="AI5" s="296"/>
      <c r="AJ5" s="296"/>
      <c r="AK5" s="297"/>
      <c r="AL5" s="277"/>
      <c r="AM5" s="296"/>
      <c r="AN5" s="296"/>
      <c r="AO5" s="296"/>
      <c r="AP5" s="297"/>
      <c r="AQ5" s="277"/>
      <c r="AR5" s="296"/>
      <c r="AS5" s="296"/>
      <c r="AT5" s="296"/>
      <c r="AU5" s="297"/>
      <c r="AV5" s="277" t="s">
        <v>41</v>
      </c>
      <c r="AW5" s="296"/>
      <c r="AX5" s="296"/>
      <c r="AY5" s="296"/>
      <c r="AZ5" s="297"/>
      <c r="BA5" s="277" t="s">
        <v>42</v>
      </c>
      <c r="BB5" s="296"/>
      <c r="BC5" s="296"/>
      <c r="BD5" s="296"/>
      <c r="BE5" s="297"/>
      <c r="BF5" s="277"/>
      <c r="BG5" s="296"/>
      <c r="BH5" s="296"/>
      <c r="BI5" s="296"/>
      <c r="BJ5" s="297"/>
      <c r="BK5" s="277"/>
      <c r="BL5" s="296"/>
      <c r="BM5" s="296"/>
      <c r="BN5" s="296"/>
      <c r="BO5" s="297"/>
      <c r="BP5" s="277"/>
      <c r="BQ5" s="296"/>
      <c r="BR5" s="296"/>
      <c r="BS5" s="296"/>
      <c r="BT5" s="297"/>
      <c r="BU5" s="277"/>
      <c r="BV5" s="296"/>
      <c r="BW5" s="296"/>
      <c r="BX5" s="296"/>
      <c r="BY5" s="297"/>
      <c r="BZ5" s="277"/>
      <c r="CA5" s="296"/>
      <c r="CB5" s="296"/>
      <c r="CC5" s="296"/>
      <c r="CD5" s="297"/>
      <c r="CE5" s="277" t="s">
        <v>41</v>
      </c>
      <c r="CF5" s="296"/>
      <c r="CG5" s="296"/>
      <c r="CH5" s="296"/>
      <c r="CI5" s="297"/>
      <c r="CJ5" s="277" t="s">
        <v>42</v>
      </c>
      <c r="CK5" s="296"/>
      <c r="CL5" s="296"/>
      <c r="CM5" s="296"/>
      <c r="CN5" s="297"/>
      <c r="CO5" s="277"/>
      <c r="CP5" s="296"/>
      <c r="CQ5" s="296"/>
      <c r="CR5" s="296"/>
      <c r="CS5" s="297"/>
      <c r="CT5" s="277"/>
      <c r="CU5" s="296"/>
      <c r="CV5" s="296"/>
      <c r="CW5" s="296"/>
      <c r="CX5" s="297"/>
      <c r="CY5" s="277"/>
      <c r="CZ5" s="296"/>
      <c r="DA5" s="296"/>
      <c r="DB5" s="296"/>
      <c r="DC5" s="297"/>
      <c r="DD5" s="277"/>
      <c r="DE5" s="296"/>
      <c r="DF5" s="296"/>
      <c r="DG5" s="296"/>
      <c r="DH5" s="297"/>
      <c r="DI5" s="277"/>
      <c r="DJ5" s="296"/>
      <c r="DK5" s="296"/>
      <c r="DL5" s="296"/>
      <c r="DM5" s="297"/>
      <c r="DN5" s="277" t="s">
        <v>41</v>
      </c>
      <c r="DO5" s="296"/>
      <c r="DP5" s="296"/>
      <c r="DQ5" s="296"/>
      <c r="DR5" s="297"/>
      <c r="DS5" s="277" t="s">
        <v>42</v>
      </c>
      <c r="DT5" s="296"/>
      <c r="DU5" s="296"/>
      <c r="DV5" s="296"/>
      <c r="DW5" s="297"/>
      <c r="DX5" s="277"/>
      <c r="DY5" s="296"/>
      <c r="DZ5" s="296"/>
      <c r="EA5" s="296"/>
      <c r="EB5" s="297"/>
      <c r="EC5" s="277"/>
      <c r="ED5" s="296"/>
      <c r="EE5" s="296"/>
      <c r="EF5" s="296"/>
      <c r="EG5" s="297"/>
      <c r="EH5" s="277"/>
      <c r="EI5" s="296"/>
      <c r="EJ5" s="296"/>
      <c r="EK5" s="296"/>
      <c r="EL5" s="297"/>
      <c r="EM5" s="277"/>
      <c r="EN5" s="296"/>
      <c r="EO5" s="296"/>
      <c r="EP5" s="296"/>
      <c r="EQ5" s="297"/>
      <c r="ER5" s="277"/>
      <c r="ES5" s="296"/>
      <c r="ET5" s="296"/>
      <c r="EU5" s="296"/>
      <c r="EV5" s="297"/>
      <c r="EW5" s="277" t="s">
        <v>41</v>
      </c>
      <c r="EX5" s="296"/>
      <c r="EY5" s="296"/>
      <c r="EZ5" s="296"/>
      <c r="FA5" s="297"/>
      <c r="FC5" s="278"/>
      <c r="FD5" s="278"/>
      <c r="FE5" s="279"/>
    </row>
    <row r="6" spans="1:164" ht="23.25" customHeight="1" thickBot="1" x14ac:dyDescent="0.3">
      <c r="A6" s="10"/>
      <c r="B6" s="260"/>
      <c r="C6" s="25" t="s">
        <v>5</v>
      </c>
      <c r="D6" s="25" t="s">
        <v>5</v>
      </c>
      <c r="E6" s="25" t="s">
        <v>5</v>
      </c>
      <c r="F6" s="5"/>
      <c r="G6" s="5"/>
      <c r="H6" s="25" t="s">
        <v>5</v>
      </c>
      <c r="I6" s="25" t="s">
        <v>5</v>
      </c>
      <c r="J6" s="25" t="s">
        <v>5</v>
      </c>
      <c r="K6" s="5"/>
      <c r="L6" s="5"/>
      <c r="M6" s="25" t="s">
        <v>5</v>
      </c>
      <c r="N6" s="25" t="s">
        <v>5</v>
      </c>
      <c r="O6" s="25" t="s">
        <v>5</v>
      </c>
      <c r="P6" s="5"/>
      <c r="Q6" s="5"/>
      <c r="R6" s="25" t="s">
        <v>5</v>
      </c>
      <c r="S6" s="25" t="s">
        <v>5</v>
      </c>
      <c r="T6" s="25" t="s">
        <v>5</v>
      </c>
      <c r="U6" s="5"/>
      <c r="V6" s="5"/>
      <c r="W6" s="25" t="s">
        <v>5</v>
      </c>
      <c r="X6" s="25" t="s">
        <v>5</v>
      </c>
      <c r="Y6" s="25" t="s">
        <v>5</v>
      </c>
      <c r="Z6" s="5"/>
      <c r="AA6" s="5"/>
      <c r="AB6" s="25" t="s">
        <v>5</v>
      </c>
      <c r="AC6" s="25" t="s">
        <v>5</v>
      </c>
      <c r="AD6" s="25" t="s">
        <v>5</v>
      </c>
      <c r="AE6" s="5"/>
      <c r="AF6" s="5"/>
      <c r="AG6" s="25" t="s">
        <v>5</v>
      </c>
      <c r="AH6" s="25" t="s">
        <v>5</v>
      </c>
      <c r="AI6" s="25" t="s">
        <v>5</v>
      </c>
      <c r="AJ6" s="5"/>
      <c r="AK6" s="5"/>
      <c r="AL6" s="25" t="s">
        <v>5</v>
      </c>
      <c r="AM6" s="25" t="s">
        <v>5</v>
      </c>
      <c r="AN6" s="25" t="s">
        <v>5</v>
      </c>
      <c r="AO6" s="5"/>
      <c r="AP6" s="5"/>
      <c r="AQ6" s="25" t="s">
        <v>5</v>
      </c>
      <c r="AR6" s="25" t="s">
        <v>5</v>
      </c>
      <c r="AS6" s="25" t="s">
        <v>5</v>
      </c>
      <c r="AT6" s="5"/>
      <c r="AU6" s="5"/>
      <c r="AV6" s="25" t="s">
        <v>5</v>
      </c>
      <c r="AW6" s="25" t="s">
        <v>5</v>
      </c>
      <c r="AX6" s="25" t="s">
        <v>5</v>
      </c>
      <c r="AY6" s="5"/>
      <c r="AZ6" s="5"/>
      <c r="BA6" s="25" t="s">
        <v>5</v>
      </c>
      <c r="BB6" s="25" t="s">
        <v>5</v>
      </c>
      <c r="BC6" s="25" t="s">
        <v>5</v>
      </c>
      <c r="BD6" s="5"/>
      <c r="BE6" s="5"/>
      <c r="BF6" s="25" t="s">
        <v>5</v>
      </c>
      <c r="BG6" s="25" t="s">
        <v>5</v>
      </c>
      <c r="BH6" s="25" t="s">
        <v>5</v>
      </c>
      <c r="BI6" s="5"/>
      <c r="BJ6" s="5"/>
      <c r="BK6" s="25" t="s">
        <v>5</v>
      </c>
      <c r="BL6" s="25" t="s">
        <v>5</v>
      </c>
      <c r="BM6" s="25" t="s">
        <v>5</v>
      </c>
      <c r="BN6" s="5"/>
      <c r="BO6" s="5"/>
      <c r="BP6" s="25" t="s">
        <v>5</v>
      </c>
      <c r="BQ6" s="25" t="s">
        <v>5</v>
      </c>
      <c r="BR6" s="25" t="s">
        <v>5</v>
      </c>
      <c r="BS6" s="5"/>
      <c r="BT6" s="5"/>
      <c r="BU6" s="25" t="s">
        <v>5</v>
      </c>
      <c r="BV6" s="25" t="s">
        <v>5</v>
      </c>
      <c r="BW6" s="25" t="s">
        <v>5</v>
      </c>
      <c r="BX6" s="5"/>
      <c r="BY6" s="5"/>
      <c r="BZ6" s="25" t="s">
        <v>5</v>
      </c>
      <c r="CA6" s="25" t="s">
        <v>5</v>
      </c>
      <c r="CB6" s="25" t="s">
        <v>5</v>
      </c>
      <c r="CC6" s="5"/>
      <c r="CD6" s="5"/>
      <c r="CE6" s="25" t="s">
        <v>5</v>
      </c>
      <c r="CF6" s="25" t="s">
        <v>5</v>
      </c>
      <c r="CG6" s="25" t="s">
        <v>5</v>
      </c>
      <c r="CH6" s="5"/>
      <c r="CI6" s="5"/>
      <c r="CJ6" s="25" t="s">
        <v>5</v>
      </c>
      <c r="CK6" s="25" t="s">
        <v>5</v>
      </c>
      <c r="CL6" s="25" t="s">
        <v>5</v>
      </c>
      <c r="CM6" s="5"/>
      <c r="CN6" s="5"/>
      <c r="CO6" s="25" t="s">
        <v>5</v>
      </c>
      <c r="CP6" s="25" t="s">
        <v>5</v>
      </c>
      <c r="CQ6" s="25" t="s">
        <v>5</v>
      </c>
      <c r="CR6" s="5"/>
      <c r="CS6" s="5"/>
      <c r="CT6" s="25" t="s">
        <v>5</v>
      </c>
      <c r="CU6" s="25" t="s">
        <v>5</v>
      </c>
      <c r="CV6" s="25" t="s">
        <v>5</v>
      </c>
      <c r="CW6" s="5"/>
      <c r="CX6" s="5"/>
      <c r="CY6" s="25" t="s">
        <v>5</v>
      </c>
      <c r="CZ6" s="25" t="s">
        <v>5</v>
      </c>
      <c r="DA6" s="25" t="s">
        <v>5</v>
      </c>
      <c r="DB6" s="5"/>
      <c r="DC6" s="5"/>
      <c r="DD6" s="25" t="s">
        <v>5</v>
      </c>
      <c r="DE6" s="25" t="s">
        <v>5</v>
      </c>
      <c r="DF6" s="25" t="s">
        <v>5</v>
      </c>
      <c r="DG6" s="5"/>
      <c r="DH6" s="5"/>
      <c r="DI6" s="25" t="s">
        <v>5</v>
      </c>
      <c r="DJ6" s="25" t="s">
        <v>5</v>
      </c>
      <c r="DK6" s="25" t="s">
        <v>5</v>
      </c>
      <c r="DL6" s="5"/>
      <c r="DM6" s="5"/>
      <c r="DN6" s="25" t="s">
        <v>5</v>
      </c>
      <c r="DO6" s="25" t="s">
        <v>5</v>
      </c>
      <c r="DP6" s="25" t="s">
        <v>5</v>
      </c>
      <c r="DQ6" s="5"/>
      <c r="DR6" s="5"/>
      <c r="DS6" s="25" t="s">
        <v>5</v>
      </c>
      <c r="DT6" s="25" t="s">
        <v>5</v>
      </c>
      <c r="DU6" s="25" t="s">
        <v>5</v>
      </c>
      <c r="DV6" s="5"/>
      <c r="DW6" s="5"/>
      <c r="DX6" s="25" t="s">
        <v>5</v>
      </c>
      <c r="DY6" s="25" t="s">
        <v>5</v>
      </c>
      <c r="DZ6" s="25" t="s">
        <v>5</v>
      </c>
      <c r="EA6" s="5"/>
      <c r="EB6" s="5"/>
      <c r="EC6" s="25" t="s">
        <v>5</v>
      </c>
      <c r="ED6" s="25" t="s">
        <v>5</v>
      </c>
      <c r="EE6" s="25" t="s">
        <v>5</v>
      </c>
      <c r="EF6" s="5"/>
      <c r="EG6" s="5"/>
      <c r="EH6" s="25" t="s">
        <v>5</v>
      </c>
      <c r="EI6" s="25" t="s">
        <v>5</v>
      </c>
      <c r="EJ6" s="25" t="s">
        <v>5</v>
      </c>
      <c r="EK6" s="5"/>
      <c r="EL6" s="5"/>
      <c r="EM6" s="25" t="s">
        <v>5</v>
      </c>
      <c r="EN6" s="25" t="s">
        <v>5</v>
      </c>
      <c r="EO6" s="25" t="s">
        <v>5</v>
      </c>
      <c r="EP6" s="5"/>
      <c r="EQ6" s="5"/>
      <c r="ER6" s="25" t="s">
        <v>5</v>
      </c>
      <c r="ES6" s="25" t="s">
        <v>5</v>
      </c>
      <c r="ET6" s="25" t="s">
        <v>5</v>
      </c>
      <c r="EU6" s="5"/>
      <c r="EV6" s="5"/>
      <c r="EW6" s="25" t="s">
        <v>5</v>
      </c>
      <c r="EX6" s="25" t="s">
        <v>5</v>
      </c>
      <c r="EY6" s="25" t="s">
        <v>5</v>
      </c>
      <c r="EZ6" s="5"/>
      <c r="FA6" s="5"/>
      <c r="FC6" s="4"/>
      <c r="FD6" s="4"/>
      <c r="FE6" s="4"/>
    </row>
    <row r="7" spans="1:164" ht="21" customHeight="1" thickTop="1" thickBot="1" x14ac:dyDescent="0.3">
      <c r="B7" s="261"/>
      <c r="C7" s="14" t="s">
        <v>1</v>
      </c>
      <c r="D7" s="6" t="s">
        <v>2</v>
      </c>
      <c r="E7" s="43" t="s">
        <v>8</v>
      </c>
      <c r="F7" s="29" t="s">
        <v>3</v>
      </c>
      <c r="G7" s="26" t="s">
        <v>4</v>
      </c>
      <c r="H7" s="14" t="s">
        <v>1</v>
      </c>
      <c r="I7" s="6" t="s">
        <v>2</v>
      </c>
      <c r="J7" s="43" t="s">
        <v>8</v>
      </c>
      <c r="K7" s="29" t="s">
        <v>3</v>
      </c>
      <c r="L7" s="26" t="s">
        <v>4</v>
      </c>
      <c r="M7" s="14" t="s">
        <v>1</v>
      </c>
      <c r="N7" s="6" t="s">
        <v>2</v>
      </c>
      <c r="O7" s="43" t="s">
        <v>8</v>
      </c>
      <c r="P7" s="29" t="s">
        <v>3</v>
      </c>
      <c r="Q7" s="26" t="s">
        <v>4</v>
      </c>
      <c r="R7" s="14" t="s">
        <v>1</v>
      </c>
      <c r="S7" s="6" t="s">
        <v>2</v>
      </c>
      <c r="T7" s="43" t="s">
        <v>8</v>
      </c>
      <c r="U7" s="29" t="s">
        <v>3</v>
      </c>
      <c r="V7" s="26" t="s">
        <v>4</v>
      </c>
      <c r="W7" s="14" t="s">
        <v>1</v>
      </c>
      <c r="X7" s="6" t="s">
        <v>2</v>
      </c>
      <c r="Y7" s="43" t="s">
        <v>8</v>
      </c>
      <c r="Z7" s="29" t="s">
        <v>3</v>
      </c>
      <c r="AA7" s="26" t="s">
        <v>4</v>
      </c>
      <c r="AB7" s="14" t="s">
        <v>1</v>
      </c>
      <c r="AC7" s="6" t="s">
        <v>2</v>
      </c>
      <c r="AD7" s="43" t="s">
        <v>8</v>
      </c>
      <c r="AE7" s="29" t="s">
        <v>3</v>
      </c>
      <c r="AF7" s="26" t="s">
        <v>4</v>
      </c>
      <c r="AG7" s="14" t="s">
        <v>1</v>
      </c>
      <c r="AH7" s="6" t="s">
        <v>2</v>
      </c>
      <c r="AI7" s="43" t="s">
        <v>8</v>
      </c>
      <c r="AJ7" s="29" t="s">
        <v>3</v>
      </c>
      <c r="AK7" s="26" t="s">
        <v>4</v>
      </c>
      <c r="AL7" s="14" t="s">
        <v>1</v>
      </c>
      <c r="AM7" s="6" t="s">
        <v>2</v>
      </c>
      <c r="AN7" s="43" t="s">
        <v>8</v>
      </c>
      <c r="AO7" s="29" t="s">
        <v>3</v>
      </c>
      <c r="AP7" s="26" t="s">
        <v>4</v>
      </c>
      <c r="AQ7" s="14" t="s">
        <v>1</v>
      </c>
      <c r="AR7" s="6" t="s">
        <v>2</v>
      </c>
      <c r="AS7" s="43" t="s">
        <v>8</v>
      </c>
      <c r="AT7" s="29" t="s">
        <v>3</v>
      </c>
      <c r="AU7" s="26" t="s">
        <v>4</v>
      </c>
      <c r="AV7" s="14" t="s">
        <v>1</v>
      </c>
      <c r="AW7" s="6" t="s">
        <v>2</v>
      </c>
      <c r="AX7" s="43" t="s">
        <v>8</v>
      </c>
      <c r="AY7" s="29" t="s">
        <v>3</v>
      </c>
      <c r="AZ7" s="26" t="s">
        <v>4</v>
      </c>
      <c r="BA7" s="14" t="s">
        <v>1</v>
      </c>
      <c r="BB7" s="6" t="s">
        <v>2</v>
      </c>
      <c r="BC7" s="43" t="s">
        <v>8</v>
      </c>
      <c r="BD7" s="29" t="s">
        <v>3</v>
      </c>
      <c r="BE7" s="26" t="s">
        <v>4</v>
      </c>
      <c r="BF7" s="14" t="s">
        <v>1</v>
      </c>
      <c r="BG7" s="6" t="s">
        <v>2</v>
      </c>
      <c r="BH7" s="43" t="s">
        <v>8</v>
      </c>
      <c r="BI7" s="29" t="s">
        <v>3</v>
      </c>
      <c r="BJ7" s="26" t="s">
        <v>4</v>
      </c>
      <c r="BK7" s="14" t="s">
        <v>1</v>
      </c>
      <c r="BL7" s="6" t="s">
        <v>2</v>
      </c>
      <c r="BM7" s="43" t="s">
        <v>8</v>
      </c>
      <c r="BN7" s="29" t="s">
        <v>3</v>
      </c>
      <c r="BO7" s="26" t="s">
        <v>4</v>
      </c>
      <c r="BP7" s="14" t="s">
        <v>1</v>
      </c>
      <c r="BQ7" s="6" t="s">
        <v>2</v>
      </c>
      <c r="BR7" s="43" t="s">
        <v>8</v>
      </c>
      <c r="BS7" s="29" t="s">
        <v>3</v>
      </c>
      <c r="BT7" s="26" t="s">
        <v>4</v>
      </c>
      <c r="BU7" s="14" t="s">
        <v>1</v>
      </c>
      <c r="BV7" s="6" t="s">
        <v>2</v>
      </c>
      <c r="BW7" s="43" t="s">
        <v>8</v>
      </c>
      <c r="BX7" s="29" t="s">
        <v>3</v>
      </c>
      <c r="BY7" s="26" t="s">
        <v>4</v>
      </c>
      <c r="BZ7" s="14" t="s">
        <v>1</v>
      </c>
      <c r="CA7" s="6" t="s">
        <v>2</v>
      </c>
      <c r="CB7" s="43" t="s">
        <v>8</v>
      </c>
      <c r="CC7" s="29" t="s">
        <v>3</v>
      </c>
      <c r="CD7" s="26" t="s">
        <v>4</v>
      </c>
      <c r="CE7" s="14" t="s">
        <v>1</v>
      </c>
      <c r="CF7" s="6" t="s">
        <v>2</v>
      </c>
      <c r="CG7" s="43" t="s">
        <v>8</v>
      </c>
      <c r="CH7" s="29" t="s">
        <v>3</v>
      </c>
      <c r="CI7" s="26" t="s">
        <v>4</v>
      </c>
      <c r="CJ7" s="14" t="s">
        <v>1</v>
      </c>
      <c r="CK7" s="6" t="s">
        <v>2</v>
      </c>
      <c r="CL7" s="43" t="s">
        <v>8</v>
      </c>
      <c r="CM7" s="29" t="s">
        <v>3</v>
      </c>
      <c r="CN7" s="26" t="s">
        <v>4</v>
      </c>
      <c r="CO7" s="14" t="s">
        <v>1</v>
      </c>
      <c r="CP7" s="6" t="s">
        <v>2</v>
      </c>
      <c r="CQ7" s="43" t="s">
        <v>8</v>
      </c>
      <c r="CR7" s="29" t="s">
        <v>3</v>
      </c>
      <c r="CS7" s="26" t="s">
        <v>4</v>
      </c>
      <c r="CT7" s="14" t="s">
        <v>1</v>
      </c>
      <c r="CU7" s="6" t="s">
        <v>2</v>
      </c>
      <c r="CV7" s="43" t="s">
        <v>8</v>
      </c>
      <c r="CW7" s="29" t="s">
        <v>3</v>
      </c>
      <c r="CX7" s="26" t="s">
        <v>4</v>
      </c>
      <c r="CY7" s="14" t="s">
        <v>1</v>
      </c>
      <c r="CZ7" s="6" t="s">
        <v>2</v>
      </c>
      <c r="DA7" s="43" t="s">
        <v>8</v>
      </c>
      <c r="DB7" s="29" t="s">
        <v>3</v>
      </c>
      <c r="DC7" s="26" t="s">
        <v>4</v>
      </c>
      <c r="DD7" s="14" t="s">
        <v>1</v>
      </c>
      <c r="DE7" s="6" t="s">
        <v>2</v>
      </c>
      <c r="DF7" s="43" t="s">
        <v>8</v>
      </c>
      <c r="DG7" s="29" t="s">
        <v>3</v>
      </c>
      <c r="DH7" s="26" t="s">
        <v>4</v>
      </c>
      <c r="DI7" s="14" t="s">
        <v>1</v>
      </c>
      <c r="DJ7" s="6" t="s">
        <v>2</v>
      </c>
      <c r="DK7" s="43" t="s">
        <v>8</v>
      </c>
      <c r="DL7" s="29" t="s">
        <v>3</v>
      </c>
      <c r="DM7" s="26" t="s">
        <v>4</v>
      </c>
      <c r="DN7" s="14" t="s">
        <v>1</v>
      </c>
      <c r="DO7" s="6" t="s">
        <v>2</v>
      </c>
      <c r="DP7" s="43" t="s">
        <v>8</v>
      </c>
      <c r="DQ7" s="29" t="s">
        <v>3</v>
      </c>
      <c r="DR7" s="26" t="s">
        <v>4</v>
      </c>
      <c r="DS7" s="14" t="s">
        <v>1</v>
      </c>
      <c r="DT7" s="6" t="s">
        <v>2</v>
      </c>
      <c r="DU7" s="43" t="s">
        <v>8</v>
      </c>
      <c r="DV7" s="29" t="s">
        <v>3</v>
      </c>
      <c r="DW7" s="26" t="s">
        <v>4</v>
      </c>
      <c r="DX7" s="14" t="s">
        <v>1</v>
      </c>
      <c r="DY7" s="6" t="s">
        <v>2</v>
      </c>
      <c r="DZ7" s="43" t="s">
        <v>8</v>
      </c>
      <c r="EA7" s="29" t="s">
        <v>3</v>
      </c>
      <c r="EB7" s="26" t="s">
        <v>4</v>
      </c>
      <c r="EC7" s="14" t="s">
        <v>1</v>
      </c>
      <c r="ED7" s="6" t="s">
        <v>2</v>
      </c>
      <c r="EE7" s="43" t="s">
        <v>8</v>
      </c>
      <c r="EF7" s="29" t="s">
        <v>3</v>
      </c>
      <c r="EG7" s="26" t="s">
        <v>4</v>
      </c>
      <c r="EH7" s="14" t="s">
        <v>1</v>
      </c>
      <c r="EI7" s="6" t="s">
        <v>2</v>
      </c>
      <c r="EJ7" s="43" t="s">
        <v>8</v>
      </c>
      <c r="EK7" s="29" t="s">
        <v>3</v>
      </c>
      <c r="EL7" s="26" t="s">
        <v>4</v>
      </c>
      <c r="EM7" s="14" t="s">
        <v>1</v>
      </c>
      <c r="EN7" s="6" t="s">
        <v>2</v>
      </c>
      <c r="EO7" s="43" t="s">
        <v>8</v>
      </c>
      <c r="EP7" s="29" t="s">
        <v>3</v>
      </c>
      <c r="EQ7" s="26" t="s">
        <v>4</v>
      </c>
      <c r="ER7" s="14" t="s">
        <v>1</v>
      </c>
      <c r="ES7" s="6" t="s">
        <v>2</v>
      </c>
      <c r="ET7" s="43" t="s">
        <v>8</v>
      </c>
      <c r="EU7" s="29" t="s">
        <v>3</v>
      </c>
      <c r="EV7" s="26" t="s">
        <v>4</v>
      </c>
      <c r="EW7" s="14" t="s">
        <v>1</v>
      </c>
      <c r="EX7" s="6" t="s">
        <v>2</v>
      </c>
      <c r="EY7" s="43" t="s">
        <v>8</v>
      </c>
      <c r="EZ7" s="29" t="s">
        <v>3</v>
      </c>
      <c r="FA7" s="15" t="s">
        <v>4</v>
      </c>
    </row>
    <row r="8" spans="1:164" ht="15.75" thickTop="1" x14ac:dyDescent="0.25">
      <c r="A8" s="8">
        <v>1</v>
      </c>
      <c r="B8" s="257" t="str">
        <f>Agents!B3</f>
        <v>Nom1</v>
      </c>
      <c r="C8" s="41">
        <v>8</v>
      </c>
      <c r="D8" s="11" t="s">
        <v>123</v>
      </c>
      <c r="E8" s="33"/>
      <c r="F8" s="30" t="str">
        <f t="shared" ref="F8:F71" si="0">IF(D8="","",VLOOKUP(D8,Datas,2,FALSE))</f>
        <v>A</v>
      </c>
      <c r="G8" s="27" t="str">
        <f t="shared" ref="G8:G71" si="1">IF(D8="","",VLOOKUP(D8,Datas,3,FALSE))</f>
        <v>X1</v>
      </c>
      <c r="H8" s="41"/>
      <c r="I8" s="11"/>
      <c r="J8" s="33"/>
      <c r="K8" s="30" t="str">
        <f t="shared" ref="K8:K71" si="2">IF(I8="","",VLOOKUP(I8,Datas,2,FALSE))</f>
        <v/>
      </c>
      <c r="L8" s="27" t="str">
        <f t="shared" ref="L8:L71" si="3">IF(I8="","",VLOOKUP(I8,Datas,3,FALSE))</f>
        <v/>
      </c>
      <c r="M8" s="41"/>
      <c r="N8" s="11"/>
      <c r="O8" s="33"/>
      <c r="P8" s="30" t="str">
        <f t="shared" ref="P8:P71" si="4">IF(N8="","",VLOOKUP(N8,Datas,2,FALSE))</f>
        <v/>
      </c>
      <c r="Q8" s="27" t="str">
        <f t="shared" ref="Q8:Q71" si="5">IF(N8="","",VLOOKUP(N8,Datas,3,FALSE))</f>
        <v/>
      </c>
      <c r="R8" s="41"/>
      <c r="S8" s="11"/>
      <c r="T8" s="33"/>
      <c r="U8" s="30" t="str">
        <f t="shared" ref="U8:U71" si="6">IF(S8="","",VLOOKUP(S8,Datas,2,FALSE))</f>
        <v/>
      </c>
      <c r="V8" s="27" t="str">
        <f t="shared" ref="V8:V71" si="7">IF(S8="","",VLOOKUP(S8,Datas,3,FALSE))</f>
        <v/>
      </c>
      <c r="W8" s="41"/>
      <c r="X8" s="11"/>
      <c r="Y8" s="33"/>
      <c r="Z8" s="30" t="str">
        <f t="shared" ref="Z8:Z71" si="8">IF(X8="","",VLOOKUP(X8,Datas,2,FALSE))</f>
        <v/>
      </c>
      <c r="AA8" s="27" t="str">
        <f t="shared" ref="AA8:AA71" si="9">IF(X8="","",VLOOKUP(X8,Datas,3,FALSE))</f>
        <v/>
      </c>
      <c r="AB8" s="41"/>
      <c r="AC8" s="11"/>
      <c r="AD8" s="33"/>
      <c r="AE8" s="30" t="str">
        <f t="shared" ref="AE8:AE71" si="10">IF(AC8="","",VLOOKUP(AC8,Datas,2,FALSE))</f>
        <v/>
      </c>
      <c r="AF8" s="27" t="str">
        <f t="shared" ref="AF8:AF71" si="11">IF(AC8="","",VLOOKUP(AC8,Datas,3,FALSE))</f>
        <v/>
      </c>
      <c r="AG8" s="41"/>
      <c r="AH8" s="11"/>
      <c r="AI8" s="33"/>
      <c r="AJ8" s="30" t="str">
        <f t="shared" ref="AJ8:AJ71" si="12">IF(AH8="","",VLOOKUP(AH8,Datas,2,FALSE))</f>
        <v/>
      </c>
      <c r="AK8" s="27" t="str">
        <f t="shared" ref="AK8:AK71" si="13">IF(AH8="","",VLOOKUP(AH8,Datas,3,FALSE))</f>
        <v/>
      </c>
      <c r="AL8" s="41"/>
      <c r="AM8" s="11"/>
      <c r="AN8" s="33"/>
      <c r="AO8" s="30" t="str">
        <f t="shared" ref="AO8:AO71" si="14">IF(AM8="","",VLOOKUP(AM8,Datas,2,FALSE))</f>
        <v/>
      </c>
      <c r="AP8" s="27" t="str">
        <f t="shared" ref="AP8:AP71" si="15">IF(AM8="","",VLOOKUP(AM8,Datas,3,FALSE))</f>
        <v/>
      </c>
      <c r="AQ8" s="41"/>
      <c r="AR8" s="11"/>
      <c r="AS8" s="33"/>
      <c r="AT8" s="30" t="str">
        <f t="shared" ref="AT8:AT71" si="16">IF(AR8="","",VLOOKUP(AR8,Datas,2,FALSE))</f>
        <v/>
      </c>
      <c r="AU8" s="27" t="str">
        <f t="shared" ref="AU8:AU71" si="17">IF(AR8="","",VLOOKUP(AR8,Datas,3,FALSE))</f>
        <v/>
      </c>
      <c r="AV8" s="41"/>
      <c r="AW8" s="11"/>
      <c r="AX8" s="33"/>
      <c r="AY8" s="30" t="str">
        <f t="shared" ref="AY8:AY71" si="18">IF(AW8="","",VLOOKUP(AW8,Datas,2,FALSE))</f>
        <v/>
      </c>
      <c r="AZ8" s="27" t="str">
        <f t="shared" ref="AZ8:AZ71" si="19">IF(AW8="","",VLOOKUP(AW8,Datas,3,FALSE))</f>
        <v/>
      </c>
      <c r="BA8" s="41"/>
      <c r="BB8" s="11"/>
      <c r="BC8" s="33"/>
      <c r="BD8" s="30" t="str">
        <f t="shared" ref="BD8:BD71" si="20">IF(BB8="","",VLOOKUP(BB8,Datas,2,FALSE))</f>
        <v/>
      </c>
      <c r="BE8" s="27" t="str">
        <f t="shared" ref="BE8:BE71" si="21">IF(BB8="","",VLOOKUP(BB8,Datas,3,FALSE))</f>
        <v/>
      </c>
      <c r="BF8" s="41"/>
      <c r="BG8" s="11"/>
      <c r="BH8" s="33"/>
      <c r="BI8" s="30" t="str">
        <f t="shared" ref="BI8:BI71" si="22">IF(BG8="","",VLOOKUP(BG8,Datas,2,FALSE))</f>
        <v/>
      </c>
      <c r="BJ8" s="27" t="str">
        <f t="shared" ref="BJ8:BJ71" si="23">IF(BG8="","",VLOOKUP(BG8,Datas,3,FALSE))</f>
        <v/>
      </c>
      <c r="BK8" s="41"/>
      <c r="BL8" s="11"/>
      <c r="BM8" s="33"/>
      <c r="BN8" s="30" t="str">
        <f t="shared" ref="BN8:BN71" si="24">IF(BL8="","",VLOOKUP(BL8,Datas,2,FALSE))</f>
        <v/>
      </c>
      <c r="BO8" s="27" t="str">
        <f t="shared" ref="BO8:BO71" si="25">IF(BL8="","",VLOOKUP(BL8,Datas,3,FALSE))</f>
        <v/>
      </c>
      <c r="BP8" s="41"/>
      <c r="BQ8" s="11"/>
      <c r="BR8" s="33"/>
      <c r="BS8" s="30" t="str">
        <f t="shared" ref="BS8:BS71" si="26">IF(BQ8="","",VLOOKUP(BQ8,Datas,2,FALSE))</f>
        <v/>
      </c>
      <c r="BT8" s="27" t="str">
        <f t="shared" ref="BT8:BT71" si="27">IF(BQ8="","",VLOOKUP(BQ8,Datas,3,FALSE))</f>
        <v/>
      </c>
      <c r="BU8" s="41"/>
      <c r="BV8" s="11"/>
      <c r="BW8" s="33"/>
      <c r="BX8" s="30" t="str">
        <f t="shared" ref="BX8:BX71" si="28">IF(BV8="","",VLOOKUP(BV8,Datas,2,FALSE))</f>
        <v/>
      </c>
      <c r="BY8" s="27" t="str">
        <f t="shared" ref="BY8:BY71" si="29">IF(BV8="","",VLOOKUP(BV8,Datas,3,FALSE))</f>
        <v/>
      </c>
      <c r="BZ8" s="41"/>
      <c r="CA8" s="11"/>
      <c r="CB8" s="33"/>
      <c r="CC8" s="30" t="str">
        <f t="shared" ref="CC8:CC71" si="30">IF(CA8="","",VLOOKUP(CA8,Datas,2,FALSE))</f>
        <v/>
      </c>
      <c r="CD8" s="27" t="str">
        <f t="shared" ref="CD8:CD71" si="31">IF(CA8="","",VLOOKUP(CA8,Datas,3,FALSE))</f>
        <v/>
      </c>
      <c r="CE8" s="41"/>
      <c r="CF8" s="11"/>
      <c r="CG8" s="33"/>
      <c r="CH8" s="30" t="str">
        <f t="shared" ref="CH8:CH71" si="32">IF(CF8="","",VLOOKUP(CF8,Datas,2,FALSE))</f>
        <v/>
      </c>
      <c r="CI8" s="27" t="str">
        <f t="shared" ref="CI8:CI71" si="33">IF(CF8="","",VLOOKUP(CF8,Datas,3,FALSE))</f>
        <v/>
      </c>
      <c r="CJ8" s="41"/>
      <c r="CK8" s="11"/>
      <c r="CL8" s="33"/>
      <c r="CM8" s="30" t="str">
        <f t="shared" ref="CM8:CM71" si="34">IF(CK8="","",VLOOKUP(CK8,Datas,2,FALSE))</f>
        <v/>
      </c>
      <c r="CN8" s="27" t="str">
        <f t="shared" ref="CN8:CN71" si="35">IF(CK8="","",VLOOKUP(CK8,Datas,3,FALSE))</f>
        <v/>
      </c>
      <c r="CO8" s="41"/>
      <c r="CP8" s="11"/>
      <c r="CQ8" s="33"/>
      <c r="CR8" s="30" t="str">
        <f t="shared" ref="CR8:CR71" si="36">IF(CP8="","",VLOOKUP(CP8,Datas,2,FALSE))</f>
        <v/>
      </c>
      <c r="CS8" s="27" t="str">
        <f t="shared" ref="CS8:CS71" si="37">IF(CP8="","",VLOOKUP(CP8,Datas,3,FALSE))</f>
        <v/>
      </c>
      <c r="CT8" s="41"/>
      <c r="CU8" s="11"/>
      <c r="CV8" s="33"/>
      <c r="CW8" s="30" t="str">
        <f t="shared" ref="CW8:CW71" si="38">IF(CU8="","",VLOOKUP(CU8,Datas,2,FALSE))</f>
        <v/>
      </c>
      <c r="CX8" s="27" t="str">
        <f t="shared" ref="CX8:CX71" si="39">IF(CU8="","",VLOOKUP(CU8,Datas,3,FALSE))</f>
        <v/>
      </c>
      <c r="CY8" s="41"/>
      <c r="CZ8" s="11"/>
      <c r="DA8" s="33"/>
      <c r="DB8" s="30" t="str">
        <f t="shared" ref="DB8:DB71" si="40">IF(CZ8="","",VLOOKUP(CZ8,Datas,2,FALSE))</f>
        <v/>
      </c>
      <c r="DC8" s="27" t="str">
        <f t="shared" ref="DC8:DC71" si="41">IF(CZ8="","",VLOOKUP(CZ8,Datas,3,FALSE))</f>
        <v/>
      </c>
      <c r="DD8" s="41"/>
      <c r="DE8" s="11"/>
      <c r="DF8" s="33"/>
      <c r="DG8" s="30" t="str">
        <f t="shared" ref="DG8:DG71" si="42">IF(DE8="","",VLOOKUP(DE8,Datas,2,FALSE))</f>
        <v/>
      </c>
      <c r="DH8" s="27" t="str">
        <f t="shared" ref="DH8:DH71" si="43">IF(DE8="","",VLOOKUP(DE8,Datas,3,FALSE))</f>
        <v/>
      </c>
      <c r="DI8" s="41"/>
      <c r="DJ8" s="11"/>
      <c r="DK8" s="33"/>
      <c r="DL8" s="30" t="str">
        <f t="shared" ref="DL8:DL71" si="44">IF(DJ8="","",VLOOKUP(DJ8,Datas,2,FALSE))</f>
        <v/>
      </c>
      <c r="DM8" s="27" t="str">
        <f t="shared" ref="DM8:DM71" si="45">IF(DJ8="","",VLOOKUP(DJ8,Datas,3,FALSE))</f>
        <v/>
      </c>
      <c r="DN8" s="41"/>
      <c r="DO8" s="11"/>
      <c r="DP8" s="33"/>
      <c r="DQ8" s="30" t="str">
        <f t="shared" ref="DQ8:DQ71" si="46">IF(DO8="","",VLOOKUP(DO8,Datas,2,FALSE))</f>
        <v/>
      </c>
      <c r="DR8" s="27" t="str">
        <f t="shared" ref="DR8:DR71" si="47">IF(DO8="","",VLOOKUP(DO8,Datas,3,FALSE))</f>
        <v/>
      </c>
      <c r="DS8" s="41"/>
      <c r="DT8" s="11"/>
      <c r="DU8" s="33"/>
      <c r="DV8" s="30" t="str">
        <f t="shared" ref="DV8:DV71" si="48">IF(DT8="","",VLOOKUP(DT8,Datas,2,FALSE))</f>
        <v/>
      </c>
      <c r="DW8" s="27" t="str">
        <f t="shared" ref="DW8:DW71" si="49">IF(DT8="","",VLOOKUP(DT8,Datas,3,FALSE))</f>
        <v/>
      </c>
      <c r="DX8" s="41"/>
      <c r="DY8" s="11"/>
      <c r="DZ8" s="33"/>
      <c r="EA8" s="30" t="str">
        <f t="shared" ref="EA8:EA71" si="50">IF(DY8="","",VLOOKUP(DY8,Datas,2,FALSE))</f>
        <v/>
      </c>
      <c r="EB8" s="27" t="str">
        <f t="shared" ref="EB8:EB71" si="51">IF(DY8="","",VLOOKUP(DY8,Datas,3,FALSE))</f>
        <v/>
      </c>
      <c r="EC8" s="41"/>
      <c r="ED8" s="11"/>
      <c r="EE8" s="33"/>
      <c r="EF8" s="30" t="str">
        <f t="shared" ref="EF8:EF71" si="52">IF(ED8="","",VLOOKUP(ED8,Datas,2,FALSE))</f>
        <v/>
      </c>
      <c r="EG8" s="27" t="str">
        <f t="shared" ref="EG8:EG71" si="53">IF(ED8="","",VLOOKUP(ED8,Datas,3,FALSE))</f>
        <v/>
      </c>
      <c r="EH8" s="41"/>
      <c r="EI8" s="11"/>
      <c r="EJ8" s="33"/>
      <c r="EK8" s="30" t="str">
        <f t="shared" ref="EK8:EK71" si="54">IF(EI8="","",VLOOKUP(EI8,Datas,2,FALSE))</f>
        <v/>
      </c>
      <c r="EL8" s="27" t="str">
        <f t="shared" ref="EL8:EL71" si="55">IF(EI8="","",VLOOKUP(EI8,Datas,3,FALSE))</f>
        <v/>
      </c>
      <c r="EM8" s="41"/>
      <c r="EN8" s="11"/>
      <c r="EO8" s="33"/>
      <c r="EP8" s="30" t="str">
        <f t="shared" ref="EP8:EP71" si="56">IF(EN8="","",VLOOKUP(EN8,Datas,2,FALSE))</f>
        <v/>
      </c>
      <c r="EQ8" s="27" t="str">
        <f t="shared" ref="EQ8:EQ71" si="57">IF(EN8="","",VLOOKUP(EN8,Datas,3,FALSE))</f>
        <v/>
      </c>
      <c r="ER8" s="41"/>
      <c r="ES8" s="11"/>
      <c r="ET8" s="33"/>
      <c r="EU8" s="30" t="str">
        <f t="shared" ref="EU8:EU71" si="58">IF(ES8="","",VLOOKUP(ES8,Datas,2,FALSE))</f>
        <v/>
      </c>
      <c r="EV8" s="27" t="str">
        <f t="shared" ref="EV8:EV71" si="59">IF(ES8="","",VLOOKUP(ES8,Datas,3,FALSE))</f>
        <v/>
      </c>
      <c r="EW8" s="41"/>
      <c r="EX8" s="11"/>
      <c r="EY8" s="33"/>
      <c r="EZ8" s="30" t="str">
        <f t="shared" ref="EZ8:EZ71" si="60">IF(EX8="","",VLOOKUP(EX8,Datas,2,FALSE))</f>
        <v/>
      </c>
      <c r="FA8" s="22" t="str">
        <f t="shared" ref="FA8:FA71" si="61">IF(EX8="","",VLOOKUP(EX8,Datas,3,FALSE))</f>
        <v/>
      </c>
      <c r="FC8" s="3">
        <f>LEN(B8)</f>
        <v>4</v>
      </c>
      <c r="FD8" s="3" t="str">
        <f>Agents!D3</f>
        <v>A</v>
      </c>
      <c r="FE8" s="3" t="str">
        <f>IF(AND(LEN(B8)&gt;1,FD8="A"),"X","")</f>
        <v>X</v>
      </c>
      <c r="FG8" s="218" t="str">
        <f>Agents!B3</f>
        <v>Nom1</v>
      </c>
      <c r="FH8" s="218">
        <f>Agents!AJ3</f>
        <v>70905</v>
      </c>
    </row>
    <row r="9" spans="1:164" x14ac:dyDescent="0.25">
      <c r="B9" s="17"/>
      <c r="C9" s="39"/>
      <c r="D9" s="12"/>
      <c r="E9" s="34"/>
      <c r="F9" s="31" t="str">
        <f t="shared" si="0"/>
        <v/>
      </c>
      <c r="G9" s="27" t="str">
        <f t="shared" si="1"/>
        <v/>
      </c>
      <c r="H9" s="39"/>
      <c r="I9" s="12"/>
      <c r="J9" s="34"/>
      <c r="K9" s="31" t="str">
        <f t="shared" si="2"/>
        <v/>
      </c>
      <c r="L9" s="27" t="str">
        <f t="shared" si="3"/>
        <v/>
      </c>
      <c r="M9" s="39"/>
      <c r="N9" s="12"/>
      <c r="O9" s="34"/>
      <c r="P9" s="31" t="str">
        <f t="shared" si="4"/>
        <v/>
      </c>
      <c r="Q9" s="27" t="str">
        <f t="shared" si="5"/>
        <v/>
      </c>
      <c r="R9" s="39"/>
      <c r="S9" s="12"/>
      <c r="T9" s="34"/>
      <c r="U9" s="31" t="str">
        <f t="shared" si="6"/>
        <v/>
      </c>
      <c r="V9" s="27" t="str">
        <f t="shared" si="7"/>
        <v/>
      </c>
      <c r="W9" s="39"/>
      <c r="X9" s="12"/>
      <c r="Y9" s="34"/>
      <c r="Z9" s="31" t="str">
        <f t="shared" si="8"/>
        <v/>
      </c>
      <c r="AA9" s="27" t="str">
        <f t="shared" si="9"/>
        <v/>
      </c>
      <c r="AB9" s="39"/>
      <c r="AC9" s="12"/>
      <c r="AD9" s="34"/>
      <c r="AE9" s="31" t="str">
        <f t="shared" si="10"/>
        <v/>
      </c>
      <c r="AF9" s="27" t="str">
        <f t="shared" si="11"/>
        <v/>
      </c>
      <c r="AG9" s="39"/>
      <c r="AH9" s="12"/>
      <c r="AI9" s="34"/>
      <c r="AJ9" s="31" t="str">
        <f t="shared" si="12"/>
        <v/>
      </c>
      <c r="AK9" s="27" t="str">
        <f t="shared" si="13"/>
        <v/>
      </c>
      <c r="AL9" s="39"/>
      <c r="AM9" s="12"/>
      <c r="AN9" s="34"/>
      <c r="AO9" s="31" t="str">
        <f t="shared" si="14"/>
        <v/>
      </c>
      <c r="AP9" s="27" t="str">
        <f t="shared" si="15"/>
        <v/>
      </c>
      <c r="AQ9" s="39"/>
      <c r="AR9" s="12"/>
      <c r="AS9" s="34"/>
      <c r="AT9" s="31" t="str">
        <f t="shared" si="16"/>
        <v/>
      </c>
      <c r="AU9" s="27" t="str">
        <f t="shared" si="17"/>
        <v/>
      </c>
      <c r="AV9" s="39"/>
      <c r="AW9" s="12"/>
      <c r="AX9" s="34"/>
      <c r="AY9" s="31" t="str">
        <f t="shared" si="18"/>
        <v/>
      </c>
      <c r="AZ9" s="27" t="str">
        <f t="shared" si="19"/>
        <v/>
      </c>
      <c r="BA9" s="39"/>
      <c r="BB9" s="12"/>
      <c r="BC9" s="34"/>
      <c r="BD9" s="31" t="str">
        <f t="shared" si="20"/>
        <v/>
      </c>
      <c r="BE9" s="27" t="str">
        <f t="shared" si="21"/>
        <v/>
      </c>
      <c r="BF9" s="39"/>
      <c r="BG9" s="12"/>
      <c r="BH9" s="34"/>
      <c r="BI9" s="31" t="str">
        <f t="shared" si="22"/>
        <v/>
      </c>
      <c r="BJ9" s="27" t="str">
        <f t="shared" si="23"/>
        <v/>
      </c>
      <c r="BK9" s="39"/>
      <c r="BL9" s="12"/>
      <c r="BM9" s="34"/>
      <c r="BN9" s="31" t="str">
        <f t="shared" si="24"/>
        <v/>
      </c>
      <c r="BO9" s="27" t="str">
        <f t="shared" si="25"/>
        <v/>
      </c>
      <c r="BP9" s="39"/>
      <c r="BQ9" s="12"/>
      <c r="BR9" s="34"/>
      <c r="BS9" s="31" t="str">
        <f t="shared" si="26"/>
        <v/>
      </c>
      <c r="BT9" s="27" t="str">
        <f t="shared" si="27"/>
        <v/>
      </c>
      <c r="BU9" s="39"/>
      <c r="BV9" s="12"/>
      <c r="BW9" s="34"/>
      <c r="BX9" s="31" t="str">
        <f t="shared" si="28"/>
        <v/>
      </c>
      <c r="BY9" s="27" t="str">
        <f t="shared" si="29"/>
        <v/>
      </c>
      <c r="BZ9" s="39"/>
      <c r="CA9" s="12"/>
      <c r="CB9" s="34"/>
      <c r="CC9" s="31" t="str">
        <f t="shared" si="30"/>
        <v/>
      </c>
      <c r="CD9" s="27" t="str">
        <f t="shared" si="31"/>
        <v/>
      </c>
      <c r="CE9" s="39"/>
      <c r="CF9" s="12"/>
      <c r="CG9" s="34"/>
      <c r="CH9" s="31" t="str">
        <f t="shared" si="32"/>
        <v/>
      </c>
      <c r="CI9" s="27" t="str">
        <f t="shared" si="33"/>
        <v/>
      </c>
      <c r="CJ9" s="39"/>
      <c r="CK9" s="12"/>
      <c r="CL9" s="34"/>
      <c r="CM9" s="31" t="str">
        <f t="shared" si="34"/>
        <v/>
      </c>
      <c r="CN9" s="27" t="str">
        <f t="shared" si="35"/>
        <v/>
      </c>
      <c r="CO9" s="39"/>
      <c r="CP9" s="12"/>
      <c r="CQ9" s="34"/>
      <c r="CR9" s="31" t="str">
        <f t="shared" si="36"/>
        <v/>
      </c>
      <c r="CS9" s="27" t="str">
        <f t="shared" si="37"/>
        <v/>
      </c>
      <c r="CT9" s="39"/>
      <c r="CU9" s="12"/>
      <c r="CV9" s="34"/>
      <c r="CW9" s="31" t="str">
        <f t="shared" si="38"/>
        <v/>
      </c>
      <c r="CX9" s="27" t="str">
        <f t="shared" si="39"/>
        <v/>
      </c>
      <c r="CY9" s="39"/>
      <c r="CZ9" s="12"/>
      <c r="DA9" s="34"/>
      <c r="DB9" s="31" t="str">
        <f t="shared" si="40"/>
        <v/>
      </c>
      <c r="DC9" s="27" t="str">
        <f t="shared" si="41"/>
        <v/>
      </c>
      <c r="DD9" s="39"/>
      <c r="DE9" s="12"/>
      <c r="DF9" s="34"/>
      <c r="DG9" s="31" t="str">
        <f t="shared" si="42"/>
        <v/>
      </c>
      <c r="DH9" s="27" t="str">
        <f t="shared" si="43"/>
        <v/>
      </c>
      <c r="DI9" s="39"/>
      <c r="DJ9" s="12"/>
      <c r="DK9" s="34"/>
      <c r="DL9" s="31" t="str">
        <f t="shared" si="44"/>
        <v/>
      </c>
      <c r="DM9" s="27" t="str">
        <f t="shared" si="45"/>
        <v/>
      </c>
      <c r="DN9" s="39"/>
      <c r="DO9" s="12"/>
      <c r="DP9" s="34"/>
      <c r="DQ9" s="31" t="str">
        <f t="shared" si="46"/>
        <v/>
      </c>
      <c r="DR9" s="27" t="str">
        <f t="shared" si="47"/>
        <v/>
      </c>
      <c r="DS9" s="39"/>
      <c r="DT9" s="12"/>
      <c r="DU9" s="34"/>
      <c r="DV9" s="31" t="str">
        <f t="shared" si="48"/>
        <v/>
      </c>
      <c r="DW9" s="27" t="str">
        <f t="shared" si="49"/>
        <v/>
      </c>
      <c r="DX9" s="39"/>
      <c r="DY9" s="12"/>
      <c r="DZ9" s="34"/>
      <c r="EA9" s="31" t="str">
        <f t="shared" si="50"/>
        <v/>
      </c>
      <c r="EB9" s="27" t="str">
        <f t="shared" si="51"/>
        <v/>
      </c>
      <c r="EC9" s="39"/>
      <c r="ED9" s="12"/>
      <c r="EE9" s="34"/>
      <c r="EF9" s="31" t="str">
        <f t="shared" si="52"/>
        <v/>
      </c>
      <c r="EG9" s="27" t="str">
        <f t="shared" si="53"/>
        <v/>
      </c>
      <c r="EH9" s="39"/>
      <c r="EI9" s="12"/>
      <c r="EJ9" s="34"/>
      <c r="EK9" s="31" t="str">
        <f t="shared" si="54"/>
        <v/>
      </c>
      <c r="EL9" s="27" t="str">
        <f t="shared" si="55"/>
        <v/>
      </c>
      <c r="EM9" s="39"/>
      <c r="EN9" s="12"/>
      <c r="EO9" s="34"/>
      <c r="EP9" s="31" t="str">
        <f t="shared" si="56"/>
        <v/>
      </c>
      <c r="EQ9" s="27" t="str">
        <f t="shared" si="57"/>
        <v/>
      </c>
      <c r="ER9" s="39"/>
      <c r="ES9" s="12"/>
      <c r="ET9" s="34"/>
      <c r="EU9" s="31" t="str">
        <f t="shared" si="58"/>
        <v/>
      </c>
      <c r="EV9" s="27" t="str">
        <f t="shared" si="59"/>
        <v/>
      </c>
      <c r="EW9" s="39"/>
      <c r="EX9" s="12"/>
      <c r="EY9" s="34"/>
      <c r="EZ9" s="31" t="str">
        <f t="shared" si="60"/>
        <v/>
      </c>
      <c r="FA9" s="22" t="str">
        <f t="shared" si="61"/>
        <v/>
      </c>
      <c r="FE9" s="3" t="str">
        <f>IF(AND(LEN(B8)&gt;1,FD8="A"),"X","")</f>
        <v>X</v>
      </c>
      <c r="FG9" s="218" t="str">
        <f>FG8</f>
        <v>Nom1</v>
      </c>
      <c r="FH9" s="218">
        <f>FH8</f>
        <v>70905</v>
      </c>
    </row>
    <row r="10" spans="1:164" x14ac:dyDescent="0.25">
      <c r="B10" s="17"/>
      <c r="C10" s="39"/>
      <c r="D10" s="12"/>
      <c r="E10" s="34"/>
      <c r="F10" s="31" t="str">
        <f t="shared" si="0"/>
        <v/>
      </c>
      <c r="G10" s="27" t="str">
        <f t="shared" si="1"/>
        <v/>
      </c>
      <c r="H10" s="39"/>
      <c r="I10" s="12"/>
      <c r="J10" s="34"/>
      <c r="K10" s="31" t="str">
        <f t="shared" si="2"/>
        <v/>
      </c>
      <c r="L10" s="27" t="str">
        <f t="shared" si="3"/>
        <v/>
      </c>
      <c r="M10" s="39"/>
      <c r="N10" s="12"/>
      <c r="O10" s="34"/>
      <c r="P10" s="31" t="str">
        <f t="shared" si="4"/>
        <v/>
      </c>
      <c r="Q10" s="27" t="str">
        <f t="shared" si="5"/>
        <v/>
      </c>
      <c r="R10" s="39"/>
      <c r="S10" s="12"/>
      <c r="T10" s="34"/>
      <c r="U10" s="31" t="str">
        <f t="shared" si="6"/>
        <v/>
      </c>
      <c r="V10" s="27" t="str">
        <f t="shared" si="7"/>
        <v/>
      </c>
      <c r="W10" s="39"/>
      <c r="X10" s="12"/>
      <c r="Y10" s="34"/>
      <c r="Z10" s="31" t="str">
        <f t="shared" si="8"/>
        <v/>
      </c>
      <c r="AA10" s="27" t="str">
        <f t="shared" si="9"/>
        <v/>
      </c>
      <c r="AB10" s="39"/>
      <c r="AC10" s="12"/>
      <c r="AD10" s="34"/>
      <c r="AE10" s="31" t="str">
        <f t="shared" si="10"/>
        <v/>
      </c>
      <c r="AF10" s="27" t="str">
        <f t="shared" si="11"/>
        <v/>
      </c>
      <c r="AG10" s="39"/>
      <c r="AH10" s="12"/>
      <c r="AI10" s="34"/>
      <c r="AJ10" s="31" t="str">
        <f t="shared" si="12"/>
        <v/>
      </c>
      <c r="AK10" s="27" t="str">
        <f t="shared" si="13"/>
        <v/>
      </c>
      <c r="AL10" s="39"/>
      <c r="AM10" s="12"/>
      <c r="AN10" s="34"/>
      <c r="AO10" s="31" t="str">
        <f t="shared" si="14"/>
        <v/>
      </c>
      <c r="AP10" s="27" t="str">
        <f t="shared" si="15"/>
        <v/>
      </c>
      <c r="AQ10" s="39"/>
      <c r="AR10" s="12"/>
      <c r="AS10" s="34"/>
      <c r="AT10" s="31" t="str">
        <f t="shared" si="16"/>
        <v/>
      </c>
      <c r="AU10" s="27" t="str">
        <f t="shared" si="17"/>
        <v/>
      </c>
      <c r="AV10" s="39"/>
      <c r="AW10" s="12"/>
      <c r="AX10" s="34"/>
      <c r="AY10" s="31" t="str">
        <f t="shared" si="18"/>
        <v/>
      </c>
      <c r="AZ10" s="27" t="str">
        <f t="shared" si="19"/>
        <v/>
      </c>
      <c r="BA10" s="39"/>
      <c r="BB10" s="12"/>
      <c r="BC10" s="34"/>
      <c r="BD10" s="31" t="str">
        <f t="shared" si="20"/>
        <v/>
      </c>
      <c r="BE10" s="27" t="str">
        <f t="shared" si="21"/>
        <v/>
      </c>
      <c r="BF10" s="39"/>
      <c r="BG10" s="12"/>
      <c r="BH10" s="34"/>
      <c r="BI10" s="31" t="str">
        <f t="shared" si="22"/>
        <v/>
      </c>
      <c r="BJ10" s="27" t="str">
        <f t="shared" si="23"/>
        <v/>
      </c>
      <c r="BK10" s="39"/>
      <c r="BL10" s="12"/>
      <c r="BM10" s="34"/>
      <c r="BN10" s="31" t="str">
        <f t="shared" si="24"/>
        <v/>
      </c>
      <c r="BO10" s="27" t="str">
        <f t="shared" si="25"/>
        <v/>
      </c>
      <c r="BP10" s="39"/>
      <c r="BQ10" s="12"/>
      <c r="BR10" s="34"/>
      <c r="BS10" s="31" t="str">
        <f t="shared" si="26"/>
        <v/>
      </c>
      <c r="BT10" s="27" t="str">
        <f t="shared" si="27"/>
        <v/>
      </c>
      <c r="BU10" s="39"/>
      <c r="BV10" s="12"/>
      <c r="BW10" s="34"/>
      <c r="BX10" s="31" t="str">
        <f t="shared" si="28"/>
        <v/>
      </c>
      <c r="BY10" s="27" t="str">
        <f t="shared" si="29"/>
        <v/>
      </c>
      <c r="BZ10" s="39"/>
      <c r="CA10" s="12"/>
      <c r="CB10" s="34"/>
      <c r="CC10" s="31" t="str">
        <f t="shared" si="30"/>
        <v/>
      </c>
      <c r="CD10" s="27" t="str">
        <f t="shared" si="31"/>
        <v/>
      </c>
      <c r="CE10" s="39"/>
      <c r="CF10" s="12"/>
      <c r="CG10" s="34"/>
      <c r="CH10" s="31" t="str">
        <f t="shared" si="32"/>
        <v/>
      </c>
      <c r="CI10" s="27" t="str">
        <f t="shared" si="33"/>
        <v/>
      </c>
      <c r="CJ10" s="39"/>
      <c r="CK10" s="12"/>
      <c r="CL10" s="34"/>
      <c r="CM10" s="31" t="str">
        <f t="shared" si="34"/>
        <v/>
      </c>
      <c r="CN10" s="27" t="str">
        <f t="shared" si="35"/>
        <v/>
      </c>
      <c r="CO10" s="39"/>
      <c r="CP10" s="12"/>
      <c r="CQ10" s="34"/>
      <c r="CR10" s="31" t="str">
        <f t="shared" si="36"/>
        <v/>
      </c>
      <c r="CS10" s="27" t="str">
        <f t="shared" si="37"/>
        <v/>
      </c>
      <c r="CT10" s="39"/>
      <c r="CU10" s="12"/>
      <c r="CV10" s="34"/>
      <c r="CW10" s="31" t="str">
        <f t="shared" si="38"/>
        <v/>
      </c>
      <c r="CX10" s="27" t="str">
        <f t="shared" si="39"/>
        <v/>
      </c>
      <c r="CY10" s="39"/>
      <c r="CZ10" s="12"/>
      <c r="DA10" s="34"/>
      <c r="DB10" s="31" t="str">
        <f t="shared" si="40"/>
        <v/>
      </c>
      <c r="DC10" s="27" t="str">
        <f t="shared" si="41"/>
        <v/>
      </c>
      <c r="DD10" s="39"/>
      <c r="DE10" s="12"/>
      <c r="DF10" s="34"/>
      <c r="DG10" s="31" t="str">
        <f t="shared" si="42"/>
        <v/>
      </c>
      <c r="DH10" s="27" t="str">
        <f t="shared" si="43"/>
        <v/>
      </c>
      <c r="DI10" s="39"/>
      <c r="DJ10" s="12"/>
      <c r="DK10" s="34"/>
      <c r="DL10" s="31" t="str">
        <f t="shared" si="44"/>
        <v/>
      </c>
      <c r="DM10" s="27" t="str">
        <f t="shared" si="45"/>
        <v/>
      </c>
      <c r="DN10" s="39"/>
      <c r="DO10" s="12"/>
      <c r="DP10" s="34"/>
      <c r="DQ10" s="31" t="str">
        <f t="shared" si="46"/>
        <v/>
      </c>
      <c r="DR10" s="27" t="str">
        <f t="shared" si="47"/>
        <v/>
      </c>
      <c r="DS10" s="39"/>
      <c r="DT10" s="12"/>
      <c r="DU10" s="34"/>
      <c r="DV10" s="31" t="str">
        <f t="shared" si="48"/>
        <v/>
      </c>
      <c r="DW10" s="27" t="str">
        <f t="shared" si="49"/>
        <v/>
      </c>
      <c r="DX10" s="39"/>
      <c r="DY10" s="12"/>
      <c r="DZ10" s="34"/>
      <c r="EA10" s="31" t="str">
        <f t="shared" si="50"/>
        <v/>
      </c>
      <c r="EB10" s="27" t="str">
        <f t="shared" si="51"/>
        <v/>
      </c>
      <c r="EC10" s="39"/>
      <c r="ED10" s="12"/>
      <c r="EE10" s="34"/>
      <c r="EF10" s="31" t="str">
        <f t="shared" si="52"/>
        <v/>
      </c>
      <c r="EG10" s="27" t="str">
        <f t="shared" si="53"/>
        <v/>
      </c>
      <c r="EH10" s="39"/>
      <c r="EI10" s="12"/>
      <c r="EJ10" s="34"/>
      <c r="EK10" s="31" t="str">
        <f t="shared" si="54"/>
        <v/>
      </c>
      <c r="EL10" s="27" t="str">
        <f t="shared" si="55"/>
        <v/>
      </c>
      <c r="EM10" s="39"/>
      <c r="EN10" s="12"/>
      <c r="EO10" s="34"/>
      <c r="EP10" s="31" t="str">
        <f t="shared" si="56"/>
        <v/>
      </c>
      <c r="EQ10" s="27" t="str">
        <f t="shared" si="57"/>
        <v/>
      </c>
      <c r="ER10" s="39"/>
      <c r="ES10" s="12"/>
      <c r="ET10" s="34"/>
      <c r="EU10" s="31" t="str">
        <f t="shared" si="58"/>
        <v/>
      </c>
      <c r="EV10" s="27" t="str">
        <f t="shared" si="59"/>
        <v/>
      </c>
      <c r="EW10" s="39"/>
      <c r="EX10" s="12"/>
      <c r="EY10" s="34"/>
      <c r="EZ10" s="31" t="str">
        <f t="shared" si="60"/>
        <v/>
      </c>
      <c r="FA10" s="22" t="str">
        <f t="shared" si="61"/>
        <v/>
      </c>
      <c r="FE10" s="3" t="str">
        <f>IF(AND(LEN(B8)&gt;1,FD8="A"),"X","")</f>
        <v>X</v>
      </c>
      <c r="FG10" s="218" t="str">
        <f t="shared" ref="FG10:FG13" si="62">FG9</f>
        <v>Nom1</v>
      </c>
      <c r="FH10" s="218">
        <f t="shared" ref="FH10:FH13" si="63">FH9</f>
        <v>70905</v>
      </c>
    </row>
    <row r="11" spans="1:164" x14ac:dyDescent="0.25">
      <c r="B11" s="17"/>
      <c r="C11" s="44"/>
      <c r="D11" s="37"/>
      <c r="E11" s="38"/>
      <c r="F11" s="31" t="str">
        <f t="shared" si="0"/>
        <v/>
      </c>
      <c r="G11" s="27" t="str">
        <f t="shared" si="1"/>
        <v/>
      </c>
      <c r="H11" s="44"/>
      <c r="I11" s="37"/>
      <c r="J11" s="38"/>
      <c r="K11" s="31" t="str">
        <f t="shared" si="2"/>
        <v/>
      </c>
      <c r="L11" s="27" t="str">
        <f t="shared" si="3"/>
        <v/>
      </c>
      <c r="M11" s="44"/>
      <c r="N11" s="37"/>
      <c r="O11" s="38"/>
      <c r="P11" s="31" t="str">
        <f t="shared" si="4"/>
        <v/>
      </c>
      <c r="Q11" s="27" t="str">
        <f t="shared" si="5"/>
        <v/>
      </c>
      <c r="R11" s="44"/>
      <c r="S11" s="37"/>
      <c r="T11" s="38"/>
      <c r="U11" s="31" t="str">
        <f t="shared" si="6"/>
        <v/>
      </c>
      <c r="V11" s="27" t="str">
        <f t="shared" si="7"/>
        <v/>
      </c>
      <c r="W11" s="44"/>
      <c r="X11" s="37"/>
      <c r="Y11" s="38"/>
      <c r="Z11" s="31" t="str">
        <f t="shared" si="8"/>
        <v/>
      </c>
      <c r="AA11" s="27" t="str">
        <f t="shared" si="9"/>
        <v/>
      </c>
      <c r="AB11" s="44"/>
      <c r="AC11" s="37"/>
      <c r="AD11" s="38"/>
      <c r="AE11" s="31" t="str">
        <f t="shared" si="10"/>
        <v/>
      </c>
      <c r="AF11" s="27" t="str">
        <f t="shared" si="11"/>
        <v/>
      </c>
      <c r="AG11" s="44"/>
      <c r="AH11" s="37"/>
      <c r="AI11" s="38"/>
      <c r="AJ11" s="31" t="str">
        <f t="shared" si="12"/>
        <v/>
      </c>
      <c r="AK11" s="27" t="str">
        <f t="shared" si="13"/>
        <v/>
      </c>
      <c r="AL11" s="44"/>
      <c r="AM11" s="37"/>
      <c r="AN11" s="38"/>
      <c r="AO11" s="31" t="str">
        <f t="shared" si="14"/>
        <v/>
      </c>
      <c r="AP11" s="27" t="str">
        <f t="shared" si="15"/>
        <v/>
      </c>
      <c r="AQ11" s="44"/>
      <c r="AR11" s="37"/>
      <c r="AS11" s="38"/>
      <c r="AT11" s="31" t="str">
        <f t="shared" si="16"/>
        <v/>
      </c>
      <c r="AU11" s="27" t="str">
        <f t="shared" si="17"/>
        <v/>
      </c>
      <c r="AV11" s="44"/>
      <c r="AW11" s="37"/>
      <c r="AX11" s="38"/>
      <c r="AY11" s="31" t="str">
        <f t="shared" si="18"/>
        <v/>
      </c>
      <c r="AZ11" s="27" t="str">
        <f t="shared" si="19"/>
        <v/>
      </c>
      <c r="BA11" s="44"/>
      <c r="BB11" s="37"/>
      <c r="BC11" s="38"/>
      <c r="BD11" s="31" t="str">
        <f t="shared" si="20"/>
        <v/>
      </c>
      <c r="BE11" s="27" t="str">
        <f t="shared" si="21"/>
        <v/>
      </c>
      <c r="BF11" s="44"/>
      <c r="BG11" s="37"/>
      <c r="BH11" s="38"/>
      <c r="BI11" s="31" t="str">
        <f t="shared" si="22"/>
        <v/>
      </c>
      <c r="BJ11" s="27" t="str">
        <f t="shared" si="23"/>
        <v/>
      </c>
      <c r="BK11" s="44"/>
      <c r="BL11" s="37"/>
      <c r="BM11" s="38"/>
      <c r="BN11" s="31" t="str">
        <f t="shared" si="24"/>
        <v/>
      </c>
      <c r="BO11" s="27" t="str">
        <f t="shared" si="25"/>
        <v/>
      </c>
      <c r="BP11" s="44"/>
      <c r="BQ11" s="37"/>
      <c r="BR11" s="38"/>
      <c r="BS11" s="31" t="str">
        <f t="shared" si="26"/>
        <v/>
      </c>
      <c r="BT11" s="27" t="str">
        <f t="shared" si="27"/>
        <v/>
      </c>
      <c r="BU11" s="44"/>
      <c r="BV11" s="37"/>
      <c r="BW11" s="38"/>
      <c r="BX11" s="31" t="str">
        <f t="shared" si="28"/>
        <v/>
      </c>
      <c r="BY11" s="27" t="str">
        <f t="shared" si="29"/>
        <v/>
      </c>
      <c r="BZ11" s="44"/>
      <c r="CA11" s="37"/>
      <c r="CB11" s="38"/>
      <c r="CC11" s="31" t="str">
        <f t="shared" si="30"/>
        <v/>
      </c>
      <c r="CD11" s="27" t="str">
        <f t="shared" si="31"/>
        <v/>
      </c>
      <c r="CE11" s="44"/>
      <c r="CF11" s="37"/>
      <c r="CG11" s="38"/>
      <c r="CH11" s="31" t="str">
        <f t="shared" si="32"/>
        <v/>
      </c>
      <c r="CI11" s="27" t="str">
        <f t="shared" si="33"/>
        <v/>
      </c>
      <c r="CJ11" s="44"/>
      <c r="CK11" s="37"/>
      <c r="CL11" s="38"/>
      <c r="CM11" s="31" t="str">
        <f t="shared" si="34"/>
        <v/>
      </c>
      <c r="CN11" s="27" t="str">
        <f t="shared" si="35"/>
        <v/>
      </c>
      <c r="CO11" s="44"/>
      <c r="CP11" s="37"/>
      <c r="CQ11" s="38"/>
      <c r="CR11" s="31" t="str">
        <f t="shared" si="36"/>
        <v/>
      </c>
      <c r="CS11" s="27" t="str">
        <f t="shared" si="37"/>
        <v/>
      </c>
      <c r="CT11" s="44"/>
      <c r="CU11" s="37"/>
      <c r="CV11" s="38"/>
      <c r="CW11" s="31" t="str">
        <f t="shared" si="38"/>
        <v/>
      </c>
      <c r="CX11" s="27" t="str">
        <f t="shared" si="39"/>
        <v/>
      </c>
      <c r="CY11" s="44"/>
      <c r="CZ11" s="37"/>
      <c r="DA11" s="38"/>
      <c r="DB11" s="31" t="str">
        <f t="shared" si="40"/>
        <v/>
      </c>
      <c r="DC11" s="27" t="str">
        <f t="shared" si="41"/>
        <v/>
      </c>
      <c r="DD11" s="44"/>
      <c r="DE11" s="37"/>
      <c r="DF11" s="38"/>
      <c r="DG11" s="31" t="str">
        <f t="shared" si="42"/>
        <v/>
      </c>
      <c r="DH11" s="27" t="str">
        <f t="shared" si="43"/>
        <v/>
      </c>
      <c r="DI11" s="44"/>
      <c r="DJ11" s="37"/>
      <c r="DK11" s="38"/>
      <c r="DL11" s="31" t="str">
        <f t="shared" si="44"/>
        <v/>
      </c>
      <c r="DM11" s="27" t="str">
        <f t="shared" si="45"/>
        <v/>
      </c>
      <c r="DN11" s="44"/>
      <c r="DO11" s="37"/>
      <c r="DP11" s="38"/>
      <c r="DQ11" s="31" t="str">
        <f t="shared" si="46"/>
        <v/>
      </c>
      <c r="DR11" s="27" t="str">
        <f t="shared" si="47"/>
        <v/>
      </c>
      <c r="DS11" s="44"/>
      <c r="DT11" s="37"/>
      <c r="DU11" s="38"/>
      <c r="DV11" s="31" t="str">
        <f t="shared" si="48"/>
        <v/>
      </c>
      <c r="DW11" s="27" t="str">
        <f t="shared" si="49"/>
        <v/>
      </c>
      <c r="DX11" s="44"/>
      <c r="DY11" s="37"/>
      <c r="DZ11" s="38"/>
      <c r="EA11" s="31" t="str">
        <f t="shared" si="50"/>
        <v/>
      </c>
      <c r="EB11" s="27" t="str">
        <f t="shared" si="51"/>
        <v/>
      </c>
      <c r="EC11" s="44"/>
      <c r="ED11" s="37"/>
      <c r="EE11" s="38"/>
      <c r="EF11" s="31" t="str">
        <f t="shared" si="52"/>
        <v/>
      </c>
      <c r="EG11" s="27" t="str">
        <f t="shared" si="53"/>
        <v/>
      </c>
      <c r="EH11" s="44"/>
      <c r="EI11" s="37"/>
      <c r="EJ11" s="38"/>
      <c r="EK11" s="31" t="str">
        <f t="shared" si="54"/>
        <v/>
      </c>
      <c r="EL11" s="27" t="str">
        <f t="shared" si="55"/>
        <v/>
      </c>
      <c r="EM11" s="44"/>
      <c r="EN11" s="37"/>
      <c r="EO11" s="38"/>
      <c r="EP11" s="31" t="str">
        <f t="shared" si="56"/>
        <v/>
      </c>
      <c r="EQ11" s="27" t="str">
        <f t="shared" si="57"/>
        <v/>
      </c>
      <c r="ER11" s="44"/>
      <c r="ES11" s="37"/>
      <c r="ET11" s="38"/>
      <c r="EU11" s="31" t="str">
        <f t="shared" si="58"/>
        <v/>
      </c>
      <c r="EV11" s="27" t="str">
        <f t="shared" si="59"/>
        <v/>
      </c>
      <c r="EW11" s="44"/>
      <c r="EX11" s="37"/>
      <c r="EY11" s="38"/>
      <c r="EZ11" s="31" t="str">
        <f t="shared" si="60"/>
        <v/>
      </c>
      <c r="FA11" s="22" t="str">
        <f t="shared" si="61"/>
        <v/>
      </c>
      <c r="FE11" s="3" t="str">
        <f>IF(AND(LEN(B8)&gt;1,FD8="A"),"X","")</f>
        <v>X</v>
      </c>
      <c r="FG11" s="218" t="str">
        <f t="shared" si="62"/>
        <v>Nom1</v>
      </c>
      <c r="FH11" s="218">
        <f t="shared" si="63"/>
        <v>70905</v>
      </c>
    </row>
    <row r="12" spans="1:164" x14ac:dyDescent="0.25">
      <c r="B12" s="17"/>
      <c r="C12" s="44"/>
      <c r="D12" s="37"/>
      <c r="E12" s="38"/>
      <c r="F12" s="31" t="str">
        <f t="shared" si="0"/>
        <v/>
      </c>
      <c r="G12" s="27" t="str">
        <f t="shared" si="1"/>
        <v/>
      </c>
      <c r="H12" s="44"/>
      <c r="I12" s="37"/>
      <c r="J12" s="38"/>
      <c r="K12" s="31" t="str">
        <f t="shared" si="2"/>
        <v/>
      </c>
      <c r="L12" s="27" t="str">
        <f t="shared" si="3"/>
        <v/>
      </c>
      <c r="M12" s="44"/>
      <c r="N12" s="37"/>
      <c r="O12" s="38"/>
      <c r="P12" s="31" t="str">
        <f t="shared" si="4"/>
        <v/>
      </c>
      <c r="Q12" s="27" t="str">
        <f t="shared" si="5"/>
        <v/>
      </c>
      <c r="R12" s="44"/>
      <c r="S12" s="37"/>
      <c r="T12" s="38"/>
      <c r="U12" s="31" t="str">
        <f t="shared" si="6"/>
        <v/>
      </c>
      <c r="V12" s="27" t="str">
        <f t="shared" si="7"/>
        <v/>
      </c>
      <c r="W12" s="44"/>
      <c r="X12" s="37"/>
      <c r="Y12" s="38"/>
      <c r="Z12" s="31" t="str">
        <f t="shared" si="8"/>
        <v/>
      </c>
      <c r="AA12" s="27" t="str">
        <f t="shared" si="9"/>
        <v/>
      </c>
      <c r="AB12" s="44"/>
      <c r="AC12" s="37"/>
      <c r="AD12" s="38"/>
      <c r="AE12" s="31" t="str">
        <f t="shared" si="10"/>
        <v/>
      </c>
      <c r="AF12" s="27" t="str">
        <f t="shared" si="11"/>
        <v/>
      </c>
      <c r="AG12" s="44"/>
      <c r="AH12" s="37"/>
      <c r="AI12" s="38"/>
      <c r="AJ12" s="31" t="str">
        <f t="shared" si="12"/>
        <v/>
      </c>
      <c r="AK12" s="27" t="str">
        <f t="shared" si="13"/>
        <v/>
      </c>
      <c r="AL12" s="44"/>
      <c r="AM12" s="37"/>
      <c r="AN12" s="38"/>
      <c r="AO12" s="31" t="str">
        <f t="shared" si="14"/>
        <v/>
      </c>
      <c r="AP12" s="27" t="str">
        <f t="shared" si="15"/>
        <v/>
      </c>
      <c r="AQ12" s="44"/>
      <c r="AR12" s="37"/>
      <c r="AS12" s="38"/>
      <c r="AT12" s="31" t="str">
        <f t="shared" si="16"/>
        <v/>
      </c>
      <c r="AU12" s="27" t="str">
        <f t="shared" si="17"/>
        <v/>
      </c>
      <c r="AV12" s="44"/>
      <c r="AW12" s="37"/>
      <c r="AX12" s="38"/>
      <c r="AY12" s="31" t="str">
        <f t="shared" si="18"/>
        <v/>
      </c>
      <c r="AZ12" s="27" t="str">
        <f t="shared" si="19"/>
        <v/>
      </c>
      <c r="BA12" s="44"/>
      <c r="BB12" s="37"/>
      <c r="BC12" s="38"/>
      <c r="BD12" s="31" t="str">
        <f t="shared" si="20"/>
        <v/>
      </c>
      <c r="BE12" s="27" t="str">
        <f t="shared" si="21"/>
        <v/>
      </c>
      <c r="BF12" s="44"/>
      <c r="BG12" s="37"/>
      <c r="BH12" s="38"/>
      <c r="BI12" s="31" t="str">
        <f t="shared" si="22"/>
        <v/>
      </c>
      <c r="BJ12" s="27" t="str">
        <f t="shared" si="23"/>
        <v/>
      </c>
      <c r="BK12" s="44"/>
      <c r="BL12" s="37"/>
      <c r="BM12" s="38"/>
      <c r="BN12" s="31" t="str">
        <f t="shared" si="24"/>
        <v/>
      </c>
      <c r="BO12" s="27" t="str">
        <f t="shared" si="25"/>
        <v/>
      </c>
      <c r="BP12" s="44"/>
      <c r="BQ12" s="37"/>
      <c r="BR12" s="38"/>
      <c r="BS12" s="31" t="str">
        <f t="shared" si="26"/>
        <v/>
      </c>
      <c r="BT12" s="27" t="str">
        <f t="shared" si="27"/>
        <v/>
      </c>
      <c r="BU12" s="44"/>
      <c r="BV12" s="37"/>
      <c r="BW12" s="38"/>
      <c r="BX12" s="31" t="str">
        <f t="shared" si="28"/>
        <v/>
      </c>
      <c r="BY12" s="27" t="str">
        <f t="shared" si="29"/>
        <v/>
      </c>
      <c r="BZ12" s="44"/>
      <c r="CA12" s="37"/>
      <c r="CB12" s="38"/>
      <c r="CC12" s="31" t="str">
        <f t="shared" si="30"/>
        <v/>
      </c>
      <c r="CD12" s="27" t="str">
        <f t="shared" si="31"/>
        <v/>
      </c>
      <c r="CE12" s="44"/>
      <c r="CF12" s="37"/>
      <c r="CG12" s="38"/>
      <c r="CH12" s="31" t="str">
        <f t="shared" si="32"/>
        <v/>
      </c>
      <c r="CI12" s="27" t="str">
        <f t="shared" si="33"/>
        <v/>
      </c>
      <c r="CJ12" s="44"/>
      <c r="CK12" s="37"/>
      <c r="CL12" s="38"/>
      <c r="CM12" s="31" t="str">
        <f t="shared" si="34"/>
        <v/>
      </c>
      <c r="CN12" s="27" t="str">
        <f t="shared" si="35"/>
        <v/>
      </c>
      <c r="CO12" s="44"/>
      <c r="CP12" s="37"/>
      <c r="CQ12" s="38"/>
      <c r="CR12" s="31" t="str">
        <f t="shared" si="36"/>
        <v/>
      </c>
      <c r="CS12" s="27" t="str">
        <f t="shared" si="37"/>
        <v/>
      </c>
      <c r="CT12" s="44"/>
      <c r="CU12" s="37"/>
      <c r="CV12" s="38"/>
      <c r="CW12" s="31" t="str">
        <f t="shared" si="38"/>
        <v/>
      </c>
      <c r="CX12" s="27" t="str">
        <f t="shared" si="39"/>
        <v/>
      </c>
      <c r="CY12" s="44"/>
      <c r="CZ12" s="37"/>
      <c r="DA12" s="38"/>
      <c r="DB12" s="31" t="str">
        <f t="shared" si="40"/>
        <v/>
      </c>
      <c r="DC12" s="27" t="str">
        <f t="shared" si="41"/>
        <v/>
      </c>
      <c r="DD12" s="44"/>
      <c r="DE12" s="37"/>
      <c r="DF12" s="38"/>
      <c r="DG12" s="31" t="str">
        <f t="shared" si="42"/>
        <v/>
      </c>
      <c r="DH12" s="27" t="str">
        <f t="shared" si="43"/>
        <v/>
      </c>
      <c r="DI12" s="44"/>
      <c r="DJ12" s="37"/>
      <c r="DK12" s="38"/>
      <c r="DL12" s="31" t="str">
        <f t="shared" si="44"/>
        <v/>
      </c>
      <c r="DM12" s="27" t="str">
        <f t="shared" si="45"/>
        <v/>
      </c>
      <c r="DN12" s="44"/>
      <c r="DO12" s="37"/>
      <c r="DP12" s="38"/>
      <c r="DQ12" s="31" t="str">
        <f t="shared" si="46"/>
        <v/>
      </c>
      <c r="DR12" s="27" t="str">
        <f t="shared" si="47"/>
        <v/>
      </c>
      <c r="DS12" s="44"/>
      <c r="DT12" s="37"/>
      <c r="DU12" s="38"/>
      <c r="DV12" s="31" t="str">
        <f t="shared" si="48"/>
        <v/>
      </c>
      <c r="DW12" s="27" t="str">
        <f t="shared" si="49"/>
        <v/>
      </c>
      <c r="DX12" s="44"/>
      <c r="DY12" s="37"/>
      <c r="DZ12" s="38"/>
      <c r="EA12" s="31" t="str">
        <f t="shared" si="50"/>
        <v/>
      </c>
      <c r="EB12" s="27" t="str">
        <f t="shared" si="51"/>
        <v/>
      </c>
      <c r="EC12" s="44"/>
      <c r="ED12" s="37"/>
      <c r="EE12" s="38"/>
      <c r="EF12" s="31" t="str">
        <f t="shared" si="52"/>
        <v/>
      </c>
      <c r="EG12" s="27" t="str">
        <f t="shared" si="53"/>
        <v/>
      </c>
      <c r="EH12" s="44"/>
      <c r="EI12" s="37"/>
      <c r="EJ12" s="38"/>
      <c r="EK12" s="31" t="str">
        <f t="shared" si="54"/>
        <v/>
      </c>
      <c r="EL12" s="27" t="str">
        <f t="shared" si="55"/>
        <v/>
      </c>
      <c r="EM12" s="44"/>
      <c r="EN12" s="37"/>
      <c r="EO12" s="38"/>
      <c r="EP12" s="31" t="str">
        <f t="shared" si="56"/>
        <v/>
      </c>
      <c r="EQ12" s="27" t="str">
        <f t="shared" si="57"/>
        <v/>
      </c>
      <c r="ER12" s="44"/>
      <c r="ES12" s="37"/>
      <c r="ET12" s="38"/>
      <c r="EU12" s="31" t="str">
        <f t="shared" si="58"/>
        <v/>
      </c>
      <c r="EV12" s="27" t="str">
        <f t="shared" si="59"/>
        <v/>
      </c>
      <c r="EW12" s="44"/>
      <c r="EX12" s="37"/>
      <c r="EY12" s="38"/>
      <c r="EZ12" s="31" t="str">
        <f t="shared" si="60"/>
        <v/>
      </c>
      <c r="FA12" s="22" t="str">
        <f t="shared" si="61"/>
        <v/>
      </c>
      <c r="FE12" s="3" t="str">
        <f>IF(AND(LEN(B8)&gt;1,FD8="A"),"X","")</f>
        <v>X</v>
      </c>
      <c r="FG12" s="218" t="str">
        <f t="shared" si="62"/>
        <v>Nom1</v>
      </c>
      <c r="FH12" s="218">
        <f t="shared" si="63"/>
        <v>70905</v>
      </c>
    </row>
    <row r="13" spans="1:164" ht="15.75" thickBot="1" x14ac:dyDescent="0.3">
      <c r="B13" s="19"/>
      <c r="C13" s="40"/>
      <c r="D13" s="13"/>
      <c r="E13" s="35"/>
      <c r="F13" s="32" t="str">
        <f t="shared" si="0"/>
        <v/>
      </c>
      <c r="G13" s="28" t="str">
        <f t="shared" si="1"/>
        <v/>
      </c>
      <c r="H13" s="40"/>
      <c r="I13" s="13"/>
      <c r="J13" s="35"/>
      <c r="K13" s="32" t="str">
        <f t="shared" si="2"/>
        <v/>
      </c>
      <c r="L13" s="28" t="str">
        <f t="shared" si="3"/>
        <v/>
      </c>
      <c r="M13" s="40"/>
      <c r="N13" s="13"/>
      <c r="O13" s="35"/>
      <c r="P13" s="32" t="str">
        <f t="shared" si="4"/>
        <v/>
      </c>
      <c r="Q13" s="28" t="str">
        <f t="shared" si="5"/>
        <v/>
      </c>
      <c r="R13" s="40"/>
      <c r="S13" s="13"/>
      <c r="T13" s="35"/>
      <c r="U13" s="32" t="str">
        <f t="shared" si="6"/>
        <v/>
      </c>
      <c r="V13" s="28" t="str">
        <f t="shared" si="7"/>
        <v/>
      </c>
      <c r="W13" s="40"/>
      <c r="X13" s="13"/>
      <c r="Y13" s="35"/>
      <c r="Z13" s="32" t="str">
        <f t="shared" si="8"/>
        <v/>
      </c>
      <c r="AA13" s="28" t="str">
        <f t="shared" si="9"/>
        <v/>
      </c>
      <c r="AB13" s="40"/>
      <c r="AC13" s="13"/>
      <c r="AD13" s="35"/>
      <c r="AE13" s="32" t="str">
        <f t="shared" si="10"/>
        <v/>
      </c>
      <c r="AF13" s="28" t="str">
        <f t="shared" si="11"/>
        <v/>
      </c>
      <c r="AG13" s="40"/>
      <c r="AH13" s="13"/>
      <c r="AI13" s="35"/>
      <c r="AJ13" s="32" t="str">
        <f t="shared" si="12"/>
        <v/>
      </c>
      <c r="AK13" s="28" t="str">
        <f t="shared" si="13"/>
        <v/>
      </c>
      <c r="AL13" s="40"/>
      <c r="AM13" s="13"/>
      <c r="AN13" s="35"/>
      <c r="AO13" s="32" t="str">
        <f t="shared" si="14"/>
        <v/>
      </c>
      <c r="AP13" s="28" t="str">
        <f t="shared" si="15"/>
        <v/>
      </c>
      <c r="AQ13" s="40"/>
      <c r="AR13" s="13"/>
      <c r="AS13" s="35"/>
      <c r="AT13" s="32" t="str">
        <f t="shared" si="16"/>
        <v/>
      </c>
      <c r="AU13" s="28" t="str">
        <f t="shared" si="17"/>
        <v/>
      </c>
      <c r="AV13" s="40"/>
      <c r="AW13" s="13"/>
      <c r="AX13" s="35"/>
      <c r="AY13" s="32" t="str">
        <f t="shared" si="18"/>
        <v/>
      </c>
      <c r="AZ13" s="28" t="str">
        <f t="shared" si="19"/>
        <v/>
      </c>
      <c r="BA13" s="40"/>
      <c r="BB13" s="13"/>
      <c r="BC13" s="35"/>
      <c r="BD13" s="32" t="str">
        <f t="shared" si="20"/>
        <v/>
      </c>
      <c r="BE13" s="28" t="str">
        <f t="shared" si="21"/>
        <v/>
      </c>
      <c r="BF13" s="40"/>
      <c r="BG13" s="13"/>
      <c r="BH13" s="35"/>
      <c r="BI13" s="32" t="str">
        <f t="shared" si="22"/>
        <v/>
      </c>
      <c r="BJ13" s="28" t="str">
        <f t="shared" si="23"/>
        <v/>
      </c>
      <c r="BK13" s="40"/>
      <c r="BL13" s="13"/>
      <c r="BM13" s="35"/>
      <c r="BN13" s="32" t="str">
        <f t="shared" si="24"/>
        <v/>
      </c>
      <c r="BO13" s="28" t="str">
        <f t="shared" si="25"/>
        <v/>
      </c>
      <c r="BP13" s="40"/>
      <c r="BQ13" s="13"/>
      <c r="BR13" s="35"/>
      <c r="BS13" s="32" t="str">
        <f t="shared" si="26"/>
        <v/>
      </c>
      <c r="BT13" s="28" t="str">
        <f t="shared" si="27"/>
        <v/>
      </c>
      <c r="BU13" s="40"/>
      <c r="BV13" s="13"/>
      <c r="BW13" s="35"/>
      <c r="BX13" s="32" t="str">
        <f t="shared" si="28"/>
        <v/>
      </c>
      <c r="BY13" s="28" t="str">
        <f t="shared" si="29"/>
        <v/>
      </c>
      <c r="BZ13" s="40"/>
      <c r="CA13" s="13"/>
      <c r="CB13" s="35"/>
      <c r="CC13" s="32" t="str">
        <f t="shared" si="30"/>
        <v/>
      </c>
      <c r="CD13" s="28" t="str">
        <f t="shared" si="31"/>
        <v/>
      </c>
      <c r="CE13" s="40"/>
      <c r="CF13" s="13"/>
      <c r="CG13" s="35"/>
      <c r="CH13" s="32" t="str">
        <f t="shared" si="32"/>
        <v/>
      </c>
      <c r="CI13" s="28" t="str">
        <f t="shared" si="33"/>
        <v/>
      </c>
      <c r="CJ13" s="40"/>
      <c r="CK13" s="13"/>
      <c r="CL13" s="35"/>
      <c r="CM13" s="32" t="str">
        <f t="shared" si="34"/>
        <v/>
      </c>
      <c r="CN13" s="28" t="str">
        <f t="shared" si="35"/>
        <v/>
      </c>
      <c r="CO13" s="40"/>
      <c r="CP13" s="13"/>
      <c r="CQ13" s="35"/>
      <c r="CR13" s="32" t="str">
        <f t="shared" si="36"/>
        <v/>
      </c>
      <c r="CS13" s="28" t="str">
        <f t="shared" si="37"/>
        <v/>
      </c>
      <c r="CT13" s="40"/>
      <c r="CU13" s="13"/>
      <c r="CV13" s="35"/>
      <c r="CW13" s="32" t="str">
        <f t="shared" si="38"/>
        <v/>
      </c>
      <c r="CX13" s="28" t="str">
        <f t="shared" si="39"/>
        <v/>
      </c>
      <c r="CY13" s="40"/>
      <c r="CZ13" s="13"/>
      <c r="DA13" s="35"/>
      <c r="DB13" s="32" t="str">
        <f t="shared" si="40"/>
        <v/>
      </c>
      <c r="DC13" s="28" t="str">
        <f t="shared" si="41"/>
        <v/>
      </c>
      <c r="DD13" s="40"/>
      <c r="DE13" s="13"/>
      <c r="DF13" s="35"/>
      <c r="DG13" s="32" t="str">
        <f t="shared" si="42"/>
        <v/>
      </c>
      <c r="DH13" s="28" t="str">
        <f t="shared" si="43"/>
        <v/>
      </c>
      <c r="DI13" s="40"/>
      <c r="DJ13" s="13"/>
      <c r="DK13" s="35"/>
      <c r="DL13" s="32" t="str">
        <f t="shared" si="44"/>
        <v/>
      </c>
      <c r="DM13" s="28" t="str">
        <f t="shared" si="45"/>
        <v/>
      </c>
      <c r="DN13" s="40"/>
      <c r="DO13" s="13"/>
      <c r="DP13" s="35"/>
      <c r="DQ13" s="32" t="str">
        <f t="shared" si="46"/>
        <v/>
      </c>
      <c r="DR13" s="28" t="str">
        <f t="shared" si="47"/>
        <v/>
      </c>
      <c r="DS13" s="40"/>
      <c r="DT13" s="13"/>
      <c r="DU13" s="35"/>
      <c r="DV13" s="32" t="str">
        <f t="shared" si="48"/>
        <v/>
      </c>
      <c r="DW13" s="28" t="str">
        <f t="shared" si="49"/>
        <v/>
      </c>
      <c r="DX13" s="40"/>
      <c r="DY13" s="13"/>
      <c r="DZ13" s="35"/>
      <c r="EA13" s="32" t="str">
        <f t="shared" si="50"/>
        <v/>
      </c>
      <c r="EB13" s="28" t="str">
        <f t="shared" si="51"/>
        <v/>
      </c>
      <c r="EC13" s="40"/>
      <c r="ED13" s="13"/>
      <c r="EE13" s="35"/>
      <c r="EF13" s="32" t="str">
        <f t="shared" si="52"/>
        <v/>
      </c>
      <c r="EG13" s="28" t="str">
        <f t="shared" si="53"/>
        <v/>
      </c>
      <c r="EH13" s="40"/>
      <c r="EI13" s="13"/>
      <c r="EJ13" s="35"/>
      <c r="EK13" s="32" t="str">
        <f t="shared" si="54"/>
        <v/>
      </c>
      <c r="EL13" s="28" t="str">
        <f t="shared" si="55"/>
        <v/>
      </c>
      <c r="EM13" s="40"/>
      <c r="EN13" s="13"/>
      <c r="EO13" s="35"/>
      <c r="EP13" s="32" t="str">
        <f t="shared" si="56"/>
        <v/>
      </c>
      <c r="EQ13" s="28" t="str">
        <f t="shared" si="57"/>
        <v/>
      </c>
      <c r="ER13" s="40"/>
      <c r="ES13" s="13"/>
      <c r="ET13" s="35"/>
      <c r="EU13" s="32" t="str">
        <f t="shared" si="58"/>
        <v/>
      </c>
      <c r="EV13" s="28" t="str">
        <f t="shared" si="59"/>
        <v/>
      </c>
      <c r="EW13" s="40"/>
      <c r="EX13" s="13"/>
      <c r="EY13" s="35"/>
      <c r="EZ13" s="32" t="str">
        <f t="shared" si="60"/>
        <v/>
      </c>
      <c r="FA13" s="23" t="str">
        <f t="shared" si="61"/>
        <v/>
      </c>
      <c r="FE13" s="3" t="str">
        <f>IF(AND(LEN(B8)&gt;1,FD8="A"),"X","")</f>
        <v>X</v>
      </c>
      <c r="FG13" s="218" t="str">
        <f t="shared" si="62"/>
        <v>Nom1</v>
      </c>
      <c r="FH13" s="218">
        <f t="shared" si="63"/>
        <v>70905</v>
      </c>
    </row>
    <row r="14" spans="1:164" ht="15.75" thickTop="1" x14ac:dyDescent="0.25">
      <c r="A14" s="8">
        <v>2</v>
      </c>
      <c r="B14" s="258" t="str">
        <f>Agents!B4</f>
        <v>Nom2</v>
      </c>
      <c r="C14" s="41"/>
      <c r="D14" s="11"/>
      <c r="E14" s="36"/>
      <c r="F14" s="187" t="str">
        <f t="shared" si="0"/>
        <v/>
      </c>
      <c r="G14" s="188" t="str">
        <f t="shared" si="1"/>
        <v/>
      </c>
      <c r="H14" s="41">
        <v>2</v>
      </c>
      <c r="I14" s="11" t="s">
        <v>124</v>
      </c>
      <c r="J14" s="36"/>
      <c r="K14" s="187" t="str">
        <f t="shared" si="2"/>
        <v>A</v>
      </c>
      <c r="L14" s="188" t="str">
        <f t="shared" si="3"/>
        <v>X2</v>
      </c>
      <c r="M14" s="41"/>
      <c r="N14" s="11"/>
      <c r="O14" s="36"/>
      <c r="P14" s="187" t="str">
        <f t="shared" si="4"/>
        <v/>
      </c>
      <c r="Q14" s="188" t="str">
        <f t="shared" si="5"/>
        <v/>
      </c>
      <c r="R14" s="41"/>
      <c r="S14" s="11"/>
      <c r="T14" s="36"/>
      <c r="U14" s="187" t="str">
        <f t="shared" si="6"/>
        <v/>
      </c>
      <c r="V14" s="188" t="str">
        <f t="shared" si="7"/>
        <v/>
      </c>
      <c r="W14" s="41"/>
      <c r="X14" s="11"/>
      <c r="Y14" s="36"/>
      <c r="Z14" s="187" t="str">
        <f t="shared" si="8"/>
        <v/>
      </c>
      <c r="AA14" s="188" t="str">
        <f t="shared" si="9"/>
        <v/>
      </c>
      <c r="AB14" s="41"/>
      <c r="AC14" s="11"/>
      <c r="AD14" s="36"/>
      <c r="AE14" s="187" t="str">
        <f t="shared" si="10"/>
        <v/>
      </c>
      <c r="AF14" s="188" t="str">
        <f t="shared" si="11"/>
        <v/>
      </c>
      <c r="AG14" s="41"/>
      <c r="AH14" s="11"/>
      <c r="AI14" s="36"/>
      <c r="AJ14" s="187" t="str">
        <f t="shared" si="12"/>
        <v/>
      </c>
      <c r="AK14" s="188" t="str">
        <f t="shared" si="13"/>
        <v/>
      </c>
      <c r="AL14" s="41"/>
      <c r="AM14" s="11"/>
      <c r="AN14" s="36"/>
      <c r="AO14" s="187" t="str">
        <f t="shared" si="14"/>
        <v/>
      </c>
      <c r="AP14" s="188" t="str">
        <f t="shared" si="15"/>
        <v/>
      </c>
      <c r="AQ14" s="41"/>
      <c r="AR14" s="11"/>
      <c r="AS14" s="36"/>
      <c r="AT14" s="187" t="str">
        <f t="shared" si="16"/>
        <v/>
      </c>
      <c r="AU14" s="188" t="str">
        <f t="shared" si="17"/>
        <v/>
      </c>
      <c r="AV14" s="41"/>
      <c r="AW14" s="11"/>
      <c r="AX14" s="36"/>
      <c r="AY14" s="187" t="str">
        <f t="shared" si="18"/>
        <v/>
      </c>
      <c r="AZ14" s="188" t="str">
        <f t="shared" si="19"/>
        <v/>
      </c>
      <c r="BA14" s="41"/>
      <c r="BB14" s="11"/>
      <c r="BC14" s="36"/>
      <c r="BD14" s="187" t="str">
        <f t="shared" si="20"/>
        <v/>
      </c>
      <c r="BE14" s="188" t="str">
        <f t="shared" si="21"/>
        <v/>
      </c>
      <c r="BF14" s="41"/>
      <c r="BG14" s="11"/>
      <c r="BH14" s="36"/>
      <c r="BI14" s="187" t="str">
        <f t="shared" si="22"/>
        <v/>
      </c>
      <c r="BJ14" s="188" t="str">
        <f t="shared" si="23"/>
        <v/>
      </c>
      <c r="BK14" s="41"/>
      <c r="BL14" s="11"/>
      <c r="BM14" s="36"/>
      <c r="BN14" s="187" t="str">
        <f t="shared" si="24"/>
        <v/>
      </c>
      <c r="BO14" s="188" t="str">
        <f t="shared" si="25"/>
        <v/>
      </c>
      <c r="BP14" s="41"/>
      <c r="BQ14" s="11"/>
      <c r="BR14" s="36"/>
      <c r="BS14" s="187" t="str">
        <f t="shared" si="26"/>
        <v/>
      </c>
      <c r="BT14" s="188" t="str">
        <f t="shared" si="27"/>
        <v/>
      </c>
      <c r="BU14" s="41"/>
      <c r="BV14" s="11"/>
      <c r="BW14" s="36"/>
      <c r="BX14" s="187" t="str">
        <f t="shared" si="28"/>
        <v/>
      </c>
      <c r="BY14" s="188" t="str">
        <f t="shared" si="29"/>
        <v/>
      </c>
      <c r="BZ14" s="41"/>
      <c r="CA14" s="11"/>
      <c r="CB14" s="36"/>
      <c r="CC14" s="187" t="str">
        <f t="shared" si="30"/>
        <v/>
      </c>
      <c r="CD14" s="188" t="str">
        <f t="shared" si="31"/>
        <v/>
      </c>
      <c r="CE14" s="41"/>
      <c r="CF14" s="11"/>
      <c r="CG14" s="36"/>
      <c r="CH14" s="187" t="str">
        <f t="shared" si="32"/>
        <v/>
      </c>
      <c r="CI14" s="188" t="str">
        <f t="shared" si="33"/>
        <v/>
      </c>
      <c r="CJ14" s="41"/>
      <c r="CK14" s="11"/>
      <c r="CL14" s="36"/>
      <c r="CM14" s="187" t="str">
        <f t="shared" si="34"/>
        <v/>
      </c>
      <c r="CN14" s="188" t="str">
        <f t="shared" si="35"/>
        <v/>
      </c>
      <c r="CO14" s="41"/>
      <c r="CP14" s="11"/>
      <c r="CQ14" s="36"/>
      <c r="CR14" s="187" t="str">
        <f t="shared" si="36"/>
        <v/>
      </c>
      <c r="CS14" s="188" t="str">
        <f t="shared" si="37"/>
        <v/>
      </c>
      <c r="CT14" s="41"/>
      <c r="CU14" s="11"/>
      <c r="CV14" s="36"/>
      <c r="CW14" s="187" t="str">
        <f t="shared" si="38"/>
        <v/>
      </c>
      <c r="CX14" s="188" t="str">
        <f t="shared" si="39"/>
        <v/>
      </c>
      <c r="CY14" s="41"/>
      <c r="CZ14" s="11"/>
      <c r="DA14" s="36"/>
      <c r="DB14" s="187" t="str">
        <f t="shared" si="40"/>
        <v/>
      </c>
      <c r="DC14" s="188" t="str">
        <f t="shared" si="41"/>
        <v/>
      </c>
      <c r="DD14" s="41"/>
      <c r="DE14" s="11"/>
      <c r="DF14" s="36"/>
      <c r="DG14" s="187" t="str">
        <f t="shared" si="42"/>
        <v/>
      </c>
      <c r="DH14" s="188" t="str">
        <f t="shared" si="43"/>
        <v/>
      </c>
      <c r="DI14" s="41"/>
      <c r="DJ14" s="11"/>
      <c r="DK14" s="36"/>
      <c r="DL14" s="187" t="str">
        <f t="shared" si="44"/>
        <v/>
      </c>
      <c r="DM14" s="188" t="str">
        <f t="shared" si="45"/>
        <v/>
      </c>
      <c r="DN14" s="41"/>
      <c r="DO14" s="11"/>
      <c r="DP14" s="36"/>
      <c r="DQ14" s="187" t="str">
        <f t="shared" si="46"/>
        <v/>
      </c>
      <c r="DR14" s="188" t="str">
        <f t="shared" si="47"/>
        <v/>
      </c>
      <c r="DS14" s="41"/>
      <c r="DT14" s="11"/>
      <c r="DU14" s="36"/>
      <c r="DV14" s="187" t="str">
        <f t="shared" si="48"/>
        <v/>
      </c>
      <c r="DW14" s="188" t="str">
        <f t="shared" si="49"/>
        <v/>
      </c>
      <c r="DX14" s="41"/>
      <c r="DY14" s="11"/>
      <c r="DZ14" s="36"/>
      <c r="EA14" s="187" t="str">
        <f t="shared" si="50"/>
        <v/>
      </c>
      <c r="EB14" s="188" t="str">
        <f t="shared" si="51"/>
        <v/>
      </c>
      <c r="EC14" s="41"/>
      <c r="ED14" s="11"/>
      <c r="EE14" s="36"/>
      <c r="EF14" s="187" t="str">
        <f t="shared" si="52"/>
        <v/>
      </c>
      <c r="EG14" s="188" t="str">
        <f t="shared" si="53"/>
        <v/>
      </c>
      <c r="EH14" s="41"/>
      <c r="EI14" s="11"/>
      <c r="EJ14" s="36"/>
      <c r="EK14" s="187" t="str">
        <f t="shared" si="54"/>
        <v/>
      </c>
      <c r="EL14" s="188" t="str">
        <f t="shared" si="55"/>
        <v/>
      </c>
      <c r="EM14" s="41"/>
      <c r="EN14" s="11"/>
      <c r="EO14" s="36"/>
      <c r="EP14" s="187" t="str">
        <f t="shared" si="56"/>
        <v/>
      </c>
      <c r="EQ14" s="188" t="str">
        <f t="shared" si="57"/>
        <v/>
      </c>
      <c r="ER14" s="41"/>
      <c r="ES14" s="11"/>
      <c r="ET14" s="36"/>
      <c r="EU14" s="187" t="str">
        <f t="shared" si="58"/>
        <v/>
      </c>
      <c r="EV14" s="188" t="str">
        <f t="shared" si="59"/>
        <v/>
      </c>
      <c r="EW14" s="41"/>
      <c r="EX14" s="11"/>
      <c r="EY14" s="36"/>
      <c r="EZ14" s="187" t="str">
        <f t="shared" si="60"/>
        <v/>
      </c>
      <c r="FA14" s="189" t="str">
        <f t="shared" si="61"/>
        <v/>
      </c>
      <c r="FC14" s="3">
        <f>LEN(B14)</f>
        <v>4</v>
      </c>
      <c r="FD14" s="3" t="str">
        <f>Agents!D4</f>
        <v>A</v>
      </c>
      <c r="FE14" s="3" t="str">
        <f>IF(AND(LEN(B14)&gt;1,FD14="A"),"X","")</f>
        <v>X</v>
      </c>
      <c r="FG14" s="218" t="str">
        <f>Agents!B4</f>
        <v>Nom2</v>
      </c>
      <c r="FH14" s="218">
        <f>Agents!AJ4</f>
        <v>70904</v>
      </c>
    </row>
    <row r="15" spans="1:164" x14ac:dyDescent="0.25">
      <c r="B15" s="17"/>
      <c r="C15" s="39"/>
      <c r="D15" s="12"/>
      <c r="E15" s="34"/>
      <c r="F15" s="31" t="str">
        <f t="shared" si="0"/>
        <v/>
      </c>
      <c r="G15" s="27" t="str">
        <f t="shared" si="1"/>
        <v/>
      </c>
      <c r="H15" s="39">
        <v>6</v>
      </c>
      <c r="I15" s="12" t="s">
        <v>126</v>
      </c>
      <c r="J15" s="34"/>
      <c r="K15" s="31" t="str">
        <f t="shared" si="2"/>
        <v>B</v>
      </c>
      <c r="L15" s="27" t="str">
        <f t="shared" si="3"/>
        <v>Y1</v>
      </c>
      <c r="M15" s="39"/>
      <c r="N15" s="12"/>
      <c r="O15" s="34"/>
      <c r="P15" s="31" t="str">
        <f t="shared" si="4"/>
        <v/>
      </c>
      <c r="Q15" s="27" t="str">
        <f t="shared" si="5"/>
        <v/>
      </c>
      <c r="R15" s="39"/>
      <c r="S15" s="12"/>
      <c r="T15" s="34"/>
      <c r="U15" s="31" t="str">
        <f t="shared" si="6"/>
        <v/>
      </c>
      <c r="V15" s="27" t="str">
        <f t="shared" si="7"/>
        <v/>
      </c>
      <c r="W15" s="39"/>
      <c r="X15" s="12"/>
      <c r="Y15" s="34"/>
      <c r="Z15" s="31" t="str">
        <f t="shared" si="8"/>
        <v/>
      </c>
      <c r="AA15" s="27" t="str">
        <f t="shared" si="9"/>
        <v/>
      </c>
      <c r="AB15" s="39"/>
      <c r="AC15" s="12"/>
      <c r="AD15" s="34"/>
      <c r="AE15" s="31" t="str">
        <f t="shared" si="10"/>
        <v/>
      </c>
      <c r="AF15" s="27" t="str">
        <f t="shared" si="11"/>
        <v/>
      </c>
      <c r="AG15" s="39"/>
      <c r="AH15" s="12"/>
      <c r="AI15" s="34"/>
      <c r="AJ15" s="31" t="str">
        <f t="shared" si="12"/>
        <v/>
      </c>
      <c r="AK15" s="27" t="str">
        <f t="shared" si="13"/>
        <v/>
      </c>
      <c r="AL15" s="39"/>
      <c r="AM15" s="12"/>
      <c r="AN15" s="34"/>
      <c r="AO15" s="31" t="str">
        <f t="shared" si="14"/>
        <v/>
      </c>
      <c r="AP15" s="27" t="str">
        <f t="shared" si="15"/>
        <v/>
      </c>
      <c r="AQ15" s="39"/>
      <c r="AR15" s="12"/>
      <c r="AS15" s="34"/>
      <c r="AT15" s="31" t="str">
        <f t="shared" si="16"/>
        <v/>
      </c>
      <c r="AU15" s="27" t="str">
        <f t="shared" si="17"/>
        <v/>
      </c>
      <c r="AV15" s="39"/>
      <c r="AW15" s="12"/>
      <c r="AX15" s="34"/>
      <c r="AY15" s="31" t="str">
        <f t="shared" si="18"/>
        <v/>
      </c>
      <c r="AZ15" s="27" t="str">
        <f t="shared" si="19"/>
        <v/>
      </c>
      <c r="BA15" s="39"/>
      <c r="BB15" s="12"/>
      <c r="BC15" s="34"/>
      <c r="BD15" s="31" t="str">
        <f t="shared" si="20"/>
        <v/>
      </c>
      <c r="BE15" s="27" t="str">
        <f t="shared" si="21"/>
        <v/>
      </c>
      <c r="BF15" s="39"/>
      <c r="BG15" s="12"/>
      <c r="BH15" s="34"/>
      <c r="BI15" s="31" t="str">
        <f t="shared" si="22"/>
        <v/>
      </c>
      <c r="BJ15" s="27" t="str">
        <f t="shared" si="23"/>
        <v/>
      </c>
      <c r="BK15" s="39"/>
      <c r="BL15" s="12"/>
      <c r="BM15" s="34"/>
      <c r="BN15" s="31" t="str">
        <f t="shared" si="24"/>
        <v/>
      </c>
      <c r="BO15" s="27" t="str">
        <f t="shared" si="25"/>
        <v/>
      </c>
      <c r="BP15" s="39"/>
      <c r="BQ15" s="12"/>
      <c r="BR15" s="34"/>
      <c r="BS15" s="31" t="str">
        <f t="shared" si="26"/>
        <v/>
      </c>
      <c r="BT15" s="27" t="str">
        <f t="shared" si="27"/>
        <v/>
      </c>
      <c r="BU15" s="39"/>
      <c r="BV15" s="12"/>
      <c r="BW15" s="34"/>
      <c r="BX15" s="31" t="str">
        <f t="shared" si="28"/>
        <v/>
      </c>
      <c r="BY15" s="27" t="str">
        <f t="shared" si="29"/>
        <v/>
      </c>
      <c r="BZ15" s="39"/>
      <c r="CA15" s="12"/>
      <c r="CB15" s="34"/>
      <c r="CC15" s="31" t="str">
        <f t="shared" si="30"/>
        <v/>
      </c>
      <c r="CD15" s="27" t="str">
        <f t="shared" si="31"/>
        <v/>
      </c>
      <c r="CE15" s="39"/>
      <c r="CF15" s="12"/>
      <c r="CG15" s="34"/>
      <c r="CH15" s="31" t="str">
        <f t="shared" si="32"/>
        <v/>
      </c>
      <c r="CI15" s="27" t="str">
        <f t="shared" si="33"/>
        <v/>
      </c>
      <c r="CJ15" s="39"/>
      <c r="CK15" s="12"/>
      <c r="CL15" s="34"/>
      <c r="CM15" s="31" t="str">
        <f t="shared" si="34"/>
        <v/>
      </c>
      <c r="CN15" s="27" t="str">
        <f t="shared" si="35"/>
        <v/>
      </c>
      <c r="CO15" s="39"/>
      <c r="CP15" s="12"/>
      <c r="CQ15" s="34"/>
      <c r="CR15" s="31" t="str">
        <f t="shared" si="36"/>
        <v/>
      </c>
      <c r="CS15" s="27" t="str">
        <f t="shared" si="37"/>
        <v/>
      </c>
      <c r="CT15" s="39"/>
      <c r="CU15" s="12"/>
      <c r="CV15" s="34"/>
      <c r="CW15" s="31" t="str">
        <f t="shared" si="38"/>
        <v/>
      </c>
      <c r="CX15" s="27" t="str">
        <f t="shared" si="39"/>
        <v/>
      </c>
      <c r="CY15" s="39"/>
      <c r="CZ15" s="12"/>
      <c r="DA15" s="34"/>
      <c r="DB15" s="31" t="str">
        <f t="shared" si="40"/>
        <v/>
      </c>
      <c r="DC15" s="27" t="str">
        <f t="shared" si="41"/>
        <v/>
      </c>
      <c r="DD15" s="39"/>
      <c r="DE15" s="12"/>
      <c r="DF15" s="34"/>
      <c r="DG15" s="31" t="str">
        <f t="shared" si="42"/>
        <v/>
      </c>
      <c r="DH15" s="27" t="str">
        <f t="shared" si="43"/>
        <v/>
      </c>
      <c r="DI15" s="39"/>
      <c r="DJ15" s="12"/>
      <c r="DK15" s="34"/>
      <c r="DL15" s="31" t="str">
        <f t="shared" si="44"/>
        <v/>
      </c>
      <c r="DM15" s="27" t="str">
        <f t="shared" si="45"/>
        <v/>
      </c>
      <c r="DN15" s="39"/>
      <c r="DO15" s="12"/>
      <c r="DP15" s="34"/>
      <c r="DQ15" s="31" t="str">
        <f t="shared" si="46"/>
        <v/>
      </c>
      <c r="DR15" s="27" t="str">
        <f t="shared" si="47"/>
        <v/>
      </c>
      <c r="DS15" s="39"/>
      <c r="DT15" s="12"/>
      <c r="DU15" s="34"/>
      <c r="DV15" s="31" t="str">
        <f t="shared" si="48"/>
        <v/>
      </c>
      <c r="DW15" s="27" t="str">
        <f t="shared" si="49"/>
        <v/>
      </c>
      <c r="DX15" s="39"/>
      <c r="DY15" s="12"/>
      <c r="DZ15" s="34"/>
      <c r="EA15" s="31" t="str">
        <f t="shared" si="50"/>
        <v/>
      </c>
      <c r="EB15" s="27" t="str">
        <f t="shared" si="51"/>
        <v/>
      </c>
      <c r="EC15" s="39"/>
      <c r="ED15" s="12"/>
      <c r="EE15" s="34"/>
      <c r="EF15" s="31" t="str">
        <f t="shared" si="52"/>
        <v/>
      </c>
      <c r="EG15" s="27" t="str">
        <f t="shared" si="53"/>
        <v/>
      </c>
      <c r="EH15" s="39"/>
      <c r="EI15" s="12"/>
      <c r="EJ15" s="34"/>
      <c r="EK15" s="31" t="str">
        <f t="shared" si="54"/>
        <v/>
      </c>
      <c r="EL15" s="27" t="str">
        <f t="shared" si="55"/>
        <v/>
      </c>
      <c r="EM15" s="39"/>
      <c r="EN15" s="12"/>
      <c r="EO15" s="34"/>
      <c r="EP15" s="31" t="str">
        <f t="shared" si="56"/>
        <v/>
      </c>
      <c r="EQ15" s="27" t="str">
        <f t="shared" si="57"/>
        <v/>
      </c>
      <c r="ER15" s="39"/>
      <c r="ES15" s="12"/>
      <c r="ET15" s="34"/>
      <c r="EU15" s="31" t="str">
        <f t="shared" si="58"/>
        <v/>
      </c>
      <c r="EV15" s="27" t="str">
        <f t="shared" si="59"/>
        <v/>
      </c>
      <c r="EW15" s="39"/>
      <c r="EX15" s="12"/>
      <c r="EY15" s="34"/>
      <c r="EZ15" s="31" t="str">
        <f t="shared" si="60"/>
        <v/>
      </c>
      <c r="FA15" s="22" t="str">
        <f t="shared" si="61"/>
        <v/>
      </c>
      <c r="FE15" s="3" t="str">
        <f>IF(AND(LEN(B14)&gt;1,FD14="A"),"X","")</f>
        <v>X</v>
      </c>
      <c r="FG15" s="218" t="str">
        <f>FG14</f>
        <v>Nom2</v>
      </c>
      <c r="FH15" s="218">
        <f>FH14</f>
        <v>70904</v>
      </c>
    </row>
    <row r="16" spans="1:164" x14ac:dyDescent="0.25">
      <c r="B16" s="17"/>
      <c r="C16" s="39"/>
      <c r="D16" s="12"/>
      <c r="E16" s="34"/>
      <c r="F16" s="31" t="str">
        <f t="shared" si="0"/>
        <v/>
      </c>
      <c r="G16" s="27" t="str">
        <f t="shared" si="1"/>
        <v/>
      </c>
      <c r="H16" s="39"/>
      <c r="I16" s="12"/>
      <c r="J16" s="34"/>
      <c r="K16" s="31" t="str">
        <f t="shared" si="2"/>
        <v/>
      </c>
      <c r="L16" s="27" t="str">
        <f t="shared" si="3"/>
        <v/>
      </c>
      <c r="M16" s="39"/>
      <c r="N16" s="12"/>
      <c r="O16" s="34"/>
      <c r="P16" s="31" t="str">
        <f t="shared" si="4"/>
        <v/>
      </c>
      <c r="Q16" s="27" t="str">
        <f t="shared" si="5"/>
        <v/>
      </c>
      <c r="R16" s="39"/>
      <c r="S16" s="12"/>
      <c r="T16" s="34"/>
      <c r="U16" s="31" t="str">
        <f t="shared" si="6"/>
        <v/>
      </c>
      <c r="V16" s="27" t="str">
        <f t="shared" si="7"/>
        <v/>
      </c>
      <c r="W16" s="39"/>
      <c r="X16" s="12"/>
      <c r="Y16" s="34"/>
      <c r="Z16" s="31" t="str">
        <f t="shared" si="8"/>
        <v/>
      </c>
      <c r="AA16" s="27" t="str">
        <f t="shared" si="9"/>
        <v/>
      </c>
      <c r="AB16" s="39"/>
      <c r="AC16" s="12"/>
      <c r="AD16" s="34"/>
      <c r="AE16" s="31" t="str">
        <f t="shared" si="10"/>
        <v/>
      </c>
      <c r="AF16" s="27" t="str">
        <f t="shared" si="11"/>
        <v/>
      </c>
      <c r="AG16" s="39"/>
      <c r="AH16" s="12"/>
      <c r="AI16" s="34"/>
      <c r="AJ16" s="31" t="str">
        <f t="shared" si="12"/>
        <v/>
      </c>
      <c r="AK16" s="27" t="str">
        <f t="shared" si="13"/>
        <v/>
      </c>
      <c r="AL16" s="39"/>
      <c r="AM16" s="12"/>
      <c r="AN16" s="34"/>
      <c r="AO16" s="31" t="str">
        <f t="shared" si="14"/>
        <v/>
      </c>
      <c r="AP16" s="27" t="str">
        <f t="shared" si="15"/>
        <v/>
      </c>
      <c r="AQ16" s="39"/>
      <c r="AR16" s="12"/>
      <c r="AS16" s="34"/>
      <c r="AT16" s="31" t="str">
        <f t="shared" si="16"/>
        <v/>
      </c>
      <c r="AU16" s="27" t="str">
        <f t="shared" si="17"/>
        <v/>
      </c>
      <c r="AV16" s="39"/>
      <c r="AW16" s="12"/>
      <c r="AX16" s="34"/>
      <c r="AY16" s="31" t="str">
        <f t="shared" si="18"/>
        <v/>
      </c>
      <c r="AZ16" s="27" t="str">
        <f t="shared" si="19"/>
        <v/>
      </c>
      <c r="BA16" s="39"/>
      <c r="BB16" s="12"/>
      <c r="BC16" s="34"/>
      <c r="BD16" s="31" t="str">
        <f t="shared" si="20"/>
        <v/>
      </c>
      <c r="BE16" s="27" t="str">
        <f t="shared" si="21"/>
        <v/>
      </c>
      <c r="BF16" s="39"/>
      <c r="BG16" s="12"/>
      <c r="BH16" s="34"/>
      <c r="BI16" s="31" t="str">
        <f t="shared" si="22"/>
        <v/>
      </c>
      <c r="BJ16" s="27" t="str">
        <f t="shared" si="23"/>
        <v/>
      </c>
      <c r="BK16" s="39"/>
      <c r="BL16" s="12"/>
      <c r="BM16" s="34"/>
      <c r="BN16" s="31" t="str">
        <f t="shared" si="24"/>
        <v/>
      </c>
      <c r="BO16" s="27" t="str">
        <f t="shared" si="25"/>
        <v/>
      </c>
      <c r="BP16" s="39"/>
      <c r="BQ16" s="12"/>
      <c r="BR16" s="34"/>
      <c r="BS16" s="31" t="str">
        <f t="shared" si="26"/>
        <v/>
      </c>
      <c r="BT16" s="27" t="str">
        <f t="shared" si="27"/>
        <v/>
      </c>
      <c r="BU16" s="39"/>
      <c r="BV16" s="12"/>
      <c r="BW16" s="34"/>
      <c r="BX16" s="31" t="str">
        <f t="shared" si="28"/>
        <v/>
      </c>
      <c r="BY16" s="27" t="str">
        <f t="shared" si="29"/>
        <v/>
      </c>
      <c r="BZ16" s="39"/>
      <c r="CA16" s="12"/>
      <c r="CB16" s="34"/>
      <c r="CC16" s="31" t="str">
        <f t="shared" si="30"/>
        <v/>
      </c>
      <c r="CD16" s="27" t="str">
        <f t="shared" si="31"/>
        <v/>
      </c>
      <c r="CE16" s="39"/>
      <c r="CF16" s="12"/>
      <c r="CG16" s="34"/>
      <c r="CH16" s="31" t="str">
        <f t="shared" si="32"/>
        <v/>
      </c>
      <c r="CI16" s="27" t="str">
        <f t="shared" si="33"/>
        <v/>
      </c>
      <c r="CJ16" s="39"/>
      <c r="CK16" s="12"/>
      <c r="CL16" s="34"/>
      <c r="CM16" s="31" t="str">
        <f t="shared" si="34"/>
        <v/>
      </c>
      <c r="CN16" s="27" t="str">
        <f t="shared" si="35"/>
        <v/>
      </c>
      <c r="CO16" s="39"/>
      <c r="CP16" s="12"/>
      <c r="CQ16" s="34"/>
      <c r="CR16" s="31" t="str">
        <f t="shared" si="36"/>
        <v/>
      </c>
      <c r="CS16" s="27" t="str">
        <f t="shared" si="37"/>
        <v/>
      </c>
      <c r="CT16" s="39"/>
      <c r="CU16" s="12"/>
      <c r="CV16" s="34"/>
      <c r="CW16" s="31" t="str">
        <f t="shared" si="38"/>
        <v/>
      </c>
      <c r="CX16" s="27" t="str">
        <f t="shared" si="39"/>
        <v/>
      </c>
      <c r="CY16" s="39"/>
      <c r="CZ16" s="12"/>
      <c r="DA16" s="34"/>
      <c r="DB16" s="31" t="str">
        <f t="shared" si="40"/>
        <v/>
      </c>
      <c r="DC16" s="27" t="str">
        <f t="shared" si="41"/>
        <v/>
      </c>
      <c r="DD16" s="39"/>
      <c r="DE16" s="12"/>
      <c r="DF16" s="34"/>
      <c r="DG16" s="31" t="str">
        <f t="shared" si="42"/>
        <v/>
      </c>
      <c r="DH16" s="27" t="str">
        <f t="shared" si="43"/>
        <v/>
      </c>
      <c r="DI16" s="39"/>
      <c r="DJ16" s="12"/>
      <c r="DK16" s="34"/>
      <c r="DL16" s="31" t="str">
        <f t="shared" si="44"/>
        <v/>
      </c>
      <c r="DM16" s="27" t="str">
        <f t="shared" si="45"/>
        <v/>
      </c>
      <c r="DN16" s="39"/>
      <c r="DO16" s="12"/>
      <c r="DP16" s="34"/>
      <c r="DQ16" s="31" t="str">
        <f t="shared" si="46"/>
        <v/>
      </c>
      <c r="DR16" s="27" t="str">
        <f t="shared" si="47"/>
        <v/>
      </c>
      <c r="DS16" s="39"/>
      <c r="DT16" s="12"/>
      <c r="DU16" s="34"/>
      <c r="DV16" s="31" t="str">
        <f t="shared" si="48"/>
        <v/>
      </c>
      <c r="DW16" s="27" t="str">
        <f t="shared" si="49"/>
        <v/>
      </c>
      <c r="DX16" s="39"/>
      <c r="DY16" s="12"/>
      <c r="DZ16" s="34"/>
      <c r="EA16" s="31" t="str">
        <f t="shared" si="50"/>
        <v/>
      </c>
      <c r="EB16" s="27" t="str">
        <f t="shared" si="51"/>
        <v/>
      </c>
      <c r="EC16" s="39"/>
      <c r="ED16" s="12"/>
      <c r="EE16" s="34"/>
      <c r="EF16" s="31" t="str">
        <f t="shared" si="52"/>
        <v/>
      </c>
      <c r="EG16" s="27" t="str">
        <f t="shared" si="53"/>
        <v/>
      </c>
      <c r="EH16" s="39"/>
      <c r="EI16" s="12"/>
      <c r="EJ16" s="34"/>
      <c r="EK16" s="31" t="str">
        <f t="shared" si="54"/>
        <v/>
      </c>
      <c r="EL16" s="27" t="str">
        <f t="shared" si="55"/>
        <v/>
      </c>
      <c r="EM16" s="39"/>
      <c r="EN16" s="12"/>
      <c r="EO16" s="34"/>
      <c r="EP16" s="31" t="str">
        <f t="shared" si="56"/>
        <v/>
      </c>
      <c r="EQ16" s="27" t="str">
        <f t="shared" si="57"/>
        <v/>
      </c>
      <c r="ER16" s="39"/>
      <c r="ES16" s="12"/>
      <c r="ET16" s="34"/>
      <c r="EU16" s="31" t="str">
        <f t="shared" si="58"/>
        <v/>
      </c>
      <c r="EV16" s="27" t="str">
        <f t="shared" si="59"/>
        <v/>
      </c>
      <c r="EW16" s="39"/>
      <c r="EX16" s="12"/>
      <c r="EY16" s="34"/>
      <c r="EZ16" s="31" t="str">
        <f t="shared" si="60"/>
        <v/>
      </c>
      <c r="FA16" s="22" t="str">
        <f t="shared" si="61"/>
        <v/>
      </c>
      <c r="FE16" s="3" t="str">
        <f>IF(AND(LEN(B14)&gt;1,FD14="A"),"X","")</f>
        <v>X</v>
      </c>
      <c r="FG16" s="218" t="str">
        <f t="shared" ref="FG16:FG19" si="64">FG15</f>
        <v>Nom2</v>
      </c>
      <c r="FH16" s="218">
        <f t="shared" ref="FH16:FH19" si="65">FH15</f>
        <v>70904</v>
      </c>
    </row>
    <row r="17" spans="1:164" x14ac:dyDescent="0.25">
      <c r="B17" s="17"/>
      <c r="C17" s="44"/>
      <c r="D17" s="37"/>
      <c r="E17" s="38"/>
      <c r="F17" s="31" t="str">
        <f t="shared" si="0"/>
        <v/>
      </c>
      <c r="G17" s="27" t="str">
        <f t="shared" si="1"/>
        <v/>
      </c>
      <c r="H17" s="44"/>
      <c r="I17" s="37"/>
      <c r="J17" s="38"/>
      <c r="K17" s="31" t="str">
        <f t="shared" si="2"/>
        <v/>
      </c>
      <c r="L17" s="27" t="str">
        <f t="shared" si="3"/>
        <v/>
      </c>
      <c r="M17" s="44"/>
      <c r="N17" s="37"/>
      <c r="O17" s="38"/>
      <c r="P17" s="31" t="str">
        <f t="shared" si="4"/>
        <v/>
      </c>
      <c r="Q17" s="27" t="str">
        <f t="shared" si="5"/>
        <v/>
      </c>
      <c r="R17" s="44"/>
      <c r="S17" s="37"/>
      <c r="T17" s="38"/>
      <c r="U17" s="31" t="str">
        <f t="shared" si="6"/>
        <v/>
      </c>
      <c r="V17" s="27" t="str">
        <f t="shared" si="7"/>
        <v/>
      </c>
      <c r="W17" s="44"/>
      <c r="X17" s="37"/>
      <c r="Y17" s="38"/>
      <c r="Z17" s="31" t="str">
        <f t="shared" si="8"/>
        <v/>
      </c>
      <c r="AA17" s="27" t="str">
        <f t="shared" si="9"/>
        <v/>
      </c>
      <c r="AB17" s="44"/>
      <c r="AC17" s="37"/>
      <c r="AD17" s="38"/>
      <c r="AE17" s="31" t="str">
        <f t="shared" si="10"/>
        <v/>
      </c>
      <c r="AF17" s="27" t="str">
        <f t="shared" si="11"/>
        <v/>
      </c>
      <c r="AG17" s="44"/>
      <c r="AH17" s="37"/>
      <c r="AI17" s="38"/>
      <c r="AJ17" s="31" t="str">
        <f t="shared" si="12"/>
        <v/>
      </c>
      <c r="AK17" s="27" t="str">
        <f t="shared" si="13"/>
        <v/>
      </c>
      <c r="AL17" s="44"/>
      <c r="AM17" s="37"/>
      <c r="AN17" s="38"/>
      <c r="AO17" s="31" t="str">
        <f t="shared" si="14"/>
        <v/>
      </c>
      <c r="AP17" s="27" t="str">
        <f t="shared" si="15"/>
        <v/>
      </c>
      <c r="AQ17" s="44"/>
      <c r="AR17" s="37"/>
      <c r="AS17" s="38"/>
      <c r="AT17" s="31" t="str">
        <f t="shared" si="16"/>
        <v/>
      </c>
      <c r="AU17" s="27" t="str">
        <f t="shared" si="17"/>
        <v/>
      </c>
      <c r="AV17" s="44"/>
      <c r="AW17" s="37"/>
      <c r="AX17" s="38"/>
      <c r="AY17" s="31" t="str">
        <f t="shared" si="18"/>
        <v/>
      </c>
      <c r="AZ17" s="27" t="str">
        <f t="shared" si="19"/>
        <v/>
      </c>
      <c r="BA17" s="44"/>
      <c r="BB17" s="37"/>
      <c r="BC17" s="38"/>
      <c r="BD17" s="31" t="str">
        <f t="shared" si="20"/>
        <v/>
      </c>
      <c r="BE17" s="27" t="str">
        <f t="shared" si="21"/>
        <v/>
      </c>
      <c r="BF17" s="44"/>
      <c r="BG17" s="37"/>
      <c r="BH17" s="38"/>
      <c r="BI17" s="31" t="str">
        <f t="shared" si="22"/>
        <v/>
      </c>
      <c r="BJ17" s="27" t="str">
        <f t="shared" si="23"/>
        <v/>
      </c>
      <c r="BK17" s="44"/>
      <c r="BL17" s="37"/>
      <c r="BM17" s="38"/>
      <c r="BN17" s="31" t="str">
        <f t="shared" si="24"/>
        <v/>
      </c>
      <c r="BO17" s="27" t="str">
        <f t="shared" si="25"/>
        <v/>
      </c>
      <c r="BP17" s="44"/>
      <c r="BQ17" s="37"/>
      <c r="BR17" s="38"/>
      <c r="BS17" s="31" t="str">
        <f t="shared" si="26"/>
        <v/>
      </c>
      <c r="BT17" s="27" t="str">
        <f t="shared" si="27"/>
        <v/>
      </c>
      <c r="BU17" s="44"/>
      <c r="BV17" s="37"/>
      <c r="BW17" s="38"/>
      <c r="BX17" s="31" t="str">
        <f t="shared" si="28"/>
        <v/>
      </c>
      <c r="BY17" s="27" t="str">
        <f t="shared" si="29"/>
        <v/>
      </c>
      <c r="BZ17" s="44"/>
      <c r="CA17" s="37"/>
      <c r="CB17" s="38"/>
      <c r="CC17" s="31" t="str">
        <f t="shared" si="30"/>
        <v/>
      </c>
      <c r="CD17" s="27" t="str">
        <f t="shared" si="31"/>
        <v/>
      </c>
      <c r="CE17" s="44"/>
      <c r="CF17" s="37"/>
      <c r="CG17" s="38"/>
      <c r="CH17" s="31" t="str">
        <f t="shared" si="32"/>
        <v/>
      </c>
      <c r="CI17" s="27" t="str">
        <f t="shared" si="33"/>
        <v/>
      </c>
      <c r="CJ17" s="44"/>
      <c r="CK17" s="37"/>
      <c r="CL17" s="38"/>
      <c r="CM17" s="31" t="str">
        <f t="shared" si="34"/>
        <v/>
      </c>
      <c r="CN17" s="27" t="str">
        <f t="shared" si="35"/>
        <v/>
      </c>
      <c r="CO17" s="44"/>
      <c r="CP17" s="37"/>
      <c r="CQ17" s="38"/>
      <c r="CR17" s="31" t="str">
        <f t="shared" si="36"/>
        <v/>
      </c>
      <c r="CS17" s="27" t="str">
        <f t="shared" si="37"/>
        <v/>
      </c>
      <c r="CT17" s="44"/>
      <c r="CU17" s="37"/>
      <c r="CV17" s="38"/>
      <c r="CW17" s="31" t="str">
        <f t="shared" si="38"/>
        <v/>
      </c>
      <c r="CX17" s="27" t="str">
        <f t="shared" si="39"/>
        <v/>
      </c>
      <c r="CY17" s="44"/>
      <c r="CZ17" s="37"/>
      <c r="DA17" s="38"/>
      <c r="DB17" s="31" t="str">
        <f t="shared" si="40"/>
        <v/>
      </c>
      <c r="DC17" s="27" t="str">
        <f t="shared" si="41"/>
        <v/>
      </c>
      <c r="DD17" s="44"/>
      <c r="DE17" s="37"/>
      <c r="DF17" s="38"/>
      <c r="DG17" s="31" t="str">
        <f t="shared" si="42"/>
        <v/>
      </c>
      <c r="DH17" s="27" t="str">
        <f t="shared" si="43"/>
        <v/>
      </c>
      <c r="DI17" s="44"/>
      <c r="DJ17" s="37"/>
      <c r="DK17" s="38"/>
      <c r="DL17" s="31" t="str">
        <f t="shared" si="44"/>
        <v/>
      </c>
      <c r="DM17" s="27" t="str">
        <f t="shared" si="45"/>
        <v/>
      </c>
      <c r="DN17" s="44"/>
      <c r="DO17" s="37"/>
      <c r="DP17" s="38"/>
      <c r="DQ17" s="31" t="str">
        <f t="shared" si="46"/>
        <v/>
      </c>
      <c r="DR17" s="27" t="str">
        <f t="shared" si="47"/>
        <v/>
      </c>
      <c r="DS17" s="44"/>
      <c r="DT17" s="37"/>
      <c r="DU17" s="38"/>
      <c r="DV17" s="31" t="str">
        <f t="shared" si="48"/>
        <v/>
      </c>
      <c r="DW17" s="27" t="str">
        <f t="shared" si="49"/>
        <v/>
      </c>
      <c r="DX17" s="44"/>
      <c r="DY17" s="37"/>
      <c r="DZ17" s="38"/>
      <c r="EA17" s="31" t="str">
        <f t="shared" si="50"/>
        <v/>
      </c>
      <c r="EB17" s="27" t="str">
        <f t="shared" si="51"/>
        <v/>
      </c>
      <c r="EC17" s="44"/>
      <c r="ED17" s="37"/>
      <c r="EE17" s="38"/>
      <c r="EF17" s="31" t="str">
        <f t="shared" si="52"/>
        <v/>
      </c>
      <c r="EG17" s="27" t="str">
        <f t="shared" si="53"/>
        <v/>
      </c>
      <c r="EH17" s="44"/>
      <c r="EI17" s="37"/>
      <c r="EJ17" s="38"/>
      <c r="EK17" s="31" t="str">
        <f t="shared" si="54"/>
        <v/>
      </c>
      <c r="EL17" s="27" t="str">
        <f t="shared" si="55"/>
        <v/>
      </c>
      <c r="EM17" s="44"/>
      <c r="EN17" s="37"/>
      <c r="EO17" s="38"/>
      <c r="EP17" s="31" t="str">
        <f t="shared" si="56"/>
        <v/>
      </c>
      <c r="EQ17" s="27" t="str">
        <f t="shared" si="57"/>
        <v/>
      </c>
      <c r="ER17" s="44"/>
      <c r="ES17" s="37"/>
      <c r="ET17" s="38"/>
      <c r="EU17" s="31" t="str">
        <f t="shared" si="58"/>
        <v/>
      </c>
      <c r="EV17" s="27" t="str">
        <f t="shared" si="59"/>
        <v/>
      </c>
      <c r="EW17" s="44"/>
      <c r="EX17" s="37"/>
      <c r="EY17" s="38"/>
      <c r="EZ17" s="31" t="str">
        <f t="shared" si="60"/>
        <v/>
      </c>
      <c r="FA17" s="22" t="str">
        <f t="shared" si="61"/>
        <v/>
      </c>
      <c r="FE17" s="3" t="str">
        <f>IF(AND(LEN(B14)&gt;1,FD14="A"),"X","")</f>
        <v>X</v>
      </c>
      <c r="FG17" s="218" t="str">
        <f t="shared" si="64"/>
        <v>Nom2</v>
      </c>
      <c r="FH17" s="218">
        <f t="shared" si="65"/>
        <v>70904</v>
      </c>
    </row>
    <row r="18" spans="1:164" x14ac:dyDescent="0.25">
      <c r="B18" s="17"/>
      <c r="C18" s="44"/>
      <c r="D18" s="37"/>
      <c r="E18" s="38"/>
      <c r="F18" s="31" t="str">
        <f t="shared" si="0"/>
        <v/>
      </c>
      <c r="G18" s="27" t="str">
        <f t="shared" si="1"/>
        <v/>
      </c>
      <c r="H18" s="44"/>
      <c r="I18" s="37"/>
      <c r="J18" s="38"/>
      <c r="K18" s="31" t="str">
        <f t="shared" si="2"/>
        <v/>
      </c>
      <c r="L18" s="27" t="str">
        <f t="shared" si="3"/>
        <v/>
      </c>
      <c r="M18" s="44"/>
      <c r="N18" s="37"/>
      <c r="O18" s="38"/>
      <c r="P18" s="31" t="str">
        <f t="shared" si="4"/>
        <v/>
      </c>
      <c r="Q18" s="27" t="str">
        <f t="shared" si="5"/>
        <v/>
      </c>
      <c r="R18" s="44"/>
      <c r="S18" s="37"/>
      <c r="T18" s="38"/>
      <c r="U18" s="31" t="str">
        <f t="shared" si="6"/>
        <v/>
      </c>
      <c r="V18" s="27" t="str">
        <f t="shared" si="7"/>
        <v/>
      </c>
      <c r="W18" s="44"/>
      <c r="X18" s="37"/>
      <c r="Y18" s="38"/>
      <c r="Z18" s="31" t="str">
        <f t="shared" si="8"/>
        <v/>
      </c>
      <c r="AA18" s="27" t="str">
        <f t="shared" si="9"/>
        <v/>
      </c>
      <c r="AB18" s="44"/>
      <c r="AC18" s="37"/>
      <c r="AD18" s="38"/>
      <c r="AE18" s="31" t="str">
        <f t="shared" si="10"/>
        <v/>
      </c>
      <c r="AF18" s="27" t="str">
        <f t="shared" si="11"/>
        <v/>
      </c>
      <c r="AG18" s="44"/>
      <c r="AH18" s="37"/>
      <c r="AI18" s="38"/>
      <c r="AJ18" s="31" t="str">
        <f t="shared" si="12"/>
        <v/>
      </c>
      <c r="AK18" s="27" t="str">
        <f t="shared" si="13"/>
        <v/>
      </c>
      <c r="AL18" s="44"/>
      <c r="AM18" s="37"/>
      <c r="AN18" s="38"/>
      <c r="AO18" s="31" t="str">
        <f t="shared" si="14"/>
        <v/>
      </c>
      <c r="AP18" s="27" t="str">
        <f t="shared" si="15"/>
        <v/>
      </c>
      <c r="AQ18" s="44"/>
      <c r="AR18" s="37"/>
      <c r="AS18" s="38"/>
      <c r="AT18" s="31" t="str">
        <f t="shared" si="16"/>
        <v/>
      </c>
      <c r="AU18" s="27" t="str">
        <f t="shared" si="17"/>
        <v/>
      </c>
      <c r="AV18" s="44"/>
      <c r="AW18" s="37"/>
      <c r="AX18" s="38"/>
      <c r="AY18" s="31" t="str">
        <f t="shared" si="18"/>
        <v/>
      </c>
      <c r="AZ18" s="27" t="str">
        <f t="shared" si="19"/>
        <v/>
      </c>
      <c r="BA18" s="44"/>
      <c r="BB18" s="37"/>
      <c r="BC18" s="38"/>
      <c r="BD18" s="31" t="str">
        <f t="shared" si="20"/>
        <v/>
      </c>
      <c r="BE18" s="27" t="str">
        <f t="shared" si="21"/>
        <v/>
      </c>
      <c r="BF18" s="44"/>
      <c r="BG18" s="37"/>
      <c r="BH18" s="38"/>
      <c r="BI18" s="31" t="str">
        <f t="shared" si="22"/>
        <v/>
      </c>
      <c r="BJ18" s="27" t="str">
        <f t="shared" si="23"/>
        <v/>
      </c>
      <c r="BK18" s="44"/>
      <c r="BL18" s="37"/>
      <c r="BM18" s="38"/>
      <c r="BN18" s="31" t="str">
        <f t="shared" si="24"/>
        <v/>
      </c>
      <c r="BO18" s="27" t="str">
        <f t="shared" si="25"/>
        <v/>
      </c>
      <c r="BP18" s="44"/>
      <c r="BQ18" s="37"/>
      <c r="BR18" s="38"/>
      <c r="BS18" s="31" t="str">
        <f t="shared" si="26"/>
        <v/>
      </c>
      <c r="BT18" s="27" t="str">
        <f t="shared" si="27"/>
        <v/>
      </c>
      <c r="BU18" s="44"/>
      <c r="BV18" s="37"/>
      <c r="BW18" s="38"/>
      <c r="BX18" s="31" t="str">
        <f t="shared" si="28"/>
        <v/>
      </c>
      <c r="BY18" s="27" t="str">
        <f t="shared" si="29"/>
        <v/>
      </c>
      <c r="BZ18" s="44"/>
      <c r="CA18" s="37"/>
      <c r="CB18" s="38"/>
      <c r="CC18" s="31" t="str">
        <f t="shared" si="30"/>
        <v/>
      </c>
      <c r="CD18" s="27" t="str">
        <f t="shared" si="31"/>
        <v/>
      </c>
      <c r="CE18" s="44"/>
      <c r="CF18" s="37"/>
      <c r="CG18" s="38"/>
      <c r="CH18" s="31" t="str">
        <f t="shared" si="32"/>
        <v/>
      </c>
      <c r="CI18" s="27" t="str">
        <f t="shared" si="33"/>
        <v/>
      </c>
      <c r="CJ18" s="44"/>
      <c r="CK18" s="37"/>
      <c r="CL18" s="38"/>
      <c r="CM18" s="31" t="str">
        <f t="shared" si="34"/>
        <v/>
      </c>
      <c r="CN18" s="27" t="str">
        <f t="shared" si="35"/>
        <v/>
      </c>
      <c r="CO18" s="44"/>
      <c r="CP18" s="37"/>
      <c r="CQ18" s="38"/>
      <c r="CR18" s="31" t="str">
        <f t="shared" si="36"/>
        <v/>
      </c>
      <c r="CS18" s="27" t="str">
        <f t="shared" si="37"/>
        <v/>
      </c>
      <c r="CT18" s="44"/>
      <c r="CU18" s="37"/>
      <c r="CV18" s="38"/>
      <c r="CW18" s="31" t="str">
        <f t="shared" si="38"/>
        <v/>
      </c>
      <c r="CX18" s="27" t="str">
        <f t="shared" si="39"/>
        <v/>
      </c>
      <c r="CY18" s="44"/>
      <c r="CZ18" s="37"/>
      <c r="DA18" s="38"/>
      <c r="DB18" s="31" t="str">
        <f t="shared" si="40"/>
        <v/>
      </c>
      <c r="DC18" s="27" t="str">
        <f t="shared" si="41"/>
        <v/>
      </c>
      <c r="DD18" s="44"/>
      <c r="DE18" s="37"/>
      <c r="DF18" s="38"/>
      <c r="DG18" s="31" t="str">
        <f t="shared" si="42"/>
        <v/>
      </c>
      <c r="DH18" s="27" t="str">
        <f t="shared" si="43"/>
        <v/>
      </c>
      <c r="DI18" s="44"/>
      <c r="DJ18" s="37"/>
      <c r="DK18" s="38"/>
      <c r="DL18" s="31" t="str">
        <f t="shared" si="44"/>
        <v/>
      </c>
      <c r="DM18" s="27" t="str">
        <f t="shared" si="45"/>
        <v/>
      </c>
      <c r="DN18" s="44"/>
      <c r="DO18" s="37"/>
      <c r="DP18" s="38"/>
      <c r="DQ18" s="31" t="str">
        <f t="shared" si="46"/>
        <v/>
      </c>
      <c r="DR18" s="27" t="str">
        <f t="shared" si="47"/>
        <v/>
      </c>
      <c r="DS18" s="44"/>
      <c r="DT18" s="37"/>
      <c r="DU18" s="38"/>
      <c r="DV18" s="31" t="str">
        <f t="shared" si="48"/>
        <v/>
      </c>
      <c r="DW18" s="27" t="str">
        <f t="shared" si="49"/>
        <v/>
      </c>
      <c r="DX18" s="44"/>
      <c r="DY18" s="37"/>
      <c r="DZ18" s="38"/>
      <c r="EA18" s="31" t="str">
        <f t="shared" si="50"/>
        <v/>
      </c>
      <c r="EB18" s="27" t="str">
        <f t="shared" si="51"/>
        <v/>
      </c>
      <c r="EC18" s="44"/>
      <c r="ED18" s="37"/>
      <c r="EE18" s="38"/>
      <c r="EF18" s="31" t="str">
        <f t="shared" si="52"/>
        <v/>
      </c>
      <c r="EG18" s="27" t="str">
        <f t="shared" si="53"/>
        <v/>
      </c>
      <c r="EH18" s="44"/>
      <c r="EI18" s="37"/>
      <c r="EJ18" s="38"/>
      <c r="EK18" s="31" t="str">
        <f t="shared" si="54"/>
        <v/>
      </c>
      <c r="EL18" s="27" t="str">
        <f t="shared" si="55"/>
        <v/>
      </c>
      <c r="EM18" s="44"/>
      <c r="EN18" s="37"/>
      <c r="EO18" s="38"/>
      <c r="EP18" s="31" t="str">
        <f t="shared" si="56"/>
        <v/>
      </c>
      <c r="EQ18" s="27" t="str">
        <f t="shared" si="57"/>
        <v/>
      </c>
      <c r="ER18" s="44"/>
      <c r="ES18" s="37"/>
      <c r="ET18" s="38"/>
      <c r="EU18" s="31" t="str">
        <f t="shared" si="58"/>
        <v/>
      </c>
      <c r="EV18" s="27" t="str">
        <f t="shared" si="59"/>
        <v/>
      </c>
      <c r="EW18" s="44"/>
      <c r="EX18" s="37"/>
      <c r="EY18" s="38"/>
      <c r="EZ18" s="31" t="str">
        <f t="shared" si="60"/>
        <v/>
      </c>
      <c r="FA18" s="22" t="str">
        <f t="shared" si="61"/>
        <v/>
      </c>
      <c r="FE18" s="3" t="str">
        <f>IF(AND(LEN(B14)&gt;1,FD14="A"),"X","")</f>
        <v>X</v>
      </c>
      <c r="FG18" s="218" t="str">
        <f t="shared" si="64"/>
        <v>Nom2</v>
      </c>
      <c r="FH18" s="218">
        <f t="shared" si="65"/>
        <v>70904</v>
      </c>
    </row>
    <row r="19" spans="1:164" ht="15.75" thickBot="1" x14ac:dyDescent="0.3">
      <c r="B19" s="19"/>
      <c r="C19" s="40"/>
      <c r="D19" s="13"/>
      <c r="E19" s="35"/>
      <c r="F19" s="32" t="str">
        <f t="shared" si="0"/>
        <v/>
      </c>
      <c r="G19" s="28" t="str">
        <f t="shared" si="1"/>
        <v/>
      </c>
      <c r="H19" s="40"/>
      <c r="I19" s="13"/>
      <c r="J19" s="35"/>
      <c r="K19" s="32" t="str">
        <f t="shared" si="2"/>
        <v/>
      </c>
      <c r="L19" s="28" t="str">
        <f t="shared" si="3"/>
        <v/>
      </c>
      <c r="M19" s="40"/>
      <c r="N19" s="13"/>
      <c r="O19" s="35"/>
      <c r="P19" s="32" t="str">
        <f t="shared" si="4"/>
        <v/>
      </c>
      <c r="Q19" s="28" t="str">
        <f t="shared" si="5"/>
        <v/>
      </c>
      <c r="R19" s="40"/>
      <c r="S19" s="13"/>
      <c r="T19" s="35"/>
      <c r="U19" s="32" t="str">
        <f t="shared" si="6"/>
        <v/>
      </c>
      <c r="V19" s="28" t="str">
        <f t="shared" si="7"/>
        <v/>
      </c>
      <c r="W19" s="40"/>
      <c r="X19" s="13"/>
      <c r="Y19" s="35"/>
      <c r="Z19" s="32" t="str">
        <f t="shared" si="8"/>
        <v/>
      </c>
      <c r="AA19" s="28" t="str">
        <f t="shared" si="9"/>
        <v/>
      </c>
      <c r="AB19" s="40"/>
      <c r="AC19" s="13"/>
      <c r="AD19" s="35"/>
      <c r="AE19" s="32" t="str">
        <f t="shared" si="10"/>
        <v/>
      </c>
      <c r="AF19" s="28" t="str">
        <f t="shared" si="11"/>
        <v/>
      </c>
      <c r="AG19" s="40"/>
      <c r="AH19" s="13"/>
      <c r="AI19" s="35"/>
      <c r="AJ19" s="32" t="str">
        <f t="shared" si="12"/>
        <v/>
      </c>
      <c r="AK19" s="28" t="str">
        <f t="shared" si="13"/>
        <v/>
      </c>
      <c r="AL19" s="40"/>
      <c r="AM19" s="13"/>
      <c r="AN19" s="35"/>
      <c r="AO19" s="32" t="str">
        <f t="shared" si="14"/>
        <v/>
      </c>
      <c r="AP19" s="28" t="str">
        <f t="shared" si="15"/>
        <v/>
      </c>
      <c r="AQ19" s="40"/>
      <c r="AR19" s="13"/>
      <c r="AS19" s="35"/>
      <c r="AT19" s="32" t="str">
        <f t="shared" si="16"/>
        <v/>
      </c>
      <c r="AU19" s="28" t="str">
        <f t="shared" si="17"/>
        <v/>
      </c>
      <c r="AV19" s="40"/>
      <c r="AW19" s="13"/>
      <c r="AX19" s="35"/>
      <c r="AY19" s="32" t="str">
        <f t="shared" si="18"/>
        <v/>
      </c>
      <c r="AZ19" s="28" t="str">
        <f t="shared" si="19"/>
        <v/>
      </c>
      <c r="BA19" s="40"/>
      <c r="BB19" s="13"/>
      <c r="BC19" s="35"/>
      <c r="BD19" s="32" t="str">
        <f t="shared" si="20"/>
        <v/>
      </c>
      <c r="BE19" s="28" t="str">
        <f t="shared" si="21"/>
        <v/>
      </c>
      <c r="BF19" s="40"/>
      <c r="BG19" s="13"/>
      <c r="BH19" s="35"/>
      <c r="BI19" s="32" t="str">
        <f t="shared" si="22"/>
        <v/>
      </c>
      <c r="BJ19" s="28" t="str">
        <f t="shared" si="23"/>
        <v/>
      </c>
      <c r="BK19" s="40"/>
      <c r="BL19" s="13"/>
      <c r="BM19" s="35"/>
      <c r="BN19" s="32" t="str">
        <f t="shared" si="24"/>
        <v/>
      </c>
      <c r="BO19" s="28" t="str">
        <f t="shared" si="25"/>
        <v/>
      </c>
      <c r="BP19" s="40"/>
      <c r="BQ19" s="13"/>
      <c r="BR19" s="35"/>
      <c r="BS19" s="32" t="str">
        <f t="shared" si="26"/>
        <v/>
      </c>
      <c r="BT19" s="28" t="str">
        <f t="shared" si="27"/>
        <v/>
      </c>
      <c r="BU19" s="40"/>
      <c r="BV19" s="13"/>
      <c r="BW19" s="35"/>
      <c r="BX19" s="32" t="str">
        <f t="shared" si="28"/>
        <v/>
      </c>
      <c r="BY19" s="28" t="str">
        <f t="shared" si="29"/>
        <v/>
      </c>
      <c r="BZ19" s="40"/>
      <c r="CA19" s="13"/>
      <c r="CB19" s="35"/>
      <c r="CC19" s="32" t="str">
        <f t="shared" si="30"/>
        <v/>
      </c>
      <c r="CD19" s="28" t="str">
        <f t="shared" si="31"/>
        <v/>
      </c>
      <c r="CE19" s="40"/>
      <c r="CF19" s="13"/>
      <c r="CG19" s="35"/>
      <c r="CH19" s="32" t="str">
        <f t="shared" si="32"/>
        <v/>
      </c>
      <c r="CI19" s="28" t="str">
        <f t="shared" si="33"/>
        <v/>
      </c>
      <c r="CJ19" s="40"/>
      <c r="CK19" s="13"/>
      <c r="CL19" s="35"/>
      <c r="CM19" s="32" t="str">
        <f t="shared" si="34"/>
        <v/>
      </c>
      <c r="CN19" s="28" t="str">
        <f t="shared" si="35"/>
        <v/>
      </c>
      <c r="CO19" s="40"/>
      <c r="CP19" s="13"/>
      <c r="CQ19" s="35"/>
      <c r="CR19" s="32" t="str">
        <f t="shared" si="36"/>
        <v/>
      </c>
      <c r="CS19" s="28" t="str">
        <f t="shared" si="37"/>
        <v/>
      </c>
      <c r="CT19" s="40"/>
      <c r="CU19" s="13"/>
      <c r="CV19" s="35"/>
      <c r="CW19" s="32" t="str">
        <f t="shared" si="38"/>
        <v/>
      </c>
      <c r="CX19" s="28" t="str">
        <f t="shared" si="39"/>
        <v/>
      </c>
      <c r="CY19" s="40"/>
      <c r="CZ19" s="13"/>
      <c r="DA19" s="35"/>
      <c r="DB19" s="32" t="str">
        <f t="shared" si="40"/>
        <v/>
      </c>
      <c r="DC19" s="28" t="str">
        <f t="shared" si="41"/>
        <v/>
      </c>
      <c r="DD19" s="40"/>
      <c r="DE19" s="13"/>
      <c r="DF19" s="35"/>
      <c r="DG19" s="32" t="str">
        <f t="shared" si="42"/>
        <v/>
      </c>
      <c r="DH19" s="28" t="str">
        <f t="shared" si="43"/>
        <v/>
      </c>
      <c r="DI19" s="40"/>
      <c r="DJ19" s="13"/>
      <c r="DK19" s="35"/>
      <c r="DL19" s="32" t="str">
        <f t="shared" si="44"/>
        <v/>
      </c>
      <c r="DM19" s="28" t="str">
        <f t="shared" si="45"/>
        <v/>
      </c>
      <c r="DN19" s="40"/>
      <c r="DO19" s="13"/>
      <c r="DP19" s="35"/>
      <c r="DQ19" s="32" t="str">
        <f t="shared" si="46"/>
        <v/>
      </c>
      <c r="DR19" s="28" t="str">
        <f t="shared" si="47"/>
        <v/>
      </c>
      <c r="DS19" s="40"/>
      <c r="DT19" s="13"/>
      <c r="DU19" s="35"/>
      <c r="DV19" s="32" t="str">
        <f t="shared" si="48"/>
        <v/>
      </c>
      <c r="DW19" s="28" t="str">
        <f t="shared" si="49"/>
        <v/>
      </c>
      <c r="DX19" s="40"/>
      <c r="DY19" s="13"/>
      <c r="DZ19" s="35"/>
      <c r="EA19" s="32" t="str">
        <f t="shared" si="50"/>
        <v/>
      </c>
      <c r="EB19" s="28" t="str">
        <f t="shared" si="51"/>
        <v/>
      </c>
      <c r="EC19" s="40"/>
      <c r="ED19" s="13"/>
      <c r="EE19" s="35"/>
      <c r="EF19" s="32" t="str">
        <f t="shared" si="52"/>
        <v/>
      </c>
      <c r="EG19" s="28" t="str">
        <f t="shared" si="53"/>
        <v/>
      </c>
      <c r="EH19" s="40"/>
      <c r="EI19" s="13"/>
      <c r="EJ19" s="35"/>
      <c r="EK19" s="32" t="str">
        <f t="shared" si="54"/>
        <v/>
      </c>
      <c r="EL19" s="28" t="str">
        <f t="shared" si="55"/>
        <v/>
      </c>
      <c r="EM19" s="40"/>
      <c r="EN19" s="13"/>
      <c r="EO19" s="35"/>
      <c r="EP19" s="32" t="str">
        <f t="shared" si="56"/>
        <v/>
      </c>
      <c r="EQ19" s="28" t="str">
        <f t="shared" si="57"/>
        <v/>
      </c>
      <c r="ER19" s="40"/>
      <c r="ES19" s="13"/>
      <c r="ET19" s="35"/>
      <c r="EU19" s="32" t="str">
        <f t="shared" si="58"/>
        <v/>
      </c>
      <c r="EV19" s="28" t="str">
        <f t="shared" si="59"/>
        <v/>
      </c>
      <c r="EW19" s="40"/>
      <c r="EX19" s="13"/>
      <c r="EY19" s="35"/>
      <c r="EZ19" s="32" t="str">
        <f t="shared" si="60"/>
        <v/>
      </c>
      <c r="FA19" s="23" t="str">
        <f t="shared" si="61"/>
        <v/>
      </c>
      <c r="FE19" s="3" t="str">
        <f>IF(AND(LEN(B14)&gt;1,FD14="A"),"X","")</f>
        <v>X</v>
      </c>
      <c r="FG19" s="218" t="str">
        <f t="shared" si="64"/>
        <v>Nom2</v>
      </c>
      <c r="FH19" s="218">
        <f t="shared" si="65"/>
        <v>70904</v>
      </c>
    </row>
    <row r="20" spans="1:164" ht="15.75" thickTop="1" x14ac:dyDescent="0.25">
      <c r="A20" s="8">
        <v>3</v>
      </c>
      <c r="B20" s="257" t="str">
        <f>Agents!B5</f>
        <v>Nom3</v>
      </c>
      <c r="C20" s="41"/>
      <c r="D20" s="11"/>
      <c r="E20" s="36"/>
      <c r="F20" s="187" t="str">
        <f t="shared" si="0"/>
        <v/>
      </c>
      <c r="G20" s="188" t="str">
        <f t="shared" si="1"/>
        <v/>
      </c>
      <c r="H20" s="41"/>
      <c r="I20" s="11"/>
      <c r="J20" s="36"/>
      <c r="K20" s="187" t="str">
        <f t="shared" si="2"/>
        <v/>
      </c>
      <c r="L20" s="188" t="str">
        <f t="shared" si="3"/>
        <v/>
      </c>
      <c r="M20" s="41"/>
      <c r="N20" s="11"/>
      <c r="O20" s="36"/>
      <c r="P20" s="187" t="str">
        <f t="shared" si="4"/>
        <v/>
      </c>
      <c r="Q20" s="188" t="str">
        <f t="shared" si="5"/>
        <v/>
      </c>
      <c r="R20" s="41"/>
      <c r="S20" s="11"/>
      <c r="T20" s="36"/>
      <c r="U20" s="187" t="str">
        <f t="shared" si="6"/>
        <v/>
      </c>
      <c r="V20" s="188" t="str">
        <f t="shared" si="7"/>
        <v/>
      </c>
      <c r="W20" s="41"/>
      <c r="X20" s="11"/>
      <c r="Y20" s="36"/>
      <c r="Z20" s="187" t="str">
        <f t="shared" si="8"/>
        <v/>
      </c>
      <c r="AA20" s="188" t="str">
        <f t="shared" si="9"/>
        <v/>
      </c>
      <c r="AB20" s="41"/>
      <c r="AC20" s="11"/>
      <c r="AD20" s="36"/>
      <c r="AE20" s="187" t="str">
        <f t="shared" si="10"/>
        <v/>
      </c>
      <c r="AF20" s="188" t="str">
        <f t="shared" si="11"/>
        <v/>
      </c>
      <c r="AG20" s="41"/>
      <c r="AH20" s="11"/>
      <c r="AI20" s="36"/>
      <c r="AJ20" s="187" t="str">
        <f t="shared" si="12"/>
        <v/>
      </c>
      <c r="AK20" s="188" t="str">
        <f t="shared" si="13"/>
        <v/>
      </c>
      <c r="AL20" s="41"/>
      <c r="AM20" s="11"/>
      <c r="AN20" s="36"/>
      <c r="AO20" s="187" t="str">
        <f t="shared" si="14"/>
        <v/>
      </c>
      <c r="AP20" s="188" t="str">
        <f t="shared" si="15"/>
        <v/>
      </c>
      <c r="AQ20" s="41"/>
      <c r="AR20" s="11"/>
      <c r="AS20" s="36"/>
      <c r="AT20" s="187" t="str">
        <f t="shared" si="16"/>
        <v/>
      </c>
      <c r="AU20" s="188" t="str">
        <f t="shared" si="17"/>
        <v/>
      </c>
      <c r="AV20" s="41"/>
      <c r="AW20" s="11"/>
      <c r="AX20" s="36"/>
      <c r="AY20" s="187" t="str">
        <f t="shared" si="18"/>
        <v/>
      </c>
      <c r="AZ20" s="188" t="str">
        <f t="shared" si="19"/>
        <v/>
      </c>
      <c r="BA20" s="41"/>
      <c r="BB20" s="11"/>
      <c r="BC20" s="36"/>
      <c r="BD20" s="187" t="str">
        <f t="shared" si="20"/>
        <v/>
      </c>
      <c r="BE20" s="188" t="str">
        <f t="shared" si="21"/>
        <v/>
      </c>
      <c r="BF20" s="41"/>
      <c r="BG20" s="11"/>
      <c r="BH20" s="36"/>
      <c r="BI20" s="187" t="str">
        <f t="shared" si="22"/>
        <v/>
      </c>
      <c r="BJ20" s="188" t="str">
        <f t="shared" si="23"/>
        <v/>
      </c>
      <c r="BK20" s="41"/>
      <c r="BL20" s="11"/>
      <c r="BM20" s="36"/>
      <c r="BN20" s="187" t="str">
        <f t="shared" si="24"/>
        <v/>
      </c>
      <c r="BO20" s="188" t="str">
        <f t="shared" si="25"/>
        <v/>
      </c>
      <c r="BP20" s="41"/>
      <c r="BQ20" s="11"/>
      <c r="BR20" s="36"/>
      <c r="BS20" s="187" t="str">
        <f t="shared" si="26"/>
        <v/>
      </c>
      <c r="BT20" s="188" t="str">
        <f t="shared" si="27"/>
        <v/>
      </c>
      <c r="BU20" s="41"/>
      <c r="BV20" s="11"/>
      <c r="BW20" s="36"/>
      <c r="BX20" s="187" t="str">
        <f t="shared" si="28"/>
        <v/>
      </c>
      <c r="BY20" s="188" t="str">
        <f t="shared" si="29"/>
        <v/>
      </c>
      <c r="BZ20" s="41"/>
      <c r="CA20" s="11"/>
      <c r="CB20" s="36"/>
      <c r="CC20" s="187" t="str">
        <f t="shared" si="30"/>
        <v/>
      </c>
      <c r="CD20" s="188" t="str">
        <f t="shared" si="31"/>
        <v/>
      </c>
      <c r="CE20" s="41"/>
      <c r="CF20" s="11"/>
      <c r="CG20" s="36"/>
      <c r="CH20" s="187" t="str">
        <f t="shared" si="32"/>
        <v/>
      </c>
      <c r="CI20" s="188" t="str">
        <f t="shared" si="33"/>
        <v/>
      </c>
      <c r="CJ20" s="41"/>
      <c r="CK20" s="11"/>
      <c r="CL20" s="36"/>
      <c r="CM20" s="187" t="str">
        <f t="shared" si="34"/>
        <v/>
      </c>
      <c r="CN20" s="188" t="str">
        <f t="shared" si="35"/>
        <v/>
      </c>
      <c r="CO20" s="41"/>
      <c r="CP20" s="11"/>
      <c r="CQ20" s="36"/>
      <c r="CR20" s="187" t="str">
        <f t="shared" si="36"/>
        <v/>
      </c>
      <c r="CS20" s="188" t="str">
        <f t="shared" si="37"/>
        <v/>
      </c>
      <c r="CT20" s="41"/>
      <c r="CU20" s="11"/>
      <c r="CV20" s="36"/>
      <c r="CW20" s="187" t="str">
        <f t="shared" si="38"/>
        <v/>
      </c>
      <c r="CX20" s="188" t="str">
        <f t="shared" si="39"/>
        <v/>
      </c>
      <c r="CY20" s="41"/>
      <c r="CZ20" s="11"/>
      <c r="DA20" s="36"/>
      <c r="DB20" s="187" t="str">
        <f t="shared" si="40"/>
        <v/>
      </c>
      <c r="DC20" s="188" t="str">
        <f t="shared" si="41"/>
        <v/>
      </c>
      <c r="DD20" s="41"/>
      <c r="DE20" s="11"/>
      <c r="DF20" s="36"/>
      <c r="DG20" s="187" t="str">
        <f t="shared" si="42"/>
        <v/>
      </c>
      <c r="DH20" s="188" t="str">
        <f t="shared" si="43"/>
        <v/>
      </c>
      <c r="DI20" s="41"/>
      <c r="DJ20" s="11"/>
      <c r="DK20" s="36"/>
      <c r="DL20" s="187" t="str">
        <f t="shared" si="44"/>
        <v/>
      </c>
      <c r="DM20" s="188" t="str">
        <f t="shared" si="45"/>
        <v/>
      </c>
      <c r="DN20" s="41"/>
      <c r="DO20" s="11"/>
      <c r="DP20" s="36"/>
      <c r="DQ20" s="187" t="str">
        <f t="shared" si="46"/>
        <v/>
      </c>
      <c r="DR20" s="188" t="str">
        <f t="shared" si="47"/>
        <v/>
      </c>
      <c r="DS20" s="41"/>
      <c r="DT20" s="11"/>
      <c r="DU20" s="36"/>
      <c r="DV20" s="187" t="str">
        <f t="shared" si="48"/>
        <v/>
      </c>
      <c r="DW20" s="188" t="str">
        <f t="shared" si="49"/>
        <v/>
      </c>
      <c r="DX20" s="41"/>
      <c r="DY20" s="11"/>
      <c r="DZ20" s="36"/>
      <c r="EA20" s="187" t="str">
        <f t="shared" si="50"/>
        <v/>
      </c>
      <c r="EB20" s="188" t="str">
        <f t="shared" si="51"/>
        <v/>
      </c>
      <c r="EC20" s="41"/>
      <c r="ED20" s="11"/>
      <c r="EE20" s="36"/>
      <c r="EF20" s="187" t="str">
        <f t="shared" si="52"/>
        <v/>
      </c>
      <c r="EG20" s="188" t="str">
        <f t="shared" si="53"/>
        <v/>
      </c>
      <c r="EH20" s="41"/>
      <c r="EI20" s="11"/>
      <c r="EJ20" s="36"/>
      <c r="EK20" s="187" t="str">
        <f t="shared" si="54"/>
        <v/>
      </c>
      <c r="EL20" s="188" t="str">
        <f t="shared" si="55"/>
        <v/>
      </c>
      <c r="EM20" s="41"/>
      <c r="EN20" s="11"/>
      <c r="EO20" s="36"/>
      <c r="EP20" s="187" t="str">
        <f t="shared" si="56"/>
        <v/>
      </c>
      <c r="EQ20" s="188" t="str">
        <f t="shared" si="57"/>
        <v/>
      </c>
      <c r="ER20" s="41"/>
      <c r="ES20" s="11"/>
      <c r="ET20" s="36"/>
      <c r="EU20" s="187" t="str">
        <f t="shared" si="58"/>
        <v/>
      </c>
      <c r="EV20" s="188" t="str">
        <f t="shared" si="59"/>
        <v/>
      </c>
      <c r="EW20" s="41"/>
      <c r="EX20" s="11"/>
      <c r="EY20" s="36"/>
      <c r="EZ20" s="187" t="str">
        <f t="shared" si="60"/>
        <v/>
      </c>
      <c r="FA20" s="189" t="str">
        <f t="shared" si="61"/>
        <v/>
      </c>
      <c r="FC20" s="3">
        <f>LEN(B20)</f>
        <v>4</v>
      </c>
      <c r="FD20" s="3">
        <f>Agents!D5</f>
        <v>0</v>
      </c>
      <c r="FE20" s="3" t="str">
        <f>IF(AND(LEN(B20)&gt;1,FD20="A"),"X","")</f>
        <v/>
      </c>
      <c r="FG20" s="218" t="str">
        <f>Agents!B5</f>
        <v>Nom3</v>
      </c>
      <c r="FH20" s="218">
        <f>Agents!AJ5</f>
        <v>70896</v>
      </c>
    </row>
    <row r="21" spans="1:164" x14ac:dyDescent="0.25">
      <c r="B21" s="17"/>
      <c r="C21" s="39"/>
      <c r="D21" s="12"/>
      <c r="E21" s="34"/>
      <c r="F21" s="31" t="str">
        <f t="shared" si="0"/>
        <v/>
      </c>
      <c r="G21" s="27" t="str">
        <f t="shared" si="1"/>
        <v/>
      </c>
      <c r="H21" s="39"/>
      <c r="I21" s="12"/>
      <c r="J21" s="34"/>
      <c r="K21" s="31" t="str">
        <f t="shared" si="2"/>
        <v/>
      </c>
      <c r="L21" s="27" t="str">
        <f t="shared" si="3"/>
        <v/>
      </c>
      <c r="M21" s="39"/>
      <c r="N21" s="12"/>
      <c r="O21" s="34"/>
      <c r="P21" s="31" t="str">
        <f t="shared" si="4"/>
        <v/>
      </c>
      <c r="Q21" s="27" t="str">
        <f t="shared" si="5"/>
        <v/>
      </c>
      <c r="R21" s="39"/>
      <c r="S21" s="12"/>
      <c r="T21" s="34"/>
      <c r="U21" s="31" t="str">
        <f t="shared" si="6"/>
        <v/>
      </c>
      <c r="V21" s="27" t="str">
        <f t="shared" si="7"/>
        <v/>
      </c>
      <c r="W21" s="39"/>
      <c r="X21" s="12"/>
      <c r="Y21" s="34"/>
      <c r="Z21" s="31" t="str">
        <f t="shared" si="8"/>
        <v/>
      </c>
      <c r="AA21" s="27" t="str">
        <f t="shared" si="9"/>
        <v/>
      </c>
      <c r="AB21" s="39"/>
      <c r="AC21" s="12"/>
      <c r="AD21" s="34"/>
      <c r="AE21" s="31" t="str">
        <f t="shared" si="10"/>
        <v/>
      </c>
      <c r="AF21" s="27" t="str">
        <f t="shared" si="11"/>
        <v/>
      </c>
      <c r="AG21" s="39"/>
      <c r="AH21" s="12"/>
      <c r="AI21" s="34"/>
      <c r="AJ21" s="31" t="str">
        <f t="shared" si="12"/>
        <v/>
      </c>
      <c r="AK21" s="27" t="str">
        <f t="shared" si="13"/>
        <v/>
      </c>
      <c r="AL21" s="39"/>
      <c r="AM21" s="12"/>
      <c r="AN21" s="34"/>
      <c r="AO21" s="31" t="str">
        <f t="shared" si="14"/>
        <v/>
      </c>
      <c r="AP21" s="27" t="str">
        <f t="shared" si="15"/>
        <v/>
      </c>
      <c r="AQ21" s="39"/>
      <c r="AR21" s="12"/>
      <c r="AS21" s="34"/>
      <c r="AT21" s="31" t="str">
        <f t="shared" si="16"/>
        <v/>
      </c>
      <c r="AU21" s="27" t="str">
        <f t="shared" si="17"/>
        <v/>
      </c>
      <c r="AV21" s="39"/>
      <c r="AW21" s="12"/>
      <c r="AX21" s="34"/>
      <c r="AY21" s="31" t="str">
        <f t="shared" si="18"/>
        <v/>
      </c>
      <c r="AZ21" s="27" t="str">
        <f t="shared" si="19"/>
        <v/>
      </c>
      <c r="BA21" s="39"/>
      <c r="BB21" s="12"/>
      <c r="BC21" s="34"/>
      <c r="BD21" s="31" t="str">
        <f t="shared" si="20"/>
        <v/>
      </c>
      <c r="BE21" s="27" t="str">
        <f t="shared" si="21"/>
        <v/>
      </c>
      <c r="BF21" s="39"/>
      <c r="BG21" s="12"/>
      <c r="BH21" s="34"/>
      <c r="BI21" s="31" t="str">
        <f t="shared" si="22"/>
        <v/>
      </c>
      <c r="BJ21" s="27" t="str">
        <f t="shared" si="23"/>
        <v/>
      </c>
      <c r="BK21" s="39"/>
      <c r="BL21" s="12"/>
      <c r="BM21" s="34"/>
      <c r="BN21" s="31" t="str">
        <f t="shared" si="24"/>
        <v/>
      </c>
      <c r="BO21" s="27" t="str">
        <f t="shared" si="25"/>
        <v/>
      </c>
      <c r="BP21" s="39"/>
      <c r="BQ21" s="12"/>
      <c r="BR21" s="34"/>
      <c r="BS21" s="31" t="str">
        <f t="shared" si="26"/>
        <v/>
      </c>
      <c r="BT21" s="27" t="str">
        <f t="shared" si="27"/>
        <v/>
      </c>
      <c r="BU21" s="39"/>
      <c r="BV21" s="12"/>
      <c r="BW21" s="34"/>
      <c r="BX21" s="31" t="str">
        <f t="shared" si="28"/>
        <v/>
      </c>
      <c r="BY21" s="27" t="str">
        <f t="shared" si="29"/>
        <v/>
      </c>
      <c r="BZ21" s="39"/>
      <c r="CA21" s="12"/>
      <c r="CB21" s="34"/>
      <c r="CC21" s="31" t="str">
        <f t="shared" si="30"/>
        <v/>
      </c>
      <c r="CD21" s="27" t="str">
        <f t="shared" si="31"/>
        <v/>
      </c>
      <c r="CE21" s="39"/>
      <c r="CF21" s="12"/>
      <c r="CG21" s="34"/>
      <c r="CH21" s="31" t="str">
        <f t="shared" si="32"/>
        <v/>
      </c>
      <c r="CI21" s="27" t="str">
        <f t="shared" si="33"/>
        <v/>
      </c>
      <c r="CJ21" s="39"/>
      <c r="CK21" s="12"/>
      <c r="CL21" s="34"/>
      <c r="CM21" s="31" t="str">
        <f t="shared" si="34"/>
        <v/>
      </c>
      <c r="CN21" s="27" t="str">
        <f t="shared" si="35"/>
        <v/>
      </c>
      <c r="CO21" s="39"/>
      <c r="CP21" s="12"/>
      <c r="CQ21" s="34"/>
      <c r="CR21" s="31" t="str">
        <f t="shared" si="36"/>
        <v/>
      </c>
      <c r="CS21" s="27" t="str">
        <f t="shared" si="37"/>
        <v/>
      </c>
      <c r="CT21" s="39"/>
      <c r="CU21" s="12"/>
      <c r="CV21" s="34"/>
      <c r="CW21" s="31" t="str">
        <f t="shared" si="38"/>
        <v/>
      </c>
      <c r="CX21" s="27" t="str">
        <f t="shared" si="39"/>
        <v/>
      </c>
      <c r="CY21" s="39"/>
      <c r="CZ21" s="12"/>
      <c r="DA21" s="34"/>
      <c r="DB21" s="31" t="str">
        <f t="shared" si="40"/>
        <v/>
      </c>
      <c r="DC21" s="27" t="str">
        <f t="shared" si="41"/>
        <v/>
      </c>
      <c r="DD21" s="39"/>
      <c r="DE21" s="12"/>
      <c r="DF21" s="34"/>
      <c r="DG21" s="31" t="str">
        <f t="shared" si="42"/>
        <v/>
      </c>
      <c r="DH21" s="27" t="str">
        <f t="shared" si="43"/>
        <v/>
      </c>
      <c r="DI21" s="39"/>
      <c r="DJ21" s="12"/>
      <c r="DK21" s="34"/>
      <c r="DL21" s="31" t="str">
        <f t="shared" si="44"/>
        <v/>
      </c>
      <c r="DM21" s="27" t="str">
        <f t="shared" si="45"/>
        <v/>
      </c>
      <c r="DN21" s="39"/>
      <c r="DO21" s="12"/>
      <c r="DP21" s="34"/>
      <c r="DQ21" s="31" t="str">
        <f t="shared" si="46"/>
        <v/>
      </c>
      <c r="DR21" s="27" t="str">
        <f t="shared" si="47"/>
        <v/>
      </c>
      <c r="DS21" s="39"/>
      <c r="DT21" s="12"/>
      <c r="DU21" s="34"/>
      <c r="DV21" s="31" t="str">
        <f t="shared" si="48"/>
        <v/>
      </c>
      <c r="DW21" s="27" t="str">
        <f t="shared" si="49"/>
        <v/>
      </c>
      <c r="DX21" s="39"/>
      <c r="DY21" s="12"/>
      <c r="DZ21" s="34"/>
      <c r="EA21" s="31" t="str">
        <f t="shared" si="50"/>
        <v/>
      </c>
      <c r="EB21" s="27" t="str">
        <f t="shared" si="51"/>
        <v/>
      </c>
      <c r="EC21" s="39"/>
      <c r="ED21" s="12"/>
      <c r="EE21" s="34"/>
      <c r="EF21" s="31" t="str">
        <f t="shared" si="52"/>
        <v/>
      </c>
      <c r="EG21" s="27" t="str">
        <f t="shared" si="53"/>
        <v/>
      </c>
      <c r="EH21" s="39"/>
      <c r="EI21" s="12"/>
      <c r="EJ21" s="34"/>
      <c r="EK21" s="31" t="str">
        <f t="shared" si="54"/>
        <v/>
      </c>
      <c r="EL21" s="27" t="str">
        <f t="shared" si="55"/>
        <v/>
      </c>
      <c r="EM21" s="39"/>
      <c r="EN21" s="12"/>
      <c r="EO21" s="34"/>
      <c r="EP21" s="31" t="str">
        <f t="shared" si="56"/>
        <v/>
      </c>
      <c r="EQ21" s="27" t="str">
        <f t="shared" si="57"/>
        <v/>
      </c>
      <c r="ER21" s="39"/>
      <c r="ES21" s="12"/>
      <c r="ET21" s="34"/>
      <c r="EU21" s="31" t="str">
        <f t="shared" si="58"/>
        <v/>
      </c>
      <c r="EV21" s="27" t="str">
        <f t="shared" si="59"/>
        <v/>
      </c>
      <c r="EW21" s="39"/>
      <c r="EX21" s="12"/>
      <c r="EY21" s="34"/>
      <c r="EZ21" s="31" t="str">
        <f t="shared" si="60"/>
        <v/>
      </c>
      <c r="FA21" s="22" t="str">
        <f t="shared" si="61"/>
        <v/>
      </c>
      <c r="FE21" s="3" t="str">
        <f>IF(AND(LEN(B20)&gt;1,FD20="A"),"X","")</f>
        <v/>
      </c>
      <c r="FG21" s="218" t="str">
        <f>FG20</f>
        <v>Nom3</v>
      </c>
      <c r="FH21" s="218">
        <f>FH20</f>
        <v>70896</v>
      </c>
    </row>
    <row r="22" spans="1:164" x14ac:dyDescent="0.25">
      <c r="B22" s="17"/>
      <c r="C22" s="39"/>
      <c r="D22" s="12"/>
      <c r="E22" s="34"/>
      <c r="F22" s="31" t="str">
        <f t="shared" si="0"/>
        <v/>
      </c>
      <c r="G22" s="27" t="str">
        <f t="shared" si="1"/>
        <v/>
      </c>
      <c r="H22" s="39"/>
      <c r="I22" s="12"/>
      <c r="J22" s="34"/>
      <c r="K22" s="31" t="str">
        <f t="shared" si="2"/>
        <v/>
      </c>
      <c r="L22" s="27" t="str">
        <f t="shared" si="3"/>
        <v/>
      </c>
      <c r="M22" s="39"/>
      <c r="N22" s="12"/>
      <c r="O22" s="34"/>
      <c r="P22" s="31" t="str">
        <f t="shared" si="4"/>
        <v/>
      </c>
      <c r="Q22" s="27" t="str">
        <f t="shared" si="5"/>
        <v/>
      </c>
      <c r="R22" s="39"/>
      <c r="S22" s="12"/>
      <c r="T22" s="34"/>
      <c r="U22" s="31" t="str">
        <f t="shared" si="6"/>
        <v/>
      </c>
      <c r="V22" s="27" t="str">
        <f t="shared" si="7"/>
        <v/>
      </c>
      <c r="W22" s="39"/>
      <c r="X22" s="12"/>
      <c r="Y22" s="34"/>
      <c r="Z22" s="31" t="str">
        <f t="shared" si="8"/>
        <v/>
      </c>
      <c r="AA22" s="27" t="str">
        <f t="shared" si="9"/>
        <v/>
      </c>
      <c r="AB22" s="39"/>
      <c r="AC22" s="12"/>
      <c r="AD22" s="34"/>
      <c r="AE22" s="31" t="str">
        <f t="shared" si="10"/>
        <v/>
      </c>
      <c r="AF22" s="27" t="str">
        <f t="shared" si="11"/>
        <v/>
      </c>
      <c r="AG22" s="39"/>
      <c r="AH22" s="12"/>
      <c r="AI22" s="34"/>
      <c r="AJ22" s="31" t="str">
        <f t="shared" si="12"/>
        <v/>
      </c>
      <c r="AK22" s="27" t="str">
        <f t="shared" si="13"/>
        <v/>
      </c>
      <c r="AL22" s="39"/>
      <c r="AM22" s="12"/>
      <c r="AN22" s="34"/>
      <c r="AO22" s="31" t="str">
        <f t="shared" si="14"/>
        <v/>
      </c>
      <c r="AP22" s="27" t="str">
        <f t="shared" si="15"/>
        <v/>
      </c>
      <c r="AQ22" s="39"/>
      <c r="AR22" s="12"/>
      <c r="AS22" s="34"/>
      <c r="AT22" s="31" t="str">
        <f t="shared" si="16"/>
        <v/>
      </c>
      <c r="AU22" s="27" t="str">
        <f t="shared" si="17"/>
        <v/>
      </c>
      <c r="AV22" s="39"/>
      <c r="AW22" s="12"/>
      <c r="AX22" s="34"/>
      <c r="AY22" s="31" t="str">
        <f t="shared" si="18"/>
        <v/>
      </c>
      <c r="AZ22" s="27" t="str">
        <f t="shared" si="19"/>
        <v/>
      </c>
      <c r="BA22" s="39"/>
      <c r="BB22" s="12"/>
      <c r="BC22" s="34"/>
      <c r="BD22" s="31" t="str">
        <f t="shared" si="20"/>
        <v/>
      </c>
      <c r="BE22" s="27" t="str">
        <f t="shared" si="21"/>
        <v/>
      </c>
      <c r="BF22" s="39"/>
      <c r="BG22" s="12"/>
      <c r="BH22" s="34"/>
      <c r="BI22" s="31" t="str">
        <f t="shared" si="22"/>
        <v/>
      </c>
      <c r="BJ22" s="27" t="str">
        <f t="shared" si="23"/>
        <v/>
      </c>
      <c r="BK22" s="39"/>
      <c r="BL22" s="12"/>
      <c r="BM22" s="34"/>
      <c r="BN22" s="31" t="str">
        <f t="shared" si="24"/>
        <v/>
      </c>
      <c r="BO22" s="27" t="str">
        <f t="shared" si="25"/>
        <v/>
      </c>
      <c r="BP22" s="39"/>
      <c r="BQ22" s="12"/>
      <c r="BR22" s="34"/>
      <c r="BS22" s="31" t="str">
        <f t="shared" si="26"/>
        <v/>
      </c>
      <c r="BT22" s="27" t="str">
        <f t="shared" si="27"/>
        <v/>
      </c>
      <c r="BU22" s="39"/>
      <c r="BV22" s="12"/>
      <c r="BW22" s="34"/>
      <c r="BX22" s="31" t="str">
        <f t="shared" si="28"/>
        <v/>
      </c>
      <c r="BY22" s="27" t="str">
        <f t="shared" si="29"/>
        <v/>
      </c>
      <c r="BZ22" s="39"/>
      <c r="CA22" s="12"/>
      <c r="CB22" s="34"/>
      <c r="CC22" s="31" t="str">
        <f t="shared" si="30"/>
        <v/>
      </c>
      <c r="CD22" s="27" t="str">
        <f t="shared" si="31"/>
        <v/>
      </c>
      <c r="CE22" s="39"/>
      <c r="CF22" s="12"/>
      <c r="CG22" s="34"/>
      <c r="CH22" s="31" t="str">
        <f t="shared" si="32"/>
        <v/>
      </c>
      <c r="CI22" s="27" t="str">
        <f t="shared" si="33"/>
        <v/>
      </c>
      <c r="CJ22" s="39"/>
      <c r="CK22" s="12"/>
      <c r="CL22" s="34"/>
      <c r="CM22" s="31" t="str">
        <f t="shared" si="34"/>
        <v/>
      </c>
      <c r="CN22" s="27" t="str">
        <f t="shared" si="35"/>
        <v/>
      </c>
      <c r="CO22" s="39"/>
      <c r="CP22" s="12"/>
      <c r="CQ22" s="34"/>
      <c r="CR22" s="31" t="str">
        <f t="shared" si="36"/>
        <v/>
      </c>
      <c r="CS22" s="27" t="str">
        <f t="shared" si="37"/>
        <v/>
      </c>
      <c r="CT22" s="39"/>
      <c r="CU22" s="12"/>
      <c r="CV22" s="34"/>
      <c r="CW22" s="31" t="str">
        <f t="shared" si="38"/>
        <v/>
      </c>
      <c r="CX22" s="27" t="str">
        <f t="shared" si="39"/>
        <v/>
      </c>
      <c r="CY22" s="39"/>
      <c r="CZ22" s="12"/>
      <c r="DA22" s="34"/>
      <c r="DB22" s="31" t="str">
        <f t="shared" si="40"/>
        <v/>
      </c>
      <c r="DC22" s="27" t="str">
        <f t="shared" si="41"/>
        <v/>
      </c>
      <c r="DD22" s="39"/>
      <c r="DE22" s="12"/>
      <c r="DF22" s="34"/>
      <c r="DG22" s="31" t="str">
        <f t="shared" si="42"/>
        <v/>
      </c>
      <c r="DH22" s="27" t="str">
        <f t="shared" si="43"/>
        <v/>
      </c>
      <c r="DI22" s="39"/>
      <c r="DJ22" s="12"/>
      <c r="DK22" s="34"/>
      <c r="DL22" s="31" t="str">
        <f t="shared" si="44"/>
        <v/>
      </c>
      <c r="DM22" s="27" t="str">
        <f t="shared" si="45"/>
        <v/>
      </c>
      <c r="DN22" s="39"/>
      <c r="DO22" s="12"/>
      <c r="DP22" s="34"/>
      <c r="DQ22" s="31" t="str">
        <f t="shared" si="46"/>
        <v/>
      </c>
      <c r="DR22" s="27" t="str">
        <f t="shared" si="47"/>
        <v/>
      </c>
      <c r="DS22" s="39"/>
      <c r="DT22" s="12"/>
      <c r="DU22" s="34"/>
      <c r="DV22" s="31" t="str">
        <f t="shared" si="48"/>
        <v/>
      </c>
      <c r="DW22" s="27" t="str">
        <f t="shared" si="49"/>
        <v/>
      </c>
      <c r="DX22" s="39"/>
      <c r="DY22" s="12"/>
      <c r="DZ22" s="34"/>
      <c r="EA22" s="31" t="str">
        <f t="shared" si="50"/>
        <v/>
      </c>
      <c r="EB22" s="27" t="str">
        <f t="shared" si="51"/>
        <v/>
      </c>
      <c r="EC22" s="39"/>
      <c r="ED22" s="12"/>
      <c r="EE22" s="34"/>
      <c r="EF22" s="31" t="str">
        <f t="shared" si="52"/>
        <v/>
      </c>
      <c r="EG22" s="27" t="str">
        <f t="shared" si="53"/>
        <v/>
      </c>
      <c r="EH22" s="39"/>
      <c r="EI22" s="12"/>
      <c r="EJ22" s="34"/>
      <c r="EK22" s="31" t="str">
        <f t="shared" si="54"/>
        <v/>
      </c>
      <c r="EL22" s="27" t="str">
        <f t="shared" si="55"/>
        <v/>
      </c>
      <c r="EM22" s="39"/>
      <c r="EN22" s="12"/>
      <c r="EO22" s="34"/>
      <c r="EP22" s="31" t="str">
        <f t="shared" si="56"/>
        <v/>
      </c>
      <c r="EQ22" s="27" t="str">
        <f t="shared" si="57"/>
        <v/>
      </c>
      <c r="ER22" s="39"/>
      <c r="ES22" s="12"/>
      <c r="ET22" s="34"/>
      <c r="EU22" s="31" t="str">
        <f t="shared" si="58"/>
        <v/>
      </c>
      <c r="EV22" s="27" t="str">
        <f t="shared" si="59"/>
        <v/>
      </c>
      <c r="EW22" s="39"/>
      <c r="EX22" s="12"/>
      <c r="EY22" s="34"/>
      <c r="EZ22" s="31" t="str">
        <f t="shared" si="60"/>
        <v/>
      </c>
      <c r="FA22" s="22" t="str">
        <f t="shared" si="61"/>
        <v/>
      </c>
      <c r="FE22" s="3" t="str">
        <f>IF(AND(LEN(B20)&gt;1,FD20="A"),"X","")</f>
        <v/>
      </c>
      <c r="FG22" s="218" t="str">
        <f t="shared" ref="FG22:FG25" si="66">FG21</f>
        <v>Nom3</v>
      </c>
      <c r="FH22" s="218">
        <f t="shared" ref="FH22:FH25" si="67">FH21</f>
        <v>70896</v>
      </c>
    </row>
    <row r="23" spans="1:164" x14ac:dyDescent="0.25">
      <c r="B23" s="17"/>
      <c r="C23" s="44"/>
      <c r="D23" s="37"/>
      <c r="E23" s="38"/>
      <c r="F23" s="31" t="str">
        <f t="shared" si="0"/>
        <v/>
      </c>
      <c r="G23" s="27" t="str">
        <f t="shared" si="1"/>
        <v/>
      </c>
      <c r="H23" s="44"/>
      <c r="I23" s="37"/>
      <c r="J23" s="38"/>
      <c r="K23" s="31" t="str">
        <f t="shared" si="2"/>
        <v/>
      </c>
      <c r="L23" s="27" t="str">
        <f t="shared" si="3"/>
        <v/>
      </c>
      <c r="M23" s="44"/>
      <c r="N23" s="37"/>
      <c r="O23" s="38"/>
      <c r="P23" s="31" t="str">
        <f t="shared" si="4"/>
        <v/>
      </c>
      <c r="Q23" s="27" t="str">
        <f t="shared" si="5"/>
        <v/>
      </c>
      <c r="R23" s="44"/>
      <c r="S23" s="37"/>
      <c r="T23" s="38"/>
      <c r="U23" s="31" t="str">
        <f t="shared" si="6"/>
        <v/>
      </c>
      <c r="V23" s="27" t="str">
        <f t="shared" si="7"/>
        <v/>
      </c>
      <c r="W23" s="44"/>
      <c r="X23" s="37"/>
      <c r="Y23" s="38"/>
      <c r="Z23" s="31" t="str">
        <f t="shared" si="8"/>
        <v/>
      </c>
      <c r="AA23" s="27" t="str">
        <f t="shared" si="9"/>
        <v/>
      </c>
      <c r="AB23" s="44"/>
      <c r="AC23" s="37"/>
      <c r="AD23" s="38"/>
      <c r="AE23" s="31" t="str">
        <f t="shared" si="10"/>
        <v/>
      </c>
      <c r="AF23" s="27" t="str">
        <f t="shared" si="11"/>
        <v/>
      </c>
      <c r="AG23" s="44"/>
      <c r="AH23" s="37"/>
      <c r="AI23" s="38"/>
      <c r="AJ23" s="31" t="str">
        <f t="shared" si="12"/>
        <v/>
      </c>
      <c r="AK23" s="27" t="str">
        <f t="shared" si="13"/>
        <v/>
      </c>
      <c r="AL23" s="44"/>
      <c r="AM23" s="37"/>
      <c r="AN23" s="38"/>
      <c r="AO23" s="31" t="str">
        <f t="shared" si="14"/>
        <v/>
      </c>
      <c r="AP23" s="27" t="str">
        <f t="shared" si="15"/>
        <v/>
      </c>
      <c r="AQ23" s="44"/>
      <c r="AR23" s="37"/>
      <c r="AS23" s="38"/>
      <c r="AT23" s="31" t="str">
        <f t="shared" si="16"/>
        <v/>
      </c>
      <c r="AU23" s="27" t="str">
        <f t="shared" si="17"/>
        <v/>
      </c>
      <c r="AV23" s="44"/>
      <c r="AW23" s="37"/>
      <c r="AX23" s="38"/>
      <c r="AY23" s="31" t="str">
        <f t="shared" si="18"/>
        <v/>
      </c>
      <c r="AZ23" s="27" t="str">
        <f t="shared" si="19"/>
        <v/>
      </c>
      <c r="BA23" s="44"/>
      <c r="BB23" s="37"/>
      <c r="BC23" s="38"/>
      <c r="BD23" s="31" t="str">
        <f t="shared" si="20"/>
        <v/>
      </c>
      <c r="BE23" s="27" t="str">
        <f t="shared" si="21"/>
        <v/>
      </c>
      <c r="BF23" s="44"/>
      <c r="BG23" s="37"/>
      <c r="BH23" s="38"/>
      <c r="BI23" s="31" t="str">
        <f t="shared" si="22"/>
        <v/>
      </c>
      <c r="BJ23" s="27" t="str">
        <f t="shared" si="23"/>
        <v/>
      </c>
      <c r="BK23" s="44"/>
      <c r="BL23" s="37"/>
      <c r="BM23" s="38"/>
      <c r="BN23" s="31" t="str">
        <f t="shared" si="24"/>
        <v/>
      </c>
      <c r="BO23" s="27" t="str">
        <f t="shared" si="25"/>
        <v/>
      </c>
      <c r="BP23" s="44"/>
      <c r="BQ23" s="37"/>
      <c r="BR23" s="38"/>
      <c r="BS23" s="31" t="str">
        <f t="shared" si="26"/>
        <v/>
      </c>
      <c r="BT23" s="27" t="str">
        <f t="shared" si="27"/>
        <v/>
      </c>
      <c r="BU23" s="44"/>
      <c r="BV23" s="37"/>
      <c r="BW23" s="38"/>
      <c r="BX23" s="31" t="str">
        <f t="shared" si="28"/>
        <v/>
      </c>
      <c r="BY23" s="27" t="str">
        <f t="shared" si="29"/>
        <v/>
      </c>
      <c r="BZ23" s="44"/>
      <c r="CA23" s="37"/>
      <c r="CB23" s="38"/>
      <c r="CC23" s="31" t="str">
        <f t="shared" si="30"/>
        <v/>
      </c>
      <c r="CD23" s="27" t="str">
        <f t="shared" si="31"/>
        <v/>
      </c>
      <c r="CE23" s="44"/>
      <c r="CF23" s="37"/>
      <c r="CG23" s="38"/>
      <c r="CH23" s="31" t="str">
        <f t="shared" si="32"/>
        <v/>
      </c>
      <c r="CI23" s="27" t="str">
        <f t="shared" si="33"/>
        <v/>
      </c>
      <c r="CJ23" s="44"/>
      <c r="CK23" s="37"/>
      <c r="CL23" s="38"/>
      <c r="CM23" s="31" t="str">
        <f t="shared" si="34"/>
        <v/>
      </c>
      <c r="CN23" s="27" t="str">
        <f t="shared" si="35"/>
        <v/>
      </c>
      <c r="CO23" s="44"/>
      <c r="CP23" s="37"/>
      <c r="CQ23" s="38"/>
      <c r="CR23" s="31" t="str">
        <f t="shared" si="36"/>
        <v/>
      </c>
      <c r="CS23" s="27" t="str">
        <f t="shared" si="37"/>
        <v/>
      </c>
      <c r="CT23" s="44"/>
      <c r="CU23" s="37"/>
      <c r="CV23" s="38"/>
      <c r="CW23" s="31" t="str">
        <f t="shared" si="38"/>
        <v/>
      </c>
      <c r="CX23" s="27" t="str">
        <f t="shared" si="39"/>
        <v/>
      </c>
      <c r="CY23" s="44"/>
      <c r="CZ23" s="37"/>
      <c r="DA23" s="38"/>
      <c r="DB23" s="31" t="str">
        <f t="shared" si="40"/>
        <v/>
      </c>
      <c r="DC23" s="27" t="str">
        <f t="shared" si="41"/>
        <v/>
      </c>
      <c r="DD23" s="44"/>
      <c r="DE23" s="37"/>
      <c r="DF23" s="38"/>
      <c r="DG23" s="31" t="str">
        <f t="shared" si="42"/>
        <v/>
      </c>
      <c r="DH23" s="27" t="str">
        <f t="shared" si="43"/>
        <v/>
      </c>
      <c r="DI23" s="44"/>
      <c r="DJ23" s="37"/>
      <c r="DK23" s="38"/>
      <c r="DL23" s="31" t="str">
        <f t="shared" si="44"/>
        <v/>
      </c>
      <c r="DM23" s="27" t="str">
        <f t="shared" si="45"/>
        <v/>
      </c>
      <c r="DN23" s="44"/>
      <c r="DO23" s="37"/>
      <c r="DP23" s="38"/>
      <c r="DQ23" s="31" t="str">
        <f t="shared" si="46"/>
        <v/>
      </c>
      <c r="DR23" s="27" t="str">
        <f t="shared" si="47"/>
        <v/>
      </c>
      <c r="DS23" s="44"/>
      <c r="DT23" s="37"/>
      <c r="DU23" s="38"/>
      <c r="DV23" s="31" t="str">
        <f t="shared" si="48"/>
        <v/>
      </c>
      <c r="DW23" s="27" t="str">
        <f t="shared" si="49"/>
        <v/>
      </c>
      <c r="DX23" s="44"/>
      <c r="DY23" s="37"/>
      <c r="DZ23" s="38"/>
      <c r="EA23" s="31" t="str">
        <f t="shared" si="50"/>
        <v/>
      </c>
      <c r="EB23" s="27" t="str">
        <f t="shared" si="51"/>
        <v/>
      </c>
      <c r="EC23" s="44"/>
      <c r="ED23" s="37"/>
      <c r="EE23" s="38"/>
      <c r="EF23" s="31" t="str">
        <f t="shared" si="52"/>
        <v/>
      </c>
      <c r="EG23" s="27" t="str">
        <f t="shared" si="53"/>
        <v/>
      </c>
      <c r="EH23" s="44"/>
      <c r="EI23" s="37"/>
      <c r="EJ23" s="38"/>
      <c r="EK23" s="31" t="str">
        <f t="shared" si="54"/>
        <v/>
      </c>
      <c r="EL23" s="27" t="str">
        <f t="shared" si="55"/>
        <v/>
      </c>
      <c r="EM23" s="44"/>
      <c r="EN23" s="37"/>
      <c r="EO23" s="38"/>
      <c r="EP23" s="31" t="str">
        <f t="shared" si="56"/>
        <v/>
      </c>
      <c r="EQ23" s="27" t="str">
        <f t="shared" si="57"/>
        <v/>
      </c>
      <c r="ER23" s="44"/>
      <c r="ES23" s="37"/>
      <c r="ET23" s="38"/>
      <c r="EU23" s="31" t="str">
        <f t="shared" si="58"/>
        <v/>
      </c>
      <c r="EV23" s="27" t="str">
        <f t="shared" si="59"/>
        <v/>
      </c>
      <c r="EW23" s="44"/>
      <c r="EX23" s="37"/>
      <c r="EY23" s="38"/>
      <c r="EZ23" s="31" t="str">
        <f t="shared" si="60"/>
        <v/>
      </c>
      <c r="FA23" s="22" t="str">
        <f t="shared" si="61"/>
        <v/>
      </c>
      <c r="FE23" s="3" t="str">
        <f>IF(AND(LEN(B20)&gt;1,FD20="A"),"X","")</f>
        <v/>
      </c>
      <c r="FG23" s="218" t="str">
        <f t="shared" si="66"/>
        <v>Nom3</v>
      </c>
      <c r="FH23" s="218">
        <f t="shared" si="67"/>
        <v>70896</v>
      </c>
    </row>
    <row r="24" spans="1:164" x14ac:dyDescent="0.25">
      <c r="B24" s="17"/>
      <c r="C24" s="44"/>
      <c r="D24" s="37"/>
      <c r="E24" s="38"/>
      <c r="F24" s="31" t="str">
        <f t="shared" si="0"/>
        <v/>
      </c>
      <c r="G24" s="27" t="str">
        <f t="shared" si="1"/>
        <v/>
      </c>
      <c r="H24" s="44"/>
      <c r="I24" s="37"/>
      <c r="J24" s="38"/>
      <c r="K24" s="31" t="str">
        <f t="shared" si="2"/>
        <v/>
      </c>
      <c r="L24" s="27" t="str">
        <f t="shared" si="3"/>
        <v/>
      </c>
      <c r="M24" s="44"/>
      <c r="N24" s="37"/>
      <c r="O24" s="38"/>
      <c r="P24" s="31" t="str">
        <f t="shared" si="4"/>
        <v/>
      </c>
      <c r="Q24" s="27" t="str">
        <f t="shared" si="5"/>
        <v/>
      </c>
      <c r="R24" s="44"/>
      <c r="S24" s="37"/>
      <c r="T24" s="38"/>
      <c r="U24" s="31" t="str">
        <f t="shared" si="6"/>
        <v/>
      </c>
      <c r="V24" s="27" t="str">
        <f t="shared" si="7"/>
        <v/>
      </c>
      <c r="W24" s="44"/>
      <c r="X24" s="37"/>
      <c r="Y24" s="38"/>
      <c r="Z24" s="31" t="str">
        <f t="shared" si="8"/>
        <v/>
      </c>
      <c r="AA24" s="27" t="str">
        <f t="shared" si="9"/>
        <v/>
      </c>
      <c r="AB24" s="44"/>
      <c r="AC24" s="37"/>
      <c r="AD24" s="38"/>
      <c r="AE24" s="31" t="str">
        <f t="shared" si="10"/>
        <v/>
      </c>
      <c r="AF24" s="27" t="str">
        <f t="shared" si="11"/>
        <v/>
      </c>
      <c r="AG24" s="44"/>
      <c r="AH24" s="37"/>
      <c r="AI24" s="38"/>
      <c r="AJ24" s="31" t="str">
        <f t="shared" si="12"/>
        <v/>
      </c>
      <c r="AK24" s="27" t="str">
        <f t="shared" si="13"/>
        <v/>
      </c>
      <c r="AL24" s="44"/>
      <c r="AM24" s="37"/>
      <c r="AN24" s="38"/>
      <c r="AO24" s="31" t="str">
        <f t="shared" si="14"/>
        <v/>
      </c>
      <c r="AP24" s="27" t="str">
        <f t="shared" si="15"/>
        <v/>
      </c>
      <c r="AQ24" s="44"/>
      <c r="AR24" s="37"/>
      <c r="AS24" s="38"/>
      <c r="AT24" s="31" t="str">
        <f t="shared" si="16"/>
        <v/>
      </c>
      <c r="AU24" s="27" t="str">
        <f t="shared" si="17"/>
        <v/>
      </c>
      <c r="AV24" s="44"/>
      <c r="AW24" s="37"/>
      <c r="AX24" s="38"/>
      <c r="AY24" s="31" t="str">
        <f t="shared" si="18"/>
        <v/>
      </c>
      <c r="AZ24" s="27" t="str">
        <f t="shared" si="19"/>
        <v/>
      </c>
      <c r="BA24" s="44"/>
      <c r="BB24" s="37"/>
      <c r="BC24" s="38"/>
      <c r="BD24" s="31" t="str">
        <f t="shared" si="20"/>
        <v/>
      </c>
      <c r="BE24" s="27" t="str">
        <f t="shared" si="21"/>
        <v/>
      </c>
      <c r="BF24" s="44"/>
      <c r="BG24" s="37"/>
      <c r="BH24" s="38"/>
      <c r="BI24" s="31" t="str">
        <f t="shared" si="22"/>
        <v/>
      </c>
      <c r="BJ24" s="27" t="str">
        <f t="shared" si="23"/>
        <v/>
      </c>
      <c r="BK24" s="44"/>
      <c r="BL24" s="37"/>
      <c r="BM24" s="38"/>
      <c r="BN24" s="31" t="str">
        <f t="shared" si="24"/>
        <v/>
      </c>
      <c r="BO24" s="27" t="str">
        <f t="shared" si="25"/>
        <v/>
      </c>
      <c r="BP24" s="44"/>
      <c r="BQ24" s="37"/>
      <c r="BR24" s="38"/>
      <c r="BS24" s="31" t="str">
        <f t="shared" si="26"/>
        <v/>
      </c>
      <c r="BT24" s="27" t="str">
        <f t="shared" si="27"/>
        <v/>
      </c>
      <c r="BU24" s="44"/>
      <c r="BV24" s="37"/>
      <c r="BW24" s="38"/>
      <c r="BX24" s="31" t="str">
        <f t="shared" si="28"/>
        <v/>
      </c>
      <c r="BY24" s="27" t="str">
        <f t="shared" si="29"/>
        <v/>
      </c>
      <c r="BZ24" s="44"/>
      <c r="CA24" s="37"/>
      <c r="CB24" s="38"/>
      <c r="CC24" s="31" t="str">
        <f t="shared" si="30"/>
        <v/>
      </c>
      <c r="CD24" s="27" t="str">
        <f t="shared" si="31"/>
        <v/>
      </c>
      <c r="CE24" s="44"/>
      <c r="CF24" s="37"/>
      <c r="CG24" s="38"/>
      <c r="CH24" s="31" t="str">
        <f t="shared" si="32"/>
        <v/>
      </c>
      <c r="CI24" s="27" t="str">
        <f t="shared" si="33"/>
        <v/>
      </c>
      <c r="CJ24" s="44"/>
      <c r="CK24" s="37"/>
      <c r="CL24" s="38"/>
      <c r="CM24" s="31" t="str">
        <f t="shared" si="34"/>
        <v/>
      </c>
      <c r="CN24" s="27" t="str">
        <f t="shared" si="35"/>
        <v/>
      </c>
      <c r="CO24" s="44"/>
      <c r="CP24" s="37"/>
      <c r="CQ24" s="38"/>
      <c r="CR24" s="31" t="str">
        <f t="shared" si="36"/>
        <v/>
      </c>
      <c r="CS24" s="27" t="str">
        <f t="shared" si="37"/>
        <v/>
      </c>
      <c r="CT24" s="44"/>
      <c r="CU24" s="37"/>
      <c r="CV24" s="38"/>
      <c r="CW24" s="31" t="str">
        <f t="shared" si="38"/>
        <v/>
      </c>
      <c r="CX24" s="27" t="str">
        <f t="shared" si="39"/>
        <v/>
      </c>
      <c r="CY24" s="44"/>
      <c r="CZ24" s="37"/>
      <c r="DA24" s="38"/>
      <c r="DB24" s="31" t="str">
        <f t="shared" si="40"/>
        <v/>
      </c>
      <c r="DC24" s="27" t="str">
        <f t="shared" si="41"/>
        <v/>
      </c>
      <c r="DD24" s="44"/>
      <c r="DE24" s="37"/>
      <c r="DF24" s="38"/>
      <c r="DG24" s="31" t="str">
        <f t="shared" si="42"/>
        <v/>
      </c>
      <c r="DH24" s="27" t="str">
        <f t="shared" si="43"/>
        <v/>
      </c>
      <c r="DI24" s="44"/>
      <c r="DJ24" s="37"/>
      <c r="DK24" s="38"/>
      <c r="DL24" s="31" t="str">
        <f t="shared" si="44"/>
        <v/>
      </c>
      <c r="DM24" s="27" t="str">
        <f t="shared" si="45"/>
        <v/>
      </c>
      <c r="DN24" s="44"/>
      <c r="DO24" s="37"/>
      <c r="DP24" s="38"/>
      <c r="DQ24" s="31" t="str">
        <f t="shared" si="46"/>
        <v/>
      </c>
      <c r="DR24" s="27" t="str">
        <f t="shared" si="47"/>
        <v/>
      </c>
      <c r="DS24" s="44"/>
      <c r="DT24" s="37"/>
      <c r="DU24" s="38"/>
      <c r="DV24" s="31" t="str">
        <f t="shared" si="48"/>
        <v/>
      </c>
      <c r="DW24" s="27" t="str">
        <f t="shared" si="49"/>
        <v/>
      </c>
      <c r="DX24" s="44"/>
      <c r="DY24" s="37"/>
      <c r="DZ24" s="38"/>
      <c r="EA24" s="31" t="str">
        <f t="shared" si="50"/>
        <v/>
      </c>
      <c r="EB24" s="27" t="str">
        <f t="shared" si="51"/>
        <v/>
      </c>
      <c r="EC24" s="44"/>
      <c r="ED24" s="37"/>
      <c r="EE24" s="38"/>
      <c r="EF24" s="31" t="str">
        <f t="shared" si="52"/>
        <v/>
      </c>
      <c r="EG24" s="27" t="str">
        <f t="shared" si="53"/>
        <v/>
      </c>
      <c r="EH24" s="44"/>
      <c r="EI24" s="37"/>
      <c r="EJ24" s="38"/>
      <c r="EK24" s="31" t="str">
        <f t="shared" si="54"/>
        <v/>
      </c>
      <c r="EL24" s="27" t="str">
        <f t="shared" si="55"/>
        <v/>
      </c>
      <c r="EM24" s="44"/>
      <c r="EN24" s="37"/>
      <c r="EO24" s="38"/>
      <c r="EP24" s="31" t="str">
        <f t="shared" si="56"/>
        <v/>
      </c>
      <c r="EQ24" s="27" t="str">
        <f t="shared" si="57"/>
        <v/>
      </c>
      <c r="ER24" s="44"/>
      <c r="ES24" s="37"/>
      <c r="ET24" s="38"/>
      <c r="EU24" s="31" t="str">
        <f t="shared" si="58"/>
        <v/>
      </c>
      <c r="EV24" s="27" t="str">
        <f t="shared" si="59"/>
        <v/>
      </c>
      <c r="EW24" s="44"/>
      <c r="EX24" s="37"/>
      <c r="EY24" s="38"/>
      <c r="EZ24" s="31" t="str">
        <f t="shared" si="60"/>
        <v/>
      </c>
      <c r="FA24" s="22" t="str">
        <f t="shared" si="61"/>
        <v/>
      </c>
      <c r="FE24" s="3" t="str">
        <f>IF(AND(LEN(B20)&gt;1,FD20="A"),"X","")</f>
        <v/>
      </c>
      <c r="FG24" s="218" t="str">
        <f t="shared" si="66"/>
        <v>Nom3</v>
      </c>
      <c r="FH24" s="218">
        <f t="shared" si="67"/>
        <v>70896</v>
      </c>
    </row>
    <row r="25" spans="1:164" ht="15.75" thickBot="1" x14ac:dyDescent="0.3">
      <c r="B25" s="17"/>
      <c r="C25" s="40"/>
      <c r="D25" s="13"/>
      <c r="E25" s="35"/>
      <c r="F25" s="32" t="str">
        <f t="shared" si="0"/>
        <v/>
      </c>
      <c r="G25" s="28" t="str">
        <f t="shared" si="1"/>
        <v/>
      </c>
      <c r="H25" s="40"/>
      <c r="I25" s="13"/>
      <c r="J25" s="35"/>
      <c r="K25" s="32" t="str">
        <f t="shared" si="2"/>
        <v/>
      </c>
      <c r="L25" s="28" t="str">
        <f t="shared" si="3"/>
        <v/>
      </c>
      <c r="M25" s="40"/>
      <c r="N25" s="13"/>
      <c r="O25" s="35"/>
      <c r="P25" s="32" t="str">
        <f t="shared" si="4"/>
        <v/>
      </c>
      <c r="Q25" s="28" t="str">
        <f t="shared" si="5"/>
        <v/>
      </c>
      <c r="R25" s="40"/>
      <c r="S25" s="13"/>
      <c r="T25" s="35"/>
      <c r="U25" s="32" t="str">
        <f t="shared" si="6"/>
        <v/>
      </c>
      <c r="V25" s="28" t="str">
        <f t="shared" si="7"/>
        <v/>
      </c>
      <c r="W25" s="40"/>
      <c r="X25" s="13"/>
      <c r="Y25" s="35"/>
      <c r="Z25" s="32" t="str">
        <f t="shared" si="8"/>
        <v/>
      </c>
      <c r="AA25" s="28" t="str">
        <f t="shared" si="9"/>
        <v/>
      </c>
      <c r="AB25" s="40"/>
      <c r="AC25" s="13"/>
      <c r="AD25" s="35"/>
      <c r="AE25" s="32" t="str">
        <f t="shared" si="10"/>
        <v/>
      </c>
      <c r="AF25" s="28" t="str">
        <f t="shared" si="11"/>
        <v/>
      </c>
      <c r="AG25" s="40"/>
      <c r="AH25" s="13"/>
      <c r="AI25" s="35"/>
      <c r="AJ25" s="32" t="str">
        <f t="shared" si="12"/>
        <v/>
      </c>
      <c r="AK25" s="28" t="str">
        <f t="shared" si="13"/>
        <v/>
      </c>
      <c r="AL25" s="40"/>
      <c r="AM25" s="13"/>
      <c r="AN25" s="35"/>
      <c r="AO25" s="32" t="str">
        <f t="shared" si="14"/>
        <v/>
      </c>
      <c r="AP25" s="28" t="str">
        <f t="shared" si="15"/>
        <v/>
      </c>
      <c r="AQ25" s="40"/>
      <c r="AR25" s="13"/>
      <c r="AS25" s="35"/>
      <c r="AT25" s="32" t="str">
        <f t="shared" si="16"/>
        <v/>
      </c>
      <c r="AU25" s="28" t="str">
        <f t="shared" si="17"/>
        <v/>
      </c>
      <c r="AV25" s="40"/>
      <c r="AW25" s="13"/>
      <c r="AX25" s="35"/>
      <c r="AY25" s="32" t="str">
        <f t="shared" si="18"/>
        <v/>
      </c>
      <c r="AZ25" s="28" t="str">
        <f t="shared" si="19"/>
        <v/>
      </c>
      <c r="BA25" s="40"/>
      <c r="BB25" s="13"/>
      <c r="BC25" s="35"/>
      <c r="BD25" s="32" t="str">
        <f t="shared" si="20"/>
        <v/>
      </c>
      <c r="BE25" s="28" t="str">
        <f t="shared" si="21"/>
        <v/>
      </c>
      <c r="BF25" s="40"/>
      <c r="BG25" s="13"/>
      <c r="BH25" s="35"/>
      <c r="BI25" s="32" t="str">
        <f t="shared" si="22"/>
        <v/>
      </c>
      <c r="BJ25" s="28" t="str">
        <f t="shared" si="23"/>
        <v/>
      </c>
      <c r="BK25" s="40"/>
      <c r="BL25" s="13"/>
      <c r="BM25" s="35"/>
      <c r="BN25" s="32" t="str">
        <f t="shared" si="24"/>
        <v/>
      </c>
      <c r="BO25" s="28" t="str">
        <f t="shared" si="25"/>
        <v/>
      </c>
      <c r="BP25" s="40"/>
      <c r="BQ25" s="13"/>
      <c r="BR25" s="35"/>
      <c r="BS25" s="32" t="str">
        <f t="shared" si="26"/>
        <v/>
      </c>
      <c r="BT25" s="28" t="str">
        <f t="shared" si="27"/>
        <v/>
      </c>
      <c r="BU25" s="40"/>
      <c r="BV25" s="13"/>
      <c r="BW25" s="35"/>
      <c r="BX25" s="32" t="str">
        <f t="shared" si="28"/>
        <v/>
      </c>
      <c r="BY25" s="28" t="str">
        <f t="shared" si="29"/>
        <v/>
      </c>
      <c r="BZ25" s="40"/>
      <c r="CA25" s="13"/>
      <c r="CB25" s="35"/>
      <c r="CC25" s="32" t="str">
        <f t="shared" si="30"/>
        <v/>
      </c>
      <c r="CD25" s="28" t="str">
        <f t="shared" si="31"/>
        <v/>
      </c>
      <c r="CE25" s="40"/>
      <c r="CF25" s="13"/>
      <c r="CG25" s="35"/>
      <c r="CH25" s="32" t="str">
        <f t="shared" si="32"/>
        <v/>
      </c>
      <c r="CI25" s="28" t="str">
        <f t="shared" si="33"/>
        <v/>
      </c>
      <c r="CJ25" s="40"/>
      <c r="CK25" s="13"/>
      <c r="CL25" s="35"/>
      <c r="CM25" s="32" t="str">
        <f t="shared" si="34"/>
        <v/>
      </c>
      <c r="CN25" s="28" t="str">
        <f t="shared" si="35"/>
        <v/>
      </c>
      <c r="CO25" s="40"/>
      <c r="CP25" s="13"/>
      <c r="CQ25" s="35"/>
      <c r="CR25" s="32" t="str">
        <f t="shared" si="36"/>
        <v/>
      </c>
      <c r="CS25" s="28" t="str">
        <f t="shared" si="37"/>
        <v/>
      </c>
      <c r="CT25" s="40"/>
      <c r="CU25" s="13"/>
      <c r="CV25" s="35"/>
      <c r="CW25" s="32" t="str">
        <f t="shared" si="38"/>
        <v/>
      </c>
      <c r="CX25" s="28" t="str">
        <f t="shared" si="39"/>
        <v/>
      </c>
      <c r="CY25" s="40"/>
      <c r="CZ25" s="13"/>
      <c r="DA25" s="35"/>
      <c r="DB25" s="32" t="str">
        <f t="shared" si="40"/>
        <v/>
      </c>
      <c r="DC25" s="28" t="str">
        <f t="shared" si="41"/>
        <v/>
      </c>
      <c r="DD25" s="40"/>
      <c r="DE25" s="13"/>
      <c r="DF25" s="35"/>
      <c r="DG25" s="32" t="str">
        <f t="shared" si="42"/>
        <v/>
      </c>
      <c r="DH25" s="28" t="str">
        <f t="shared" si="43"/>
        <v/>
      </c>
      <c r="DI25" s="40"/>
      <c r="DJ25" s="13"/>
      <c r="DK25" s="35"/>
      <c r="DL25" s="32" t="str">
        <f t="shared" si="44"/>
        <v/>
      </c>
      <c r="DM25" s="28" t="str">
        <f t="shared" si="45"/>
        <v/>
      </c>
      <c r="DN25" s="40"/>
      <c r="DO25" s="13"/>
      <c r="DP25" s="35"/>
      <c r="DQ25" s="32" t="str">
        <f t="shared" si="46"/>
        <v/>
      </c>
      <c r="DR25" s="28" t="str">
        <f t="shared" si="47"/>
        <v/>
      </c>
      <c r="DS25" s="40"/>
      <c r="DT25" s="13"/>
      <c r="DU25" s="35"/>
      <c r="DV25" s="32" t="str">
        <f t="shared" si="48"/>
        <v/>
      </c>
      <c r="DW25" s="28" t="str">
        <f t="shared" si="49"/>
        <v/>
      </c>
      <c r="DX25" s="40"/>
      <c r="DY25" s="13"/>
      <c r="DZ25" s="35"/>
      <c r="EA25" s="32" t="str">
        <f t="shared" si="50"/>
        <v/>
      </c>
      <c r="EB25" s="28" t="str">
        <f t="shared" si="51"/>
        <v/>
      </c>
      <c r="EC25" s="40"/>
      <c r="ED25" s="13"/>
      <c r="EE25" s="35"/>
      <c r="EF25" s="32" t="str">
        <f t="shared" si="52"/>
        <v/>
      </c>
      <c r="EG25" s="28" t="str">
        <f t="shared" si="53"/>
        <v/>
      </c>
      <c r="EH25" s="40"/>
      <c r="EI25" s="13"/>
      <c r="EJ25" s="35"/>
      <c r="EK25" s="32" t="str">
        <f t="shared" si="54"/>
        <v/>
      </c>
      <c r="EL25" s="28" t="str">
        <f t="shared" si="55"/>
        <v/>
      </c>
      <c r="EM25" s="40"/>
      <c r="EN25" s="13"/>
      <c r="EO25" s="35"/>
      <c r="EP25" s="32" t="str">
        <f t="shared" si="56"/>
        <v/>
      </c>
      <c r="EQ25" s="28" t="str">
        <f t="shared" si="57"/>
        <v/>
      </c>
      <c r="ER25" s="40"/>
      <c r="ES25" s="13"/>
      <c r="ET25" s="35"/>
      <c r="EU25" s="32" t="str">
        <f t="shared" si="58"/>
        <v/>
      </c>
      <c r="EV25" s="28" t="str">
        <f t="shared" si="59"/>
        <v/>
      </c>
      <c r="EW25" s="40"/>
      <c r="EX25" s="13"/>
      <c r="EY25" s="35"/>
      <c r="EZ25" s="32" t="str">
        <f t="shared" si="60"/>
        <v/>
      </c>
      <c r="FA25" s="23" t="str">
        <f t="shared" si="61"/>
        <v/>
      </c>
      <c r="FE25" s="3" t="str">
        <f>IF(AND(LEN(B20)&gt;1,FD20="A"),"X","")</f>
        <v/>
      </c>
      <c r="FG25" s="218" t="str">
        <f t="shared" si="66"/>
        <v>Nom3</v>
      </c>
      <c r="FH25" s="218">
        <f t="shared" si="67"/>
        <v>70896</v>
      </c>
    </row>
    <row r="26" spans="1:164" ht="15.75" thickTop="1" x14ac:dyDescent="0.25">
      <c r="A26" s="8">
        <v>4</v>
      </c>
      <c r="B26" s="257" t="str">
        <f>Agents!B6</f>
        <v>Nom4</v>
      </c>
      <c r="C26" s="41"/>
      <c r="D26" s="11"/>
      <c r="E26" s="36"/>
      <c r="F26" s="187" t="str">
        <f t="shared" si="0"/>
        <v/>
      </c>
      <c r="G26" s="188" t="str">
        <f t="shared" si="1"/>
        <v/>
      </c>
      <c r="H26" s="41"/>
      <c r="I26" s="11"/>
      <c r="J26" s="36"/>
      <c r="K26" s="187" t="str">
        <f t="shared" si="2"/>
        <v/>
      </c>
      <c r="L26" s="188" t="str">
        <f t="shared" si="3"/>
        <v/>
      </c>
      <c r="M26" s="41"/>
      <c r="N26" s="11"/>
      <c r="O26" s="36"/>
      <c r="P26" s="187" t="str">
        <f t="shared" si="4"/>
        <v/>
      </c>
      <c r="Q26" s="188" t="str">
        <f t="shared" si="5"/>
        <v/>
      </c>
      <c r="R26" s="41"/>
      <c r="S26" s="11"/>
      <c r="T26" s="36"/>
      <c r="U26" s="187" t="str">
        <f t="shared" si="6"/>
        <v/>
      </c>
      <c r="V26" s="188" t="str">
        <f t="shared" si="7"/>
        <v/>
      </c>
      <c r="W26" s="41"/>
      <c r="X26" s="11"/>
      <c r="Y26" s="36"/>
      <c r="Z26" s="187" t="str">
        <f t="shared" si="8"/>
        <v/>
      </c>
      <c r="AA26" s="188" t="str">
        <f t="shared" si="9"/>
        <v/>
      </c>
      <c r="AB26" s="41"/>
      <c r="AC26" s="11"/>
      <c r="AD26" s="36"/>
      <c r="AE26" s="187" t="str">
        <f t="shared" si="10"/>
        <v/>
      </c>
      <c r="AF26" s="188" t="str">
        <f t="shared" si="11"/>
        <v/>
      </c>
      <c r="AG26" s="41"/>
      <c r="AH26" s="11"/>
      <c r="AI26" s="36"/>
      <c r="AJ26" s="187" t="str">
        <f t="shared" si="12"/>
        <v/>
      </c>
      <c r="AK26" s="188" t="str">
        <f t="shared" si="13"/>
        <v/>
      </c>
      <c r="AL26" s="41"/>
      <c r="AM26" s="11"/>
      <c r="AN26" s="36"/>
      <c r="AO26" s="187" t="str">
        <f t="shared" si="14"/>
        <v/>
      </c>
      <c r="AP26" s="188" t="str">
        <f t="shared" si="15"/>
        <v/>
      </c>
      <c r="AQ26" s="41"/>
      <c r="AR26" s="11"/>
      <c r="AS26" s="36"/>
      <c r="AT26" s="187" t="str">
        <f t="shared" si="16"/>
        <v/>
      </c>
      <c r="AU26" s="188" t="str">
        <f t="shared" si="17"/>
        <v/>
      </c>
      <c r="AV26" s="41"/>
      <c r="AW26" s="11"/>
      <c r="AX26" s="36"/>
      <c r="AY26" s="187" t="str">
        <f t="shared" si="18"/>
        <v/>
      </c>
      <c r="AZ26" s="188" t="str">
        <f t="shared" si="19"/>
        <v/>
      </c>
      <c r="BA26" s="41"/>
      <c r="BB26" s="11"/>
      <c r="BC26" s="36"/>
      <c r="BD26" s="187" t="str">
        <f t="shared" si="20"/>
        <v/>
      </c>
      <c r="BE26" s="188" t="str">
        <f t="shared" si="21"/>
        <v/>
      </c>
      <c r="BF26" s="41"/>
      <c r="BG26" s="11"/>
      <c r="BH26" s="36"/>
      <c r="BI26" s="187" t="str">
        <f t="shared" si="22"/>
        <v/>
      </c>
      <c r="BJ26" s="188" t="str">
        <f t="shared" si="23"/>
        <v/>
      </c>
      <c r="BK26" s="41"/>
      <c r="BL26" s="11"/>
      <c r="BM26" s="36"/>
      <c r="BN26" s="187" t="str">
        <f t="shared" si="24"/>
        <v/>
      </c>
      <c r="BO26" s="188" t="str">
        <f t="shared" si="25"/>
        <v/>
      </c>
      <c r="BP26" s="41"/>
      <c r="BQ26" s="11"/>
      <c r="BR26" s="36"/>
      <c r="BS26" s="187" t="str">
        <f t="shared" si="26"/>
        <v/>
      </c>
      <c r="BT26" s="188" t="str">
        <f t="shared" si="27"/>
        <v/>
      </c>
      <c r="BU26" s="41"/>
      <c r="BV26" s="11"/>
      <c r="BW26" s="36"/>
      <c r="BX26" s="187" t="str">
        <f t="shared" si="28"/>
        <v/>
      </c>
      <c r="BY26" s="188" t="str">
        <f t="shared" si="29"/>
        <v/>
      </c>
      <c r="BZ26" s="41"/>
      <c r="CA26" s="11"/>
      <c r="CB26" s="36"/>
      <c r="CC26" s="187" t="str">
        <f t="shared" si="30"/>
        <v/>
      </c>
      <c r="CD26" s="188" t="str">
        <f t="shared" si="31"/>
        <v/>
      </c>
      <c r="CE26" s="41"/>
      <c r="CF26" s="11"/>
      <c r="CG26" s="36"/>
      <c r="CH26" s="187" t="str">
        <f t="shared" si="32"/>
        <v/>
      </c>
      <c r="CI26" s="188" t="str">
        <f t="shared" si="33"/>
        <v/>
      </c>
      <c r="CJ26" s="41"/>
      <c r="CK26" s="11"/>
      <c r="CL26" s="36"/>
      <c r="CM26" s="187" t="str">
        <f t="shared" si="34"/>
        <v/>
      </c>
      <c r="CN26" s="188" t="str">
        <f t="shared" si="35"/>
        <v/>
      </c>
      <c r="CO26" s="41"/>
      <c r="CP26" s="11"/>
      <c r="CQ26" s="36"/>
      <c r="CR26" s="187" t="str">
        <f t="shared" si="36"/>
        <v/>
      </c>
      <c r="CS26" s="188" t="str">
        <f t="shared" si="37"/>
        <v/>
      </c>
      <c r="CT26" s="41"/>
      <c r="CU26" s="11"/>
      <c r="CV26" s="36"/>
      <c r="CW26" s="187" t="str">
        <f t="shared" si="38"/>
        <v/>
      </c>
      <c r="CX26" s="188" t="str">
        <f t="shared" si="39"/>
        <v/>
      </c>
      <c r="CY26" s="41"/>
      <c r="CZ26" s="11"/>
      <c r="DA26" s="36"/>
      <c r="DB26" s="187" t="str">
        <f t="shared" si="40"/>
        <v/>
      </c>
      <c r="DC26" s="188" t="str">
        <f t="shared" si="41"/>
        <v/>
      </c>
      <c r="DD26" s="41"/>
      <c r="DE26" s="11"/>
      <c r="DF26" s="36"/>
      <c r="DG26" s="187" t="str">
        <f t="shared" si="42"/>
        <v/>
      </c>
      <c r="DH26" s="188" t="str">
        <f t="shared" si="43"/>
        <v/>
      </c>
      <c r="DI26" s="41"/>
      <c r="DJ26" s="11"/>
      <c r="DK26" s="36"/>
      <c r="DL26" s="187" t="str">
        <f t="shared" si="44"/>
        <v/>
      </c>
      <c r="DM26" s="188" t="str">
        <f t="shared" si="45"/>
        <v/>
      </c>
      <c r="DN26" s="41"/>
      <c r="DO26" s="11"/>
      <c r="DP26" s="36"/>
      <c r="DQ26" s="187" t="str">
        <f t="shared" si="46"/>
        <v/>
      </c>
      <c r="DR26" s="188" t="str">
        <f t="shared" si="47"/>
        <v/>
      </c>
      <c r="DS26" s="41"/>
      <c r="DT26" s="11"/>
      <c r="DU26" s="36"/>
      <c r="DV26" s="187" t="str">
        <f t="shared" si="48"/>
        <v/>
      </c>
      <c r="DW26" s="188" t="str">
        <f t="shared" si="49"/>
        <v/>
      </c>
      <c r="DX26" s="41"/>
      <c r="DY26" s="11"/>
      <c r="DZ26" s="36"/>
      <c r="EA26" s="187" t="str">
        <f t="shared" si="50"/>
        <v/>
      </c>
      <c r="EB26" s="188" t="str">
        <f t="shared" si="51"/>
        <v/>
      </c>
      <c r="EC26" s="41"/>
      <c r="ED26" s="11"/>
      <c r="EE26" s="36"/>
      <c r="EF26" s="187" t="str">
        <f t="shared" si="52"/>
        <v/>
      </c>
      <c r="EG26" s="188" t="str">
        <f t="shared" si="53"/>
        <v/>
      </c>
      <c r="EH26" s="41"/>
      <c r="EI26" s="11"/>
      <c r="EJ26" s="36"/>
      <c r="EK26" s="187" t="str">
        <f t="shared" si="54"/>
        <v/>
      </c>
      <c r="EL26" s="188" t="str">
        <f t="shared" si="55"/>
        <v/>
      </c>
      <c r="EM26" s="41"/>
      <c r="EN26" s="11"/>
      <c r="EO26" s="36"/>
      <c r="EP26" s="187" t="str">
        <f t="shared" si="56"/>
        <v/>
      </c>
      <c r="EQ26" s="188" t="str">
        <f t="shared" si="57"/>
        <v/>
      </c>
      <c r="ER26" s="41"/>
      <c r="ES26" s="11"/>
      <c r="ET26" s="36"/>
      <c r="EU26" s="187" t="str">
        <f t="shared" si="58"/>
        <v/>
      </c>
      <c r="EV26" s="188" t="str">
        <f t="shared" si="59"/>
        <v/>
      </c>
      <c r="EW26" s="41"/>
      <c r="EX26" s="11"/>
      <c r="EY26" s="36"/>
      <c r="EZ26" s="187" t="str">
        <f t="shared" si="60"/>
        <v/>
      </c>
      <c r="FA26" s="189" t="str">
        <f t="shared" si="61"/>
        <v/>
      </c>
      <c r="FC26" s="3">
        <f>LEN(B26)</f>
        <v>4</v>
      </c>
      <c r="FD26" s="3" t="str">
        <f>Agents!D6</f>
        <v>A</v>
      </c>
      <c r="FE26" s="3" t="str">
        <f>IF(AND(LEN(B26)&gt;1,FD26="A"),"X","")</f>
        <v>X</v>
      </c>
      <c r="FG26" s="218" t="str">
        <f>Agents!B6</f>
        <v>Nom4</v>
      </c>
      <c r="FH26" s="218">
        <f>Agents!AJ6</f>
        <v>3723</v>
      </c>
    </row>
    <row r="27" spans="1:164" x14ac:dyDescent="0.25">
      <c r="B27" s="17"/>
      <c r="C27" s="39"/>
      <c r="D27" s="12"/>
      <c r="E27" s="34"/>
      <c r="F27" s="31" t="str">
        <f t="shared" si="0"/>
        <v/>
      </c>
      <c r="G27" s="27" t="str">
        <f t="shared" si="1"/>
        <v/>
      </c>
      <c r="H27" s="39"/>
      <c r="I27" s="12"/>
      <c r="J27" s="34"/>
      <c r="K27" s="31" t="str">
        <f t="shared" si="2"/>
        <v/>
      </c>
      <c r="L27" s="27" t="str">
        <f t="shared" si="3"/>
        <v/>
      </c>
      <c r="M27" s="39"/>
      <c r="N27" s="12"/>
      <c r="O27" s="34"/>
      <c r="P27" s="31" t="str">
        <f t="shared" si="4"/>
        <v/>
      </c>
      <c r="Q27" s="27" t="str">
        <f t="shared" si="5"/>
        <v/>
      </c>
      <c r="R27" s="39"/>
      <c r="S27" s="12"/>
      <c r="T27" s="34"/>
      <c r="U27" s="31" t="str">
        <f t="shared" si="6"/>
        <v/>
      </c>
      <c r="V27" s="27" t="str">
        <f t="shared" si="7"/>
        <v/>
      </c>
      <c r="W27" s="39"/>
      <c r="X27" s="12"/>
      <c r="Y27" s="34"/>
      <c r="Z27" s="31" t="str">
        <f t="shared" si="8"/>
        <v/>
      </c>
      <c r="AA27" s="27" t="str">
        <f t="shared" si="9"/>
        <v/>
      </c>
      <c r="AB27" s="39"/>
      <c r="AC27" s="12"/>
      <c r="AD27" s="34"/>
      <c r="AE27" s="31" t="str">
        <f t="shared" si="10"/>
        <v/>
      </c>
      <c r="AF27" s="27" t="str">
        <f t="shared" si="11"/>
        <v/>
      </c>
      <c r="AG27" s="39"/>
      <c r="AH27" s="12"/>
      <c r="AI27" s="34"/>
      <c r="AJ27" s="31" t="str">
        <f t="shared" si="12"/>
        <v/>
      </c>
      <c r="AK27" s="27" t="str">
        <f t="shared" si="13"/>
        <v/>
      </c>
      <c r="AL27" s="39"/>
      <c r="AM27" s="12"/>
      <c r="AN27" s="34"/>
      <c r="AO27" s="31" t="str">
        <f t="shared" si="14"/>
        <v/>
      </c>
      <c r="AP27" s="27" t="str">
        <f t="shared" si="15"/>
        <v/>
      </c>
      <c r="AQ27" s="39"/>
      <c r="AR27" s="12"/>
      <c r="AS27" s="34"/>
      <c r="AT27" s="31" t="str">
        <f t="shared" si="16"/>
        <v/>
      </c>
      <c r="AU27" s="27" t="str">
        <f t="shared" si="17"/>
        <v/>
      </c>
      <c r="AV27" s="39"/>
      <c r="AW27" s="12"/>
      <c r="AX27" s="34"/>
      <c r="AY27" s="31" t="str">
        <f t="shared" si="18"/>
        <v/>
      </c>
      <c r="AZ27" s="27" t="str">
        <f t="shared" si="19"/>
        <v/>
      </c>
      <c r="BA27" s="39"/>
      <c r="BB27" s="12"/>
      <c r="BC27" s="34"/>
      <c r="BD27" s="31" t="str">
        <f t="shared" si="20"/>
        <v/>
      </c>
      <c r="BE27" s="27" t="str">
        <f t="shared" si="21"/>
        <v/>
      </c>
      <c r="BF27" s="39"/>
      <c r="BG27" s="12"/>
      <c r="BH27" s="34"/>
      <c r="BI27" s="31" t="str">
        <f t="shared" si="22"/>
        <v/>
      </c>
      <c r="BJ27" s="27" t="str">
        <f t="shared" si="23"/>
        <v/>
      </c>
      <c r="BK27" s="39"/>
      <c r="BL27" s="12"/>
      <c r="BM27" s="34"/>
      <c r="BN27" s="31" t="str">
        <f t="shared" si="24"/>
        <v/>
      </c>
      <c r="BO27" s="27" t="str">
        <f t="shared" si="25"/>
        <v/>
      </c>
      <c r="BP27" s="39"/>
      <c r="BQ27" s="12"/>
      <c r="BR27" s="34"/>
      <c r="BS27" s="31" t="str">
        <f t="shared" si="26"/>
        <v/>
      </c>
      <c r="BT27" s="27" t="str">
        <f t="shared" si="27"/>
        <v/>
      </c>
      <c r="BU27" s="39"/>
      <c r="BV27" s="12"/>
      <c r="BW27" s="34"/>
      <c r="BX27" s="31" t="str">
        <f t="shared" si="28"/>
        <v/>
      </c>
      <c r="BY27" s="27" t="str">
        <f t="shared" si="29"/>
        <v/>
      </c>
      <c r="BZ27" s="39"/>
      <c r="CA27" s="12"/>
      <c r="CB27" s="34"/>
      <c r="CC27" s="31" t="str">
        <f t="shared" si="30"/>
        <v/>
      </c>
      <c r="CD27" s="27" t="str">
        <f t="shared" si="31"/>
        <v/>
      </c>
      <c r="CE27" s="39"/>
      <c r="CF27" s="12"/>
      <c r="CG27" s="34"/>
      <c r="CH27" s="31" t="str">
        <f t="shared" si="32"/>
        <v/>
      </c>
      <c r="CI27" s="27" t="str">
        <f t="shared" si="33"/>
        <v/>
      </c>
      <c r="CJ27" s="39"/>
      <c r="CK27" s="12"/>
      <c r="CL27" s="34"/>
      <c r="CM27" s="31" t="str">
        <f t="shared" si="34"/>
        <v/>
      </c>
      <c r="CN27" s="27" t="str">
        <f t="shared" si="35"/>
        <v/>
      </c>
      <c r="CO27" s="39"/>
      <c r="CP27" s="12"/>
      <c r="CQ27" s="34"/>
      <c r="CR27" s="31" t="str">
        <f t="shared" si="36"/>
        <v/>
      </c>
      <c r="CS27" s="27" t="str">
        <f t="shared" si="37"/>
        <v/>
      </c>
      <c r="CT27" s="39"/>
      <c r="CU27" s="12"/>
      <c r="CV27" s="34"/>
      <c r="CW27" s="31" t="str">
        <f t="shared" si="38"/>
        <v/>
      </c>
      <c r="CX27" s="27" t="str">
        <f t="shared" si="39"/>
        <v/>
      </c>
      <c r="CY27" s="39"/>
      <c r="CZ27" s="12"/>
      <c r="DA27" s="34"/>
      <c r="DB27" s="31" t="str">
        <f t="shared" si="40"/>
        <v/>
      </c>
      <c r="DC27" s="27" t="str">
        <f t="shared" si="41"/>
        <v/>
      </c>
      <c r="DD27" s="39"/>
      <c r="DE27" s="12"/>
      <c r="DF27" s="34"/>
      <c r="DG27" s="31" t="str">
        <f t="shared" si="42"/>
        <v/>
      </c>
      <c r="DH27" s="27" t="str">
        <f t="shared" si="43"/>
        <v/>
      </c>
      <c r="DI27" s="39"/>
      <c r="DJ27" s="12"/>
      <c r="DK27" s="34"/>
      <c r="DL27" s="31" t="str">
        <f t="shared" si="44"/>
        <v/>
      </c>
      <c r="DM27" s="27" t="str">
        <f t="shared" si="45"/>
        <v/>
      </c>
      <c r="DN27" s="39"/>
      <c r="DO27" s="12"/>
      <c r="DP27" s="34"/>
      <c r="DQ27" s="31" t="str">
        <f t="shared" si="46"/>
        <v/>
      </c>
      <c r="DR27" s="27" t="str">
        <f t="shared" si="47"/>
        <v/>
      </c>
      <c r="DS27" s="39"/>
      <c r="DT27" s="12"/>
      <c r="DU27" s="34"/>
      <c r="DV27" s="31" t="str">
        <f t="shared" si="48"/>
        <v/>
      </c>
      <c r="DW27" s="27" t="str">
        <f t="shared" si="49"/>
        <v/>
      </c>
      <c r="DX27" s="39"/>
      <c r="DY27" s="12"/>
      <c r="DZ27" s="34"/>
      <c r="EA27" s="31" t="str">
        <f t="shared" si="50"/>
        <v/>
      </c>
      <c r="EB27" s="27" t="str">
        <f t="shared" si="51"/>
        <v/>
      </c>
      <c r="EC27" s="39"/>
      <c r="ED27" s="12"/>
      <c r="EE27" s="34"/>
      <c r="EF27" s="31" t="str">
        <f t="shared" si="52"/>
        <v/>
      </c>
      <c r="EG27" s="27" t="str">
        <f t="shared" si="53"/>
        <v/>
      </c>
      <c r="EH27" s="39"/>
      <c r="EI27" s="12"/>
      <c r="EJ27" s="34"/>
      <c r="EK27" s="31" t="str">
        <f t="shared" si="54"/>
        <v/>
      </c>
      <c r="EL27" s="27" t="str">
        <f t="shared" si="55"/>
        <v/>
      </c>
      <c r="EM27" s="39"/>
      <c r="EN27" s="12"/>
      <c r="EO27" s="34"/>
      <c r="EP27" s="31" t="str">
        <f t="shared" si="56"/>
        <v/>
      </c>
      <c r="EQ27" s="27" t="str">
        <f t="shared" si="57"/>
        <v/>
      </c>
      <c r="ER27" s="39"/>
      <c r="ES27" s="12"/>
      <c r="ET27" s="34"/>
      <c r="EU27" s="31" t="str">
        <f t="shared" si="58"/>
        <v/>
      </c>
      <c r="EV27" s="27" t="str">
        <f t="shared" si="59"/>
        <v/>
      </c>
      <c r="EW27" s="39"/>
      <c r="EX27" s="12"/>
      <c r="EY27" s="34"/>
      <c r="EZ27" s="31" t="str">
        <f t="shared" si="60"/>
        <v/>
      </c>
      <c r="FA27" s="22" t="str">
        <f t="shared" si="61"/>
        <v/>
      </c>
      <c r="FE27" s="3" t="str">
        <f>IF(AND(LEN(B26)&gt;1,FD26="A"),"X","")</f>
        <v>X</v>
      </c>
      <c r="FG27" s="218" t="str">
        <f>FG26</f>
        <v>Nom4</v>
      </c>
      <c r="FH27" s="218">
        <f>FH26</f>
        <v>3723</v>
      </c>
    </row>
    <row r="28" spans="1:164" x14ac:dyDescent="0.25">
      <c r="B28" s="17"/>
      <c r="C28" s="39"/>
      <c r="D28" s="12"/>
      <c r="E28" s="38"/>
      <c r="F28" s="31" t="str">
        <f t="shared" si="0"/>
        <v/>
      </c>
      <c r="G28" s="27" t="str">
        <f t="shared" si="1"/>
        <v/>
      </c>
      <c r="H28" s="39"/>
      <c r="I28" s="12"/>
      <c r="J28" s="38"/>
      <c r="K28" s="31" t="str">
        <f t="shared" si="2"/>
        <v/>
      </c>
      <c r="L28" s="27" t="str">
        <f t="shared" si="3"/>
        <v/>
      </c>
      <c r="M28" s="39"/>
      <c r="N28" s="12"/>
      <c r="O28" s="38"/>
      <c r="P28" s="31" t="str">
        <f t="shared" si="4"/>
        <v/>
      </c>
      <c r="Q28" s="27" t="str">
        <f t="shared" si="5"/>
        <v/>
      </c>
      <c r="R28" s="39"/>
      <c r="S28" s="12"/>
      <c r="T28" s="38"/>
      <c r="U28" s="31" t="str">
        <f t="shared" si="6"/>
        <v/>
      </c>
      <c r="V28" s="27" t="str">
        <f t="shared" si="7"/>
        <v/>
      </c>
      <c r="W28" s="39"/>
      <c r="X28" s="12"/>
      <c r="Y28" s="38"/>
      <c r="Z28" s="31" t="str">
        <f t="shared" si="8"/>
        <v/>
      </c>
      <c r="AA28" s="27" t="str">
        <f t="shared" si="9"/>
        <v/>
      </c>
      <c r="AB28" s="39"/>
      <c r="AC28" s="12"/>
      <c r="AD28" s="38"/>
      <c r="AE28" s="31" t="str">
        <f t="shared" si="10"/>
        <v/>
      </c>
      <c r="AF28" s="27" t="str">
        <f t="shared" si="11"/>
        <v/>
      </c>
      <c r="AG28" s="39"/>
      <c r="AH28" s="12"/>
      <c r="AI28" s="38"/>
      <c r="AJ28" s="31" t="str">
        <f t="shared" si="12"/>
        <v/>
      </c>
      <c r="AK28" s="27" t="str">
        <f t="shared" si="13"/>
        <v/>
      </c>
      <c r="AL28" s="39"/>
      <c r="AM28" s="12"/>
      <c r="AN28" s="38"/>
      <c r="AO28" s="31" t="str">
        <f t="shared" si="14"/>
        <v/>
      </c>
      <c r="AP28" s="27" t="str">
        <f t="shared" si="15"/>
        <v/>
      </c>
      <c r="AQ28" s="39"/>
      <c r="AR28" s="12"/>
      <c r="AS28" s="38"/>
      <c r="AT28" s="31" t="str">
        <f t="shared" si="16"/>
        <v/>
      </c>
      <c r="AU28" s="27" t="str">
        <f t="shared" si="17"/>
        <v/>
      </c>
      <c r="AV28" s="39"/>
      <c r="AW28" s="12"/>
      <c r="AX28" s="38"/>
      <c r="AY28" s="31" t="str">
        <f t="shared" si="18"/>
        <v/>
      </c>
      <c r="AZ28" s="27" t="str">
        <f t="shared" si="19"/>
        <v/>
      </c>
      <c r="BA28" s="39"/>
      <c r="BB28" s="12"/>
      <c r="BC28" s="38"/>
      <c r="BD28" s="31" t="str">
        <f t="shared" si="20"/>
        <v/>
      </c>
      <c r="BE28" s="27" t="str">
        <f t="shared" si="21"/>
        <v/>
      </c>
      <c r="BF28" s="39"/>
      <c r="BG28" s="12"/>
      <c r="BH28" s="38"/>
      <c r="BI28" s="31" t="str">
        <f t="shared" si="22"/>
        <v/>
      </c>
      <c r="BJ28" s="27" t="str">
        <f t="shared" si="23"/>
        <v/>
      </c>
      <c r="BK28" s="39"/>
      <c r="BL28" s="12"/>
      <c r="BM28" s="38"/>
      <c r="BN28" s="31" t="str">
        <f t="shared" si="24"/>
        <v/>
      </c>
      <c r="BO28" s="27" t="str">
        <f t="shared" si="25"/>
        <v/>
      </c>
      <c r="BP28" s="39"/>
      <c r="BQ28" s="12"/>
      <c r="BR28" s="38"/>
      <c r="BS28" s="31" t="str">
        <f t="shared" si="26"/>
        <v/>
      </c>
      <c r="BT28" s="27" t="str">
        <f t="shared" si="27"/>
        <v/>
      </c>
      <c r="BU28" s="39"/>
      <c r="BV28" s="12"/>
      <c r="BW28" s="38"/>
      <c r="BX28" s="31" t="str">
        <f t="shared" si="28"/>
        <v/>
      </c>
      <c r="BY28" s="27" t="str">
        <f t="shared" si="29"/>
        <v/>
      </c>
      <c r="BZ28" s="39"/>
      <c r="CA28" s="12"/>
      <c r="CB28" s="38"/>
      <c r="CC28" s="31" t="str">
        <f t="shared" si="30"/>
        <v/>
      </c>
      <c r="CD28" s="27" t="str">
        <f t="shared" si="31"/>
        <v/>
      </c>
      <c r="CE28" s="39"/>
      <c r="CF28" s="12"/>
      <c r="CG28" s="38"/>
      <c r="CH28" s="31" t="str">
        <f t="shared" si="32"/>
        <v/>
      </c>
      <c r="CI28" s="27" t="str">
        <f t="shared" si="33"/>
        <v/>
      </c>
      <c r="CJ28" s="39"/>
      <c r="CK28" s="12"/>
      <c r="CL28" s="38"/>
      <c r="CM28" s="31" t="str">
        <f t="shared" si="34"/>
        <v/>
      </c>
      <c r="CN28" s="27" t="str">
        <f t="shared" si="35"/>
        <v/>
      </c>
      <c r="CO28" s="39"/>
      <c r="CP28" s="12"/>
      <c r="CQ28" s="38"/>
      <c r="CR28" s="31" t="str">
        <f t="shared" si="36"/>
        <v/>
      </c>
      <c r="CS28" s="27" t="str">
        <f t="shared" si="37"/>
        <v/>
      </c>
      <c r="CT28" s="39"/>
      <c r="CU28" s="12"/>
      <c r="CV28" s="38"/>
      <c r="CW28" s="31" t="str">
        <f t="shared" si="38"/>
        <v/>
      </c>
      <c r="CX28" s="27" t="str">
        <f t="shared" si="39"/>
        <v/>
      </c>
      <c r="CY28" s="39"/>
      <c r="CZ28" s="12"/>
      <c r="DA28" s="38"/>
      <c r="DB28" s="31" t="str">
        <f t="shared" si="40"/>
        <v/>
      </c>
      <c r="DC28" s="27" t="str">
        <f t="shared" si="41"/>
        <v/>
      </c>
      <c r="DD28" s="39"/>
      <c r="DE28" s="12"/>
      <c r="DF28" s="38"/>
      <c r="DG28" s="31" t="str">
        <f t="shared" si="42"/>
        <v/>
      </c>
      <c r="DH28" s="27" t="str">
        <f t="shared" si="43"/>
        <v/>
      </c>
      <c r="DI28" s="39"/>
      <c r="DJ28" s="12"/>
      <c r="DK28" s="38"/>
      <c r="DL28" s="31" t="str">
        <f t="shared" si="44"/>
        <v/>
      </c>
      <c r="DM28" s="27" t="str">
        <f t="shared" si="45"/>
        <v/>
      </c>
      <c r="DN28" s="39"/>
      <c r="DO28" s="12"/>
      <c r="DP28" s="38"/>
      <c r="DQ28" s="31" t="str">
        <f t="shared" si="46"/>
        <v/>
      </c>
      <c r="DR28" s="27" t="str">
        <f t="shared" si="47"/>
        <v/>
      </c>
      <c r="DS28" s="39"/>
      <c r="DT28" s="12"/>
      <c r="DU28" s="38"/>
      <c r="DV28" s="31" t="str">
        <f t="shared" si="48"/>
        <v/>
      </c>
      <c r="DW28" s="27" t="str">
        <f t="shared" si="49"/>
        <v/>
      </c>
      <c r="DX28" s="39"/>
      <c r="DY28" s="12"/>
      <c r="DZ28" s="38"/>
      <c r="EA28" s="31" t="str">
        <f t="shared" si="50"/>
        <v/>
      </c>
      <c r="EB28" s="27" t="str">
        <f t="shared" si="51"/>
        <v/>
      </c>
      <c r="EC28" s="39"/>
      <c r="ED28" s="12"/>
      <c r="EE28" s="38"/>
      <c r="EF28" s="31" t="str">
        <f t="shared" si="52"/>
        <v/>
      </c>
      <c r="EG28" s="27" t="str">
        <f t="shared" si="53"/>
        <v/>
      </c>
      <c r="EH28" s="39"/>
      <c r="EI28" s="12"/>
      <c r="EJ28" s="38"/>
      <c r="EK28" s="31" t="str">
        <f t="shared" si="54"/>
        <v/>
      </c>
      <c r="EL28" s="27" t="str">
        <f t="shared" si="55"/>
        <v/>
      </c>
      <c r="EM28" s="39"/>
      <c r="EN28" s="12"/>
      <c r="EO28" s="38"/>
      <c r="EP28" s="31" t="str">
        <f t="shared" si="56"/>
        <v/>
      </c>
      <c r="EQ28" s="27" t="str">
        <f t="shared" si="57"/>
        <v/>
      </c>
      <c r="ER28" s="39"/>
      <c r="ES28" s="12"/>
      <c r="ET28" s="38"/>
      <c r="EU28" s="31" t="str">
        <f t="shared" si="58"/>
        <v/>
      </c>
      <c r="EV28" s="27" t="str">
        <f t="shared" si="59"/>
        <v/>
      </c>
      <c r="EW28" s="39"/>
      <c r="EX28" s="12"/>
      <c r="EY28" s="38"/>
      <c r="EZ28" s="31" t="str">
        <f t="shared" si="60"/>
        <v/>
      </c>
      <c r="FA28" s="22" t="str">
        <f t="shared" si="61"/>
        <v/>
      </c>
      <c r="FE28" s="3" t="str">
        <f>IF(AND(LEN(B26)&gt;1,FD26="A"),"X","")</f>
        <v>X</v>
      </c>
      <c r="FG28" s="218" t="str">
        <f t="shared" ref="FG28:FG31" si="68">FG27</f>
        <v>Nom4</v>
      </c>
      <c r="FH28" s="218">
        <f t="shared" ref="FH28:FH31" si="69">FH27</f>
        <v>3723</v>
      </c>
    </row>
    <row r="29" spans="1:164" x14ac:dyDescent="0.25">
      <c r="B29" s="17"/>
      <c r="C29" s="44"/>
      <c r="D29" s="37"/>
      <c r="E29" s="38"/>
      <c r="F29" s="31" t="str">
        <f t="shared" si="0"/>
        <v/>
      </c>
      <c r="G29" s="27" t="str">
        <f t="shared" si="1"/>
        <v/>
      </c>
      <c r="H29" s="44"/>
      <c r="I29" s="37"/>
      <c r="J29" s="38"/>
      <c r="K29" s="31" t="str">
        <f t="shared" si="2"/>
        <v/>
      </c>
      <c r="L29" s="27" t="str">
        <f t="shared" si="3"/>
        <v/>
      </c>
      <c r="M29" s="44"/>
      <c r="N29" s="37"/>
      <c r="O29" s="38"/>
      <c r="P29" s="31" t="str">
        <f t="shared" si="4"/>
        <v/>
      </c>
      <c r="Q29" s="27" t="str">
        <f t="shared" si="5"/>
        <v/>
      </c>
      <c r="R29" s="44"/>
      <c r="S29" s="37"/>
      <c r="T29" s="38"/>
      <c r="U29" s="31" t="str">
        <f t="shared" si="6"/>
        <v/>
      </c>
      <c r="V29" s="27" t="str">
        <f t="shared" si="7"/>
        <v/>
      </c>
      <c r="W29" s="44"/>
      <c r="X29" s="37"/>
      <c r="Y29" s="38"/>
      <c r="Z29" s="31" t="str">
        <f t="shared" si="8"/>
        <v/>
      </c>
      <c r="AA29" s="27" t="str">
        <f t="shared" si="9"/>
        <v/>
      </c>
      <c r="AB29" s="44"/>
      <c r="AC29" s="37"/>
      <c r="AD29" s="38"/>
      <c r="AE29" s="31" t="str">
        <f t="shared" si="10"/>
        <v/>
      </c>
      <c r="AF29" s="27" t="str">
        <f t="shared" si="11"/>
        <v/>
      </c>
      <c r="AG29" s="44"/>
      <c r="AH29" s="37"/>
      <c r="AI29" s="38"/>
      <c r="AJ29" s="31" t="str">
        <f t="shared" si="12"/>
        <v/>
      </c>
      <c r="AK29" s="27" t="str">
        <f t="shared" si="13"/>
        <v/>
      </c>
      <c r="AL29" s="44"/>
      <c r="AM29" s="37"/>
      <c r="AN29" s="38"/>
      <c r="AO29" s="31" t="str">
        <f t="shared" si="14"/>
        <v/>
      </c>
      <c r="AP29" s="27" t="str">
        <f t="shared" si="15"/>
        <v/>
      </c>
      <c r="AQ29" s="44"/>
      <c r="AR29" s="37"/>
      <c r="AS29" s="38"/>
      <c r="AT29" s="31" t="str">
        <f t="shared" si="16"/>
        <v/>
      </c>
      <c r="AU29" s="27" t="str">
        <f t="shared" si="17"/>
        <v/>
      </c>
      <c r="AV29" s="44"/>
      <c r="AW29" s="37"/>
      <c r="AX29" s="38"/>
      <c r="AY29" s="31" t="str">
        <f t="shared" si="18"/>
        <v/>
      </c>
      <c r="AZ29" s="27" t="str">
        <f t="shared" si="19"/>
        <v/>
      </c>
      <c r="BA29" s="44"/>
      <c r="BB29" s="37"/>
      <c r="BC29" s="38"/>
      <c r="BD29" s="31" t="str">
        <f t="shared" si="20"/>
        <v/>
      </c>
      <c r="BE29" s="27" t="str">
        <f t="shared" si="21"/>
        <v/>
      </c>
      <c r="BF29" s="44"/>
      <c r="BG29" s="37"/>
      <c r="BH29" s="38"/>
      <c r="BI29" s="31" t="str">
        <f t="shared" si="22"/>
        <v/>
      </c>
      <c r="BJ29" s="27" t="str">
        <f t="shared" si="23"/>
        <v/>
      </c>
      <c r="BK29" s="44"/>
      <c r="BL29" s="37"/>
      <c r="BM29" s="38"/>
      <c r="BN29" s="31" t="str">
        <f t="shared" si="24"/>
        <v/>
      </c>
      <c r="BO29" s="27" t="str">
        <f t="shared" si="25"/>
        <v/>
      </c>
      <c r="BP29" s="44"/>
      <c r="BQ29" s="37"/>
      <c r="BR29" s="38"/>
      <c r="BS29" s="31" t="str">
        <f t="shared" si="26"/>
        <v/>
      </c>
      <c r="BT29" s="27" t="str">
        <f t="shared" si="27"/>
        <v/>
      </c>
      <c r="BU29" s="44"/>
      <c r="BV29" s="37"/>
      <c r="BW29" s="38"/>
      <c r="BX29" s="31" t="str">
        <f t="shared" si="28"/>
        <v/>
      </c>
      <c r="BY29" s="27" t="str">
        <f t="shared" si="29"/>
        <v/>
      </c>
      <c r="BZ29" s="44"/>
      <c r="CA29" s="37"/>
      <c r="CB29" s="38"/>
      <c r="CC29" s="31" t="str">
        <f t="shared" si="30"/>
        <v/>
      </c>
      <c r="CD29" s="27" t="str">
        <f t="shared" si="31"/>
        <v/>
      </c>
      <c r="CE29" s="44"/>
      <c r="CF29" s="37"/>
      <c r="CG29" s="38"/>
      <c r="CH29" s="31" t="str">
        <f t="shared" si="32"/>
        <v/>
      </c>
      <c r="CI29" s="27" t="str">
        <f t="shared" si="33"/>
        <v/>
      </c>
      <c r="CJ29" s="44"/>
      <c r="CK29" s="37"/>
      <c r="CL29" s="38"/>
      <c r="CM29" s="31" t="str">
        <f t="shared" si="34"/>
        <v/>
      </c>
      <c r="CN29" s="27" t="str">
        <f t="shared" si="35"/>
        <v/>
      </c>
      <c r="CO29" s="44"/>
      <c r="CP29" s="37"/>
      <c r="CQ29" s="38"/>
      <c r="CR29" s="31" t="str">
        <f t="shared" si="36"/>
        <v/>
      </c>
      <c r="CS29" s="27" t="str">
        <f t="shared" si="37"/>
        <v/>
      </c>
      <c r="CT29" s="44"/>
      <c r="CU29" s="37"/>
      <c r="CV29" s="38"/>
      <c r="CW29" s="31" t="str">
        <f t="shared" si="38"/>
        <v/>
      </c>
      <c r="CX29" s="27" t="str">
        <f t="shared" si="39"/>
        <v/>
      </c>
      <c r="CY29" s="44"/>
      <c r="CZ29" s="37"/>
      <c r="DA29" s="38"/>
      <c r="DB29" s="31" t="str">
        <f t="shared" si="40"/>
        <v/>
      </c>
      <c r="DC29" s="27" t="str">
        <f t="shared" si="41"/>
        <v/>
      </c>
      <c r="DD29" s="44"/>
      <c r="DE29" s="37"/>
      <c r="DF29" s="38"/>
      <c r="DG29" s="31" t="str">
        <f t="shared" si="42"/>
        <v/>
      </c>
      <c r="DH29" s="27" t="str">
        <f t="shared" si="43"/>
        <v/>
      </c>
      <c r="DI29" s="44"/>
      <c r="DJ29" s="37"/>
      <c r="DK29" s="38"/>
      <c r="DL29" s="31" t="str">
        <f t="shared" si="44"/>
        <v/>
      </c>
      <c r="DM29" s="27" t="str">
        <f t="shared" si="45"/>
        <v/>
      </c>
      <c r="DN29" s="44"/>
      <c r="DO29" s="37"/>
      <c r="DP29" s="38"/>
      <c r="DQ29" s="31" t="str">
        <f t="shared" si="46"/>
        <v/>
      </c>
      <c r="DR29" s="27" t="str">
        <f t="shared" si="47"/>
        <v/>
      </c>
      <c r="DS29" s="44"/>
      <c r="DT29" s="37"/>
      <c r="DU29" s="38"/>
      <c r="DV29" s="31" t="str">
        <f t="shared" si="48"/>
        <v/>
      </c>
      <c r="DW29" s="27" t="str">
        <f t="shared" si="49"/>
        <v/>
      </c>
      <c r="DX29" s="44"/>
      <c r="DY29" s="37"/>
      <c r="DZ29" s="38"/>
      <c r="EA29" s="31" t="str">
        <f t="shared" si="50"/>
        <v/>
      </c>
      <c r="EB29" s="27" t="str">
        <f t="shared" si="51"/>
        <v/>
      </c>
      <c r="EC29" s="44"/>
      <c r="ED29" s="37"/>
      <c r="EE29" s="38"/>
      <c r="EF29" s="31" t="str">
        <f t="shared" si="52"/>
        <v/>
      </c>
      <c r="EG29" s="27" t="str">
        <f t="shared" si="53"/>
        <v/>
      </c>
      <c r="EH29" s="44"/>
      <c r="EI29" s="37"/>
      <c r="EJ29" s="38"/>
      <c r="EK29" s="31" t="str">
        <f t="shared" si="54"/>
        <v/>
      </c>
      <c r="EL29" s="27" t="str">
        <f t="shared" si="55"/>
        <v/>
      </c>
      <c r="EM29" s="44"/>
      <c r="EN29" s="37"/>
      <c r="EO29" s="38"/>
      <c r="EP29" s="31" t="str">
        <f t="shared" si="56"/>
        <v/>
      </c>
      <c r="EQ29" s="27" t="str">
        <f t="shared" si="57"/>
        <v/>
      </c>
      <c r="ER29" s="44"/>
      <c r="ES29" s="37"/>
      <c r="ET29" s="38"/>
      <c r="EU29" s="31" t="str">
        <f t="shared" si="58"/>
        <v/>
      </c>
      <c r="EV29" s="27" t="str">
        <f t="shared" si="59"/>
        <v/>
      </c>
      <c r="EW29" s="44"/>
      <c r="EX29" s="37"/>
      <c r="EY29" s="38"/>
      <c r="EZ29" s="31" t="str">
        <f t="shared" si="60"/>
        <v/>
      </c>
      <c r="FA29" s="22" t="str">
        <f t="shared" si="61"/>
        <v/>
      </c>
      <c r="FE29" s="3" t="str">
        <f>IF(AND(LEN(B26)&gt;1,FD26="A"),"X","")</f>
        <v>X</v>
      </c>
      <c r="FG29" s="218" t="str">
        <f t="shared" si="68"/>
        <v>Nom4</v>
      </c>
      <c r="FH29" s="218">
        <f t="shared" si="69"/>
        <v>3723</v>
      </c>
    </row>
    <row r="30" spans="1:164" x14ac:dyDescent="0.25">
      <c r="B30" s="17"/>
      <c r="C30" s="44"/>
      <c r="D30" s="37"/>
      <c r="E30" s="38"/>
      <c r="F30" s="31" t="str">
        <f t="shared" si="0"/>
        <v/>
      </c>
      <c r="G30" s="27" t="str">
        <f t="shared" si="1"/>
        <v/>
      </c>
      <c r="H30" s="44"/>
      <c r="I30" s="37"/>
      <c r="J30" s="38"/>
      <c r="K30" s="31" t="str">
        <f t="shared" si="2"/>
        <v/>
      </c>
      <c r="L30" s="27" t="str">
        <f t="shared" si="3"/>
        <v/>
      </c>
      <c r="M30" s="44"/>
      <c r="N30" s="37"/>
      <c r="O30" s="38"/>
      <c r="P30" s="31" t="str">
        <f t="shared" si="4"/>
        <v/>
      </c>
      <c r="Q30" s="27" t="str">
        <f t="shared" si="5"/>
        <v/>
      </c>
      <c r="R30" s="44"/>
      <c r="S30" s="37"/>
      <c r="T30" s="38"/>
      <c r="U30" s="31" t="str">
        <f t="shared" si="6"/>
        <v/>
      </c>
      <c r="V30" s="27" t="str">
        <f t="shared" si="7"/>
        <v/>
      </c>
      <c r="W30" s="44"/>
      <c r="X30" s="37"/>
      <c r="Y30" s="38"/>
      <c r="Z30" s="31" t="str">
        <f t="shared" si="8"/>
        <v/>
      </c>
      <c r="AA30" s="27" t="str">
        <f t="shared" si="9"/>
        <v/>
      </c>
      <c r="AB30" s="44"/>
      <c r="AC30" s="37"/>
      <c r="AD30" s="38"/>
      <c r="AE30" s="31" t="str">
        <f t="shared" si="10"/>
        <v/>
      </c>
      <c r="AF30" s="27" t="str">
        <f t="shared" si="11"/>
        <v/>
      </c>
      <c r="AG30" s="44"/>
      <c r="AH30" s="37"/>
      <c r="AI30" s="38"/>
      <c r="AJ30" s="31" t="str">
        <f t="shared" si="12"/>
        <v/>
      </c>
      <c r="AK30" s="27" t="str">
        <f t="shared" si="13"/>
        <v/>
      </c>
      <c r="AL30" s="44"/>
      <c r="AM30" s="37"/>
      <c r="AN30" s="38"/>
      <c r="AO30" s="31" t="str">
        <f t="shared" si="14"/>
        <v/>
      </c>
      <c r="AP30" s="27" t="str">
        <f t="shared" si="15"/>
        <v/>
      </c>
      <c r="AQ30" s="44"/>
      <c r="AR30" s="37"/>
      <c r="AS30" s="38"/>
      <c r="AT30" s="31" t="str">
        <f t="shared" si="16"/>
        <v/>
      </c>
      <c r="AU30" s="27" t="str">
        <f t="shared" si="17"/>
        <v/>
      </c>
      <c r="AV30" s="44"/>
      <c r="AW30" s="37"/>
      <c r="AX30" s="38"/>
      <c r="AY30" s="31" t="str">
        <f t="shared" si="18"/>
        <v/>
      </c>
      <c r="AZ30" s="27" t="str">
        <f t="shared" si="19"/>
        <v/>
      </c>
      <c r="BA30" s="44"/>
      <c r="BB30" s="37"/>
      <c r="BC30" s="38"/>
      <c r="BD30" s="31" t="str">
        <f t="shared" si="20"/>
        <v/>
      </c>
      <c r="BE30" s="27" t="str">
        <f t="shared" si="21"/>
        <v/>
      </c>
      <c r="BF30" s="44"/>
      <c r="BG30" s="37"/>
      <c r="BH30" s="38"/>
      <c r="BI30" s="31" t="str">
        <f t="shared" si="22"/>
        <v/>
      </c>
      <c r="BJ30" s="27" t="str">
        <f t="shared" si="23"/>
        <v/>
      </c>
      <c r="BK30" s="44"/>
      <c r="BL30" s="37"/>
      <c r="BM30" s="38"/>
      <c r="BN30" s="31" t="str">
        <f t="shared" si="24"/>
        <v/>
      </c>
      <c r="BO30" s="27" t="str">
        <f t="shared" si="25"/>
        <v/>
      </c>
      <c r="BP30" s="44"/>
      <c r="BQ30" s="37"/>
      <c r="BR30" s="38"/>
      <c r="BS30" s="31" t="str">
        <f t="shared" si="26"/>
        <v/>
      </c>
      <c r="BT30" s="27" t="str">
        <f t="shared" si="27"/>
        <v/>
      </c>
      <c r="BU30" s="44"/>
      <c r="BV30" s="37"/>
      <c r="BW30" s="38"/>
      <c r="BX30" s="31" t="str">
        <f t="shared" si="28"/>
        <v/>
      </c>
      <c r="BY30" s="27" t="str">
        <f t="shared" si="29"/>
        <v/>
      </c>
      <c r="BZ30" s="44"/>
      <c r="CA30" s="37"/>
      <c r="CB30" s="38"/>
      <c r="CC30" s="31" t="str">
        <f t="shared" si="30"/>
        <v/>
      </c>
      <c r="CD30" s="27" t="str">
        <f t="shared" si="31"/>
        <v/>
      </c>
      <c r="CE30" s="44"/>
      <c r="CF30" s="37"/>
      <c r="CG30" s="38"/>
      <c r="CH30" s="31" t="str">
        <f t="shared" si="32"/>
        <v/>
      </c>
      <c r="CI30" s="27" t="str">
        <f t="shared" si="33"/>
        <v/>
      </c>
      <c r="CJ30" s="44"/>
      <c r="CK30" s="37"/>
      <c r="CL30" s="38"/>
      <c r="CM30" s="31" t="str">
        <f t="shared" si="34"/>
        <v/>
      </c>
      <c r="CN30" s="27" t="str">
        <f t="shared" si="35"/>
        <v/>
      </c>
      <c r="CO30" s="44"/>
      <c r="CP30" s="37"/>
      <c r="CQ30" s="38"/>
      <c r="CR30" s="31" t="str">
        <f t="shared" si="36"/>
        <v/>
      </c>
      <c r="CS30" s="27" t="str">
        <f t="shared" si="37"/>
        <v/>
      </c>
      <c r="CT30" s="44"/>
      <c r="CU30" s="37"/>
      <c r="CV30" s="38"/>
      <c r="CW30" s="31" t="str">
        <f t="shared" si="38"/>
        <v/>
      </c>
      <c r="CX30" s="27" t="str">
        <f t="shared" si="39"/>
        <v/>
      </c>
      <c r="CY30" s="44"/>
      <c r="CZ30" s="37"/>
      <c r="DA30" s="38"/>
      <c r="DB30" s="31" t="str">
        <f t="shared" si="40"/>
        <v/>
      </c>
      <c r="DC30" s="27" t="str">
        <f t="shared" si="41"/>
        <v/>
      </c>
      <c r="DD30" s="44"/>
      <c r="DE30" s="37"/>
      <c r="DF30" s="38"/>
      <c r="DG30" s="31" t="str">
        <f t="shared" si="42"/>
        <v/>
      </c>
      <c r="DH30" s="27" t="str">
        <f t="shared" si="43"/>
        <v/>
      </c>
      <c r="DI30" s="44"/>
      <c r="DJ30" s="37"/>
      <c r="DK30" s="38"/>
      <c r="DL30" s="31" t="str">
        <f t="shared" si="44"/>
        <v/>
      </c>
      <c r="DM30" s="27" t="str">
        <f t="shared" si="45"/>
        <v/>
      </c>
      <c r="DN30" s="44"/>
      <c r="DO30" s="37"/>
      <c r="DP30" s="38"/>
      <c r="DQ30" s="31" t="str">
        <f t="shared" si="46"/>
        <v/>
      </c>
      <c r="DR30" s="27" t="str">
        <f t="shared" si="47"/>
        <v/>
      </c>
      <c r="DS30" s="44"/>
      <c r="DT30" s="37"/>
      <c r="DU30" s="38"/>
      <c r="DV30" s="31" t="str">
        <f t="shared" si="48"/>
        <v/>
      </c>
      <c r="DW30" s="27" t="str">
        <f t="shared" si="49"/>
        <v/>
      </c>
      <c r="DX30" s="44"/>
      <c r="DY30" s="37"/>
      <c r="DZ30" s="38"/>
      <c r="EA30" s="31" t="str">
        <f t="shared" si="50"/>
        <v/>
      </c>
      <c r="EB30" s="27" t="str">
        <f t="shared" si="51"/>
        <v/>
      </c>
      <c r="EC30" s="44"/>
      <c r="ED30" s="37"/>
      <c r="EE30" s="38"/>
      <c r="EF30" s="31" t="str">
        <f t="shared" si="52"/>
        <v/>
      </c>
      <c r="EG30" s="27" t="str">
        <f t="shared" si="53"/>
        <v/>
      </c>
      <c r="EH30" s="44"/>
      <c r="EI30" s="37"/>
      <c r="EJ30" s="38"/>
      <c r="EK30" s="31" t="str">
        <f t="shared" si="54"/>
        <v/>
      </c>
      <c r="EL30" s="27" t="str">
        <f t="shared" si="55"/>
        <v/>
      </c>
      <c r="EM30" s="44"/>
      <c r="EN30" s="37"/>
      <c r="EO30" s="38"/>
      <c r="EP30" s="31" t="str">
        <f t="shared" si="56"/>
        <v/>
      </c>
      <c r="EQ30" s="27" t="str">
        <f t="shared" si="57"/>
        <v/>
      </c>
      <c r="ER30" s="44"/>
      <c r="ES30" s="37"/>
      <c r="ET30" s="38"/>
      <c r="EU30" s="31" t="str">
        <f t="shared" si="58"/>
        <v/>
      </c>
      <c r="EV30" s="27" t="str">
        <f t="shared" si="59"/>
        <v/>
      </c>
      <c r="EW30" s="44"/>
      <c r="EX30" s="37"/>
      <c r="EY30" s="38"/>
      <c r="EZ30" s="31" t="str">
        <f t="shared" si="60"/>
        <v/>
      </c>
      <c r="FA30" s="22" t="str">
        <f t="shared" si="61"/>
        <v/>
      </c>
      <c r="FE30" s="3" t="str">
        <f>IF(AND(LEN(B26)&gt;1,FD26="A"),"X","")</f>
        <v>X</v>
      </c>
      <c r="FG30" s="218" t="str">
        <f t="shared" si="68"/>
        <v>Nom4</v>
      </c>
      <c r="FH30" s="218">
        <f t="shared" si="69"/>
        <v>3723</v>
      </c>
    </row>
    <row r="31" spans="1:164" ht="15.75" thickBot="1" x14ac:dyDescent="0.3">
      <c r="B31" s="19"/>
      <c r="C31" s="40"/>
      <c r="D31" s="13"/>
      <c r="E31" s="35"/>
      <c r="F31" s="32" t="str">
        <f t="shared" si="0"/>
        <v/>
      </c>
      <c r="G31" s="28" t="str">
        <f t="shared" si="1"/>
        <v/>
      </c>
      <c r="H31" s="40"/>
      <c r="I31" s="13"/>
      <c r="J31" s="35"/>
      <c r="K31" s="32" t="str">
        <f t="shared" si="2"/>
        <v/>
      </c>
      <c r="L31" s="28" t="str">
        <f t="shared" si="3"/>
        <v/>
      </c>
      <c r="M31" s="40"/>
      <c r="N31" s="13"/>
      <c r="O31" s="35"/>
      <c r="P31" s="32" t="str">
        <f t="shared" si="4"/>
        <v/>
      </c>
      <c r="Q31" s="28" t="str">
        <f t="shared" si="5"/>
        <v/>
      </c>
      <c r="R31" s="40"/>
      <c r="S31" s="13"/>
      <c r="T31" s="35"/>
      <c r="U31" s="32" t="str">
        <f t="shared" si="6"/>
        <v/>
      </c>
      <c r="V31" s="28" t="str">
        <f t="shared" si="7"/>
        <v/>
      </c>
      <c r="W31" s="40"/>
      <c r="X31" s="13"/>
      <c r="Y31" s="35"/>
      <c r="Z31" s="32" t="str">
        <f t="shared" si="8"/>
        <v/>
      </c>
      <c r="AA31" s="28" t="str">
        <f t="shared" si="9"/>
        <v/>
      </c>
      <c r="AB31" s="40"/>
      <c r="AC31" s="13"/>
      <c r="AD31" s="35"/>
      <c r="AE31" s="32" t="str">
        <f t="shared" si="10"/>
        <v/>
      </c>
      <c r="AF31" s="28" t="str">
        <f t="shared" si="11"/>
        <v/>
      </c>
      <c r="AG31" s="40"/>
      <c r="AH31" s="13"/>
      <c r="AI31" s="35"/>
      <c r="AJ31" s="32" t="str">
        <f t="shared" si="12"/>
        <v/>
      </c>
      <c r="AK31" s="28" t="str">
        <f t="shared" si="13"/>
        <v/>
      </c>
      <c r="AL31" s="40"/>
      <c r="AM31" s="13"/>
      <c r="AN31" s="35"/>
      <c r="AO31" s="32" t="str">
        <f t="shared" si="14"/>
        <v/>
      </c>
      <c r="AP31" s="28" t="str">
        <f t="shared" si="15"/>
        <v/>
      </c>
      <c r="AQ31" s="40"/>
      <c r="AR31" s="13"/>
      <c r="AS31" s="35"/>
      <c r="AT31" s="32" t="str">
        <f t="shared" si="16"/>
        <v/>
      </c>
      <c r="AU31" s="28" t="str">
        <f t="shared" si="17"/>
        <v/>
      </c>
      <c r="AV31" s="40"/>
      <c r="AW31" s="13"/>
      <c r="AX31" s="35"/>
      <c r="AY31" s="32" t="str">
        <f t="shared" si="18"/>
        <v/>
      </c>
      <c r="AZ31" s="28" t="str">
        <f t="shared" si="19"/>
        <v/>
      </c>
      <c r="BA31" s="40"/>
      <c r="BB31" s="13"/>
      <c r="BC31" s="35"/>
      <c r="BD31" s="32" t="str">
        <f t="shared" si="20"/>
        <v/>
      </c>
      <c r="BE31" s="28" t="str">
        <f t="shared" si="21"/>
        <v/>
      </c>
      <c r="BF31" s="40"/>
      <c r="BG31" s="13"/>
      <c r="BH31" s="35"/>
      <c r="BI31" s="32" t="str">
        <f t="shared" si="22"/>
        <v/>
      </c>
      <c r="BJ31" s="28" t="str">
        <f t="shared" si="23"/>
        <v/>
      </c>
      <c r="BK31" s="40"/>
      <c r="BL31" s="13"/>
      <c r="BM31" s="35"/>
      <c r="BN31" s="32" t="str">
        <f t="shared" si="24"/>
        <v/>
      </c>
      <c r="BO31" s="28" t="str">
        <f t="shared" si="25"/>
        <v/>
      </c>
      <c r="BP31" s="40"/>
      <c r="BQ31" s="13"/>
      <c r="BR31" s="35"/>
      <c r="BS31" s="32" t="str">
        <f t="shared" si="26"/>
        <v/>
      </c>
      <c r="BT31" s="28" t="str">
        <f t="shared" si="27"/>
        <v/>
      </c>
      <c r="BU31" s="40"/>
      <c r="BV31" s="13"/>
      <c r="BW31" s="35"/>
      <c r="BX31" s="32" t="str">
        <f t="shared" si="28"/>
        <v/>
      </c>
      <c r="BY31" s="28" t="str">
        <f t="shared" si="29"/>
        <v/>
      </c>
      <c r="BZ31" s="40"/>
      <c r="CA31" s="13"/>
      <c r="CB31" s="35"/>
      <c r="CC31" s="32" t="str">
        <f t="shared" si="30"/>
        <v/>
      </c>
      <c r="CD31" s="28" t="str">
        <f t="shared" si="31"/>
        <v/>
      </c>
      <c r="CE31" s="40"/>
      <c r="CF31" s="13"/>
      <c r="CG31" s="35"/>
      <c r="CH31" s="32" t="str">
        <f t="shared" si="32"/>
        <v/>
      </c>
      <c r="CI31" s="28" t="str">
        <f t="shared" si="33"/>
        <v/>
      </c>
      <c r="CJ31" s="40"/>
      <c r="CK31" s="13"/>
      <c r="CL31" s="35"/>
      <c r="CM31" s="32" t="str">
        <f t="shared" si="34"/>
        <v/>
      </c>
      <c r="CN31" s="28" t="str">
        <f t="shared" si="35"/>
        <v/>
      </c>
      <c r="CO31" s="40"/>
      <c r="CP31" s="13"/>
      <c r="CQ31" s="35"/>
      <c r="CR31" s="32" t="str">
        <f t="shared" si="36"/>
        <v/>
      </c>
      <c r="CS31" s="28" t="str">
        <f t="shared" si="37"/>
        <v/>
      </c>
      <c r="CT31" s="40"/>
      <c r="CU31" s="13"/>
      <c r="CV31" s="35"/>
      <c r="CW31" s="32" t="str">
        <f t="shared" si="38"/>
        <v/>
      </c>
      <c r="CX31" s="28" t="str">
        <f t="shared" si="39"/>
        <v/>
      </c>
      <c r="CY31" s="40"/>
      <c r="CZ31" s="13"/>
      <c r="DA31" s="35"/>
      <c r="DB31" s="32" t="str">
        <f t="shared" si="40"/>
        <v/>
      </c>
      <c r="DC31" s="28" t="str">
        <f t="shared" si="41"/>
        <v/>
      </c>
      <c r="DD31" s="40"/>
      <c r="DE31" s="13"/>
      <c r="DF31" s="35"/>
      <c r="DG31" s="32" t="str">
        <f t="shared" si="42"/>
        <v/>
      </c>
      <c r="DH31" s="28" t="str">
        <f t="shared" si="43"/>
        <v/>
      </c>
      <c r="DI31" s="40"/>
      <c r="DJ31" s="13"/>
      <c r="DK31" s="35"/>
      <c r="DL31" s="32" t="str">
        <f t="shared" si="44"/>
        <v/>
      </c>
      <c r="DM31" s="28" t="str">
        <f t="shared" si="45"/>
        <v/>
      </c>
      <c r="DN31" s="40"/>
      <c r="DO31" s="13"/>
      <c r="DP31" s="35"/>
      <c r="DQ31" s="32" t="str">
        <f t="shared" si="46"/>
        <v/>
      </c>
      <c r="DR31" s="28" t="str">
        <f t="shared" si="47"/>
        <v/>
      </c>
      <c r="DS31" s="40"/>
      <c r="DT31" s="13"/>
      <c r="DU31" s="35"/>
      <c r="DV31" s="32" t="str">
        <f t="shared" si="48"/>
        <v/>
      </c>
      <c r="DW31" s="28" t="str">
        <f t="shared" si="49"/>
        <v/>
      </c>
      <c r="DX31" s="40"/>
      <c r="DY31" s="13"/>
      <c r="DZ31" s="35"/>
      <c r="EA31" s="32" t="str">
        <f t="shared" si="50"/>
        <v/>
      </c>
      <c r="EB31" s="28" t="str">
        <f t="shared" si="51"/>
        <v/>
      </c>
      <c r="EC31" s="40"/>
      <c r="ED31" s="13"/>
      <c r="EE31" s="35"/>
      <c r="EF31" s="32" t="str">
        <f t="shared" si="52"/>
        <v/>
      </c>
      <c r="EG31" s="28" t="str">
        <f t="shared" si="53"/>
        <v/>
      </c>
      <c r="EH31" s="40"/>
      <c r="EI31" s="13"/>
      <c r="EJ31" s="35"/>
      <c r="EK31" s="32" t="str">
        <f t="shared" si="54"/>
        <v/>
      </c>
      <c r="EL31" s="28" t="str">
        <f t="shared" si="55"/>
        <v/>
      </c>
      <c r="EM31" s="40"/>
      <c r="EN31" s="13"/>
      <c r="EO31" s="35"/>
      <c r="EP31" s="32" t="str">
        <f t="shared" si="56"/>
        <v/>
      </c>
      <c r="EQ31" s="28" t="str">
        <f t="shared" si="57"/>
        <v/>
      </c>
      <c r="ER31" s="40"/>
      <c r="ES31" s="13"/>
      <c r="ET31" s="35"/>
      <c r="EU31" s="32" t="str">
        <f t="shared" si="58"/>
        <v/>
      </c>
      <c r="EV31" s="28" t="str">
        <f t="shared" si="59"/>
        <v/>
      </c>
      <c r="EW31" s="40"/>
      <c r="EX31" s="13"/>
      <c r="EY31" s="35"/>
      <c r="EZ31" s="32" t="str">
        <f t="shared" si="60"/>
        <v/>
      </c>
      <c r="FA31" s="23" t="str">
        <f t="shared" si="61"/>
        <v/>
      </c>
      <c r="FE31" s="3" t="str">
        <f>IF(AND(LEN(B26)&gt;1,FD26="A"),"X","")</f>
        <v>X</v>
      </c>
      <c r="FG31" s="218" t="str">
        <f t="shared" si="68"/>
        <v>Nom4</v>
      </c>
      <c r="FH31" s="218">
        <f t="shared" si="69"/>
        <v>3723</v>
      </c>
    </row>
    <row r="32" spans="1:164" ht="15.75" thickTop="1" x14ac:dyDescent="0.25">
      <c r="A32" s="8">
        <v>5</v>
      </c>
      <c r="B32" s="257" t="str">
        <f>Agents!B7</f>
        <v>Nom5</v>
      </c>
      <c r="C32" s="41"/>
      <c r="D32" s="11"/>
      <c r="E32" s="36"/>
      <c r="F32" s="187" t="str">
        <f t="shared" si="0"/>
        <v/>
      </c>
      <c r="G32" s="188" t="str">
        <f t="shared" si="1"/>
        <v/>
      </c>
      <c r="H32" s="41"/>
      <c r="I32" s="11"/>
      <c r="J32" s="36"/>
      <c r="K32" s="187" t="str">
        <f t="shared" si="2"/>
        <v/>
      </c>
      <c r="L32" s="188" t="str">
        <f t="shared" si="3"/>
        <v/>
      </c>
      <c r="M32" s="41"/>
      <c r="N32" s="11"/>
      <c r="O32" s="36"/>
      <c r="P32" s="187" t="str">
        <f t="shared" si="4"/>
        <v/>
      </c>
      <c r="Q32" s="188" t="str">
        <f t="shared" si="5"/>
        <v/>
      </c>
      <c r="R32" s="41"/>
      <c r="S32" s="11"/>
      <c r="T32" s="36"/>
      <c r="U32" s="187" t="str">
        <f t="shared" si="6"/>
        <v/>
      </c>
      <c r="V32" s="188" t="str">
        <f t="shared" si="7"/>
        <v/>
      </c>
      <c r="W32" s="41"/>
      <c r="X32" s="11"/>
      <c r="Y32" s="36"/>
      <c r="Z32" s="187" t="str">
        <f t="shared" si="8"/>
        <v/>
      </c>
      <c r="AA32" s="188" t="str">
        <f t="shared" si="9"/>
        <v/>
      </c>
      <c r="AB32" s="41"/>
      <c r="AC32" s="11"/>
      <c r="AD32" s="36"/>
      <c r="AE32" s="187" t="str">
        <f t="shared" si="10"/>
        <v/>
      </c>
      <c r="AF32" s="188" t="str">
        <f t="shared" si="11"/>
        <v/>
      </c>
      <c r="AG32" s="41"/>
      <c r="AH32" s="11"/>
      <c r="AI32" s="36"/>
      <c r="AJ32" s="187" t="str">
        <f t="shared" si="12"/>
        <v/>
      </c>
      <c r="AK32" s="188" t="str">
        <f t="shared" si="13"/>
        <v/>
      </c>
      <c r="AL32" s="41"/>
      <c r="AM32" s="11"/>
      <c r="AN32" s="36"/>
      <c r="AO32" s="187" t="str">
        <f t="shared" si="14"/>
        <v/>
      </c>
      <c r="AP32" s="188" t="str">
        <f t="shared" si="15"/>
        <v/>
      </c>
      <c r="AQ32" s="41"/>
      <c r="AR32" s="11"/>
      <c r="AS32" s="36"/>
      <c r="AT32" s="187" t="str">
        <f t="shared" si="16"/>
        <v/>
      </c>
      <c r="AU32" s="188" t="str">
        <f t="shared" si="17"/>
        <v/>
      </c>
      <c r="AV32" s="41"/>
      <c r="AW32" s="11"/>
      <c r="AX32" s="36"/>
      <c r="AY32" s="187" t="str">
        <f t="shared" si="18"/>
        <v/>
      </c>
      <c r="AZ32" s="188" t="str">
        <f t="shared" si="19"/>
        <v/>
      </c>
      <c r="BA32" s="41"/>
      <c r="BB32" s="11"/>
      <c r="BC32" s="36"/>
      <c r="BD32" s="187" t="str">
        <f t="shared" si="20"/>
        <v/>
      </c>
      <c r="BE32" s="188" t="str">
        <f t="shared" si="21"/>
        <v/>
      </c>
      <c r="BF32" s="41"/>
      <c r="BG32" s="11"/>
      <c r="BH32" s="36"/>
      <c r="BI32" s="187" t="str">
        <f t="shared" si="22"/>
        <v/>
      </c>
      <c r="BJ32" s="188" t="str">
        <f t="shared" si="23"/>
        <v/>
      </c>
      <c r="BK32" s="41"/>
      <c r="BL32" s="11"/>
      <c r="BM32" s="36"/>
      <c r="BN32" s="187" t="str">
        <f t="shared" si="24"/>
        <v/>
      </c>
      <c r="BO32" s="188" t="str">
        <f t="shared" si="25"/>
        <v/>
      </c>
      <c r="BP32" s="41"/>
      <c r="BQ32" s="11"/>
      <c r="BR32" s="36"/>
      <c r="BS32" s="187" t="str">
        <f t="shared" si="26"/>
        <v/>
      </c>
      <c r="BT32" s="188" t="str">
        <f t="shared" si="27"/>
        <v/>
      </c>
      <c r="BU32" s="41"/>
      <c r="BV32" s="11"/>
      <c r="BW32" s="36"/>
      <c r="BX32" s="187" t="str">
        <f t="shared" si="28"/>
        <v/>
      </c>
      <c r="BY32" s="188" t="str">
        <f t="shared" si="29"/>
        <v/>
      </c>
      <c r="BZ32" s="41"/>
      <c r="CA32" s="11"/>
      <c r="CB32" s="36"/>
      <c r="CC32" s="187" t="str">
        <f t="shared" si="30"/>
        <v/>
      </c>
      <c r="CD32" s="188" t="str">
        <f t="shared" si="31"/>
        <v/>
      </c>
      <c r="CE32" s="41"/>
      <c r="CF32" s="11"/>
      <c r="CG32" s="36"/>
      <c r="CH32" s="187" t="str">
        <f t="shared" si="32"/>
        <v/>
      </c>
      <c r="CI32" s="188" t="str">
        <f t="shared" si="33"/>
        <v/>
      </c>
      <c r="CJ32" s="41"/>
      <c r="CK32" s="11"/>
      <c r="CL32" s="36"/>
      <c r="CM32" s="187" t="str">
        <f t="shared" si="34"/>
        <v/>
      </c>
      <c r="CN32" s="188" t="str">
        <f t="shared" si="35"/>
        <v/>
      </c>
      <c r="CO32" s="41"/>
      <c r="CP32" s="11"/>
      <c r="CQ32" s="36"/>
      <c r="CR32" s="187" t="str">
        <f t="shared" si="36"/>
        <v/>
      </c>
      <c r="CS32" s="188" t="str">
        <f t="shared" si="37"/>
        <v/>
      </c>
      <c r="CT32" s="41"/>
      <c r="CU32" s="11"/>
      <c r="CV32" s="36"/>
      <c r="CW32" s="187" t="str">
        <f t="shared" si="38"/>
        <v/>
      </c>
      <c r="CX32" s="188" t="str">
        <f t="shared" si="39"/>
        <v/>
      </c>
      <c r="CY32" s="41"/>
      <c r="CZ32" s="11"/>
      <c r="DA32" s="36"/>
      <c r="DB32" s="187" t="str">
        <f t="shared" si="40"/>
        <v/>
      </c>
      <c r="DC32" s="188" t="str">
        <f t="shared" si="41"/>
        <v/>
      </c>
      <c r="DD32" s="41"/>
      <c r="DE32" s="11"/>
      <c r="DF32" s="36"/>
      <c r="DG32" s="187" t="str">
        <f t="shared" si="42"/>
        <v/>
      </c>
      <c r="DH32" s="188" t="str">
        <f t="shared" si="43"/>
        <v/>
      </c>
      <c r="DI32" s="41"/>
      <c r="DJ32" s="11"/>
      <c r="DK32" s="36"/>
      <c r="DL32" s="187" t="str">
        <f t="shared" si="44"/>
        <v/>
      </c>
      <c r="DM32" s="188" t="str">
        <f t="shared" si="45"/>
        <v/>
      </c>
      <c r="DN32" s="41"/>
      <c r="DO32" s="11"/>
      <c r="DP32" s="36"/>
      <c r="DQ32" s="187" t="str">
        <f t="shared" si="46"/>
        <v/>
      </c>
      <c r="DR32" s="188" t="str">
        <f t="shared" si="47"/>
        <v/>
      </c>
      <c r="DS32" s="41"/>
      <c r="DT32" s="11"/>
      <c r="DU32" s="36"/>
      <c r="DV32" s="187" t="str">
        <f t="shared" si="48"/>
        <v/>
      </c>
      <c r="DW32" s="188" t="str">
        <f t="shared" si="49"/>
        <v/>
      </c>
      <c r="DX32" s="41"/>
      <c r="DY32" s="11"/>
      <c r="DZ32" s="36"/>
      <c r="EA32" s="187" t="str">
        <f t="shared" si="50"/>
        <v/>
      </c>
      <c r="EB32" s="188" t="str">
        <f t="shared" si="51"/>
        <v/>
      </c>
      <c r="EC32" s="41"/>
      <c r="ED32" s="11"/>
      <c r="EE32" s="36"/>
      <c r="EF32" s="187" t="str">
        <f t="shared" si="52"/>
        <v/>
      </c>
      <c r="EG32" s="188" t="str">
        <f t="shared" si="53"/>
        <v/>
      </c>
      <c r="EH32" s="41"/>
      <c r="EI32" s="11"/>
      <c r="EJ32" s="36"/>
      <c r="EK32" s="187" t="str">
        <f t="shared" si="54"/>
        <v/>
      </c>
      <c r="EL32" s="188" t="str">
        <f t="shared" si="55"/>
        <v/>
      </c>
      <c r="EM32" s="41"/>
      <c r="EN32" s="11"/>
      <c r="EO32" s="36"/>
      <c r="EP32" s="187" t="str">
        <f t="shared" si="56"/>
        <v/>
      </c>
      <c r="EQ32" s="188" t="str">
        <f t="shared" si="57"/>
        <v/>
      </c>
      <c r="ER32" s="41"/>
      <c r="ES32" s="11"/>
      <c r="ET32" s="36"/>
      <c r="EU32" s="187" t="str">
        <f t="shared" si="58"/>
        <v/>
      </c>
      <c r="EV32" s="188" t="str">
        <f t="shared" si="59"/>
        <v/>
      </c>
      <c r="EW32" s="41"/>
      <c r="EX32" s="11"/>
      <c r="EY32" s="36"/>
      <c r="EZ32" s="187" t="str">
        <f t="shared" si="60"/>
        <v/>
      </c>
      <c r="FA32" s="189" t="str">
        <f t="shared" si="61"/>
        <v/>
      </c>
      <c r="FC32" s="3">
        <f>LEN(B32)</f>
        <v>4</v>
      </c>
      <c r="FD32" s="3" t="str">
        <f>Agents!D7</f>
        <v>A</v>
      </c>
      <c r="FE32" s="3" t="str">
        <f>IF(AND(LEN(B32)&gt;1,FD32="A"),"X","")</f>
        <v>X</v>
      </c>
      <c r="FG32" s="218" t="str">
        <f>Agents!B7</f>
        <v>Nom5</v>
      </c>
      <c r="FH32" s="218">
        <f>Agents!AJ7</f>
        <v>70903</v>
      </c>
    </row>
    <row r="33" spans="1:164" x14ac:dyDescent="0.25">
      <c r="B33" s="17"/>
      <c r="C33" s="39"/>
      <c r="D33" s="12"/>
      <c r="E33" s="34"/>
      <c r="F33" s="31" t="str">
        <f t="shared" si="0"/>
        <v/>
      </c>
      <c r="G33" s="27" t="str">
        <f t="shared" si="1"/>
        <v/>
      </c>
      <c r="H33" s="39"/>
      <c r="I33" s="12"/>
      <c r="J33" s="34"/>
      <c r="K33" s="31" t="str">
        <f t="shared" si="2"/>
        <v/>
      </c>
      <c r="L33" s="27" t="str">
        <f t="shared" si="3"/>
        <v/>
      </c>
      <c r="M33" s="39"/>
      <c r="N33" s="12"/>
      <c r="O33" s="34"/>
      <c r="P33" s="31" t="str">
        <f t="shared" si="4"/>
        <v/>
      </c>
      <c r="Q33" s="27" t="str">
        <f t="shared" si="5"/>
        <v/>
      </c>
      <c r="R33" s="39"/>
      <c r="S33" s="12"/>
      <c r="T33" s="34"/>
      <c r="U33" s="31" t="str">
        <f t="shared" si="6"/>
        <v/>
      </c>
      <c r="V33" s="27" t="str">
        <f t="shared" si="7"/>
        <v/>
      </c>
      <c r="W33" s="39"/>
      <c r="X33" s="12"/>
      <c r="Y33" s="34"/>
      <c r="Z33" s="31" t="str">
        <f t="shared" si="8"/>
        <v/>
      </c>
      <c r="AA33" s="27" t="str">
        <f t="shared" si="9"/>
        <v/>
      </c>
      <c r="AB33" s="39"/>
      <c r="AC33" s="12"/>
      <c r="AD33" s="34"/>
      <c r="AE33" s="31" t="str">
        <f t="shared" si="10"/>
        <v/>
      </c>
      <c r="AF33" s="27" t="str">
        <f t="shared" si="11"/>
        <v/>
      </c>
      <c r="AG33" s="39"/>
      <c r="AH33" s="12"/>
      <c r="AI33" s="34"/>
      <c r="AJ33" s="31" t="str">
        <f t="shared" si="12"/>
        <v/>
      </c>
      <c r="AK33" s="27" t="str">
        <f t="shared" si="13"/>
        <v/>
      </c>
      <c r="AL33" s="39"/>
      <c r="AM33" s="12"/>
      <c r="AN33" s="34"/>
      <c r="AO33" s="31" t="str">
        <f t="shared" si="14"/>
        <v/>
      </c>
      <c r="AP33" s="27" t="str">
        <f t="shared" si="15"/>
        <v/>
      </c>
      <c r="AQ33" s="39"/>
      <c r="AR33" s="12"/>
      <c r="AS33" s="34"/>
      <c r="AT33" s="31" t="str">
        <f t="shared" si="16"/>
        <v/>
      </c>
      <c r="AU33" s="27" t="str">
        <f t="shared" si="17"/>
        <v/>
      </c>
      <c r="AV33" s="39"/>
      <c r="AW33" s="12"/>
      <c r="AX33" s="34"/>
      <c r="AY33" s="31" t="str">
        <f t="shared" si="18"/>
        <v/>
      </c>
      <c r="AZ33" s="27" t="str">
        <f t="shared" si="19"/>
        <v/>
      </c>
      <c r="BA33" s="39"/>
      <c r="BB33" s="12"/>
      <c r="BC33" s="34"/>
      <c r="BD33" s="31" t="str">
        <f t="shared" si="20"/>
        <v/>
      </c>
      <c r="BE33" s="27" t="str">
        <f t="shared" si="21"/>
        <v/>
      </c>
      <c r="BF33" s="39"/>
      <c r="BG33" s="12"/>
      <c r="BH33" s="34"/>
      <c r="BI33" s="31" t="str">
        <f t="shared" si="22"/>
        <v/>
      </c>
      <c r="BJ33" s="27" t="str">
        <f t="shared" si="23"/>
        <v/>
      </c>
      <c r="BK33" s="39"/>
      <c r="BL33" s="12"/>
      <c r="BM33" s="34"/>
      <c r="BN33" s="31" t="str">
        <f t="shared" si="24"/>
        <v/>
      </c>
      <c r="BO33" s="27" t="str">
        <f t="shared" si="25"/>
        <v/>
      </c>
      <c r="BP33" s="39"/>
      <c r="BQ33" s="12"/>
      <c r="BR33" s="34"/>
      <c r="BS33" s="31" t="str">
        <f t="shared" si="26"/>
        <v/>
      </c>
      <c r="BT33" s="27" t="str">
        <f t="shared" si="27"/>
        <v/>
      </c>
      <c r="BU33" s="39"/>
      <c r="BV33" s="12"/>
      <c r="BW33" s="34"/>
      <c r="BX33" s="31" t="str">
        <f t="shared" si="28"/>
        <v/>
      </c>
      <c r="BY33" s="27" t="str">
        <f t="shared" si="29"/>
        <v/>
      </c>
      <c r="BZ33" s="39"/>
      <c r="CA33" s="12"/>
      <c r="CB33" s="34"/>
      <c r="CC33" s="31" t="str">
        <f t="shared" si="30"/>
        <v/>
      </c>
      <c r="CD33" s="27" t="str">
        <f t="shared" si="31"/>
        <v/>
      </c>
      <c r="CE33" s="39"/>
      <c r="CF33" s="12"/>
      <c r="CG33" s="34"/>
      <c r="CH33" s="31" t="str">
        <f t="shared" si="32"/>
        <v/>
      </c>
      <c r="CI33" s="27" t="str">
        <f t="shared" si="33"/>
        <v/>
      </c>
      <c r="CJ33" s="39"/>
      <c r="CK33" s="12"/>
      <c r="CL33" s="34"/>
      <c r="CM33" s="31" t="str">
        <f t="shared" si="34"/>
        <v/>
      </c>
      <c r="CN33" s="27" t="str">
        <f t="shared" si="35"/>
        <v/>
      </c>
      <c r="CO33" s="39"/>
      <c r="CP33" s="12"/>
      <c r="CQ33" s="34"/>
      <c r="CR33" s="31" t="str">
        <f t="shared" si="36"/>
        <v/>
      </c>
      <c r="CS33" s="27" t="str">
        <f t="shared" si="37"/>
        <v/>
      </c>
      <c r="CT33" s="39"/>
      <c r="CU33" s="12"/>
      <c r="CV33" s="34"/>
      <c r="CW33" s="31" t="str">
        <f t="shared" si="38"/>
        <v/>
      </c>
      <c r="CX33" s="27" t="str">
        <f t="shared" si="39"/>
        <v/>
      </c>
      <c r="CY33" s="39"/>
      <c r="CZ33" s="12"/>
      <c r="DA33" s="34"/>
      <c r="DB33" s="31" t="str">
        <f t="shared" si="40"/>
        <v/>
      </c>
      <c r="DC33" s="27" t="str">
        <f t="shared" si="41"/>
        <v/>
      </c>
      <c r="DD33" s="39"/>
      <c r="DE33" s="12"/>
      <c r="DF33" s="34"/>
      <c r="DG33" s="31" t="str">
        <f t="shared" si="42"/>
        <v/>
      </c>
      <c r="DH33" s="27" t="str">
        <f t="shared" si="43"/>
        <v/>
      </c>
      <c r="DI33" s="39"/>
      <c r="DJ33" s="12"/>
      <c r="DK33" s="34"/>
      <c r="DL33" s="31" t="str">
        <f t="shared" si="44"/>
        <v/>
      </c>
      <c r="DM33" s="27" t="str">
        <f t="shared" si="45"/>
        <v/>
      </c>
      <c r="DN33" s="39"/>
      <c r="DO33" s="12"/>
      <c r="DP33" s="34"/>
      <c r="DQ33" s="31" t="str">
        <f t="shared" si="46"/>
        <v/>
      </c>
      <c r="DR33" s="27" t="str">
        <f t="shared" si="47"/>
        <v/>
      </c>
      <c r="DS33" s="39"/>
      <c r="DT33" s="12"/>
      <c r="DU33" s="34"/>
      <c r="DV33" s="31" t="str">
        <f t="shared" si="48"/>
        <v/>
      </c>
      <c r="DW33" s="27" t="str">
        <f t="shared" si="49"/>
        <v/>
      </c>
      <c r="DX33" s="39"/>
      <c r="DY33" s="12"/>
      <c r="DZ33" s="34"/>
      <c r="EA33" s="31" t="str">
        <f t="shared" si="50"/>
        <v/>
      </c>
      <c r="EB33" s="27" t="str">
        <f t="shared" si="51"/>
        <v/>
      </c>
      <c r="EC33" s="39"/>
      <c r="ED33" s="12"/>
      <c r="EE33" s="34"/>
      <c r="EF33" s="31" t="str">
        <f t="shared" si="52"/>
        <v/>
      </c>
      <c r="EG33" s="27" t="str">
        <f t="shared" si="53"/>
        <v/>
      </c>
      <c r="EH33" s="39"/>
      <c r="EI33" s="12"/>
      <c r="EJ33" s="34"/>
      <c r="EK33" s="31" t="str">
        <f t="shared" si="54"/>
        <v/>
      </c>
      <c r="EL33" s="27" t="str">
        <f t="shared" si="55"/>
        <v/>
      </c>
      <c r="EM33" s="39"/>
      <c r="EN33" s="12"/>
      <c r="EO33" s="34"/>
      <c r="EP33" s="31" t="str">
        <f t="shared" si="56"/>
        <v/>
      </c>
      <c r="EQ33" s="27" t="str">
        <f t="shared" si="57"/>
        <v/>
      </c>
      <c r="ER33" s="39"/>
      <c r="ES33" s="12"/>
      <c r="ET33" s="34"/>
      <c r="EU33" s="31" t="str">
        <f t="shared" si="58"/>
        <v/>
      </c>
      <c r="EV33" s="27" t="str">
        <f t="shared" si="59"/>
        <v/>
      </c>
      <c r="EW33" s="39"/>
      <c r="EX33" s="12"/>
      <c r="EY33" s="34"/>
      <c r="EZ33" s="31" t="str">
        <f t="shared" si="60"/>
        <v/>
      </c>
      <c r="FA33" s="22" t="str">
        <f t="shared" si="61"/>
        <v/>
      </c>
      <c r="FE33" s="3" t="str">
        <f>IF(AND(LEN(B32)&gt;1,FD32="A"),"X","")</f>
        <v>X</v>
      </c>
      <c r="FG33" s="218" t="str">
        <f>FG32</f>
        <v>Nom5</v>
      </c>
      <c r="FH33" s="218">
        <f>FH32</f>
        <v>70903</v>
      </c>
    </row>
    <row r="34" spans="1:164" x14ac:dyDescent="0.25">
      <c r="B34" s="17"/>
      <c r="C34" s="39"/>
      <c r="D34" s="12"/>
      <c r="E34" s="34"/>
      <c r="F34" s="31" t="str">
        <f t="shared" si="0"/>
        <v/>
      </c>
      <c r="G34" s="27" t="str">
        <f t="shared" si="1"/>
        <v/>
      </c>
      <c r="H34" s="39"/>
      <c r="I34" s="12"/>
      <c r="J34" s="34"/>
      <c r="K34" s="31" t="str">
        <f t="shared" si="2"/>
        <v/>
      </c>
      <c r="L34" s="27" t="str">
        <f t="shared" si="3"/>
        <v/>
      </c>
      <c r="M34" s="39"/>
      <c r="N34" s="12"/>
      <c r="O34" s="34"/>
      <c r="P34" s="31" t="str">
        <f t="shared" si="4"/>
        <v/>
      </c>
      <c r="Q34" s="27" t="str">
        <f t="shared" si="5"/>
        <v/>
      </c>
      <c r="R34" s="39"/>
      <c r="S34" s="12"/>
      <c r="T34" s="34"/>
      <c r="U34" s="31" t="str">
        <f t="shared" si="6"/>
        <v/>
      </c>
      <c r="V34" s="27" t="str">
        <f t="shared" si="7"/>
        <v/>
      </c>
      <c r="W34" s="39"/>
      <c r="X34" s="12"/>
      <c r="Y34" s="34"/>
      <c r="Z34" s="31" t="str">
        <f t="shared" si="8"/>
        <v/>
      </c>
      <c r="AA34" s="27" t="str">
        <f t="shared" si="9"/>
        <v/>
      </c>
      <c r="AB34" s="39"/>
      <c r="AC34" s="12"/>
      <c r="AD34" s="34"/>
      <c r="AE34" s="31" t="str">
        <f t="shared" si="10"/>
        <v/>
      </c>
      <c r="AF34" s="27" t="str">
        <f t="shared" si="11"/>
        <v/>
      </c>
      <c r="AG34" s="39"/>
      <c r="AH34" s="12"/>
      <c r="AI34" s="34"/>
      <c r="AJ34" s="31" t="str">
        <f t="shared" si="12"/>
        <v/>
      </c>
      <c r="AK34" s="27" t="str">
        <f t="shared" si="13"/>
        <v/>
      </c>
      <c r="AL34" s="39"/>
      <c r="AM34" s="12"/>
      <c r="AN34" s="34"/>
      <c r="AO34" s="31" t="str">
        <f t="shared" si="14"/>
        <v/>
      </c>
      <c r="AP34" s="27" t="str">
        <f t="shared" si="15"/>
        <v/>
      </c>
      <c r="AQ34" s="39"/>
      <c r="AR34" s="12"/>
      <c r="AS34" s="34"/>
      <c r="AT34" s="31" t="str">
        <f t="shared" si="16"/>
        <v/>
      </c>
      <c r="AU34" s="27" t="str">
        <f t="shared" si="17"/>
        <v/>
      </c>
      <c r="AV34" s="39"/>
      <c r="AW34" s="12"/>
      <c r="AX34" s="34"/>
      <c r="AY34" s="31" t="str">
        <f t="shared" si="18"/>
        <v/>
      </c>
      <c r="AZ34" s="27" t="str">
        <f t="shared" si="19"/>
        <v/>
      </c>
      <c r="BA34" s="39"/>
      <c r="BB34" s="12"/>
      <c r="BC34" s="34"/>
      <c r="BD34" s="31" t="str">
        <f t="shared" si="20"/>
        <v/>
      </c>
      <c r="BE34" s="27" t="str">
        <f t="shared" si="21"/>
        <v/>
      </c>
      <c r="BF34" s="39"/>
      <c r="BG34" s="12"/>
      <c r="BH34" s="34"/>
      <c r="BI34" s="31" t="str">
        <f t="shared" si="22"/>
        <v/>
      </c>
      <c r="BJ34" s="27" t="str">
        <f t="shared" si="23"/>
        <v/>
      </c>
      <c r="BK34" s="39"/>
      <c r="BL34" s="12"/>
      <c r="BM34" s="34"/>
      <c r="BN34" s="31" t="str">
        <f t="shared" si="24"/>
        <v/>
      </c>
      <c r="BO34" s="27" t="str">
        <f t="shared" si="25"/>
        <v/>
      </c>
      <c r="BP34" s="39"/>
      <c r="BQ34" s="12"/>
      <c r="BR34" s="34"/>
      <c r="BS34" s="31" t="str">
        <f t="shared" si="26"/>
        <v/>
      </c>
      <c r="BT34" s="27" t="str">
        <f t="shared" si="27"/>
        <v/>
      </c>
      <c r="BU34" s="39"/>
      <c r="BV34" s="12"/>
      <c r="BW34" s="34"/>
      <c r="BX34" s="31" t="str">
        <f t="shared" si="28"/>
        <v/>
      </c>
      <c r="BY34" s="27" t="str">
        <f t="shared" si="29"/>
        <v/>
      </c>
      <c r="BZ34" s="39"/>
      <c r="CA34" s="12"/>
      <c r="CB34" s="34"/>
      <c r="CC34" s="31" t="str">
        <f t="shared" si="30"/>
        <v/>
      </c>
      <c r="CD34" s="27" t="str">
        <f t="shared" si="31"/>
        <v/>
      </c>
      <c r="CE34" s="39"/>
      <c r="CF34" s="12"/>
      <c r="CG34" s="34"/>
      <c r="CH34" s="31" t="str">
        <f t="shared" si="32"/>
        <v/>
      </c>
      <c r="CI34" s="27" t="str">
        <f t="shared" si="33"/>
        <v/>
      </c>
      <c r="CJ34" s="39"/>
      <c r="CK34" s="12"/>
      <c r="CL34" s="34"/>
      <c r="CM34" s="31" t="str">
        <f t="shared" si="34"/>
        <v/>
      </c>
      <c r="CN34" s="27" t="str">
        <f t="shared" si="35"/>
        <v/>
      </c>
      <c r="CO34" s="39"/>
      <c r="CP34" s="12"/>
      <c r="CQ34" s="34"/>
      <c r="CR34" s="31" t="str">
        <f t="shared" si="36"/>
        <v/>
      </c>
      <c r="CS34" s="27" t="str">
        <f t="shared" si="37"/>
        <v/>
      </c>
      <c r="CT34" s="39"/>
      <c r="CU34" s="12"/>
      <c r="CV34" s="34"/>
      <c r="CW34" s="31" t="str">
        <f t="shared" si="38"/>
        <v/>
      </c>
      <c r="CX34" s="27" t="str">
        <f t="shared" si="39"/>
        <v/>
      </c>
      <c r="CY34" s="39"/>
      <c r="CZ34" s="12"/>
      <c r="DA34" s="34"/>
      <c r="DB34" s="31" t="str">
        <f t="shared" si="40"/>
        <v/>
      </c>
      <c r="DC34" s="27" t="str">
        <f t="shared" si="41"/>
        <v/>
      </c>
      <c r="DD34" s="39"/>
      <c r="DE34" s="12"/>
      <c r="DF34" s="34"/>
      <c r="DG34" s="31" t="str">
        <f t="shared" si="42"/>
        <v/>
      </c>
      <c r="DH34" s="27" t="str">
        <f t="shared" si="43"/>
        <v/>
      </c>
      <c r="DI34" s="39"/>
      <c r="DJ34" s="12"/>
      <c r="DK34" s="34"/>
      <c r="DL34" s="31" t="str">
        <f t="shared" si="44"/>
        <v/>
      </c>
      <c r="DM34" s="27" t="str">
        <f t="shared" si="45"/>
        <v/>
      </c>
      <c r="DN34" s="39"/>
      <c r="DO34" s="12"/>
      <c r="DP34" s="34"/>
      <c r="DQ34" s="31" t="str">
        <f t="shared" si="46"/>
        <v/>
      </c>
      <c r="DR34" s="27" t="str">
        <f t="shared" si="47"/>
        <v/>
      </c>
      <c r="DS34" s="39"/>
      <c r="DT34" s="12"/>
      <c r="DU34" s="34"/>
      <c r="DV34" s="31" t="str">
        <f t="shared" si="48"/>
        <v/>
      </c>
      <c r="DW34" s="27" t="str">
        <f t="shared" si="49"/>
        <v/>
      </c>
      <c r="DX34" s="39"/>
      <c r="DY34" s="12"/>
      <c r="DZ34" s="34"/>
      <c r="EA34" s="31" t="str">
        <f t="shared" si="50"/>
        <v/>
      </c>
      <c r="EB34" s="27" t="str">
        <f t="shared" si="51"/>
        <v/>
      </c>
      <c r="EC34" s="39"/>
      <c r="ED34" s="12"/>
      <c r="EE34" s="34"/>
      <c r="EF34" s="31" t="str">
        <f t="shared" si="52"/>
        <v/>
      </c>
      <c r="EG34" s="27" t="str">
        <f t="shared" si="53"/>
        <v/>
      </c>
      <c r="EH34" s="39"/>
      <c r="EI34" s="12"/>
      <c r="EJ34" s="34"/>
      <c r="EK34" s="31" t="str">
        <f t="shared" si="54"/>
        <v/>
      </c>
      <c r="EL34" s="27" t="str">
        <f t="shared" si="55"/>
        <v/>
      </c>
      <c r="EM34" s="39"/>
      <c r="EN34" s="12"/>
      <c r="EO34" s="34"/>
      <c r="EP34" s="31" t="str">
        <f t="shared" si="56"/>
        <v/>
      </c>
      <c r="EQ34" s="27" t="str">
        <f t="shared" si="57"/>
        <v/>
      </c>
      <c r="ER34" s="39"/>
      <c r="ES34" s="12"/>
      <c r="ET34" s="34"/>
      <c r="EU34" s="31" t="str">
        <f t="shared" si="58"/>
        <v/>
      </c>
      <c r="EV34" s="27" t="str">
        <f t="shared" si="59"/>
        <v/>
      </c>
      <c r="EW34" s="39"/>
      <c r="EX34" s="12"/>
      <c r="EY34" s="34"/>
      <c r="EZ34" s="31" t="str">
        <f t="shared" si="60"/>
        <v/>
      </c>
      <c r="FA34" s="22" t="str">
        <f t="shared" si="61"/>
        <v/>
      </c>
      <c r="FE34" s="3" t="str">
        <f>IF(AND(LEN(B32)&gt;1,FD32="A"),"X","")</f>
        <v>X</v>
      </c>
      <c r="FG34" s="218" t="str">
        <f t="shared" ref="FG34:FG37" si="70">FG33</f>
        <v>Nom5</v>
      </c>
      <c r="FH34" s="218">
        <f t="shared" ref="FH34:FH37" si="71">FH33</f>
        <v>70903</v>
      </c>
    </row>
    <row r="35" spans="1:164" x14ac:dyDescent="0.25">
      <c r="B35" s="17"/>
      <c r="C35" s="44"/>
      <c r="D35" s="37"/>
      <c r="E35" s="38"/>
      <c r="F35" s="31" t="str">
        <f t="shared" si="0"/>
        <v/>
      </c>
      <c r="G35" s="27" t="str">
        <f t="shared" si="1"/>
        <v/>
      </c>
      <c r="H35" s="44"/>
      <c r="I35" s="37"/>
      <c r="J35" s="38"/>
      <c r="K35" s="31" t="str">
        <f t="shared" si="2"/>
        <v/>
      </c>
      <c r="L35" s="27" t="str">
        <f t="shared" si="3"/>
        <v/>
      </c>
      <c r="M35" s="44"/>
      <c r="N35" s="37"/>
      <c r="O35" s="38"/>
      <c r="P35" s="31" t="str">
        <f t="shared" si="4"/>
        <v/>
      </c>
      <c r="Q35" s="27" t="str">
        <f t="shared" si="5"/>
        <v/>
      </c>
      <c r="R35" s="44"/>
      <c r="S35" s="37"/>
      <c r="T35" s="38"/>
      <c r="U35" s="31" t="str">
        <f t="shared" si="6"/>
        <v/>
      </c>
      <c r="V35" s="27" t="str">
        <f t="shared" si="7"/>
        <v/>
      </c>
      <c r="W35" s="44"/>
      <c r="X35" s="37"/>
      <c r="Y35" s="38"/>
      <c r="Z35" s="31" t="str">
        <f t="shared" si="8"/>
        <v/>
      </c>
      <c r="AA35" s="27" t="str">
        <f t="shared" si="9"/>
        <v/>
      </c>
      <c r="AB35" s="44"/>
      <c r="AC35" s="37"/>
      <c r="AD35" s="38"/>
      <c r="AE35" s="31" t="str">
        <f t="shared" si="10"/>
        <v/>
      </c>
      <c r="AF35" s="27" t="str">
        <f t="shared" si="11"/>
        <v/>
      </c>
      <c r="AG35" s="44"/>
      <c r="AH35" s="37"/>
      <c r="AI35" s="38"/>
      <c r="AJ35" s="31" t="str">
        <f t="shared" si="12"/>
        <v/>
      </c>
      <c r="AK35" s="27" t="str">
        <f t="shared" si="13"/>
        <v/>
      </c>
      <c r="AL35" s="44"/>
      <c r="AM35" s="37"/>
      <c r="AN35" s="38"/>
      <c r="AO35" s="31" t="str">
        <f t="shared" si="14"/>
        <v/>
      </c>
      <c r="AP35" s="27" t="str">
        <f t="shared" si="15"/>
        <v/>
      </c>
      <c r="AQ35" s="44"/>
      <c r="AR35" s="37"/>
      <c r="AS35" s="38"/>
      <c r="AT35" s="31" t="str">
        <f t="shared" si="16"/>
        <v/>
      </c>
      <c r="AU35" s="27" t="str">
        <f t="shared" si="17"/>
        <v/>
      </c>
      <c r="AV35" s="44"/>
      <c r="AW35" s="37"/>
      <c r="AX35" s="38"/>
      <c r="AY35" s="31" t="str">
        <f t="shared" si="18"/>
        <v/>
      </c>
      <c r="AZ35" s="27" t="str">
        <f t="shared" si="19"/>
        <v/>
      </c>
      <c r="BA35" s="44"/>
      <c r="BB35" s="37"/>
      <c r="BC35" s="38"/>
      <c r="BD35" s="31" t="str">
        <f t="shared" si="20"/>
        <v/>
      </c>
      <c r="BE35" s="27" t="str">
        <f t="shared" si="21"/>
        <v/>
      </c>
      <c r="BF35" s="44"/>
      <c r="BG35" s="37"/>
      <c r="BH35" s="38"/>
      <c r="BI35" s="31" t="str">
        <f t="shared" si="22"/>
        <v/>
      </c>
      <c r="BJ35" s="27" t="str">
        <f t="shared" si="23"/>
        <v/>
      </c>
      <c r="BK35" s="44"/>
      <c r="BL35" s="37"/>
      <c r="BM35" s="38"/>
      <c r="BN35" s="31" t="str">
        <f t="shared" si="24"/>
        <v/>
      </c>
      <c r="BO35" s="27" t="str">
        <f t="shared" si="25"/>
        <v/>
      </c>
      <c r="BP35" s="44"/>
      <c r="BQ35" s="37"/>
      <c r="BR35" s="38"/>
      <c r="BS35" s="31" t="str">
        <f t="shared" si="26"/>
        <v/>
      </c>
      <c r="BT35" s="27" t="str">
        <f t="shared" si="27"/>
        <v/>
      </c>
      <c r="BU35" s="44"/>
      <c r="BV35" s="37"/>
      <c r="BW35" s="38"/>
      <c r="BX35" s="31" t="str">
        <f t="shared" si="28"/>
        <v/>
      </c>
      <c r="BY35" s="27" t="str">
        <f t="shared" si="29"/>
        <v/>
      </c>
      <c r="BZ35" s="44"/>
      <c r="CA35" s="37"/>
      <c r="CB35" s="38"/>
      <c r="CC35" s="31" t="str">
        <f t="shared" si="30"/>
        <v/>
      </c>
      <c r="CD35" s="27" t="str">
        <f t="shared" si="31"/>
        <v/>
      </c>
      <c r="CE35" s="44"/>
      <c r="CF35" s="37"/>
      <c r="CG35" s="38"/>
      <c r="CH35" s="31" t="str">
        <f t="shared" si="32"/>
        <v/>
      </c>
      <c r="CI35" s="27" t="str">
        <f t="shared" si="33"/>
        <v/>
      </c>
      <c r="CJ35" s="44"/>
      <c r="CK35" s="37"/>
      <c r="CL35" s="38"/>
      <c r="CM35" s="31" t="str">
        <f t="shared" si="34"/>
        <v/>
      </c>
      <c r="CN35" s="27" t="str">
        <f t="shared" si="35"/>
        <v/>
      </c>
      <c r="CO35" s="44"/>
      <c r="CP35" s="37"/>
      <c r="CQ35" s="38"/>
      <c r="CR35" s="31" t="str">
        <f t="shared" si="36"/>
        <v/>
      </c>
      <c r="CS35" s="27" t="str">
        <f t="shared" si="37"/>
        <v/>
      </c>
      <c r="CT35" s="44"/>
      <c r="CU35" s="37"/>
      <c r="CV35" s="38"/>
      <c r="CW35" s="31" t="str">
        <f t="shared" si="38"/>
        <v/>
      </c>
      <c r="CX35" s="27" t="str">
        <f t="shared" si="39"/>
        <v/>
      </c>
      <c r="CY35" s="44"/>
      <c r="CZ35" s="37"/>
      <c r="DA35" s="38"/>
      <c r="DB35" s="31" t="str">
        <f t="shared" si="40"/>
        <v/>
      </c>
      <c r="DC35" s="27" t="str">
        <f t="shared" si="41"/>
        <v/>
      </c>
      <c r="DD35" s="44"/>
      <c r="DE35" s="37"/>
      <c r="DF35" s="38"/>
      <c r="DG35" s="31" t="str">
        <f t="shared" si="42"/>
        <v/>
      </c>
      <c r="DH35" s="27" t="str">
        <f t="shared" si="43"/>
        <v/>
      </c>
      <c r="DI35" s="44"/>
      <c r="DJ35" s="37"/>
      <c r="DK35" s="38"/>
      <c r="DL35" s="31" t="str">
        <f t="shared" si="44"/>
        <v/>
      </c>
      <c r="DM35" s="27" t="str">
        <f t="shared" si="45"/>
        <v/>
      </c>
      <c r="DN35" s="44"/>
      <c r="DO35" s="37"/>
      <c r="DP35" s="38"/>
      <c r="DQ35" s="31" t="str">
        <f t="shared" si="46"/>
        <v/>
      </c>
      <c r="DR35" s="27" t="str">
        <f t="shared" si="47"/>
        <v/>
      </c>
      <c r="DS35" s="44"/>
      <c r="DT35" s="37"/>
      <c r="DU35" s="38"/>
      <c r="DV35" s="31" t="str">
        <f t="shared" si="48"/>
        <v/>
      </c>
      <c r="DW35" s="27" t="str">
        <f t="shared" si="49"/>
        <v/>
      </c>
      <c r="DX35" s="44"/>
      <c r="DY35" s="37"/>
      <c r="DZ35" s="38"/>
      <c r="EA35" s="31" t="str">
        <f t="shared" si="50"/>
        <v/>
      </c>
      <c r="EB35" s="27" t="str">
        <f t="shared" si="51"/>
        <v/>
      </c>
      <c r="EC35" s="44"/>
      <c r="ED35" s="37"/>
      <c r="EE35" s="38"/>
      <c r="EF35" s="31" t="str">
        <f t="shared" si="52"/>
        <v/>
      </c>
      <c r="EG35" s="27" t="str">
        <f t="shared" si="53"/>
        <v/>
      </c>
      <c r="EH35" s="44"/>
      <c r="EI35" s="37"/>
      <c r="EJ35" s="38"/>
      <c r="EK35" s="31" t="str">
        <f t="shared" si="54"/>
        <v/>
      </c>
      <c r="EL35" s="27" t="str">
        <f t="shared" si="55"/>
        <v/>
      </c>
      <c r="EM35" s="44"/>
      <c r="EN35" s="37"/>
      <c r="EO35" s="38"/>
      <c r="EP35" s="31" t="str">
        <f t="shared" si="56"/>
        <v/>
      </c>
      <c r="EQ35" s="27" t="str">
        <f t="shared" si="57"/>
        <v/>
      </c>
      <c r="ER35" s="44"/>
      <c r="ES35" s="37"/>
      <c r="ET35" s="38"/>
      <c r="EU35" s="31" t="str">
        <f t="shared" si="58"/>
        <v/>
      </c>
      <c r="EV35" s="27" t="str">
        <f t="shared" si="59"/>
        <v/>
      </c>
      <c r="EW35" s="44"/>
      <c r="EX35" s="37"/>
      <c r="EY35" s="38"/>
      <c r="EZ35" s="31" t="str">
        <f t="shared" si="60"/>
        <v/>
      </c>
      <c r="FA35" s="22" t="str">
        <f t="shared" si="61"/>
        <v/>
      </c>
      <c r="FE35" s="3" t="str">
        <f>IF(AND(LEN(B32)&gt;1,FD32="A"),"X","")</f>
        <v>X</v>
      </c>
      <c r="FG35" s="218" t="str">
        <f t="shared" si="70"/>
        <v>Nom5</v>
      </c>
      <c r="FH35" s="218">
        <f t="shared" si="71"/>
        <v>70903</v>
      </c>
    </row>
    <row r="36" spans="1:164" x14ac:dyDescent="0.25">
      <c r="B36" s="17"/>
      <c r="C36" s="44"/>
      <c r="D36" s="37"/>
      <c r="E36" s="38"/>
      <c r="F36" s="31" t="str">
        <f t="shared" si="0"/>
        <v/>
      </c>
      <c r="G36" s="27" t="str">
        <f t="shared" si="1"/>
        <v/>
      </c>
      <c r="H36" s="44"/>
      <c r="I36" s="37"/>
      <c r="J36" s="38"/>
      <c r="K36" s="31" t="str">
        <f t="shared" si="2"/>
        <v/>
      </c>
      <c r="L36" s="27" t="str">
        <f t="shared" si="3"/>
        <v/>
      </c>
      <c r="M36" s="44"/>
      <c r="N36" s="37"/>
      <c r="O36" s="38"/>
      <c r="P36" s="31" t="str">
        <f t="shared" si="4"/>
        <v/>
      </c>
      <c r="Q36" s="27" t="str">
        <f t="shared" si="5"/>
        <v/>
      </c>
      <c r="R36" s="44"/>
      <c r="S36" s="37"/>
      <c r="T36" s="38"/>
      <c r="U36" s="31" t="str">
        <f t="shared" si="6"/>
        <v/>
      </c>
      <c r="V36" s="27" t="str">
        <f t="shared" si="7"/>
        <v/>
      </c>
      <c r="W36" s="44"/>
      <c r="X36" s="37"/>
      <c r="Y36" s="38"/>
      <c r="Z36" s="31" t="str">
        <f t="shared" si="8"/>
        <v/>
      </c>
      <c r="AA36" s="27" t="str">
        <f t="shared" si="9"/>
        <v/>
      </c>
      <c r="AB36" s="44"/>
      <c r="AC36" s="37"/>
      <c r="AD36" s="38"/>
      <c r="AE36" s="31" t="str">
        <f t="shared" si="10"/>
        <v/>
      </c>
      <c r="AF36" s="27" t="str">
        <f t="shared" si="11"/>
        <v/>
      </c>
      <c r="AG36" s="44"/>
      <c r="AH36" s="37"/>
      <c r="AI36" s="38"/>
      <c r="AJ36" s="31" t="str">
        <f t="shared" si="12"/>
        <v/>
      </c>
      <c r="AK36" s="27" t="str">
        <f t="shared" si="13"/>
        <v/>
      </c>
      <c r="AL36" s="44"/>
      <c r="AM36" s="37"/>
      <c r="AN36" s="38"/>
      <c r="AO36" s="31" t="str">
        <f t="shared" si="14"/>
        <v/>
      </c>
      <c r="AP36" s="27" t="str">
        <f t="shared" si="15"/>
        <v/>
      </c>
      <c r="AQ36" s="44"/>
      <c r="AR36" s="37"/>
      <c r="AS36" s="38"/>
      <c r="AT36" s="31" t="str">
        <f t="shared" si="16"/>
        <v/>
      </c>
      <c r="AU36" s="27" t="str">
        <f t="shared" si="17"/>
        <v/>
      </c>
      <c r="AV36" s="44"/>
      <c r="AW36" s="37"/>
      <c r="AX36" s="38"/>
      <c r="AY36" s="31" t="str">
        <f t="shared" si="18"/>
        <v/>
      </c>
      <c r="AZ36" s="27" t="str">
        <f t="shared" si="19"/>
        <v/>
      </c>
      <c r="BA36" s="44"/>
      <c r="BB36" s="37"/>
      <c r="BC36" s="38"/>
      <c r="BD36" s="31" t="str">
        <f t="shared" si="20"/>
        <v/>
      </c>
      <c r="BE36" s="27" t="str">
        <f t="shared" si="21"/>
        <v/>
      </c>
      <c r="BF36" s="44"/>
      <c r="BG36" s="37"/>
      <c r="BH36" s="38"/>
      <c r="BI36" s="31" t="str">
        <f t="shared" si="22"/>
        <v/>
      </c>
      <c r="BJ36" s="27" t="str">
        <f t="shared" si="23"/>
        <v/>
      </c>
      <c r="BK36" s="44"/>
      <c r="BL36" s="37"/>
      <c r="BM36" s="38"/>
      <c r="BN36" s="31" t="str">
        <f t="shared" si="24"/>
        <v/>
      </c>
      <c r="BO36" s="27" t="str">
        <f t="shared" si="25"/>
        <v/>
      </c>
      <c r="BP36" s="44"/>
      <c r="BQ36" s="37"/>
      <c r="BR36" s="38"/>
      <c r="BS36" s="31" t="str">
        <f t="shared" si="26"/>
        <v/>
      </c>
      <c r="BT36" s="27" t="str">
        <f t="shared" si="27"/>
        <v/>
      </c>
      <c r="BU36" s="44"/>
      <c r="BV36" s="37"/>
      <c r="BW36" s="38"/>
      <c r="BX36" s="31" t="str">
        <f t="shared" si="28"/>
        <v/>
      </c>
      <c r="BY36" s="27" t="str">
        <f t="shared" si="29"/>
        <v/>
      </c>
      <c r="BZ36" s="44"/>
      <c r="CA36" s="37"/>
      <c r="CB36" s="38"/>
      <c r="CC36" s="31" t="str">
        <f t="shared" si="30"/>
        <v/>
      </c>
      <c r="CD36" s="27" t="str">
        <f t="shared" si="31"/>
        <v/>
      </c>
      <c r="CE36" s="44"/>
      <c r="CF36" s="37"/>
      <c r="CG36" s="38"/>
      <c r="CH36" s="31" t="str">
        <f t="shared" si="32"/>
        <v/>
      </c>
      <c r="CI36" s="27" t="str">
        <f t="shared" si="33"/>
        <v/>
      </c>
      <c r="CJ36" s="44"/>
      <c r="CK36" s="37"/>
      <c r="CL36" s="38"/>
      <c r="CM36" s="31" t="str">
        <f t="shared" si="34"/>
        <v/>
      </c>
      <c r="CN36" s="27" t="str">
        <f t="shared" si="35"/>
        <v/>
      </c>
      <c r="CO36" s="44"/>
      <c r="CP36" s="37"/>
      <c r="CQ36" s="38"/>
      <c r="CR36" s="31" t="str">
        <f t="shared" si="36"/>
        <v/>
      </c>
      <c r="CS36" s="27" t="str">
        <f t="shared" si="37"/>
        <v/>
      </c>
      <c r="CT36" s="44"/>
      <c r="CU36" s="37"/>
      <c r="CV36" s="38"/>
      <c r="CW36" s="31" t="str">
        <f t="shared" si="38"/>
        <v/>
      </c>
      <c r="CX36" s="27" t="str">
        <f t="shared" si="39"/>
        <v/>
      </c>
      <c r="CY36" s="44"/>
      <c r="CZ36" s="37"/>
      <c r="DA36" s="38"/>
      <c r="DB36" s="31" t="str">
        <f t="shared" si="40"/>
        <v/>
      </c>
      <c r="DC36" s="27" t="str">
        <f t="shared" si="41"/>
        <v/>
      </c>
      <c r="DD36" s="44"/>
      <c r="DE36" s="37"/>
      <c r="DF36" s="38"/>
      <c r="DG36" s="31" t="str">
        <f t="shared" si="42"/>
        <v/>
      </c>
      <c r="DH36" s="27" t="str">
        <f t="shared" si="43"/>
        <v/>
      </c>
      <c r="DI36" s="44"/>
      <c r="DJ36" s="37"/>
      <c r="DK36" s="38"/>
      <c r="DL36" s="31" t="str">
        <f t="shared" si="44"/>
        <v/>
      </c>
      <c r="DM36" s="27" t="str">
        <f t="shared" si="45"/>
        <v/>
      </c>
      <c r="DN36" s="44"/>
      <c r="DO36" s="37"/>
      <c r="DP36" s="38"/>
      <c r="DQ36" s="31" t="str">
        <f t="shared" si="46"/>
        <v/>
      </c>
      <c r="DR36" s="27" t="str">
        <f t="shared" si="47"/>
        <v/>
      </c>
      <c r="DS36" s="44"/>
      <c r="DT36" s="37"/>
      <c r="DU36" s="38"/>
      <c r="DV36" s="31" t="str">
        <f t="shared" si="48"/>
        <v/>
      </c>
      <c r="DW36" s="27" t="str">
        <f t="shared" si="49"/>
        <v/>
      </c>
      <c r="DX36" s="44"/>
      <c r="DY36" s="37"/>
      <c r="DZ36" s="38"/>
      <c r="EA36" s="31" t="str">
        <f t="shared" si="50"/>
        <v/>
      </c>
      <c r="EB36" s="27" t="str">
        <f t="shared" si="51"/>
        <v/>
      </c>
      <c r="EC36" s="44"/>
      <c r="ED36" s="37"/>
      <c r="EE36" s="38"/>
      <c r="EF36" s="31" t="str">
        <f t="shared" si="52"/>
        <v/>
      </c>
      <c r="EG36" s="27" t="str">
        <f t="shared" si="53"/>
        <v/>
      </c>
      <c r="EH36" s="44"/>
      <c r="EI36" s="37"/>
      <c r="EJ36" s="38"/>
      <c r="EK36" s="31" t="str">
        <f t="shared" si="54"/>
        <v/>
      </c>
      <c r="EL36" s="27" t="str">
        <f t="shared" si="55"/>
        <v/>
      </c>
      <c r="EM36" s="44"/>
      <c r="EN36" s="37"/>
      <c r="EO36" s="38"/>
      <c r="EP36" s="31" t="str">
        <f t="shared" si="56"/>
        <v/>
      </c>
      <c r="EQ36" s="27" t="str">
        <f t="shared" si="57"/>
        <v/>
      </c>
      <c r="ER36" s="44"/>
      <c r="ES36" s="37"/>
      <c r="ET36" s="38"/>
      <c r="EU36" s="31" t="str">
        <f t="shared" si="58"/>
        <v/>
      </c>
      <c r="EV36" s="27" t="str">
        <f t="shared" si="59"/>
        <v/>
      </c>
      <c r="EW36" s="44"/>
      <c r="EX36" s="37"/>
      <c r="EY36" s="38"/>
      <c r="EZ36" s="31" t="str">
        <f t="shared" si="60"/>
        <v/>
      </c>
      <c r="FA36" s="22" t="str">
        <f t="shared" si="61"/>
        <v/>
      </c>
      <c r="FE36" s="3" t="str">
        <f>IF(AND(LEN(B32)&gt;1,FD32="A"),"X","")</f>
        <v>X</v>
      </c>
      <c r="FG36" s="218" t="str">
        <f t="shared" si="70"/>
        <v>Nom5</v>
      </c>
      <c r="FH36" s="218">
        <f t="shared" si="71"/>
        <v>70903</v>
      </c>
    </row>
    <row r="37" spans="1:164" ht="15.75" thickBot="1" x14ac:dyDescent="0.3">
      <c r="B37" s="19"/>
      <c r="C37" s="40"/>
      <c r="D37" s="13"/>
      <c r="E37" s="35"/>
      <c r="F37" s="32" t="str">
        <f t="shared" si="0"/>
        <v/>
      </c>
      <c r="G37" s="28" t="str">
        <f t="shared" si="1"/>
        <v/>
      </c>
      <c r="H37" s="40"/>
      <c r="I37" s="13"/>
      <c r="J37" s="35"/>
      <c r="K37" s="32" t="str">
        <f t="shared" si="2"/>
        <v/>
      </c>
      <c r="L37" s="28" t="str">
        <f t="shared" si="3"/>
        <v/>
      </c>
      <c r="M37" s="40"/>
      <c r="N37" s="13"/>
      <c r="O37" s="35"/>
      <c r="P37" s="32" t="str">
        <f t="shared" si="4"/>
        <v/>
      </c>
      <c r="Q37" s="28" t="str">
        <f t="shared" si="5"/>
        <v/>
      </c>
      <c r="R37" s="40"/>
      <c r="S37" s="13"/>
      <c r="T37" s="35"/>
      <c r="U37" s="32" t="str">
        <f t="shared" si="6"/>
        <v/>
      </c>
      <c r="V37" s="28" t="str">
        <f t="shared" si="7"/>
        <v/>
      </c>
      <c r="W37" s="40"/>
      <c r="X37" s="13"/>
      <c r="Y37" s="35"/>
      <c r="Z37" s="32" t="str">
        <f t="shared" si="8"/>
        <v/>
      </c>
      <c r="AA37" s="28" t="str">
        <f t="shared" si="9"/>
        <v/>
      </c>
      <c r="AB37" s="40"/>
      <c r="AC37" s="13"/>
      <c r="AD37" s="35"/>
      <c r="AE37" s="32" t="str">
        <f t="shared" si="10"/>
        <v/>
      </c>
      <c r="AF37" s="28" t="str">
        <f t="shared" si="11"/>
        <v/>
      </c>
      <c r="AG37" s="40"/>
      <c r="AH37" s="13"/>
      <c r="AI37" s="35"/>
      <c r="AJ37" s="32" t="str">
        <f t="shared" si="12"/>
        <v/>
      </c>
      <c r="AK37" s="28" t="str">
        <f t="shared" si="13"/>
        <v/>
      </c>
      <c r="AL37" s="40"/>
      <c r="AM37" s="13"/>
      <c r="AN37" s="35"/>
      <c r="AO37" s="32" t="str">
        <f t="shared" si="14"/>
        <v/>
      </c>
      <c r="AP37" s="28" t="str">
        <f t="shared" si="15"/>
        <v/>
      </c>
      <c r="AQ37" s="40"/>
      <c r="AR37" s="13"/>
      <c r="AS37" s="35"/>
      <c r="AT37" s="32" t="str">
        <f t="shared" si="16"/>
        <v/>
      </c>
      <c r="AU37" s="28" t="str">
        <f t="shared" si="17"/>
        <v/>
      </c>
      <c r="AV37" s="40"/>
      <c r="AW37" s="13"/>
      <c r="AX37" s="35"/>
      <c r="AY37" s="32" t="str">
        <f t="shared" si="18"/>
        <v/>
      </c>
      <c r="AZ37" s="28" t="str">
        <f t="shared" si="19"/>
        <v/>
      </c>
      <c r="BA37" s="40"/>
      <c r="BB37" s="13"/>
      <c r="BC37" s="35"/>
      <c r="BD37" s="32" t="str">
        <f t="shared" si="20"/>
        <v/>
      </c>
      <c r="BE37" s="28" t="str">
        <f t="shared" si="21"/>
        <v/>
      </c>
      <c r="BF37" s="40"/>
      <c r="BG37" s="13"/>
      <c r="BH37" s="35"/>
      <c r="BI37" s="32" t="str">
        <f t="shared" si="22"/>
        <v/>
      </c>
      <c r="BJ37" s="28" t="str">
        <f t="shared" si="23"/>
        <v/>
      </c>
      <c r="BK37" s="40"/>
      <c r="BL37" s="13"/>
      <c r="BM37" s="35"/>
      <c r="BN37" s="32" t="str">
        <f t="shared" si="24"/>
        <v/>
      </c>
      <c r="BO37" s="28" t="str">
        <f t="shared" si="25"/>
        <v/>
      </c>
      <c r="BP37" s="40"/>
      <c r="BQ37" s="13"/>
      <c r="BR37" s="35"/>
      <c r="BS37" s="32" t="str">
        <f t="shared" si="26"/>
        <v/>
      </c>
      <c r="BT37" s="28" t="str">
        <f t="shared" si="27"/>
        <v/>
      </c>
      <c r="BU37" s="40"/>
      <c r="BV37" s="13"/>
      <c r="BW37" s="35"/>
      <c r="BX37" s="32" t="str">
        <f t="shared" si="28"/>
        <v/>
      </c>
      <c r="BY37" s="28" t="str">
        <f t="shared" si="29"/>
        <v/>
      </c>
      <c r="BZ37" s="40"/>
      <c r="CA37" s="13"/>
      <c r="CB37" s="35"/>
      <c r="CC37" s="32" t="str">
        <f t="shared" si="30"/>
        <v/>
      </c>
      <c r="CD37" s="28" t="str">
        <f t="shared" si="31"/>
        <v/>
      </c>
      <c r="CE37" s="40"/>
      <c r="CF37" s="13"/>
      <c r="CG37" s="35"/>
      <c r="CH37" s="32" t="str">
        <f t="shared" si="32"/>
        <v/>
      </c>
      <c r="CI37" s="28" t="str">
        <f t="shared" si="33"/>
        <v/>
      </c>
      <c r="CJ37" s="40"/>
      <c r="CK37" s="13"/>
      <c r="CL37" s="35"/>
      <c r="CM37" s="32" t="str">
        <f t="shared" si="34"/>
        <v/>
      </c>
      <c r="CN37" s="28" t="str">
        <f t="shared" si="35"/>
        <v/>
      </c>
      <c r="CO37" s="40"/>
      <c r="CP37" s="13"/>
      <c r="CQ37" s="35"/>
      <c r="CR37" s="32" t="str">
        <f t="shared" si="36"/>
        <v/>
      </c>
      <c r="CS37" s="28" t="str">
        <f t="shared" si="37"/>
        <v/>
      </c>
      <c r="CT37" s="40"/>
      <c r="CU37" s="13"/>
      <c r="CV37" s="35"/>
      <c r="CW37" s="32" t="str">
        <f t="shared" si="38"/>
        <v/>
      </c>
      <c r="CX37" s="28" t="str">
        <f t="shared" si="39"/>
        <v/>
      </c>
      <c r="CY37" s="40"/>
      <c r="CZ37" s="13"/>
      <c r="DA37" s="35"/>
      <c r="DB37" s="32" t="str">
        <f t="shared" si="40"/>
        <v/>
      </c>
      <c r="DC37" s="28" t="str">
        <f t="shared" si="41"/>
        <v/>
      </c>
      <c r="DD37" s="40"/>
      <c r="DE37" s="13"/>
      <c r="DF37" s="35"/>
      <c r="DG37" s="32" t="str">
        <f t="shared" si="42"/>
        <v/>
      </c>
      <c r="DH37" s="28" t="str">
        <f t="shared" si="43"/>
        <v/>
      </c>
      <c r="DI37" s="40"/>
      <c r="DJ37" s="13"/>
      <c r="DK37" s="35"/>
      <c r="DL37" s="32" t="str">
        <f t="shared" si="44"/>
        <v/>
      </c>
      <c r="DM37" s="28" t="str">
        <f t="shared" si="45"/>
        <v/>
      </c>
      <c r="DN37" s="40"/>
      <c r="DO37" s="13"/>
      <c r="DP37" s="35"/>
      <c r="DQ37" s="32" t="str">
        <f t="shared" si="46"/>
        <v/>
      </c>
      <c r="DR37" s="28" t="str">
        <f t="shared" si="47"/>
        <v/>
      </c>
      <c r="DS37" s="40"/>
      <c r="DT37" s="13"/>
      <c r="DU37" s="35"/>
      <c r="DV37" s="32" t="str">
        <f t="shared" si="48"/>
        <v/>
      </c>
      <c r="DW37" s="28" t="str">
        <f t="shared" si="49"/>
        <v/>
      </c>
      <c r="DX37" s="40"/>
      <c r="DY37" s="13"/>
      <c r="DZ37" s="35"/>
      <c r="EA37" s="32" t="str">
        <f t="shared" si="50"/>
        <v/>
      </c>
      <c r="EB37" s="28" t="str">
        <f t="shared" si="51"/>
        <v/>
      </c>
      <c r="EC37" s="40"/>
      <c r="ED37" s="13"/>
      <c r="EE37" s="35"/>
      <c r="EF37" s="32" t="str">
        <f t="shared" si="52"/>
        <v/>
      </c>
      <c r="EG37" s="28" t="str">
        <f t="shared" si="53"/>
        <v/>
      </c>
      <c r="EH37" s="40"/>
      <c r="EI37" s="13"/>
      <c r="EJ37" s="35"/>
      <c r="EK37" s="32" t="str">
        <f t="shared" si="54"/>
        <v/>
      </c>
      <c r="EL37" s="28" t="str">
        <f t="shared" si="55"/>
        <v/>
      </c>
      <c r="EM37" s="40"/>
      <c r="EN37" s="13"/>
      <c r="EO37" s="35"/>
      <c r="EP37" s="32" t="str">
        <f t="shared" si="56"/>
        <v/>
      </c>
      <c r="EQ37" s="28" t="str">
        <f t="shared" si="57"/>
        <v/>
      </c>
      <c r="ER37" s="40"/>
      <c r="ES37" s="13"/>
      <c r="ET37" s="35"/>
      <c r="EU37" s="32" t="str">
        <f t="shared" si="58"/>
        <v/>
      </c>
      <c r="EV37" s="28" t="str">
        <f t="shared" si="59"/>
        <v/>
      </c>
      <c r="EW37" s="40"/>
      <c r="EX37" s="13"/>
      <c r="EY37" s="35"/>
      <c r="EZ37" s="32" t="str">
        <f t="shared" si="60"/>
        <v/>
      </c>
      <c r="FA37" s="23" t="str">
        <f t="shared" si="61"/>
        <v/>
      </c>
      <c r="FE37" s="3" t="str">
        <f>IF(AND(LEN(B32)&gt;1,FD32="A"),"X","")</f>
        <v>X</v>
      </c>
      <c r="FG37" s="218" t="str">
        <f t="shared" si="70"/>
        <v>Nom5</v>
      </c>
      <c r="FH37" s="218">
        <f t="shared" si="71"/>
        <v>70903</v>
      </c>
    </row>
    <row r="38" spans="1:164" ht="15.75" thickTop="1" x14ac:dyDescent="0.25">
      <c r="A38" s="8">
        <v>6</v>
      </c>
      <c r="B38" s="21" t="str">
        <f>Agents!B8</f>
        <v>Nom6</v>
      </c>
      <c r="C38" s="41"/>
      <c r="D38" s="11"/>
      <c r="E38" s="36"/>
      <c r="F38" s="187" t="str">
        <f t="shared" si="0"/>
        <v/>
      </c>
      <c r="G38" s="188" t="str">
        <f t="shared" si="1"/>
        <v/>
      </c>
      <c r="H38" s="41"/>
      <c r="I38" s="11"/>
      <c r="J38" s="36"/>
      <c r="K38" s="187" t="str">
        <f t="shared" si="2"/>
        <v/>
      </c>
      <c r="L38" s="188" t="str">
        <f t="shared" si="3"/>
        <v/>
      </c>
      <c r="M38" s="41"/>
      <c r="N38" s="11"/>
      <c r="O38" s="36"/>
      <c r="P38" s="187" t="str">
        <f t="shared" si="4"/>
        <v/>
      </c>
      <c r="Q38" s="188" t="str">
        <f t="shared" si="5"/>
        <v/>
      </c>
      <c r="R38" s="41"/>
      <c r="S38" s="11"/>
      <c r="T38" s="36"/>
      <c r="U38" s="187" t="str">
        <f t="shared" si="6"/>
        <v/>
      </c>
      <c r="V38" s="188" t="str">
        <f t="shared" si="7"/>
        <v/>
      </c>
      <c r="W38" s="41"/>
      <c r="X38" s="11"/>
      <c r="Y38" s="36"/>
      <c r="Z38" s="187" t="str">
        <f t="shared" si="8"/>
        <v/>
      </c>
      <c r="AA38" s="188" t="str">
        <f t="shared" si="9"/>
        <v/>
      </c>
      <c r="AB38" s="41"/>
      <c r="AC38" s="11"/>
      <c r="AD38" s="36"/>
      <c r="AE38" s="187" t="str">
        <f t="shared" si="10"/>
        <v/>
      </c>
      <c r="AF38" s="188" t="str">
        <f t="shared" si="11"/>
        <v/>
      </c>
      <c r="AG38" s="41"/>
      <c r="AH38" s="11"/>
      <c r="AI38" s="36"/>
      <c r="AJ38" s="187" t="str">
        <f t="shared" si="12"/>
        <v/>
      </c>
      <c r="AK38" s="188" t="str">
        <f t="shared" si="13"/>
        <v/>
      </c>
      <c r="AL38" s="41"/>
      <c r="AM38" s="11"/>
      <c r="AN38" s="36"/>
      <c r="AO38" s="187" t="str">
        <f t="shared" si="14"/>
        <v/>
      </c>
      <c r="AP38" s="188" t="str">
        <f t="shared" si="15"/>
        <v/>
      </c>
      <c r="AQ38" s="41"/>
      <c r="AR38" s="11"/>
      <c r="AS38" s="36"/>
      <c r="AT38" s="187" t="str">
        <f t="shared" si="16"/>
        <v/>
      </c>
      <c r="AU38" s="188" t="str">
        <f t="shared" si="17"/>
        <v/>
      </c>
      <c r="AV38" s="41"/>
      <c r="AW38" s="11"/>
      <c r="AX38" s="36"/>
      <c r="AY38" s="187" t="str">
        <f t="shared" si="18"/>
        <v/>
      </c>
      <c r="AZ38" s="188" t="str">
        <f t="shared" si="19"/>
        <v/>
      </c>
      <c r="BA38" s="41"/>
      <c r="BB38" s="11"/>
      <c r="BC38" s="36"/>
      <c r="BD38" s="187" t="str">
        <f t="shared" si="20"/>
        <v/>
      </c>
      <c r="BE38" s="188" t="str">
        <f t="shared" si="21"/>
        <v/>
      </c>
      <c r="BF38" s="41"/>
      <c r="BG38" s="11"/>
      <c r="BH38" s="36"/>
      <c r="BI38" s="187" t="str">
        <f t="shared" si="22"/>
        <v/>
      </c>
      <c r="BJ38" s="188" t="str">
        <f t="shared" si="23"/>
        <v/>
      </c>
      <c r="BK38" s="41"/>
      <c r="BL38" s="11"/>
      <c r="BM38" s="36"/>
      <c r="BN38" s="187" t="str">
        <f t="shared" si="24"/>
        <v/>
      </c>
      <c r="BO38" s="188" t="str">
        <f t="shared" si="25"/>
        <v/>
      </c>
      <c r="BP38" s="41"/>
      <c r="BQ38" s="11"/>
      <c r="BR38" s="36"/>
      <c r="BS38" s="187" t="str">
        <f t="shared" si="26"/>
        <v/>
      </c>
      <c r="BT38" s="188" t="str">
        <f t="shared" si="27"/>
        <v/>
      </c>
      <c r="BU38" s="41"/>
      <c r="BV38" s="11"/>
      <c r="BW38" s="36"/>
      <c r="BX38" s="187" t="str">
        <f t="shared" si="28"/>
        <v/>
      </c>
      <c r="BY38" s="188" t="str">
        <f t="shared" si="29"/>
        <v/>
      </c>
      <c r="BZ38" s="41"/>
      <c r="CA38" s="11"/>
      <c r="CB38" s="36"/>
      <c r="CC38" s="187" t="str">
        <f t="shared" si="30"/>
        <v/>
      </c>
      <c r="CD38" s="188" t="str">
        <f t="shared" si="31"/>
        <v/>
      </c>
      <c r="CE38" s="41"/>
      <c r="CF38" s="11"/>
      <c r="CG38" s="36"/>
      <c r="CH38" s="187" t="str">
        <f t="shared" si="32"/>
        <v/>
      </c>
      <c r="CI38" s="188" t="str">
        <f t="shared" si="33"/>
        <v/>
      </c>
      <c r="CJ38" s="41"/>
      <c r="CK38" s="11"/>
      <c r="CL38" s="36"/>
      <c r="CM38" s="187" t="str">
        <f t="shared" si="34"/>
        <v/>
      </c>
      <c r="CN38" s="188" t="str">
        <f t="shared" si="35"/>
        <v/>
      </c>
      <c r="CO38" s="41"/>
      <c r="CP38" s="11"/>
      <c r="CQ38" s="36"/>
      <c r="CR38" s="187" t="str">
        <f t="shared" si="36"/>
        <v/>
      </c>
      <c r="CS38" s="188" t="str">
        <f t="shared" si="37"/>
        <v/>
      </c>
      <c r="CT38" s="41"/>
      <c r="CU38" s="11"/>
      <c r="CV38" s="36"/>
      <c r="CW38" s="187" t="str">
        <f t="shared" si="38"/>
        <v/>
      </c>
      <c r="CX38" s="188" t="str">
        <f t="shared" si="39"/>
        <v/>
      </c>
      <c r="CY38" s="41"/>
      <c r="CZ38" s="11"/>
      <c r="DA38" s="36"/>
      <c r="DB38" s="187" t="str">
        <f t="shared" si="40"/>
        <v/>
      </c>
      <c r="DC38" s="188" t="str">
        <f t="shared" si="41"/>
        <v/>
      </c>
      <c r="DD38" s="41"/>
      <c r="DE38" s="11"/>
      <c r="DF38" s="36"/>
      <c r="DG38" s="187" t="str">
        <f t="shared" si="42"/>
        <v/>
      </c>
      <c r="DH38" s="188" t="str">
        <f t="shared" si="43"/>
        <v/>
      </c>
      <c r="DI38" s="41"/>
      <c r="DJ38" s="11"/>
      <c r="DK38" s="36"/>
      <c r="DL38" s="187" t="str">
        <f t="shared" si="44"/>
        <v/>
      </c>
      <c r="DM38" s="188" t="str">
        <f t="shared" si="45"/>
        <v/>
      </c>
      <c r="DN38" s="41"/>
      <c r="DO38" s="11"/>
      <c r="DP38" s="36"/>
      <c r="DQ38" s="187" t="str">
        <f t="shared" si="46"/>
        <v/>
      </c>
      <c r="DR38" s="188" t="str">
        <f t="shared" si="47"/>
        <v/>
      </c>
      <c r="DS38" s="41"/>
      <c r="DT38" s="11"/>
      <c r="DU38" s="36"/>
      <c r="DV38" s="187" t="str">
        <f t="shared" si="48"/>
        <v/>
      </c>
      <c r="DW38" s="188" t="str">
        <f t="shared" si="49"/>
        <v/>
      </c>
      <c r="DX38" s="41"/>
      <c r="DY38" s="11"/>
      <c r="DZ38" s="36"/>
      <c r="EA38" s="187" t="str">
        <f t="shared" si="50"/>
        <v/>
      </c>
      <c r="EB38" s="188" t="str">
        <f t="shared" si="51"/>
        <v/>
      </c>
      <c r="EC38" s="41"/>
      <c r="ED38" s="11"/>
      <c r="EE38" s="36"/>
      <c r="EF38" s="187" t="str">
        <f t="shared" si="52"/>
        <v/>
      </c>
      <c r="EG38" s="188" t="str">
        <f t="shared" si="53"/>
        <v/>
      </c>
      <c r="EH38" s="41"/>
      <c r="EI38" s="11"/>
      <c r="EJ38" s="36"/>
      <c r="EK38" s="187" t="str">
        <f t="shared" si="54"/>
        <v/>
      </c>
      <c r="EL38" s="188" t="str">
        <f t="shared" si="55"/>
        <v/>
      </c>
      <c r="EM38" s="41"/>
      <c r="EN38" s="11"/>
      <c r="EO38" s="36"/>
      <c r="EP38" s="187" t="str">
        <f t="shared" si="56"/>
        <v/>
      </c>
      <c r="EQ38" s="188" t="str">
        <f t="shared" si="57"/>
        <v/>
      </c>
      <c r="ER38" s="41"/>
      <c r="ES38" s="11"/>
      <c r="ET38" s="36"/>
      <c r="EU38" s="187" t="str">
        <f t="shared" si="58"/>
        <v/>
      </c>
      <c r="EV38" s="188" t="str">
        <f t="shared" si="59"/>
        <v/>
      </c>
      <c r="EW38" s="41"/>
      <c r="EX38" s="11"/>
      <c r="EY38" s="36"/>
      <c r="EZ38" s="187" t="str">
        <f t="shared" si="60"/>
        <v/>
      </c>
      <c r="FA38" s="189" t="str">
        <f t="shared" si="61"/>
        <v/>
      </c>
      <c r="FC38" s="3">
        <f>LEN(B38)</f>
        <v>4</v>
      </c>
      <c r="FD38" s="3" t="str">
        <f>Agents!D8</f>
        <v>A</v>
      </c>
      <c r="FE38" s="3" t="str">
        <f>IF(AND(LEN(B38)&gt;1,FD38="A"),"X","")</f>
        <v>X</v>
      </c>
      <c r="FG38" s="218" t="str">
        <f>Agents!B8</f>
        <v>Nom6</v>
      </c>
      <c r="FH38" s="218">
        <f>Agents!AJ8</f>
        <v>71303</v>
      </c>
    </row>
    <row r="39" spans="1:164" x14ac:dyDescent="0.25">
      <c r="B39" s="17"/>
      <c r="C39" s="39"/>
      <c r="D39" s="12"/>
      <c r="E39" s="34"/>
      <c r="F39" s="31" t="str">
        <f t="shared" si="0"/>
        <v/>
      </c>
      <c r="G39" s="27" t="str">
        <f t="shared" si="1"/>
        <v/>
      </c>
      <c r="H39" s="39"/>
      <c r="I39" s="12"/>
      <c r="J39" s="34"/>
      <c r="K39" s="31" t="str">
        <f t="shared" si="2"/>
        <v/>
      </c>
      <c r="L39" s="27" t="str">
        <f t="shared" si="3"/>
        <v/>
      </c>
      <c r="M39" s="39"/>
      <c r="N39" s="12"/>
      <c r="O39" s="34"/>
      <c r="P39" s="31" t="str">
        <f t="shared" si="4"/>
        <v/>
      </c>
      <c r="Q39" s="27" t="str">
        <f t="shared" si="5"/>
        <v/>
      </c>
      <c r="R39" s="39"/>
      <c r="S39" s="12"/>
      <c r="T39" s="34"/>
      <c r="U39" s="31" t="str">
        <f t="shared" si="6"/>
        <v/>
      </c>
      <c r="V39" s="27" t="str">
        <f t="shared" si="7"/>
        <v/>
      </c>
      <c r="W39" s="39"/>
      <c r="X39" s="12"/>
      <c r="Y39" s="34"/>
      <c r="Z39" s="31" t="str">
        <f t="shared" si="8"/>
        <v/>
      </c>
      <c r="AA39" s="27" t="str">
        <f t="shared" si="9"/>
        <v/>
      </c>
      <c r="AB39" s="39"/>
      <c r="AC39" s="12"/>
      <c r="AD39" s="34"/>
      <c r="AE39" s="31" t="str">
        <f t="shared" si="10"/>
        <v/>
      </c>
      <c r="AF39" s="27" t="str">
        <f t="shared" si="11"/>
        <v/>
      </c>
      <c r="AG39" s="39"/>
      <c r="AH39" s="12"/>
      <c r="AI39" s="34"/>
      <c r="AJ39" s="31" t="str">
        <f t="shared" si="12"/>
        <v/>
      </c>
      <c r="AK39" s="27" t="str">
        <f t="shared" si="13"/>
        <v/>
      </c>
      <c r="AL39" s="39"/>
      <c r="AM39" s="12"/>
      <c r="AN39" s="34"/>
      <c r="AO39" s="31" t="str">
        <f t="shared" si="14"/>
        <v/>
      </c>
      <c r="AP39" s="27" t="str">
        <f t="shared" si="15"/>
        <v/>
      </c>
      <c r="AQ39" s="39"/>
      <c r="AR39" s="12"/>
      <c r="AS39" s="34"/>
      <c r="AT39" s="31" t="str">
        <f t="shared" si="16"/>
        <v/>
      </c>
      <c r="AU39" s="27" t="str">
        <f t="shared" si="17"/>
        <v/>
      </c>
      <c r="AV39" s="39"/>
      <c r="AW39" s="12"/>
      <c r="AX39" s="34"/>
      <c r="AY39" s="31" t="str">
        <f t="shared" si="18"/>
        <v/>
      </c>
      <c r="AZ39" s="27" t="str">
        <f t="shared" si="19"/>
        <v/>
      </c>
      <c r="BA39" s="39"/>
      <c r="BB39" s="12"/>
      <c r="BC39" s="34"/>
      <c r="BD39" s="31" t="str">
        <f t="shared" si="20"/>
        <v/>
      </c>
      <c r="BE39" s="27" t="str">
        <f t="shared" si="21"/>
        <v/>
      </c>
      <c r="BF39" s="39"/>
      <c r="BG39" s="12"/>
      <c r="BH39" s="34"/>
      <c r="BI39" s="31" t="str">
        <f t="shared" si="22"/>
        <v/>
      </c>
      <c r="BJ39" s="27" t="str">
        <f t="shared" si="23"/>
        <v/>
      </c>
      <c r="BK39" s="39"/>
      <c r="BL39" s="12"/>
      <c r="BM39" s="34"/>
      <c r="BN39" s="31" t="str">
        <f t="shared" si="24"/>
        <v/>
      </c>
      <c r="BO39" s="27" t="str">
        <f t="shared" si="25"/>
        <v/>
      </c>
      <c r="BP39" s="39"/>
      <c r="BQ39" s="12"/>
      <c r="BR39" s="34"/>
      <c r="BS39" s="31" t="str">
        <f t="shared" si="26"/>
        <v/>
      </c>
      <c r="BT39" s="27" t="str">
        <f t="shared" si="27"/>
        <v/>
      </c>
      <c r="BU39" s="39"/>
      <c r="BV39" s="12"/>
      <c r="BW39" s="34"/>
      <c r="BX39" s="31" t="str">
        <f t="shared" si="28"/>
        <v/>
      </c>
      <c r="BY39" s="27" t="str">
        <f t="shared" si="29"/>
        <v/>
      </c>
      <c r="BZ39" s="39"/>
      <c r="CA39" s="12"/>
      <c r="CB39" s="34"/>
      <c r="CC39" s="31" t="str">
        <f t="shared" si="30"/>
        <v/>
      </c>
      <c r="CD39" s="27" t="str">
        <f t="shared" si="31"/>
        <v/>
      </c>
      <c r="CE39" s="39"/>
      <c r="CF39" s="12"/>
      <c r="CG39" s="34"/>
      <c r="CH39" s="31" t="str">
        <f t="shared" si="32"/>
        <v/>
      </c>
      <c r="CI39" s="27" t="str">
        <f t="shared" si="33"/>
        <v/>
      </c>
      <c r="CJ39" s="39"/>
      <c r="CK39" s="12"/>
      <c r="CL39" s="34"/>
      <c r="CM39" s="31" t="str">
        <f t="shared" si="34"/>
        <v/>
      </c>
      <c r="CN39" s="27" t="str">
        <f t="shared" si="35"/>
        <v/>
      </c>
      <c r="CO39" s="39"/>
      <c r="CP39" s="12"/>
      <c r="CQ39" s="34"/>
      <c r="CR39" s="31" t="str">
        <f t="shared" si="36"/>
        <v/>
      </c>
      <c r="CS39" s="27" t="str">
        <f t="shared" si="37"/>
        <v/>
      </c>
      <c r="CT39" s="39"/>
      <c r="CU39" s="12"/>
      <c r="CV39" s="34"/>
      <c r="CW39" s="31" t="str">
        <f t="shared" si="38"/>
        <v/>
      </c>
      <c r="CX39" s="27" t="str">
        <f t="shared" si="39"/>
        <v/>
      </c>
      <c r="CY39" s="39"/>
      <c r="CZ39" s="12"/>
      <c r="DA39" s="34"/>
      <c r="DB39" s="31" t="str">
        <f t="shared" si="40"/>
        <v/>
      </c>
      <c r="DC39" s="27" t="str">
        <f t="shared" si="41"/>
        <v/>
      </c>
      <c r="DD39" s="39"/>
      <c r="DE39" s="12"/>
      <c r="DF39" s="34"/>
      <c r="DG39" s="31" t="str">
        <f t="shared" si="42"/>
        <v/>
      </c>
      <c r="DH39" s="27" t="str">
        <f t="shared" si="43"/>
        <v/>
      </c>
      <c r="DI39" s="39"/>
      <c r="DJ39" s="12"/>
      <c r="DK39" s="34"/>
      <c r="DL39" s="31" t="str">
        <f t="shared" si="44"/>
        <v/>
      </c>
      <c r="DM39" s="27" t="str">
        <f t="shared" si="45"/>
        <v/>
      </c>
      <c r="DN39" s="39"/>
      <c r="DO39" s="12"/>
      <c r="DP39" s="34"/>
      <c r="DQ39" s="31" t="str">
        <f t="shared" si="46"/>
        <v/>
      </c>
      <c r="DR39" s="27" t="str">
        <f t="shared" si="47"/>
        <v/>
      </c>
      <c r="DS39" s="39"/>
      <c r="DT39" s="12"/>
      <c r="DU39" s="34"/>
      <c r="DV39" s="31" t="str">
        <f t="shared" si="48"/>
        <v/>
      </c>
      <c r="DW39" s="27" t="str">
        <f t="shared" si="49"/>
        <v/>
      </c>
      <c r="DX39" s="39"/>
      <c r="DY39" s="12"/>
      <c r="DZ39" s="34"/>
      <c r="EA39" s="31" t="str">
        <f t="shared" si="50"/>
        <v/>
      </c>
      <c r="EB39" s="27" t="str">
        <f t="shared" si="51"/>
        <v/>
      </c>
      <c r="EC39" s="39"/>
      <c r="ED39" s="12"/>
      <c r="EE39" s="34"/>
      <c r="EF39" s="31" t="str">
        <f t="shared" si="52"/>
        <v/>
      </c>
      <c r="EG39" s="27" t="str">
        <f t="shared" si="53"/>
        <v/>
      </c>
      <c r="EH39" s="39"/>
      <c r="EI39" s="12"/>
      <c r="EJ39" s="34"/>
      <c r="EK39" s="31" t="str">
        <f t="shared" si="54"/>
        <v/>
      </c>
      <c r="EL39" s="27" t="str">
        <f t="shared" si="55"/>
        <v/>
      </c>
      <c r="EM39" s="39"/>
      <c r="EN39" s="12"/>
      <c r="EO39" s="34"/>
      <c r="EP39" s="31" t="str">
        <f t="shared" si="56"/>
        <v/>
      </c>
      <c r="EQ39" s="27" t="str">
        <f t="shared" si="57"/>
        <v/>
      </c>
      <c r="ER39" s="39"/>
      <c r="ES39" s="12"/>
      <c r="ET39" s="34"/>
      <c r="EU39" s="31" t="str">
        <f t="shared" si="58"/>
        <v/>
      </c>
      <c r="EV39" s="27" t="str">
        <f t="shared" si="59"/>
        <v/>
      </c>
      <c r="EW39" s="39"/>
      <c r="EX39" s="12"/>
      <c r="EY39" s="34"/>
      <c r="EZ39" s="31" t="str">
        <f t="shared" si="60"/>
        <v/>
      </c>
      <c r="FA39" s="22" t="str">
        <f t="shared" si="61"/>
        <v/>
      </c>
      <c r="FE39" s="3" t="str">
        <f>IF(AND(LEN(B38)&gt;1,FD38="A"),"X","")</f>
        <v>X</v>
      </c>
      <c r="FG39" s="218" t="str">
        <f>FG38</f>
        <v>Nom6</v>
      </c>
      <c r="FH39" s="218">
        <f>FH38</f>
        <v>71303</v>
      </c>
    </row>
    <row r="40" spans="1:164" x14ac:dyDescent="0.25">
      <c r="B40" s="17"/>
      <c r="C40" s="39"/>
      <c r="D40" s="12"/>
      <c r="E40" s="34"/>
      <c r="F40" s="31" t="str">
        <f t="shared" si="0"/>
        <v/>
      </c>
      <c r="G40" s="27" t="str">
        <f t="shared" si="1"/>
        <v/>
      </c>
      <c r="H40" s="39"/>
      <c r="I40" s="12"/>
      <c r="J40" s="34"/>
      <c r="K40" s="31" t="str">
        <f t="shared" si="2"/>
        <v/>
      </c>
      <c r="L40" s="27" t="str">
        <f t="shared" si="3"/>
        <v/>
      </c>
      <c r="M40" s="39"/>
      <c r="N40" s="12"/>
      <c r="O40" s="34"/>
      <c r="P40" s="31" t="str">
        <f t="shared" si="4"/>
        <v/>
      </c>
      <c r="Q40" s="27" t="str">
        <f t="shared" si="5"/>
        <v/>
      </c>
      <c r="R40" s="39"/>
      <c r="S40" s="12"/>
      <c r="T40" s="34"/>
      <c r="U40" s="31" t="str">
        <f t="shared" si="6"/>
        <v/>
      </c>
      <c r="V40" s="27" t="str">
        <f t="shared" si="7"/>
        <v/>
      </c>
      <c r="W40" s="39"/>
      <c r="X40" s="12"/>
      <c r="Y40" s="34"/>
      <c r="Z40" s="31" t="str">
        <f t="shared" si="8"/>
        <v/>
      </c>
      <c r="AA40" s="27" t="str">
        <f t="shared" si="9"/>
        <v/>
      </c>
      <c r="AB40" s="39"/>
      <c r="AC40" s="12"/>
      <c r="AD40" s="34"/>
      <c r="AE40" s="31" t="str">
        <f t="shared" si="10"/>
        <v/>
      </c>
      <c r="AF40" s="27" t="str">
        <f t="shared" si="11"/>
        <v/>
      </c>
      <c r="AG40" s="39"/>
      <c r="AH40" s="12"/>
      <c r="AI40" s="34"/>
      <c r="AJ40" s="31" t="str">
        <f t="shared" si="12"/>
        <v/>
      </c>
      <c r="AK40" s="27" t="str">
        <f t="shared" si="13"/>
        <v/>
      </c>
      <c r="AL40" s="39"/>
      <c r="AM40" s="12"/>
      <c r="AN40" s="34"/>
      <c r="AO40" s="31" t="str">
        <f t="shared" si="14"/>
        <v/>
      </c>
      <c r="AP40" s="27" t="str">
        <f t="shared" si="15"/>
        <v/>
      </c>
      <c r="AQ40" s="39"/>
      <c r="AR40" s="12"/>
      <c r="AS40" s="34"/>
      <c r="AT40" s="31" t="str">
        <f t="shared" si="16"/>
        <v/>
      </c>
      <c r="AU40" s="27" t="str">
        <f t="shared" si="17"/>
        <v/>
      </c>
      <c r="AV40" s="39"/>
      <c r="AW40" s="12"/>
      <c r="AX40" s="34"/>
      <c r="AY40" s="31" t="str">
        <f t="shared" si="18"/>
        <v/>
      </c>
      <c r="AZ40" s="27" t="str">
        <f t="shared" si="19"/>
        <v/>
      </c>
      <c r="BA40" s="39"/>
      <c r="BB40" s="12"/>
      <c r="BC40" s="34"/>
      <c r="BD40" s="31" t="str">
        <f t="shared" si="20"/>
        <v/>
      </c>
      <c r="BE40" s="27" t="str">
        <f t="shared" si="21"/>
        <v/>
      </c>
      <c r="BF40" s="39"/>
      <c r="BG40" s="12"/>
      <c r="BH40" s="34"/>
      <c r="BI40" s="31" t="str">
        <f t="shared" si="22"/>
        <v/>
      </c>
      <c r="BJ40" s="27" t="str">
        <f t="shared" si="23"/>
        <v/>
      </c>
      <c r="BK40" s="39"/>
      <c r="BL40" s="12"/>
      <c r="BM40" s="34"/>
      <c r="BN40" s="31" t="str">
        <f t="shared" si="24"/>
        <v/>
      </c>
      <c r="BO40" s="27" t="str">
        <f t="shared" si="25"/>
        <v/>
      </c>
      <c r="BP40" s="39"/>
      <c r="BQ40" s="12"/>
      <c r="BR40" s="34"/>
      <c r="BS40" s="31" t="str">
        <f t="shared" si="26"/>
        <v/>
      </c>
      <c r="BT40" s="27" t="str">
        <f t="shared" si="27"/>
        <v/>
      </c>
      <c r="BU40" s="39"/>
      <c r="BV40" s="12"/>
      <c r="BW40" s="34"/>
      <c r="BX40" s="31" t="str">
        <f t="shared" si="28"/>
        <v/>
      </c>
      <c r="BY40" s="27" t="str">
        <f t="shared" si="29"/>
        <v/>
      </c>
      <c r="BZ40" s="39"/>
      <c r="CA40" s="12"/>
      <c r="CB40" s="34"/>
      <c r="CC40" s="31" t="str">
        <f t="shared" si="30"/>
        <v/>
      </c>
      <c r="CD40" s="27" t="str">
        <f t="shared" si="31"/>
        <v/>
      </c>
      <c r="CE40" s="39"/>
      <c r="CF40" s="12"/>
      <c r="CG40" s="34"/>
      <c r="CH40" s="31" t="str">
        <f t="shared" si="32"/>
        <v/>
      </c>
      <c r="CI40" s="27" t="str">
        <f t="shared" si="33"/>
        <v/>
      </c>
      <c r="CJ40" s="39"/>
      <c r="CK40" s="12"/>
      <c r="CL40" s="34"/>
      <c r="CM40" s="31" t="str">
        <f t="shared" si="34"/>
        <v/>
      </c>
      <c r="CN40" s="27" t="str">
        <f t="shared" si="35"/>
        <v/>
      </c>
      <c r="CO40" s="39"/>
      <c r="CP40" s="12"/>
      <c r="CQ40" s="34"/>
      <c r="CR40" s="31" t="str">
        <f t="shared" si="36"/>
        <v/>
      </c>
      <c r="CS40" s="27" t="str">
        <f t="shared" si="37"/>
        <v/>
      </c>
      <c r="CT40" s="39"/>
      <c r="CU40" s="12"/>
      <c r="CV40" s="34"/>
      <c r="CW40" s="31" t="str">
        <f t="shared" si="38"/>
        <v/>
      </c>
      <c r="CX40" s="27" t="str">
        <f t="shared" si="39"/>
        <v/>
      </c>
      <c r="CY40" s="39"/>
      <c r="CZ40" s="12"/>
      <c r="DA40" s="34"/>
      <c r="DB40" s="31" t="str">
        <f t="shared" si="40"/>
        <v/>
      </c>
      <c r="DC40" s="27" t="str">
        <f t="shared" si="41"/>
        <v/>
      </c>
      <c r="DD40" s="39"/>
      <c r="DE40" s="12"/>
      <c r="DF40" s="34"/>
      <c r="DG40" s="31" t="str">
        <f t="shared" si="42"/>
        <v/>
      </c>
      <c r="DH40" s="27" t="str">
        <f t="shared" si="43"/>
        <v/>
      </c>
      <c r="DI40" s="39"/>
      <c r="DJ40" s="12"/>
      <c r="DK40" s="34"/>
      <c r="DL40" s="31" t="str">
        <f t="shared" si="44"/>
        <v/>
      </c>
      <c r="DM40" s="27" t="str">
        <f t="shared" si="45"/>
        <v/>
      </c>
      <c r="DN40" s="39"/>
      <c r="DO40" s="12"/>
      <c r="DP40" s="34"/>
      <c r="DQ40" s="31" t="str">
        <f t="shared" si="46"/>
        <v/>
      </c>
      <c r="DR40" s="27" t="str">
        <f t="shared" si="47"/>
        <v/>
      </c>
      <c r="DS40" s="39"/>
      <c r="DT40" s="12"/>
      <c r="DU40" s="34"/>
      <c r="DV40" s="31" t="str">
        <f t="shared" si="48"/>
        <v/>
      </c>
      <c r="DW40" s="27" t="str">
        <f t="shared" si="49"/>
        <v/>
      </c>
      <c r="DX40" s="39"/>
      <c r="DY40" s="12"/>
      <c r="DZ40" s="34"/>
      <c r="EA40" s="31" t="str">
        <f t="shared" si="50"/>
        <v/>
      </c>
      <c r="EB40" s="27" t="str">
        <f t="shared" si="51"/>
        <v/>
      </c>
      <c r="EC40" s="39"/>
      <c r="ED40" s="12"/>
      <c r="EE40" s="34"/>
      <c r="EF40" s="31" t="str">
        <f t="shared" si="52"/>
        <v/>
      </c>
      <c r="EG40" s="27" t="str">
        <f t="shared" si="53"/>
        <v/>
      </c>
      <c r="EH40" s="39"/>
      <c r="EI40" s="12"/>
      <c r="EJ40" s="34"/>
      <c r="EK40" s="31" t="str">
        <f t="shared" si="54"/>
        <v/>
      </c>
      <c r="EL40" s="27" t="str">
        <f t="shared" si="55"/>
        <v/>
      </c>
      <c r="EM40" s="39"/>
      <c r="EN40" s="12"/>
      <c r="EO40" s="34"/>
      <c r="EP40" s="31" t="str">
        <f t="shared" si="56"/>
        <v/>
      </c>
      <c r="EQ40" s="27" t="str">
        <f t="shared" si="57"/>
        <v/>
      </c>
      <c r="ER40" s="39"/>
      <c r="ES40" s="12"/>
      <c r="ET40" s="34"/>
      <c r="EU40" s="31" t="str">
        <f t="shared" si="58"/>
        <v/>
      </c>
      <c r="EV40" s="27" t="str">
        <f t="shared" si="59"/>
        <v/>
      </c>
      <c r="EW40" s="39"/>
      <c r="EX40" s="12"/>
      <c r="EY40" s="34"/>
      <c r="EZ40" s="31" t="str">
        <f t="shared" si="60"/>
        <v/>
      </c>
      <c r="FA40" s="22" t="str">
        <f t="shared" si="61"/>
        <v/>
      </c>
      <c r="FE40" s="3" t="str">
        <f>IF(AND(LEN(B38)&gt;1,FD38="A"),"X","")</f>
        <v>X</v>
      </c>
      <c r="FG40" s="218" t="str">
        <f t="shared" ref="FG40:FG43" si="72">FG39</f>
        <v>Nom6</v>
      </c>
      <c r="FH40" s="218">
        <f t="shared" ref="FH40:FH43" si="73">FH39</f>
        <v>71303</v>
      </c>
    </row>
    <row r="41" spans="1:164" x14ac:dyDescent="0.25">
      <c r="B41" s="17"/>
      <c r="C41" s="44"/>
      <c r="D41" s="37"/>
      <c r="E41" s="38"/>
      <c r="F41" s="31" t="str">
        <f t="shared" si="0"/>
        <v/>
      </c>
      <c r="G41" s="27" t="str">
        <f t="shared" si="1"/>
        <v/>
      </c>
      <c r="H41" s="44"/>
      <c r="I41" s="37"/>
      <c r="J41" s="38"/>
      <c r="K41" s="31" t="str">
        <f t="shared" si="2"/>
        <v/>
      </c>
      <c r="L41" s="27" t="str">
        <f t="shared" si="3"/>
        <v/>
      </c>
      <c r="M41" s="44"/>
      <c r="N41" s="37"/>
      <c r="O41" s="38"/>
      <c r="P41" s="31" t="str">
        <f t="shared" si="4"/>
        <v/>
      </c>
      <c r="Q41" s="27" t="str">
        <f t="shared" si="5"/>
        <v/>
      </c>
      <c r="R41" s="44"/>
      <c r="S41" s="37"/>
      <c r="T41" s="38"/>
      <c r="U41" s="31" t="str">
        <f t="shared" si="6"/>
        <v/>
      </c>
      <c r="V41" s="27" t="str">
        <f t="shared" si="7"/>
        <v/>
      </c>
      <c r="W41" s="44"/>
      <c r="X41" s="37"/>
      <c r="Y41" s="38"/>
      <c r="Z41" s="31" t="str">
        <f t="shared" si="8"/>
        <v/>
      </c>
      <c r="AA41" s="27" t="str">
        <f t="shared" si="9"/>
        <v/>
      </c>
      <c r="AB41" s="44"/>
      <c r="AC41" s="37"/>
      <c r="AD41" s="38"/>
      <c r="AE41" s="31" t="str">
        <f t="shared" si="10"/>
        <v/>
      </c>
      <c r="AF41" s="27" t="str">
        <f t="shared" si="11"/>
        <v/>
      </c>
      <c r="AG41" s="44"/>
      <c r="AH41" s="37"/>
      <c r="AI41" s="38"/>
      <c r="AJ41" s="31" t="str">
        <f t="shared" si="12"/>
        <v/>
      </c>
      <c r="AK41" s="27" t="str">
        <f t="shared" si="13"/>
        <v/>
      </c>
      <c r="AL41" s="44"/>
      <c r="AM41" s="37"/>
      <c r="AN41" s="38"/>
      <c r="AO41" s="31" t="str">
        <f t="shared" si="14"/>
        <v/>
      </c>
      <c r="AP41" s="27" t="str">
        <f t="shared" si="15"/>
        <v/>
      </c>
      <c r="AQ41" s="44"/>
      <c r="AR41" s="37"/>
      <c r="AS41" s="38"/>
      <c r="AT41" s="31" t="str">
        <f t="shared" si="16"/>
        <v/>
      </c>
      <c r="AU41" s="27" t="str">
        <f t="shared" si="17"/>
        <v/>
      </c>
      <c r="AV41" s="44"/>
      <c r="AW41" s="37"/>
      <c r="AX41" s="38"/>
      <c r="AY41" s="31" t="str">
        <f t="shared" si="18"/>
        <v/>
      </c>
      <c r="AZ41" s="27" t="str">
        <f t="shared" si="19"/>
        <v/>
      </c>
      <c r="BA41" s="44"/>
      <c r="BB41" s="37"/>
      <c r="BC41" s="38"/>
      <c r="BD41" s="31" t="str">
        <f t="shared" si="20"/>
        <v/>
      </c>
      <c r="BE41" s="27" t="str">
        <f t="shared" si="21"/>
        <v/>
      </c>
      <c r="BF41" s="44"/>
      <c r="BG41" s="37"/>
      <c r="BH41" s="38"/>
      <c r="BI41" s="31" t="str">
        <f t="shared" si="22"/>
        <v/>
      </c>
      <c r="BJ41" s="27" t="str">
        <f t="shared" si="23"/>
        <v/>
      </c>
      <c r="BK41" s="44"/>
      <c r="BL41" s="37"/>
      <c r="BM41" s="38"/>
      <c r="BN41" s="31" t="str">
        <f t="shared" si="24"/>
        <v/>
      </c>
      <c r="BO41" s="27" t="str">
        <f t="shared" si="25"/>
        <v/>
      </c>
      <c r="BP41" s="44"/>
      <c r="BQ41" s="37"/>
      <c r="BR41" s="38"/>
      <c r="BS41" s="31" t="str">
        <f t="shared" si="26"/>
        <v/>
      </c>
      <c r="BT41" s="27" t="str">
        <f t="shared" si="27"/>
        <v/>
      </c>
      <c r="BU41" s="44"/>
      <c r="BV41" s="37"/>
      <c r="BW41" s="38"/>
      <c r="BX41" s="31" t="str">
        <f t="shared" si="28"/>
        <v/>
      </c>
      <c r="BY41" s="27" t="str">
        <f t="shared" si="29"/>
        <v/>
      </c>
      <c r="BZ41" s="44"/>
      <c r="CA41" s="37"/>
      <c r="CB41" s="38"/>
      <c r="CC41" s="31" t="str">
        <f t="shared" si="30"/>
        <v/>
      </c>
      <c r="CD41" s="27" t="str">
        <f t="shared" si="31"/>
        <v/>
      </c>
      <c r="CE41" s="44"/>
      <c r="CF41" s="37"/>
      <c r="CG41" s="38"/>
      <c r="CH41" s="31" t="str">
        <f t="shared" si="32"/>
        <v/>
      </c>
      <c r="CI41" s="27" t="str">
        <f t="shared" si="33"/>
        <v/>
      </c>
      <c r="CJ41" s="44"/>
      <c r="CK41" s="37"/>
      <c r="CL41" s="38"/>
      <c r="CM41" s="31" t="str">
        <f t="shared" si="34"/>
        <v/>
      </c>
      <c r="CN41" s="27" t="str">
        <f t="shared" si="35"/>
        <v/>
      </c>
      <c r="CO41" s="44"/>
      <c r="CP41" s="37"/>
      <c r="CQ41" s="38"/>
      <c r="CR41" s="31" t="str">
        <f t="shared" si="36"/>
        <v/>
      </c>
      <c r="CS41" s="27" t="str">
        <f t="shared" si="37"/>
        <v/>
      </c>
      <c r="CT41" s="44"/>
      <c r="CU41" s="37"/>
      <c r="CV41" s="38"/>
      <c r="CW41" s="31" t="str">
        <f t="shared" si="38"/>
        <v/>
      </c>
      <c r="CX41" s="27" t="str">
        <f t="shared" si="39"/>
        <v/>
      </c>
      <c r="CY41" s="44"/>
      <c r="CZ41" s="37"/>
      <c r="DA41" s="38"/>
      <c r="DB41" s="31" t="str">
        <f t="shared" si="40"/>
        <v/>
      </c>
      <c r="DC41" s="27" t="str">
        <f t="shared" si="41"/>
        <v/>
      </c>
      <c r="DD41" s="44"/>
      <c r="DE41" s="37"/>
      <c r="DF41" s="38"/>
      <c r="DG41" s="31" t="str">
        <f t="shared" si="42"/>
        <v/>
      </c>
      <c r="DH41" s="27" t="str">
        <f t="shared" si="43"/>
        <v/>
      </c>
      <c r="DI41" s="44"/>
      <c r="DJ41" s="37"/>
      <c r="DK41" s="38"/>
      <c r="DL41" s="31" t="str">
        <f t="shared" si="44"/>
        <v/>
      </c>
      <c r="DM41" s="27" t="str">
        <f t="shared" si="45"/>
        <v/>
      </c>
      <c r="DN41" s="44"/>
      <c r="DO41" s="37"/>
      <c r="DP41" s="38"/>
      <c r="DQ41" s="31" t="str">
        <f t="shared" si="46"/>
        <v/>
      </c>
      <c r="DR41" s="27" t="str">
        <f t="shared" si="47"/>
        <v/>
      </c>
      <c r="DS41" s="44"/>
      <c r="DT41" s="37"/>
      <c r="DU41" s="38"/>
      <c r="DV41" s="31" t="str">
        <f t="shared" si="48"/>
        <v/>
      </c>
      <c r="DW41" s="27" t="str">
        <f t="shared" si="49"/>
        <v/>
      </c>
      <c r="DX41" s="44"/>
      <c r="DY41" s="37"/>
      <c r="DZ41" s="38"/>
      <c r="EA41" s="31" t="str">
        <f t="shared" si="50"/>
        <v/>
      </c>
      <c r="EB41" s="27" t="str">
        <f t="shared" si="51"/>
        <v/>
      </c>
      <c r="EC41" s="44"/>
      <c r="ED41" s="37"/>
      <c r="EE41" s="38"/>
      <c r="EF41" s="31" t="str">
        <f t="shared" si="52"/>
        <v/>
      </c>
      <c r="EG41" s="27" t="str">
        <f t="shared" si="53"/>
        <v/>
      </c>
      <c r="EH41" s="44"/>
      <c r="EI41" s="37"/>
      <c r="EJ41" s="38"/>
      <c r="EK41" s="31" t="str">
        <f t="shared" si="54"/>
        <v/>
      </c>
      <c r="EL41" s="27" t="str">
        <f t="shared" si="55"/>
        <v/>
      </c>
      <c r="EM41" s="44"/>
      <c r="EN41" s="37"/>
      <c r="EO41" s="38"/>
      <c r="EP41" s="31" t="str">
        <f t="shared" si="56"/>
        <v/>
      </c>
      <c r="EQ41" s="27" t="str">
        <f t="shared" si="57"/>
        <v/>
      </c>
      <c r="ER41" s="44"/>
      <c r="ES41" s="37"/>
      <c r="ET41" s="38"/>
      <c r="EU41" s="31" t="str">
        <f t="shared" si="58"/>
        <v/>
      </c>
      <c r="EV41" s="27" t="str">
        <f t="shared" si="59"/>
        <v/>
      </c>
      <c r="EW41" s="44"/>
      <c r="EX41" s="37"/>
      <c r="EY41" s="38"/>
      <c r="EZ41" s="31" t="str">
        <f t="shared" si="60"/>
        <v/>
      </c>
      <c r="FA41" s="22" t="str">
        <f t="shared" si="61"/>
        <v/>
      </c>
      <c r="FE41" s="3" t="str">
        <f>IF(AND(LEN(B38)&gt;1,FD38="A"),"X","")</f>
        <v>X</v>
      </c>
      <c r="FG41" s="218" t="str">
        <f t="shared" si="72"/>
        <v>Nom6</v>
      </c>
      <c r="FH41" s="218">
        <f t="shared" si="73"/>
        <v>71303</v>
      </c>
    </row>
    <row r="42" spans="1:164" x14ac:dyDescent="0.25">
      <c r="B42" s="17"/>
      <c r="C42" s="44"/>
      <c r="D42" s="37"/>
      <c r="E42" s="38"/>
      <c r="F42" s="31" t="str">
        <f t="shared" si="0"/>
        <v/>
      </c>
      <c r="G42" s="27" t="str">
        <f t="shared" si="1"/>
        <v/>
      </c>
      <c r="H42" s="44"/>
      <c r="I42" s="37"/>
      <c r="J42" s="38"/>
      <c r="K42" s="31" t="str">
        <f t="shared" si="2"/>
        <v/>
      </c>
      <c r="L42" s="27" t="str">
        <f t="shared" si="3"/>
        <v/>
      </c>
      <c r="M42" s="44"/>
      <c r="N42" s="37"/>
      <c r="O42" s="38"/>
      <c r="P42" s="31" t="str">
        <f t="shared" si="4"/>
        <v/>
      </c>
      <c r="Q42" s="27" t="str">
        <f t="shared" si="5"/>
        <v/>
      </c>
      <c r="R42" s="44"/>
      <c r="S42" s="37"/>
      <c r="T42" s="38"/>
      <c r="U42" s="31" t="str">
        <f t="shared" si="6"/>
        <v/>
      </c>
      <c r="V42" s="27" t="str">
        <f t="shared" si="7"/>
        <v/>
      </c>
      <c r="W42" s="44"/>
      <c r="X42" s="37"/>
      <c r="Y42" s="38"/>
      <c r="Z42" s="31" t="str">
        <f t="shared" si="8"/>
        <v/>
      </c>
      <c r="AA42" s="27" t="str">
        <f t="shared" si="9"/>
        <v/>
      </c>
      <c r="AB42" s="44"/>
      <c r="AC42" s="37"/>
      <c r="AD42" s="38"/>
      <c r="AE42" s="31" t="str">
        <f t="shared" si="10"/>
        <v/>
      </c>
      <c r="AF42" s="27" t="str">
        <f t="shared" si="11"/>
        <v/>
      </c>
      <c r="AG42" s="44"/>
      <c r="AH42" s="37"/>
      <c r="AI42" s="38"/>
      <c r="AJ42" s="31" t="str">
        <f t="shared" si="12"/>
        <v/>
      </c>
      <c r="AK42" s="27" t="str">
        <f t="shared" si="13"/>
        <v/>
      </c>
      <c r="AL42" s="44"/>
      <c r="AM42" s="37"/>
      <c r="AN42" s="38"/>
      <c r="AO42" s="31" t="str">
        <f t="shared" si="14"/>
        <v/>
      </c>
      <c r="AP42" s="27" t="str">
        <f t="shared" si="15"/>
        <v/>
      </c>
      <c r="AQ42" s="44"/>
      <c r="AR42" s="37"/>
      <c r="AS42" s="38"/>
      <c r="AT42" s="31" t="str">
        <f t="shared" si="16"/>
        <v/>
      </c>
      <c r="AU42" s="27" t="str">
        <f t="shared" si="17"/>
        <v/>
      </c>
      <c r="AV42" s="44"/>
      <c r="AW42" s="37"/>
      <c r="AX42" s="38"/>
      <c r="AY42" s="31" t="str">
        <f t="shared" si="18"/>
        <v/>
      </c>
      <c r="AZ42" s="27" t="str">
        <f t="shared" si="19"/>
        <v/>
      </c>
      <c r="BA42" s="44"/>
      <c r="BB42" s="37"/>
      <c r="BC42" s="38"/>
      <c r="BD42" s="31" t="str">
        <f t="shared" si="20"/>
        <v/>
      </c>
      <c r="BE42" s="27" t="str">
        <f t="shared" si="21"/>
        <v/>
      </c>
      <c r="BF42" s="44"/>
      <c r="BG42" s="37"/>
      <c r="BH42" s="38"/>
      <c r="BI42" s="31" t="str">
        <f t="shared" si="22"/>
        <v/>
      </c>
      <c r="BJ42" s="27" t="str">
        <f t="shared" si="23"/>
        <v/>
      </c>
      <c r="BK42" s="44"/>
      <c r="BL42" s="37"/>
      <c r="BM42" s="38"/>
      <c r="BN42" s="31" t="str">
        <f t="shared" si="24"/>
        <v/>
      </c>
      <c r="BO42" s="27" t="str">
        <f t="shared" si="25"/>
        <v/>
      </c>
      <c r="BP42" s="44"/>
      <c r="BQ42" s="37"/>
      <c r="BR42" s="38"/>
      <c r="BS42" s="31" t="str">
        <f t="shared" si="26"/>
        <v/>
      </c>
      <c r="BT42" s="27" t="str">
        <f t="shared" si="27"/>
        <v/>
      </c>
      <c r="BU42" s="44"/>
      <c r="BV42" s="37"/>
      <c r="BW42" s="38"/>
      <c r="BX42" s="31" t="str">
        <f t="shared" si="28"/>
        <v/>
      </c>
      <c r="BY42" s="27" t="str">
        <f t="shared" si="29"/>
        <v/>
      </c>
      <c r="BZ42" s="44"/>
      <c r="CA42" s="37"/>
      <c r="CB42" s="38"/>
      <c r="CC42" s="31" t="str">
        <f t="shared" si="30"/>
        <v/>
      </c>
      <c r="CD42" s="27" t="str">
        <f t="shared" si="31"/>
        <v/>
      </c>
      <c r="CE42" s="44"/>
      <c r="CF42" s="37"/>
      <c r="CG42" s="38"/>
      <c r="CH42" s="31" t="str">
        <f t="shared" si="32"/>
        <v/>
      </c>
      <c r="CI42" s="27" t="str">
        <f t="shared" si="33"/>
        <v/>
      </c>
      <c r="CJ42" s="44"/>
      <c r="CK42" s="37"/>
      <c r="CL42" s="38"/>
      <c r="CM42" s="31" t="str">
        <f t="shared" si="34"/>
        <v/>
      </c>
      <c r="CN42" s="27" t="str">
        <f t="shared" si="35"/>
        <v/>
      </c>
      <c r="CO42" s="44"/>
      <c r="CP42" s="37"/>
      <c r="CQ42" s="38"/>
      <c r="CR42" s="31" t="str">
        <f t="shared" si="36"/>
        <v/>
      </c>
      <c r="CS42" s="27" t="str">
        <f t="shared" si="37"/>
        <v/>
      </c>
      <c r="CT42" s="44"/>
      <c r="CU42" s="37"/>
      <c r="CV42" s="38"/>
      <c r="CW42" s="31" t="str">
        <f t="shared" si="38"/>
        <v/>
      </c>
      <c r="CX42" s="27" t="str">
        <f t="shared" si="39"/>
        <v/>
      </c>
      <c r="CY42" s="44"/>
      <c r="CZ42" s="37"/>
      <c r="DA42" s="38"/>
      <c r="DB42" s="31" t="str">
        <f t="shared" si="40"/>
        <v/>
      </c>
      <c r="DC42" s="27" t="str">
        <f t="shared" si="41"/>
        <v/>
      </c>
      <c r="DD42" s="44"/>
      <c r="DE42" s="37"/>
      <c r="DF42" s="38"/>
      <c r="DG42" s="31" t="str">
        <f t="shared" si="42"/>
        <v/>
      </c>
      <c r="DH42" s="27" t="str">
        <f t="shared" si="43"/>
        <v/>
      </c>
      <c r="DI42" s="44"/>
      <c r="DJ42" s="37"/>
      <c r="DK42" s="38"/>
      <c r="DL42" s="31" t="str">
        <f t="shared" si="44"/>
        <v/>
      </c>
      <c r="DM42" s="27" t="str">
        <f t="shared" si="45"/>
        <v/>
      </c>
      <c r="DN42" s="44"/>
      <c r="DO42" s="37"/>
      <c r="DP42" s="38"/>
      <c r="DQ42" s="31" t="str">
        <f t="shared" si="46"/>
        <v/>
      </c>
      <c r="DR42" s="27" t="str">
        <f t="shared" si="47"/>
        <v/>
      </c>
      <c r="DS42" s="44"/>
      <c r="DT42" s="37"/>
      <c r="DU42" s="38"/>
      <c r="DV42" s="31" t="str">
        <f t="shared" si="48"/>
        <v/>
      </c>
      <c r="DW42" s="27" t="str">
        <f t="shared" si="49"/>
        <v/>
      </c>
      <c r="DX42" s="44"/>
      <c r="DY42" s="37"/>
      <c r="DZ42" s="38"/>
      <c r="EA42" s="31" t="str">
        <f t="shared" si="50"/>
        <v/>
      </c>
      <c r="EB42" s="27" t="str">
        <f t="shared" si="51"/>
        <v/>
      </c>
      <c r="EC42" s="44"/>
      <c r="ED42" s="37"/>
      <c r="EE42" s="38"/>
      <c r="EF42" s="31" t="str">
        <f t="shared" si="52"/>
        <v/>
      </c>
      <c r="EG42" s="27" t="str">
        <f t="shared" si="53"/>
        <v/>
      </c>
      <c r="EH42" s="44"/>
      <c r="EI42" s="37"/>
      <c r="EJ42" s="38"/>
      <c r="EK42" s="31" t="str">
        <f t="shared" si="54"/>
        <v/>
      </c>
      <c r="EL42" s="27" t="str">
        <f t="shared" si="55"/>
        <v/>
      </c>
      <c r="EM42" s="44"/>
      <c r="EN42" s="37"/>
      <c r="EO42" s="38"/>
      <c r="EP42" s="31" t="str">
        <f t="shared" si="56"/>
        <v/>
      </c>
      <c r="EQ42" s="27" t="str">
        <f t="shared" si="57"/>
        <v/>
      </c>
      <c r="ER42" s="44"/>
      <c r="ES42" s="37"/>
      <c r="ET42" s="38"/>
      <c r="EU42" s="31" t="str">
        <f t="shared" si="58"/>
        <v/>
      </c>
      <c r="EV42" s="27" t="str">
        <f t="shared" si="59"/>
        <v/>
      </c>
      <c r="EW42" s="44"/>
      <c r="EX42" s="37"/>
      <c r="EY42" s="38"/>
      <c r="EZ42" s="31" t="str">
        <f t="shared" si="60"/>
        <v/>
      </c>
      <c r="FA42" s="22" t="str">
        <f t="shared" si="61"/>
        <v/>
      </c>
      <c r="FE42" s="3" t="str">
        <f>IF(AND(LEN(B38)&gt;1,FD38="A"),"X","")</f>
        <v>X</v>
      </c>
      <c r="FG42" s="218" t="str">
        <f t="shared" si="72"/>
        <v>Nom6</v>
      </c>
      <c r="FH42" s="218">
        <f t="shared" si="73"/>
        <v>71303</v>
      </c>
    </row>
    <row r="43" spans="1:164" ht="15.75" thickBot="1" x14ac:dyDescent="0.3">
      <c r="B43" s="19"/>
      <c r="C43" s="40"/>
      <c r="D43" s="13"/>
      <c r="E43" s="35"/>
      <c r="F43" s="32" t="str">
        <f t="shared" si="0"/>
        <v/>
      </c>
      <c r="G43" s="28" t="str">
        <f t="shared" si="1"/>
        <v/>
      </c>
      <c r="H43" s="40"/>
      <c r="I43" s="13"/>
      <c r="J43" s="35"/>
      <c r="K43" s="32" t="str">
        <f t="shared" si="2"/>
        <v/>
      </c>
      <c r="L43" s="28" t="str">
        <f t="shared" si="3"/>
        <v/>
      </c>
      <c r="M43" s="40"/>
      <c r="N43" s="13"/>
      <c r="O43" s="35"/>
      <c r="P43" s="32" t="str">
        <f t="shared" si="4"/>
        <v/>
      </c>
      <c r="Q43" s="28" t="str">
        <f t="shared" si="5"/>
        <v/>
      </c>
      <c r="R43" s="40"/>
      <c r="S43" s="13"/>
      <c r="T43" s="35"/>
      <c r="U43" s="32" t="str">
        <f t="shared" si="6"/>
        <v/>
      </c>
      <c r="V43" s="28" t="str">
        <f t="shared" si="7"/>
        <v/>
      </c>
      <c r="W43" s="40"/>
      <c r="X43" s="13"/>
      <c r="Y43" s="35"/>
      <c r="Z43" s="32" t="str">
        <f t="shared" si="8"/>
        <v/>
      </c>
      <c r="AA43" s="28" t="str">
        <f t="shared" si="9"/>
        <v/>
      </c>
      <c r="AB43" s="40"/>
      <c r="AC43" s="13"/>
      <c r="AD43" s="35"/>
      <c r="AE43" s="32" t="str">
        <f t="shared" si="10"/>
        <v/>
      </c>
      <c r="AF43" s="28" t="str">
        <f t="shared" si="11"/>
        <v/>
      </c>
      <c r="AG43" s="40"/>
      <c r="AH43" s="13"/>
      <c r="AI43" s="35"/>
      <c r="AJ43" s="32" t="str">
        <f t="shared" si="12"/>
        <v/>
      </c>
      <c r="AK43" s="28" t="str">
        <f t="shared" si="13"/>
        <v/>
      </c>
      <c r="AL43" s="40"/>
      <c r="AM43" s="13"/>
      <c r="AN43" s="35"/>
      <c r="AO43" s="32" t="str">
        <f t="shared" si="14"/>
        <v/>
      </c>
      <c r="AP43" s="28" t="str">
        <f t="shared" si="15"/>
        <v/>
      </c>
      <c r="AQ43" s="40"/>
      <c r="AR43" s="13"/>
      <c r="AS43" s="35"/>
      <c r="AT43" s="32" t="str">
        <f t="shared" si="16"/>
        <v/>
      </c>
      <c r="AU43" s="28" t="str">
        <f t="shared" si="17"/>
        <v/>
      </c>
      <c r="AV43" s="40"/>
      <c r="AW43" s="13"/>
      <c r="AX43" s="35"/>
      <c r="AY43" s="32" t="str">
        <f t="shared" si="18"/>
        <v/>
      </c>
      <c r="AZ43" s="28" t="str">
        <f t="shared" si="19"/>
        <v/>
      </c>
      <c r="BA43" s="40"/>
      <c r="BB43" s="13"/>
      <c r="BC43" s="35"/>
      <c r="BD43" s="32" t="str">
        <f t="shared" si="20"/>
        <v/>
      </c>
      <c r="BE43" s="28" t="str">
        <f t="shared" si="21"/>
        <v/>
      </c>
      <c r="BF43" s="40"/>
      <c r="BG43" s="13"/>
      <c r="BH43" s="35"/>
      <c r="BI43" s="32" t="str">
        <f t="shared" si="22"/>
        <v/>
      </c>
      <c r="BJ43" s="28" t="str">
        <f t="shared" si="23"/>
        <v/>
      </c>
      <c r="BK43" s="40"/>
      <c r="BL43" s="13"/>
      <c r="BM43" s="35"/>
      <c r="BN43" s="32" t="str">
        <f t="shared" si="24"/>
        <v/>
      </c>
      <c r="BO43" s="28" t="str">
        <f t="shared" si="25"/>
        <v/>
      </c>
      <c r="BP43" s="40"/>
      <c r="BQ43" s="13"/>
      <c r="BR43" s="35"/>
      <c r="BS43" s="32" t="str">
        <f t="shared" si="26"/>
        <v/>
      </c>
      <c r="BT43" s="28" t="str">
        <f t="shared" si="27"/>
        <v/>
      </c>
      <c r="BU43" s="40"/>
      <c r="BV43" s="13"/>
      <c r="BW43" s="35"/>
      <c r="BX43" s="32" t="str">
        <f t="shared" si="28"/>
        <v/>
      </c>
      <c r="BY43" s="28" t="str">
        <f t="shared" si="29"/>
        <v/>
      </c>
      <c r="BZ43" s="40"/>
      <c r="CA43" s="13"/>
      <c r="CB43" s="35"/>
      <c r="CC43" s="32" t="str">
        <f t="shared" si="30"/>
        <v/>
      </c>
      <c r="CD43" s="28" t="str">
        <f t="shared" si="31"/>
        <v/>
      </c>
      <c r="CE43" s="40"/>
      <c r="CF43" s="13"/>
      <c r="CG43" s="35"/>
      <c r="CH43" s="32" t="str">
        <f t="shared" si="32"/>
        <v/>
      </c>
      <c r="CI43" s="28" t="str">
        <f t="shared" si="33"/>
        <v/>
      </c>
      <c r="CJ43" s="40"/>
      <c r="CK43" s="13"/>
      <c r="CL43" s="35"/>
      <c r="CM43" s="32" t="str">
        <f t="shared" si="34"/>
        <v/>
      </c>
      <c r="CN43" s="28" t="str">
        <f t="shared" si="35"/>
        <v/>
      </c>
      <c r="CO43" s="40"/>
      <c r="CP43" s="13"/>
      <c r="CQ43" s="35"/>
      <c r="CR43" s="32" t="str">
        <f t="shared" si="36"/>
        <v/>
      </c>
      <c r="CS43" s="28" t="str">
        <f t="shared" si="37"/>
        <v/>
      </c>
      <c r="CT43" s="40"/>
      <c r="CU43" s="13"/>
      <c r="CV43" s="35"/>
      <c r="CW43" s="32" t="str">
        <f t="shared" si="38"/>
        <v/>
      </c>
      <c r="CX43" s="28" t="str">
        <f t="shared" si="39"/>
        <v/>
      </c>
      <c r="CY43" s="40"/>
      <c r="CZ43" s="13"/>
      <c r="DA43" s="35"/>
      <c r="DB43" s="32" t="str">
        <f t="shared" si="40"/>
        <v/>
      </c>
      <c r="DC43" s="28" t="str">
        <f t="shared" si="41"/>
        <v/>
      </c>
      <c r="DD43" s="40"/>
      <c r="DE43" s="13"/>
      <c r="DF43" s="35"/>
      <c r="DG43" s="32" t="str">
        <f t="shared" si="42"/>
        <v/>
      </c>
      <c r="DH43" s="28" t="str">
        <f t="shared" si="43"/>
        <v/>
      </c>
      <c r="DI43" s="40"/>
      <c r="DJ43" s="13"/>
      <c r="DK43" s="35"/>
      <c r="DL43" s="32" t="str">
        <f t="shared" si="44"/>
        <v/>
      </c>
      <c r="DM43" s="28" t="str">
        <f t="shared" si="45"/>
        <v/>
      </c>
      <c r="DN43" s="40"/>
      <c r="DO43" s="13"/>
      <c r="DP43" s="35"/>
      <c r="DQ43" s="32" t="str">
        <f t="shared" si="46"/>
        <v/>
      </c>
      <c r="DR43" s="28" t="str">
        <f t="shared" si="47"/>
        <v/>
      </c>
      <c r="DS43" s="40"/>
      <c r="DT43" s="13"/>
      <c r="DU43" s="35"/>
      <c r="DV43" s="32" t="str">
        <f t="shared" si="48"/>
        <v/>
      </c>
      <c r="DW43" s="28" t="str">
        <f t="shared" si="49"/>
        <v/>
      </c>
      <c r="DX43" s="40"/>
      <c r="DY43" s="13"/>
      <c r="DZ43" s="35"/>
      <c r="EA43" s="32" t="str">
        <f t="shared" si="50"/>
        <v/>
      </c>
      <c r="EB43" s="28" t="str">
        <f t="shared" si="51"/>
        <v/>
      </c>
      <c r="EC43" s="40"/>
      <c r="ED43" s="13"/>
      <c r="EE43" s="35"/>
      <c r="EF43" s="32" t="str">
        <f t="shared" si="52"/>
        <v/>
      </c>
      <c r="EG43" s="28" t="str">
        <f t="shared" si="53"/>
        <v/>
      </c>
      <c r="EH43" s="40"/>
      <c r="EI43" s="13"/>
      <c r="EJ43" s="35"/>
      <c r="EK43" s="32" t="str">
        <f t="shared" si="54"/>
        <v/>
      </c>
      <c r="EL43" s="28" t="str">
        <f t="shared" si="55"/>
        <v/>
      </c>
      <c r="EM43" s="40"/>
      <c r="EN43" s="13"/>
      <c r="EO43" s="35"/>
      <c r="EP43" s="32" t="str">
        <f t="shared" si="56"/>
        <v/>
      </c>
      <c r="EQ43" s="28" t="str">
        <f t="shared" si="57"/>
        <v/>
      </c>
      <c r="ER43" s="40"/>
      <c r="ES43" s="13"/>
      <c r="ET43" s="35"/>
      <c r="EU43" s="32" t="str">
        <f t="shared" si="58"/>
        <v/>
      </c>
      <c r="EV43" s="28" t="str">
        <f t="shared" si="59"/>
        <v/>
      </c>
      <c r="EW43" s="40"/>
      <c r="EX43" s="13"/>
      <c r="EY43" s="35"/>
      <c r="EZ43" s="32" t="str">
        <f t="shared" si="60"/>
        <v/>
      </c>
      <c r="FA43" s="23" t="str">
        <f t="shared" si="61"/>
        <v/>
      </c>
      <c r="FE43" s="3" t="str">
        <f>IF(AND(LEN(B38)&gt;1,FD38="A"),"X","")</f>
        <v>X</v>
      </c>
      <c r="FG43" s="218" t="str">
        <f t="shared" si="72"/>
        <v>Nom6</v>
      </c>
      <c r="FH43" s="218">
        <f t="shared" si="73"/>
        <v>71303</v>
      </c>
    </row>
    <row r="44" spans="1:164" ht="15.75" thickTop="1" x14ac:dyDescent="0.25">
      <c r="A44" s="8">
        <v>7</v>
      </c>
      <c r="B44" s="18" t="str">
        <f>Agents!B9</f>
        <v>Nom7</v>
      </c>
      <c r="C44" s="41"/>
      <c r="D44" s="11"/>
      <c r="E44" s="36"/>
      <c r="F44" s="187" t="str">
        <f t="shared" si="0"/>
        <v/>
      </c>
      <c r="G44" s="188" t="str">
        <f t="shared" si="1"/>
        <v/>
      </c>
      <c r="H44" s="41"/>
      <c r="I44" s="11"/>
      <c r="J44" s="36"/>
      <c r="K44" s="187" t="str">
        <f t="shared" si="2"/>
        <v/>
      </c>
      <c r="L44" s="188" t="str">
        <f t="shared" si="3"/>
        <v/>
      </c>
      <c r="M44" s="41"/>
      <c r="N44" s="11"/>
      <c r="O44" s="36"/>
      <c r="P44" s="187" t="str">
        <f t="shared" si="4"/>
        <v/>
      </c>
      <c r="Q44" s="188" t="str">
        <f t="shared" si="5"/>
        <v/>
      </c>
      <c r="R44" s="41"/>
      <c r="S44" s="11"/>
      <c r="T44" s="36"/>
      <c r="U44" s="187" t="str">
        <f t="shared" si="6"/>
        <v/>
      </c>
      <c r="V44" s="188" t="str">
        <f t="shared" si="7"/>
        <v/>
      </c>
      <c r="W44" s="41"/>
      <c r="X44" s="11"/>
      <c r="Y44" s="36"/>
      <c r="Z44" s="187" t="str">
        <f t="shared" si="8"/>
        <v/>
      </c>
      <c r="AA44" s="188" t="str">
        <f t="shared" si="9"/>
        <v/>
      </c>
      <c r="AB44" s="41"/>
      <c r="AC44" s="11"/>
      <c r="AD44" s="36"/>
      <c r="AE44" s="187" t="str">
        <f t="shared" si="10"/>
        <v/>
      </c>
      <c r="AF44" s="188" t="str">
        <f t="shared" si="11"/>
        <v/>
      </c>
      <c r="AG44" s="41"/>
      <c r="AH44" s="11"/>
      <c r="AI44" s="36"/>
      <c r="AJ44" s="187" t="str">
        <f t="shared" si="12"/>
        <v/>
      </c>
      <c r="AK44" s="188" t="str">
        <f t="shared" si="13"/>
        <v/>
      </c>
      <c r="AL44" s="41"/>
      <c r="AM44" s="11"/>
      <c r="AN44" s="36"/>
      <c r="AO44" s="187" t="str">
        <f t="shared" si="14"/>
        <v/>
      </c>
      <c r="AP44" s="188" t="str">
        <f t="shared" si="15"/>
        <v/>
      </c>
      <c r="AQ44" s="41"/>
      <c r="AR44" s="11"/>
      <c r="AS44" s="36"/>
      <c r="AT44" s="187" t="str">
        <f t="shared" si="16"/>
        <v/>
      </c>
      <c r="AU44" s="188" t="str">
        <f t="shared" si="17"/>
        <v/>
      </c>
      <c r="AV44" s="41"/>
      <c r="AW44" s="11"/>
      <c r="AX44" s="36"/>
      <c r="AY44" s="187" t="str">
        <f t="shared" si="18"/>
        <v/>
      </c>
      <c r="AZ44" s="188" t="str">
        <f t="shared" si="19"/>
        <v/>
      </c>
      <c r="BA44" s="41"/>
      <c r="BB44" s="11"/>
      <c r="BC44" s="36"/>
      <c r="BD44" s="187" t="str">
        <f t="shared" si="20"/>
        <v/>
      </c>
      <c r="BE44" s="188" t="str">
        <f t="shared" si="21"/>
        <v/>
      </c>
      <c r="BF44" s="41"/>
      <c r="BG44" s="11"/>
      <c r="BH44" s="36"/>
      <c r="BI44" s="187" t="str">
        <f t="shared" si="22"/>
        <v/>
      </c>
      <c r="BJ44" s="188" t="str">
        <f t="shared" si="23"/>
        <v/>
      </c>
      <c r="BK44" s="41"/>
      <c r="BL44" s="11"/>
      <c r="BM44" s="36"/>
      <c r="BN44" s="187" t="str">
        <f t="shared" si="24"/>
        <v/>
      </c>
      <c r="BO44" s="188" t="str">
        <f t="shared" si="25"/>
        <v/>
      </c>
      <c r="BP44" s="41"/>
      <c r="BQ44" s="11"/>
      <c r="BR44" s="36"/>
      <c r="BS44" s="187" t="str">
        <f t="shared" si="26"/>
        <v/>
      </c>
      <c r="BT44" s="188" t="str">
        <f t="shared" si="27"/>
        <v/>
      </c>
      <c r="BU44" s="41"/>
      <c r="BV44" s="11"/>
      <c r="BW44" s="36"/>
      <c r="BX44" s="187" t="str">
        <f t="shared" si="28"/>
        <v/>
      </c>
      <c r="BY44" s="188" t="str">
        <f t="shared" si="29"/>
        <v/>
      </c>
      <c r="BZ44" s="41"/>
      <c r="CA44" s="11"/>
      <c r="CB44" s="36"/>
      <c r="CC44" s="187" t="str">
        <f t="shared" si="30"/>
        <v/>
      </c>
      <c r="CD44" s="188" t="str">
        <f t="shared" si="31"/>
        <v/>
      </c>
      <c r="CE44" s="41"/>
      <c r="CF44" s="11"/>
      <c r="CG44" s="36"/>
      <c r="CH44" s="187" t="str">
        <f t="shared" si="32"/>
        <v/>
      </c>
      <c r="CI44" s="188" t="str">
        <f t="shared" si="33"/>
        <v/>
      </c>
      <c r="CJ44" s="41"/>
      <c r="CK44" s="11"/>
      <c r="CL44" s="36"/>
      <c r="CM44" s="187" t="str">
        <f t="shared" si="34"/>
        <v/>
      </c>
      <c r="CN44" s="188" t="str">
        <f t="shared" si="35"/>
        <v/>
      </c>
      <c r="CO44" s="41"/>
      <c r="CP44" s="11"/>
      <c r="CQ44" s="36"/>
      <c r="CR44" s="187" t="str">
        <f t="shared" si="36"/>
        <v/>
      </c>
      <c r="CS44" s="188" t="str">
        <f t="shared" si="37"/>
        <v/>
      </c>
      <c r="CT44" s="41"/>
      <c r="CU44" s="11"/>
      <c r="CV44" s="36"/>
      <c r="CW44" s="187" t="str">
        <f t="shared" si="38"/>
        <v/>
      </c>
      <c r="CX44" s="188" t="str">
        <f t="shared" si="39"/>
        <v/>
      </c>
      <c r="CY44" s="41"/>
      <c r="CZ44" s="11"/>
      <c r="DA44" s="36"/>
      <c r="DB44" s="187" t="str">
        <f t="shared" si="40"/>
        <v/>
      </c>
      <c r="DC44" s="188" t="str">
        <f t="shared" si="41"/>
        <v/>
      </c>
      <c r="DD44" s="41"/>
      <c r="DE44" s="11"/>
      <c r="DF44" s="36"/>
      <c r="DG44" s="187" t="str">
        <f t="shared" si="42"/>
        <v/>
      </c>
      <c r="DH44" s="188" t="str">
        <f t="shared" si="43"/>
        <v/>
      </c>
      <c r="DI44" s="41"/>
      <c r="DJ44" s="11"/>
      <c r="DK44" s="36"/>
      <c r="DL44" s="187" t="str">
        <f t="shared" si="44"/>
        <v/>
      </c>
      <c r="DM44" s="188" t="str">
        <f t="shared" si="45"/>
        <v/>
      </c>
      <c r="DN44" s="41"/>
      <c r="DO44" s="11"/>
      <c r="DP44" s="36"/>
      <c r="DQ44" s="187" t="str">
        <f t="shared" si="46"/>
        <v/>
      </c>
      <c r="DR44" s="188" t="str">
        <f t="shared" si="47"/>
        <v/>
      </c>
      <c r="DS44" s="41"/>
      <c r="DT44" s="11"/>
      <c r="DU44" s="36"/>
      <c r="DV44" s="187" t="str">
        <f t="shared" si="48"/>
        <v/>
      </c>
      <c r="DW44" s="188" t="str">
        <f t="shared" si="49"/>
        <v/>
      </c>
      <c r="DX44" s="41"/>
      <c r="DY44" s="11"/>
      <c r="DZ44" s="36"/>
      <c r="EA44" s="187" t="str">
        <f t="shared" si="50"/>
        <v/>
      </c>
      <c r="EB44" s="188" t="str">
        <f t="shared" si="51"/>
        <v/>
      </c>
      <c r="EC44" s="41"/>
      <c r="ED44" s="11"/>
      <c r="EE44" s="36"/>
      <c r="EF44" s="187" t="str">
        <f t="shared" si="52"/>
        <v/>
      </c>
      <c r="EG44" s="188" t="str">
        <f t="shared" si="53"/>
        <v/>
      </c>
      <c r="EH44" s="41"/>
      <c r="EI44" s="11"/>
      <c r="EJ44" s="36"/>
      <c r="EK44" s="187" t="str">
        <f t="shared" si="54"/>
        <v/>
      </c>
      <c r="EL44" s="188" t="str">
        <f t="shared" si="55"/>
        <v/>
      </c>
      <c r="EM44" s="41"/>
      <c r="EN44" s="11"/>
      <c r="EO44" s="36"/>
      <c r="EP44" s="187" t="str">
        <f t="shared" si="56"/>
        <v/>
      </c>
      <c r="EQ44" s="188" t="str">
        <f t="shared" si="57"/>
        <v/>
      </c>
      <c r="ER44" s="41"/>
      <c r="ES44" s="11"/>
      <c r="ET44" s="36"/>
      <c r="EU44" s="187" t="str">
        <f t="shared" si="58"/>
        <v/>
      </c>
      <c r="EV44" s="188" t="str">
        <f t="shared" si="59"/>
        <v/>
      </c>
      <c r="EW44" s="41"/>
      <c r="EX44" s="11"/>
      <c r="EY44" s="36"/>
      <c r="EZ44" s="187" t="str">
        <f t="shared" si="60"/>
        <v/>
      </c>
      <c r="FA44" s="189" t="str">
        <f t="shared" si="61"/>
        <v/>
      </c>
      <c r="FC44" s="3">
        <f>LEN(B44)</f>
        <v>4</v>
      </c>
      <c r="FD44" s="3" t="str">
        <f>Agents!D9</f>
        <v>A</v>
      </c>
      <c r="FE44" s="3" t="str">
        <f>IF(AND(LEN(B44)&gt;1,FD44="A"),"X","")</f>
        <v>X</v>
      </c>
      <c r="FG44" s="218" t="str">
        <f>Agents!B9</f>
        <v>Nom7</v>
      </c>
      <c r="FH44" s="218">
        <f>Agents!AJ9</f>
        <v>70920</v>
      </c>
    </row>
    <row r="45" spans="1:164" x14ac:dyDescent="0.25">
      <c r="B45" s="17"/>
      <c r="C45" s="39"/>
      <c r="D45" s="12"/>
      <c r="E45" s="34"/>
      <c r="F45" s="31" t="str">
        <f t="shared" si="0"/>
        <v/>
      </c>
      <c r="G45" s="27" t="str">
        <f t="shared" si="1"/>
        <v/>
      </c>
      <c r="H45" s="39"/>
      <c r="I45" s="12"/>
      <c r="J45" s="34"/>
      <c r="K45" s="31" t="str">
        <f t="shared" si="2"/>
        <v/>
      </c>
      <c r="L45" s="27" t="str">
        <f t="shared" si="3"/>
        <v/>
      </c>
      <c r="M45" s="39"/>
      <c r="N45" s="12"/>
      <c r="O45" s="34"/>
      <c r="P45" s="31" t="str">
        <f t="shared" si="4"/>
        <v/>
      </c>
      <c r="Q45" s="27" t="str">
        <f t="shared" si="5"/>
        <v/>
      </c>
      <c r="R45" s="39"/>
      <c r="S45" s="12"/>
      <c r="T45" s="34"/>
      <c r="U45" s="31" t="str">
        <f t="shared" si="6"/>
        <v/>
      </c>
      <c r="V45" s="27" t="str">
        <f t="shared" si="7"/>
        <v/>
      </c>
      <c r="W45" s="39"/>
      <c r="X45" s="12"/>
      <c r="Y45" s="34"/>
      <c r="Z45" s="31" t="str">
        <f t="shared" si="8"/>
        <v/>
      </c>
      <c r="AA45" s="27" t="str">
        <f t="shared" si="9"/>
        <v/>
      </c>
      <c r="AB45" s="39"/>
      <c r="AC45" s="12"/>
      <c r="AD45" s="34"/>
      <c r="AE45" s="31" t="str">
        <f t="shared" si="10"/>
        <v/>
      </c>
      <c r="AF45" s="27" t="str">
        <f t="shared" si="11"/>
        <v/>
      </c>
      <c r="AG45" s="39"/>
      <c r="AH45" s="12"/>
      <c r="AI45" s="34"/>
      <c r="AJ45" s="31" t="str">
        <f t="shared" si="12"/>
        <v/>
      </c>
      <c r="AK45" s="27" t="str">
        <f t="shared" si="13"/>
        <v/>
      </c>
      <c r="AL45" s="39"/>
      <c r="AM45" s="12"/>
      <c r="AN45" s="34"/>
      <c r="AO45" s="31" t="str">
        <f t="shared" si="14"/>
        <v/>
      </c>
      <c r="AP45" s="27" t="str">
        <f t="shared" si="15"/>
        <v/>
      </c>
      <c r="AQ45" s="39"/>
      <c r="AR45" s="12"/>
      <c r="AS45" s="34"/>
      <c r="AT45" s="31" t="str">
        <f t="shared" si="16"/>
        <v/>
      </c>
      <c r="AU45" s="27" t="str">
        <f t="shared" si="17"/>
        <v/>
      </c>
      <c r="AV45" s="39"/>
      <c r="AW45" s="12"/>
      <c r="AX45" s="34"/>
      <c r="AY45" s="31" t="str">
        <f t="shared" si="18"/>
        <v/>
      </c>
      <c r="AZ45" s="27" t="str">
        <f t="shared" si="19"/>
        <v/>
      </c>
      <c r="BA45" s="39"/>
      <c r="BB45" s="12"/>
      <c r="BC45" s="34"/>
      <c r="BD45" s="31" t="str">
        <f t="shared" si="20"/>
        <v/>
      </c>
      <c r="BE45" s="27" t="str">
        <f t="shared" si="21"/>
        <v/>
      </c>
      <c r="BF45" s="39"/>
      <c r="BG45" s="12"/>
      <c r="BH45" s="34"/>
      <c r="BI45" s="31" t="str">
        <f t="shared" si="22"/>
        <v/>
      </c>
      <c r="BJ45" s="27" t="str">
        <f t="shared" si="23"/>
        <v/>
      </c>
      <c r="BK45" s="39"/>
      <c r="BL45" s="12"/>
      <c r="BM45" s="34"/>
      <c r="BN45" s="31" t="str">
        <f t="shared" si="24"/>
        <v/>
      </c>
      <c r="BO45" s="27" t="str">
        <f t="shared" si="25"/>
        <v/>
      </c>
      <c r="BP45" s="39"/>
      <c r="BQ45" s="12"/>
      <c r="BR45" s="34"/>
      <c r="BS45" s="31" t="str">
        <f t="shared" si="26"/>
        <v/>
      </c>
      <c r="BT45" s="27" t="str">
        <f t="shared" si="27"/>
        <v/>
      </c>
      <c r="BU45" s="39"/>
      <c r="BV45" s="12"/>
      <c r="BW45" s="34"/>
      <c r="BX45" s="31" t="str">
        <f t="shared" si="28"/>
        <v/>
      </c>
      <c r="BY45" s="27" t="str">
        <f t="shared" si="29"/>
        <v/>
      </c>
      <c r="BZ45" s="39"/>
      <c r="CA45" s="12"/>
      <c r="CB45" s="34"/>
      <c r="CC45" s="31" t="str">
        <f t="shared" si="30"/>
        <v/>
      </c>
      <c r="CD45" s="27" t="str">
        <f t="shared" si="31"/>
        <v/>
      </c>
      <c r="CE45" s="39"/>
      <c r="CF45" s="12"/>
      <c r="CG45" s="34"/>
      <c r="CH45" s="31" t="str">
        <f t="shared" si="32"/>
        <v/>
      </c>
      <c r="CI45" s="27" t="str">
        <f t="shared" si="33"/>
        <v/>
      </c>
      <c r="CJ45" s="39"/>
      <c r="CK45" s="12"/>
      <c r="CL45" s="34"/>
      <c r="CM45" s="31" t="str">
        <f t="shared" si="34"/>
        <v/>
      </c>
      <c r="CN45" s="27" t="str">
        <f t="shared" si="35"/>
        <v/>
      </c>
      <c r="CO45" s="39"/>
      <c r="CP45" s="12"/>
      <c r="CQ45" s="34"/>
      <c r="CR45" s="31" t="str">
        <f t="shared" si="36"/>
        <v/>
      </c>
      <c r="CS45" s="27" t="str">
        <f t="shared" si="37"/>
        <v/>
      </c>
      <c r="CT45" s="39"/>
      <c r="CU45" s="12"/>
      <c r="CV45" s="34"/>
      <c r="CW45" s="31" t="str">
        <f t="shared" si="38"/>
        <v/>
      </c>
      <c r="CX45" s="27" t="str">
        <f t="shared" si="39"/>
        <v/>
      </c>
      <c r="CY45" s="39"/>
      <c r="CZ45" s="12"/>
      <c r="DA45" s="34"/>
      <c r="DB45" s="31" t="str">
        <f t="shared" si="40"/>
        <v/>
      </c>
      <c r="DC45" s="27" t="str">
        <f t="shared" si="41"/>
        <v/>
      </c>
      <c r="DD45" s="39"/>
      <c r="DE45" s="12"/>
      <c r="DF45" s="34"/>
      <c r="DG45" s="31" t="str">
        <f t="shared" si="42"/>
        <v/>
      </c>
      <c r="DH45" s="27" t="str">
        <f t="shared" si="43"/>
        <v/>
      </c>
      <c r="DI45" s="39"/>
      <c r="DJ45" s="12"/>
      <c r="DK45" s="34"/>
      <c r="DL45" s="31" t="str">
        <f t="shared" si="44"/>
        <v/>
      </c>
      <c r="DM45" s="27" t="str">
        <f t="shared" si="45"/>
        <v/>
      </c>
      <c r="DN45" s="39"/>
      <c r="DO45" s="12"/>
      <c r="DP45" s="34"/>
      <c r="DQ45" s="31" t="str">
        <f t="shared" si="46"/>
        <v/>
      </c>
      <c r="DR45" s="27" t="str">
        <f t="shared" si="47"/>
        <v/>
      </c>
      <c r="DS45" s="39"/>
      <c r="DT45" s="12"/>
      <c r="DU45" s="34"/>
      <c r="DV45" s="31" t="str">
        <f t="shared" si="48"/>
        <v/>
      </c>
      <c r="DW45" s="27" t="str">
        <f t="shared" si="49"/>
        <v/>
      </c>
      <c r="DX45" s="39"/>
      <c r="DY45" s="12"/>
      <c r="DZ45" s="34"/>
      <c r="EA45" s="31" t="str">
        <f t="shared" si="50"/>
        <v/>
      </c>
      <c r="EB45" s="27" t="str">
        <f t="shared" si="51"/>
        <v/>
      </c>
      <c r="EC45" s="39"/>
      <c r="ED45" s="12"/>
      <c r="EE45" s="34"/>
      <c r="EF45" s="31" t="str">
        <f t="shared" si="52"/>
        <v/>
      </c>
      <c r="EG45" s="27" t="str">
        <f t="shared" si="53"/>
        <v/>
      </c>
      <c r="EH45" s="39"/>
      <c r="EI45" s="12"/>
      <c r="EJ45" s="34"/>
      <c r="EK45" s="31" t="str">
        <f t="shared" si="54"/>
        <v/>
      </c>
      <c r="EL45" s="27" t="str">
        <f t="shared" si="55"/>
        <v/>
      </c>
      <c r="EM45" s="39"/>
      <c r="EN45" s="12"/>
      <c r="EO45" s="34"/>
      <c r="EP45" s="31" t="str">
        <f t="shared" si="56"/>
        <v/>
      </c>
      <c r="EQ45" s="27" t="str">
        <f t="shared" si="57"/>
        <v/>
      </c>
      <c r="ER45" s="39"/>
      <c r="ES45" s="12"/>
      <c r="ET45" s="34"/>
      <c r="EU45" s="31" t="str">
        <f t="shared" si="58"/>
        <v/>
      </c>
      <c r="EV45" s="27" t="str">
        <f t="shared" si="59"/>
        <v/>
      </c>
      <c r="EW45" s="39"/>
      <c r="EX45" s="12"/>
      <c r="EY45" s="34"/>
      <c r="EZ45" s="31" t="str">
        <f t="shared" si="60"/>
        <v/>
      </c>
      <c r="FA45" s="22" t="str">
        <f t="shared" si="61"/>
        <v/>
      </c>
      <c r="FE45" s="3" t="str">
        <f>IF(AND(LEN(B44)&gt;1,FD44="A"),"X","")</f>
        <v>X</v>
      </c>
      <c r="FG45" s="218" t="str">
        <f>FG44</f>
        <v>Nom7</v>
      </c>
      <c r="FH45" s="218">
        <f>FH44</f>
        <v>70920</v>
      </c>
    </row>
    <row r="46" spans="1:164" x14ac:dyDescent="0.25">
      <c r="B46" s="17"/>
      <c r="C46" s="39"/>
      <c r="D46" s="12"/>
      <c r="E46" s="34"/>
      <c r="F46" s="31" t="str">
        <f t="shared" si="0"/>
        <v/>
      </c>
      <c r="G46" s="27" t="str">
        <f t="shared" si="1"/>
        <v/>
      </c>
      <c r="H46" s="39"/>
      <c r="I46" s="12"/>
      <c r="J46" s="34"/>
      <c r="K46" s="31" t="str">
        <f t="shared" si="2"/>
        <v/>
      </c>
      <c r="L46" s="27" t="str">
        <f t="shared" si="3"/>
        <v/>
      </c>
      <c r="M46" s="39"/>
      <c r="N46" s="12"/>
      <c r="O46" s="34"/>
      <c r="P46" s="31" t="str">
        <f t="shared" si="4"/>
        <v/>
      </c>
      <c r="Q46" s="27" t="str">
        <f t="shared" si="5"/>
        <v/>
      </c>
      <c r="R46" s="39"/>
      <c r="S46" s="12"/>
      <c r="T46" s="34"/>
      <c r="U46" s="31" t="str">
        <f t="shared" si="6"/>
        <v/>
      </c>
      <c r="V46" s="27" t="str">
        <f t="shared" si="7"/>
        <v/>
      </c>
      <c r="W46" s="39"/>
      <c r="X46" s="12"/>
      <c r="Y46" s="34"/>
      <c r="Z46" s="31" t="str">
        <f t="shared" si="8"/>
        <v/>
      </c>
      <c r="AA46" s="27" t="str">
        <f t="shared" si="9"/>
        <v/>
      </c>
      <c r="AB46" s="39"/>
      <c r="AC46" s="12"/>
      <c r="AD46" s="34"/>
      <c r="AE46" s="31" t="str">
        <f t="shared" si="10"/>
        <v/>
      </c>
      <c r="AF46" s="27" t="str">
        <f t="shared" si="11"/>
        <v/>
      </c>
      <c r="AG46" s="39"/>
      <c r="AH46" s="12"/>
      <c r="AI46" s="34"/>
      <c r="AJ46" s="31" t="str">
        <f t="shared" si="12"/>
        <v/>
      </c>
      <c r="AK46" s="27" t="str">
        <f t="shared" si="13"/>
        <v/>
      </c>
      <c r="AL46" s="39"/>
      <c r="AM46" s="12"/>
      <c r="AN46" s="34"/>
      <c r="AO46" s="31" t="str">
        <f t="shared" si="14"/>
        <v/>
      </c>
      <c r="AP46" s="27" t="str">
        <f t="shared" si="15"/>
        <v/>
      </c>
      <c r="AQ46" s="39"/>
      <c r="AR46" s="12"/>
      <c r="AS46" s="34"/>
      <c r="AT46" s="31" t="str">
        <f t="shared" si="16"/>
        <v/>
      </c>
      <c r="AU46" s="27" t="str">
        <f t="shared" si="17"/>
        <v/>
      </c>
      <c r="AV46" s="39"/>
      <c r="AW46" s="12"/>
      <c r="AX46" s="34"/>
      <c r="AY46" s="31" t="str">
        <f t="shared" si="18"/>
        <v/>
      </c>
      <c r="AZ46" s="27" t="str">
        <f t="shared" si="19"/>
        <v/>
      </c>
      <c r="BA46" s="39"/>
      <c r="BB46" s="12"/>
      <c r="BC46" s="34"/>
      <c r="BD46" s="31" t="str">
        <f t="shared" si="20"/>
        <v/>
      </c>
      <c r="BE46" s="27" t="str">
        <f t="shared" si="21"/>
        <v/>
      </c>
      <c r="BF46" s="39"/>
      <c r="BG46" s="12"/>
      <c r="BH46" s="34"/>
      <c r="BI46" s="31" t="str">
        <f t="shared" si="22"/>
        <v/>
      </c>
      <c r="BJ46" s="27" t="str">
        <f t="shared" si="23"/>
        <v/>
      </c>
      <c r="BK46" s="39"/>
      <c r="BL46" s="12"/>
      <c r="BM46" s="34"/>
      <c r="BN46" s="31" t="str">
        <f t="shared" si="24"/>
        <v/>
      </c>
      <c r="BO46" s="27" t="str">
        <f t="shared" si="25"/>
        <v/>
      </c>
      <c r="BP46" s="39"/>
      <c r="BQ46" s="12"/>
      <c r="BR46" s="34"/>
      <c r="BS46" s="31" t="str">
        <f t="shared" si="26"/>
        <v/>
      </c>
      <c r="BT46" s="27" t="str">
        <f t="shared" si="27"/>
        <v/>
      </c>
      <c r="BU46" s="39"/>
      <c r="BV46" s="12"/>
      <c r="BW46" s="34"/>
      <c r="BX46" s="31" t="str">
        <f t="shared" si="28"/>
        <v/>
      </c>
      <c r="BY46" s="27" t="str">
        <f t="shared" si="29"/>
        <v/>
      </c>
      <c r="BZ46" s="39"/>
      <c r="CA46" s="12"/>
      <c r="CB46" s="34"/>
      <c r="CC46" s="31" t="str">
        <f t="shared" si="30"/>
        <v/>
      </c>
      <c r="CD46" s="27" t="str">
        <f t="shared" si="31"/>
        <v/>
      </c>
      <c r="CE46" s="39"/>
      <c r="CF46" s="12"/>
      <c r="CG46" s="34"/>
      <c r="CH46" s="31" t="str">
        <f t="shared" si="32"/>
        <v/>
      </c>
      <c r="CI46" s="27" t="str">
        <f t="shared" si="33"/>
        <v/>
      </c>
      <c r="CJ46" s="39"/>
      <c r="CK46" s="12"/>
      <c r="CL46" s="34"/>
      <c r="CM46" s="31" t="str">
        <f t="shared" si="34"/>
        <v/>
      </c>
      <c r="CN46" s="27" t="str">
        <f t="shared" si="35"/>
        <v/>
      </c>
      <c r="CO46" s="39"/>
      <c r="CP46" s="12"/>
      <c r="CQ46" s="34"/>
      <c r="CR46" s="31" t="str">
        <f t="shared" si="36"/>
        <v/>
      </c>
      <c r="CS46" s="27" t="str">
        <f t="shared" si="37"/>
        <v/>
      </c>
      <c r="CT46" s="39"/>
      <c r="CU46" s="12"/>
      <c r="CV46" s="34"/>
      <c r="CW46" s="31" t="str">
        <f t="shared" si="38"/>
        <v/>
      </c>
      <c r="CX46" s="27" t="str">
        <f t="shared" si="39"/>
        <v/>
      </c>
      <c r="CY46" s="39"/>
      <c r="CZ46" s="12"/>
      <c r="DA46" s="34"/>
      <c r="DB46" s="31" t="str">
        <f t="shared" si="40"/>
        <v/>
      </c>
      <c r="DC46" s="27" t="str">
        <f t="shared" si="41"/>
        <v/>
      </c>
      <c r="DD46" s="39"/>
      <c r="DE46" s="12"/>
      <c r="DF46" s="34"/>
      <c r="DG46" s="31" t="str">
        <f t="shared" si="42"/>
        <v/>
      </c>
      <c r="DH46" s="27" t="str">
        <f t="shared" si="43"/>
        <v/>
      </c>
      <c r="DI46" s="39"/>
      <c r="DJ46" s="12"/>
      <c r="DK46" s="34"/>
      <c r="DL46" s="31" t="str">
        <f t="shared" si="44"/>
        <v/>
      </c>
      <c r="DM46" s="27" t="str">
        <f t="shared" si="45"/>
        <v/>
      </c>
      <c r="DN46" s="39"/>
      <c r="DO46" s="12"/>
      <c r="DP46" s="34"/>
      <c r="DQ46" s="31" t="str">
        <f t="shared" si="46"/>
        <v/>
      </c>
      <c r="DR46" s="27" t="str">
        <f t="shared" si="47"/>
        <v/>
      </c>
      <c r="DS46" s="39"/>
      <c r="DT46" s="12"/>
      <c r="DU46" s="34"/>
      <c r="DV46" s="31" t="str">
        <f t="shared" si="48"/>
        <v/>
      </c>
      <c r="DW46" s="27" t="str">
        <f t="shared" si="49"/>
        <v/>
      </c>
      <c r="DX46" s="39"/>
      <c r="DY46" s="12"/>
      <c r="DZ46" s="34"/>
      <c r="EA46" s="31" t="str">
        <f t="shared" si="50"/>
        <v/>
      </c>
      <c r="EB46" s="27" t="str">
        <f t="shared" si="51"/>
        <v/>
      </c>
      <c r="EC46" s="39"/>
      <c r="ED46" s="12"/>
      <c r="EE46" s="34"/>
      <c r="EF46" s="31" t="str">
        <f t="shared" si="52"/>
        <v/>
      </c>
      <c r="EG46" s="27" t="str">
        <f t="shared" si="53"/>
        <v/>
      </c>
      <c r="EH46" s="39"/>
      <c r="EI46" s="12"/>
      <c r="EJ46" s="34"/>
      <c r="EK46" s="31" t="str">
        <f t="shared" si="54"/>
        <v/>
      </c>
      <c r="EL46" s="27" t="str">
        <f t="shared" si="55"/>
        <v/>
      </c>
      <c r="EM46" s="39"/>
      <c r="EN46" s="12"/>
      <c r="EO46" s="34"/>
      <c r="EP46" s="31" t="str">
        <f t="shared" si="56"/>
        <v/>
      </c>
      <c r="EQ46" s="27" t="str">
        <f t="shared" si="57"/>
        <v/>
      </c>
      <c r="ER46" s="39"/>
      <c r="ES46" s="12"/>
      <c r="ET46" s="34"/>
      <c r="EU46" s="31" t="str">
        <f t="shared" si="58"/>
        <v/>
      </c>
      <c r="EV46" s="27" t="str">
        <f t="shared" si="59"/>
        <v/>
      </c>
      <c r="EW46" s="39"/>
      <c r="EX46" s="12"/>
      <c r="EY46" s="34"/>
      <c r="EZ46" s="31" t="str">
        <f t="shared" si="60"/>
        <v/>
      </c>
      <c r="FA46" s="22" t="str">
        <f t="shared" si="61"/>
        <v/>
      </c>
      <c r="FE46" s="3" t="str">
        <f>IF(AND(LEN(B44)&gt;1,FD44="A"),"X","")</f>
        <v>X</v>
      </c>
      <c r="FG46" s="218" t="str">
        <f t="shared" ref="FG46:FG49" si="74">FG45</f>
        <v>Nom7</v>
      </c>
      <c r="FH46" s="218">
        <f t="shared" ref="FH46:FH49" si="75">FH45</f>
        <v>70920</v>
      </c>
    </row>
    <row r="47" spans="1:164" x14ac:dyDescent="0.25">
      <c r="B47" s="17"/>
      <c r="C47" s="44"/>
      <c r="D47" s="37"/>
      <c r="E47" s="38"/>
      <c r="F47" s="31" t="str">
        <f t="shared" si="0"/>
        <v/>
      </c>
      <c r="G47" s="27" t="str">
        <f t="shared" si="1"/>
        <v/>
      </c>
      <c r="H47" s="44"/>
      <c r="I47" s="37"/>
      <c r="J47" s="38"/>
      <c r="K47" s="31" t="str">
        <f t="shared" si="2"/>
        <v/>
      </c>
      <c r="L47" s="27" t="str">
        <f t="shared" si="3"/>
        <v/>
      </c>
      <c r="M47" s="44"/>
      <c r="N47" s="37"/>
      <c r="O47" s="38"/>
      <c r="P47" s="31" t="str">
        <f t="shared" si="4"/>
        <v/>
      </c>
      <c r="Q47" s="27" t="str">
        <f t="shared" si="5"/>
        <v/>
      </c>
      <c r="R47" s="44"/>
      <c r="S47" s="37"/>
      <c r="T47" s="38"/>
      <c r="U47" s="31" t="str">
        <f t="shared" si="6"/>
        <v/>
      </c>
      <c r="V47" s="27" t="str">
        <f t="shared" si="7"/>
        <v/>
      </c>
      <c r="W47" s="44"/>
      <c r="X47" s="37"/>
      <c r="Y47" s="38"/>
      <c r="Z47" s="31" t="str">
        <f t="shared" si="8"/>
        <v/>
      </c>
      <c r="AA47" s="27" t="str">
        <f t="shared" si="9"/>
        <v/>
      </c>
      <c r="AB47" s="44"/>
      <c r="AC47" s="37"/>
      <c r="AD47" s="38"/>
      <c r="AE47" s="31" t="str">
        <f t="shared" si="10"/>
        <v/>
      </c>
      <c r="AF47" s="27" t="str">
        <f t="shared" si="11"/>
        <v/>
      </c>
      <c r="AG47" s="44"/>
      <c r="AH47" s="37"/>
      <c r="AI47" s="38"/>
      <c r="AJ47" s="31" t="str">
        <f t="shared" si="12"/>
        <v/>
      </c>
      <c r="AK47" s="27" t="str">
        <f t="shared" si="13"/>
        <v/>
      </c>
      <c r="AL47" s="44"/>
      <c r="AM47" s="37"/>
      <c r="AN47" s="38"/>
      <c r="AO47" s="31" t="str">
        <f t="shared" si="14"/>
        <v/>
      </c>
      <c r="AP47" s="27" t="str">
        <f t="shared" si="15"/>
        <v/>
      </c>
      <c r="AQ47" s="44"/>
      <c r="AR47" s="37"/>
      <c r="AS47" s="38"/>
      <c r="AT47" s="31" t="str">
        <f t="shared" si="16"/>
        <v/>
      </c>
      <c r="AU47" s="27" t="str">
        <f t="shared" si="17"/>
        <v/>
      </c>
      <c r="AV47" s="44"/>
      <c r="AW47" s="37"/>
      <c r="AX47" s="38"/>
      <c r="AY47" s="31" t="str">
        <f t="shared" si="18"/>
        <v/>
      </c>
      <c r="AZ47" s="27" t="str">
        <f t="shared" si="19"/>
        <v/>
      </c>
      <c r="BA47" s="44"/>
      <c r="BB47" s="37"/>
      <c r="BC47" s="38"/>
      <c r="BD47" s="31" t="str">
        <f t="shared" si="20"/>
        <v/>
      </c>
      <c r="BE47" s="27" t="str">
        <f t="shared" si="21"/>
        <v/>
      </c>
      <c r="BF47" s="44"/>
      <c r="BG47" s="37"/>
      <c r="BH47" s="38"/>
      <c r="BI47" s="31" t="str">
        <f t="shared" si="22"/>
        <v/>
      </c>
      <c r="BJ47" s="27" t="str">
        <f t="shared" si="23"/>
        <v/>
      </c>
      <c r="BK47" s="44"/>
      <c r="BL47" s="37"/>
      <c r="BM47" s="38"/>
      <c r="BN47" s="31" t="str">
        <f t="shared" si="24"/>
        <v/>
      </c>
      <c r="BO47" s="27" t="str">
        <f t="shared" si="25"/>
        <v/>
      </c>
      <c r="BP47" s="44"/>
      <c r="BQ47" s="37"/>
      <c r="BR47" s="38"/>
      <c r="BS47" s="31" t="str">
        <f t="shared" si="26"/>
        <v/>
      </c>
      <c r="BT47" s="27" t="str">
        <f t="shared" si="27"/>
        <v/>
      </c>
      <c r="BU47" s="44"/>
      <c r="BV47" s="37"/>
      <c r="BW47" s="38"/>
      <c r="BX47" s="31" t="str">
        <f t="shared" si="28"/>
        <v/>
      </c>
      <c r="BY47" s="27" t="str">
        <f t="shared" si="29"/>
        <v/>
      </c>
      <c r="BZ47" s="44"/>
      <c r="CA47" s="37"/>
      <c r="CB47" s="38"/>
      <c r="CC47" s="31" t="str">
        <f t="shared" si="30"/>
        <v/>
      </c>
      <c r="CD47" s="27" t="str">
        <f t="shared" si="31"/>
        <v/>
      </c>
      <c r="CE47" s="44"/>
      <c r="CF47" s="37"/>
      <c r="CG47" s="38"/>
      <c r="CH47" s="31" t="str">
        <f t="shared" si="32"/>
        <v/>
      </c>
      <c r="CI47" s="27" t="str">
        <f t="shared" si="33"/>
        <v/>
      </c>
      <c r="CJ47" s="44"/>
      <c r="CK47" s="37"/>
      <c r="CL47" s="38"/>
      <c r="CM47" s="31" t="str">
        <f t="shared" si="34"/>
        <v/>
      </c>
      <c r="CN47" s="27" t="str">
        <f t="shared" si="35"/>
        <v/>
      </c>
      <c r="CO47" s="44"/>
      <c r="CP47" s="37"/>
      <c r="CQ47" s="38"/>
      <c r="CR47" s="31" t="str">
        <f t="shared" si="36"/>
        <v/>
      </c>
      <c r="CS47" s="27" t="str">
        <f t="shared" si="37"/>
        <v/>
      </c>
      <c r="CT47" s="44"/>
      <c r="CU47" s="37"/>
      <c r="CV47" s="38"/>
      <c r="CW47" s="31" t="str">
        <f t="shared" si="38"/>
        <v/>
      </c>
      <c r="CX47" s="27" t="str">
        <f t="shared" si="39"/>
        <v/>
      </c>
      <c r="CY47" s="44"/>
      <c r="CZ47" s="37"/>
      <c r="DA47" s="38"/>
      <c r="DB47" s="31" t="str">
        <f t="shared" si="40"/>
        <v/>
      </c>
      <c r="DC47" s="27" t="str">
        <f t="shared" si="41"/>
        <v/>
      </c>
      <c r="DD47" s="44"/>
      <c r="DE47" s="37"/>
      <c r="DF47" s="38"/>
      <c r="DG47" s="31" t="str">
        <f t="shared" si="42"/>
        <v/>
      </c>
      <c r="DH47" s="27" t="str">
        <f t="shared" si="43"/>
        <v/>
      </c>
      <c r="DI47" s="44"/>
      <c r="DJ47" s="37"/>
      <c r="DK47" s="38"/>
      <c r="DL47" s="31" t="str">
        <f t="shared" si="44"/>
        <v/>
      </c>
      <c r="DM47" s="27" t="str">
        <f t="shared" si="45"/>
        <v/>
      </c>
      <c r="DN47" s="44"/>
      <c r="DO47" s="37"/>
      <c r="DP47" s="38"/>
      <c r="DQ47" s="31" t="str">
        <f t="shared" si="46"/>
        <v/>
      </c>
      <c r="DR47" s="27" t="str">
        <f t="shared" si="47"/>
        <v/>
      </c>
      <c r="DS47" s="44"/>
      <c r="DT47" s="37"/>
      <c r="DU47" s="38"/>
      <c r="DV47" s="31" t="str">
        <f t="shared" si="48"/>
        <v/>
      </c>
      <c r="DW47" s="27" t="str">
        <f t="shared" si="49"/>
        <v/>
      </c>
      <c r="DX47" s="44"/>
      <c r="DY47" s="37"/>
      <c r="DZ47" s="38"/>
      <c r="EA47" s="31" t="str">
        <f t="shared" si="50"/>
        <v/>
      </c>
      <c r="EB47" s="27" t="str">
        <f t="shared" si="51"/>
        <v/>
      </c>
      <c r="EC47" s="44"/>
      <c r="ED47" s="37"/>
      <c r="EE47" s="38"/>
      <c r="EF47" s="31" t="str">
        <f t="shared" si="52"/>
        <v/>
      </c>
      <c r="EG47" s="27" t="str">
        <f t="shared" si="53"/>
        <v/>
      </c>
      <c r="EH47" s="44"/>
      <c r="EI47" s="37"/>
      <c r="EJ47" s="38"/>
      <c r="EK47" s="31" t="str">
        <f t="shared" si="54"/>
        <v/>
      </c>
      <c r="EL47" s="27" t="str">
        <f t="shared" si="55"/>
        <v/>
      </c>
      <c r="EM47" s="44"/>
      <c r="EN47" s="37"/>
      <c r="EO47" s="38"/>
      <c r="EP47" s="31" t="str">
        <f t="shared" si="56"/>
        <v/>
      </c>
      <c r="EQ47" s="27" t="str">
        <f t="shared" si="57"/>
        <v/>
      </c>
      <c r="ER47" s="44"/>
      <c r="ES47" s="37"/>
      <c r="ET47" s="38"/>
      <c r="EU47" s="31" t="str">
        <f t="shared" si="58"/>
        <v/>
      </c>
      <c r="EV47" s="27" t="str">
        <f t="shared" si="59"/>
        <v/>
      </c>
      <c r="EW47" s="44"/>
      <c r="EX47" s="37"/>
      <c r="EY47" s="38"/>
      <c r="EZ47" s="31" t="str">
        <f t="shared" si="60"/>
        <v/>
      </c>
      <c r="FA47" s="22" t="str">
        <f t="shared" si="61"/>
        <v/>
      </c>
      <c r="FE47" s="3" t="str">
        <f>IF(AND(LEN(B44)&gt;1,FD44="A"),"X","")</f>
        <v>X</v>
      </c>
      <c r="FG47" s="218" t="str">
        <f t="shared" si="74"/>
        <v>Nom7</v>
      </c>
      <c r="FH47" s="218">
        <f t="shared" si="75"/>
        <v>70920</v>
      </c>
    </row>
    <row r="48" spans="1:164" x14ac:dyDescent="0.25">
      <c r="B48" s="17"/>
      <c r="C48" s="44"/>
      <c r="D48" s="37"/>
      <c r="E48" s="38"/>
      <c r="F48" s="31" t="str">
        <f t="shared" si="0"/>
        <v/>
      </c>
      <c r="G48" s="27" t="str">
        <f t="shared" si="1"/>
        <v/>
      </c>
      <c r="H48" s="44"/>
      <c r="I48" s="37"/>
      <c r="J48" s="38"/>
      <c r="K48" s="31" t="str">
        <f t="shared" si="2"/>
        <v/>
      </c>
      <c r="L48" s="27" t="str">
        <f t="shared" si="3"/>
        <v/>
      </c>
      <c r="M48" s="44"/>
      <c r="N48" s="37"/>
      <c r="O48" s="38"/>
      <c r="P48" s="31" t="str">
        <f t="shared" si="4"/>
        <v/>
      </c>
      <c r="Q48" s="27" t="str">
        <f t="shared" si="5"/>
        <v/>
      </c>
      <c r="R48" s="44"/>
      <c r="S48" s="37"/>
      <c r="T48" s="38"/>
      <c r="U48" s="31" t="str">
        <f t="shared" si="6"/>
        <v/>
      </c>
      <c r="V48" s="27" t="str">
        <f t="shared" si="7"/>
        <v/>
      </c>
      <c r="W48" s="44"/>
      <c r="X48" s="37"/>
      <c r="Y48" s="38"/>
      <c r="Z48" s="31" t="str">
        <f t="shared" si="8"/>
        <v/>
      </c>
      <c r="AA48" s="27" t="str">
        <f t="shared" si="9"/>
        <v/>
      </c>
      <c r="AB48" s="44"/>
      <c r="AC48" s="37"/>
      <c r="AD48" s="38"/>
      <c r="AE48" s="31" t="str">
        <f t="shared" si="10"/>
        <v/>
      </c>
      <c r="AF48" s="27" t="str">
        <f t="shared" si="11"/>
        <v/>
      </c>
      <c r="AG48" s="44"/>
      <c r="AH48" s="37"/>
      <c r="AI48" s="38"/>
      <c r="AJ48" s="31" t="str">
        <f t="shared" si="12"/>
        <v/>
      </c>
      <c r="AK48" s="27" t="str">
        <f t="shared" si="13"/>
        <v/>
      </c>
      <c r="AL48" s="44"/>
      <c r="AM48" s="37"/>
      <c r="AN48" s="38"/>
      <c r="AO48" s="31" t="str">
        <f t="shared" si="14"/>
        <v/>
      </c>
      <c r="AP48" s="27" t="str">
        <f t="shared" si="15"/>
        <v/>
      </c>
      <c r="AQ48" s="44"/>
      <c r="AR48" s="37"/>
      <c r="AS48" s="38"/>
      <c r="AT48" s="31" t="str">
        <f t="shared" si="16"/>
        <v/>
      </c>
      <c r="AU48" s="27" t="str">
        <f t="shared" si="17"/>
        <v/>
      </c>
      <c r="AV48" s="44"/>
      <c r="AW48" s="37"/>
      <c r="AX48" s="38"/>
      <c r="AY48" s="31" t="str">
        <f t="shared" si="18"/>
        <v/>
      </c>
      <c r="AZ48" s="27" t="str">
        <f t="shared" si="19"/>
        <v/>
      </c>
      <c r="BA48" s="44"/>
      <c r="BB48" s="37"/>
      <c r="BC48" s="38"/>
      <c r="BD48" s="31" t="str">
        <f t="shared" si="20"/>
        <v/>
      </c>
      <c r="BE48" s="27" t="str">
        <f t="shared" si="21"/>
        <v/>
      </c>
      <c r="BF48" s="44"/>
      <c r="BG48" s="37"/>
      <c r="BH48" s="38"/>
      <c r="BI48" s="31" t="str">
        <f t="shared" si="22"/>
        <v/>
      </c>
      <c r="BJ48" s="27" t="str">
        <f t="shared" si="23"/>
        <v/>
      </c>
      <c r="BK48" s="44"/>
      <c r="BL48" s="37"/>
      <c r="BM48" s="38"/>
      <c r="BN48" s="31" t="str">
        <f t="shared" si="24"/>
        <v/>
      </c>
      <c r="BO48" s="27" t="str">
        <f t="shared" si="25"/>
        <v/>
      </c>
      <c r="BP48" s="44"/>
      <c r="BQ48" s="37"/>
      <c r="BR48" s="38"/>
      <c r="BS48" s="31" t="str">
        <f t="shared" si="26"/>
        <v/>
      </c>
      <c r="BT48" s="27" t="str">
        <f t="shared" si="27"/>
        <v/>
      </c>
      <c r="BU48" s="44"/>
      <c r="BV48" s="37"/>
      <c r="BW48" s="38"/>
      <c r="BX48" s="31" t="str">
        <f t="shared" si="28"/>
        <v/>
      </c>
      <c r="BY48" s="27" t="str">
        <f t="shared" si="29"/>
        <v/>
      </c>
      <c r="BZ48" s="44"/>
      <c r="CA48" s="37"/>
      <c r="CB48" s="38"/>
      <c r="CC48" s="31" t="str">
        <f t="shared" si="30"/>
        <v/>
      </c>
      <c r="CD48" s="27" t="str">
        <f t="shared" si="31"/>
        <v/>
      </c>
      <c r="CE48" s="44"/>
      <c r="CF48" s="37"/>
      <c r="CG48" s="38"/>
      <c r="CH48" s="31" t="str">
        <f t="shared" si="32"/>
        <v/>
      </c>
      <c r="CI48" s="27" t="str">
        <f t="shared" si="33"/>
        <v/>
      </c>
      <c r="CJ48" s="44"/>
      <c r="CK48" s="37"/>
      <c r="CL48" s="38"/>
      <c r="CM48" s="31" t="str">
        <f t="shared" si="34"/>
        <v/>
      </c>
      <c r="CN48" s="27" t="str">
        <f t="shared" si="35"/>
        <v/>
      </c>
      <c r="CO48" s="44"/>
      <c r="CP48" s="37"/>
      <c r="CQ48" s="38"/>
      <c r="CR48" s="31" t="str">
        <f t="shared" si="36"/>
        <v/>
      </c>
      <c r="CS48" s="27" t="str">
        <f t="shared" si="37"/>
        <v/>
      </c>
      <c r="CT48" s="44"/>
      <c r="CU48" s="37"/>
      <c r="CV48" s="38"/>
      <c r="CW48" s="31" t="str">
        <f t="shared" si="38"/>
        <v/>
      </c>
      <c r="CX48" s="27" t="str">
        <f t="shared" si="39"/>
        <v/>
      </c>
      <c r="CY48" s="44"/>
      <c r="CZ48" s="37"/>
      <c r="DA48" s="38"/>
      <c r="DB48" s="31" t="str">
        <f t="shared" si="40"/>
        <v/>
      </c>
      <c r="DC48" s="27" t="str">
        <f t="shared" si="41"/>
        <v/>
      </c>
      <c r="DD48" s="44"/>
      <c r="DE48" s="37"/>
      <c r="DF48" s="38"/>
      <c r="DG48" s="31" t="str">
        <f t="shared" si="42"/>
        <v/>
      </c>
      <c r="DH48" s="27" t="str">
        <f t="shared" si="43"/>
        <v/>
      </c>
      <c r="DI48" s="44"/>
      <c r="DJ48" s="37"/>
      <c r="DK48" s="38"/>
      <c r="DL48" s="31" t="str">
        <f t="shared" si="44"/>
        <v/>
      </c>
      <c r="DM48" s="27" t="str">
        <f t="shared" si="45"/>
        <v/>
      </c>
      <c r="DN48" s="44"/>
      <c r="DO48" s="37"/>
      <c r="DP48" s="38"/>
      <c r="DQ48" s="31" t="str">
        <f t="shared" si="46"/>
        <v/>
      </c>
      <c r="DR48" s="27" t="str">
        <f t="shared" si="47"/>
        <v/>
      </c>
      <c r="DS48" s="44"/>
      <c r="DT48" s="37"/>
      <c r="DU48" s="38"/>
      <c r="DV48" s="31" t="str">
        <f t="shared" si="48"/>
        <v/>
      </c>
      <c r="DW48" s="27" t="str">
        <f t="shared" si="49"/>
        <v/>
      </c>
      <c r="DX48" s="44"/>
      <c r="DY48" s="37"/>
      <c r="DZ48" s="38"/>
      <c r="EA48" s="31" t="str">
        <f t="shared" si="50"/>
        <v/>
      </c>
      <c r="EB48" s="27" t="str">
        <f t="shared" si="51"/>
        <v/>
      </c>
      <c r="EC48" s="44"/>
      <c r="ED48" s="37"/>
      <c r="EE48" s="38"/>
      <c r="EF48" s="31" t="str">
        <f t="shared" si="52"/>
        <v/>
      </c>
      <c r="EG48" s="27" t="str">
        <f t="shared" si="53"/>
        <v/>
      </c>
      <c r="EH48" s="44"/>
      <c r="EI48" s="37"/>
      <c r="EJ48" s="38"/>
      <c r="EK48" s="31" t="str">
        <f t="shared" si="54"/>
        <v/>
      </c>
      <c r="EL48" s="27" t="str">
        <f t="shared" si="55"/>
        <v/>
      </c>
      <c r="EM48" s="44"/>
      <c r="EN48" s="37"/>
      <c r="EO48" s="38"/>
      <c r="EP48" s="31" t="str">
        <f t="shared" si="56"/>
        <v/>
      </c>
      <c r="EQ48" s="27" t="str">
        <f t="shared" si="57"/>
        <v/>
      </c>
      <c r="ER48" s="44"/>
      <c r="ES48" s="37"/>
      <c r="ET48" s="38"/>
      <c r="EU48" s="31" t="str">
        <f t="shared" si="58"/>
        <v/>
      </c>
      <c r="EV48" s="27" t="str">
        <f t="shared" si="59"/>
        <v/>
      </c>
      <c r="EW48" s="44"/>
      <c r="EX48" s="37"/>
      <c r="EY48" s="38"/>
      <c r="EZ48" s="31" t="str">
        <f t="shared" si="60"/>
        <v/>
      </c>
      <c r="FA48" s="22" t="str">
        <f t="shared" si="61"/>
        <v/>
      </c>
      <c r="FE48" s="3" t="str">
        <f>IF(AND(LEN(B44)&gt;1,FD44="A"),"X","")</f>
        <v>X</v>
      </c>
      <c r="FG48" s="218" t="str">
        <f t="shared" si="74"/>
        <v>Nom7</v>
      </c>
      <c r="FH48" s="218">
        <f t="shared" si="75"/>
        <v>70920</v>
      </c>
    </row>
    <row r="49" spans="1:164" ht="15.75" thickBot="1" x14ac:dyDescent="0.3">
      <c r="B49" s="17"/>
      <c r="C49" s="40"/>
      <c r="D49" s="13"/>
      <c r="E49" s="35"/>
      <c r="F49" s="32" t="str">
        <f t="shared" si="0"/>
        <v/>
      </c>
      <c r="G49" s="28" t="str">
        <f t="shared" si="1"/>
        <v/>
      </c>
      <c r="H49" s="40"/>
      <c r="I49" s="13"/>
      <c r="J49" s="35"/>
      <c r="K49" s="32" t="str">
        <f t="shared" si="2"/>
        <v/>
      </c>
      <c r="L49" s="28" t="str">
        <f t="shared" si="3"/>
        <v/>
      </c>
      <c r="M49" s="40"/>
      <c r="N49" s="13"/>
      <c r="O49" s="35"/>
      <c r="P49" s="32" t="str">
        <f t="shared" si="4"/>
        <v/>
      </c>
      <c r="Q49" s="28" t="str">
        <f t="shared" si="5"/>
        <v/>
      </c>
      <c r="R49" s="40"/>
      <c r="S49" s="13"/>
      <c r="T49" s="35"/>
      <c r="U49" s="32" t="str">
        <f t="shared" si="6"/>
        <v/>
      </c>
      <c r="V49" s="28" t="str">
        <f t="shared" si="7"/>
        <v/>
      </c>
      <c r="W49" s="40"/>
      <c r="X49" s="13"/>
      <c r="Y49" s="35"/>
      <c r="Z49" s="32" t="str">
        <f t="shared" si="8"/>
        <v/>
      </c>
      <c r="AA49" s="28" t="str">
        <f t="shared" si="9"/>
        <v/>
      </c>
      <c r="AB49" s="40"/>
      <c r="AC49" s="13"/>
      <c r="AD49" s="35"/>
      <c r="AE49" s="32" t="str">
        <f t="shared" si="10"/>
        <v/>
      </c>
      <c r="AF49" s="28" t="str">
        <f t="shared" si="11"/>
        <v/>
      </c>
      <c r="AG49" s="40"/>
      <c r="AH49" s="13"/>
      <c r="AI49" s="35"/>
      <c r="AJ49" s="32" t="str">
        <f t="shared" si="12"/>
        <v/>
      </c>
      <c r="AK49" s="28" t="str">
        <f t="shared" si="13"/>
        <v/>
      </c>
      <c r="AL49" s="40"/>
      <c r="AM49" s="13"/>
      <c r="AN49" s="35"/>
      <c r="AO49" s="32" t="str">
        <f t="shared" si="14"/>
        <v/>
      </c>
      <c r="AP49" s="28" t="str">
        <f t="shared" si="15"/>
        <v/>
      </c>
      <c r="AQ49" s="40"/>
      <c r="AR49" s="13"/>
      <c r="AS49" s="35"/>
      <c r="AT49" s="32" t="str">
        <f t="shared" si="16"/>
        <v/>
      </c>
      <c r="AU49" s="28" t="str">
        <f t="shared" si="17"/>
        <v/>
      </c>
      <c r="AV49" s="40"/>
      <c r="AW49" s="13"/>
      <c r="AX49" s="35"/>
      <c r="AY49" s="32" t="str">
        <f t="shared" si="18"/>
        <v/>
      </c>
      <c r="AZ49" s="28" t="str">
        <f t="shared" si="19"/>
        <v/>
      </c>
      <c r="BA49" s="40"/>
      <c r="BB49" s="13"/>
      <c r="BC49" s="35"/>
      <c r="BD49" s="32" t="str">
        <f t="shared" si="20"/>
        <v/>
      </c>
      <c r="BE49" s="28" t="str">
        <f t="shared" si="21"/>
        <v/>
      </c>
      <c r="BF49" s="40"/>
      <c r="BG49" s="13"/>
      <c r="BH49" s="35"/>
      <c r="BI49" s="32" t="str">
        <f t="shared" si="22"/>
        <v/>
      </c>
      <c r="BJ49" s="28" t="str">
        <f t="shared" si="23"/>
        <v/>
      </c>
      <c r="BK49" s="40"/>
      <c r="BL49" s="13"/>
      <c r="BM49" s="35"/>
      <c r="BN49" s="32" t="str">
        <f t="shared" si="24"/>
        <v/>
      </c>
      <c r="BO49" s="28" t="str">
        <f t="shared" si="25"/>
        <v/>
      </c>
      <c r="BP49" s="40"/>
      <c r="BQ49" s="13"/>
      <c r="BR49" s="35"/>
      <c r="BS49" s="32" t="str">
        <f t="shared" si="26"/>
        <v/>
      </c>
      <c r="BT49" s="28" t="str">
        <f t="shared" si="27"/>
        <v/>
      </c>
      <c r="BU49" s="40"/>
      <c r="BV49" s="13"/>
      <c r="BW49" s="35"/>
      <c r="BX49" s="32" t="str">
        <f t="shared" si="28"/>
        <v/>
      </c>
      <c r="BY49" s="28" t="str">
        <f t="shared" si="29"/>
        <v/>
      </c>
      <c r="BZ49" s="40"/>
      <c r="CA49" s="13"/>
      <c r="CB49" s="35"/>
      <c r="CC49" s="32" t="str">
        <f t="shared" si="30"/>
        <v/>
      </c>
      <c r="CD49" s="28" t="str">
        <f t="shared" si="31"/>
        <v/>
      </c>
      <c r="CE49" s="40"/>
      <c r="CF49" s="13"/>
      <c r="CG49" s="35"/>
      <c r="CH49" s="32" t="str">
        <f t="shared" si="32"/>
        <v/>
      </c>
      <c r="CI49" s="28" t="str">
        <f t="shared" si="33"/>
        <v/>
      </c>
      <c r="CJ49" s="40"/>
      <c r="CK49" s="13"/>
      <c r="CL49" s="35"/>
      <c r="CM49" s="32" t="str">
        <f t="shared" si="34"/>
        <v/>
      </c>
      <c r="CN49" s="28" t="str">
        <f t="shared" si="35"/>
        <v/>
      </c>
      <c r="CO49" s="40"/>
      <c r="CP49" s="13"/>
      <c r="CQ49" s="35"/>
      <c r="CR49" s="32" t="str">
        <f t="shared" si="36"/>
        <v/>
      </c>
      <c r="CS49" s="28" t="str">
        <f t="shared" si="37"/>
        <v/>
      </c>
      <c r="CT49" s="40"/>
      <c r="CU49" s="13"/>
      <c r="CV49" s="35"/>
      <c r="CW49" s="32" t="str">
        <f t="shared" si="38"/>
        <v/>
      </c>
      <c r="CX49" s="28" t="str">
        <f t="shared" si="39"/>
        <v/>
      </c>
      <c r="CY49" s="40"/>
      <c r="CZ49" s="13"/>
      <c r="DA49" s="35"/>
      <c r="DB49" s="32" t="str">
        <f t="shared" si="40"/>
        <v/>
      </c>
      <c r="DC49" s="28" t="str">
        <f t="shared" si="41"/>
        <v/>
      </c>
      <c r="DD49" s="40"/>
      <c r="DE49" s="13"/>
      <c r="DF49" s="35"/>
      <c r="DG49" s="32" t="str">
        <f t="shared" si="42"/>
        <v/>
      </c>
      <c r="DH49" s="28" t="str">
        <f t="shared" si="43"/>
        <v/>
      </c>
      <c r="DI49" s="40"/>
      <c r="DJ49" s="13"/>
      <c r="DK49" s="35"/>
      <c r="DL49" s="32" t="str">
        <f t="shared" si="44"/>
        <v/>
      </c>
      <c r="DM49" s="28" t="str">
        <f t="shared" si="45"/>
        <v/>
      </c>
      <c r="DN49" s="40"/>
      <c r="DO49" s="13"/>
      <c r="DP49" s="35"/>
      <c r="DQ49" s="32" t="str">
        <f t="shared" si="46"/>
        <v/>
      </c>
      <c r="DR49" s="28" t="str">
        <f t="shared" si="47"/>
        <v/>
      </c>
      <c r="DS49" s="40"/>
      <c r="DT49" s="13"/>
      <c r="DU49" s="35"/>
      <c r="DV49" s="32" t="str">
        <f t="shared" si="48"/>
        <v/>
      </c>
      <c r="DW49" s="28" t="str">
        <f t="shared" si="49"/>
        <v/>
      </c>
      <c r="DX49" s="40"/>
      <c r="DY49" s="13"/>
      <c r="DZ49" s="35"/>
      <c r="EA49" s="32" t="str">
        <f t="shared" si="50"/>
        <v/>
      </c>
      <c r="EB49" s="28" t="str">
        <f t="shared" si="51"/>
        <v/>
      </c>
      <c r="EC49" s="40"/>
      <c r="ED49" s="13"/>
      <c r="EE49" s="35"/>
      <c r="EF49" s="32" t="str">
        <f t="shared" si="52"/>
        <v/>
      </c>
      <c r="EG49" s="28" t="str">
        <f t="shared" si="53"/>
        <v/>
      </c>
      <c r="EH49" s="40"/>
      <c r="EI49" s="13"/>
      <c r="EJ49" s="35"/>
      <c r="EK49" s="32" t="str">
        <f t="shared" si="54"/>
        <v/>
      </c>
      <c r="EL49" s="28" t="str">
        <f t="shared" si="55"/>
        <v/>
      </c>
      <c r="EM49" s="40"/>
      <c r="EN49" s="13"/>
      <c r="EO49" s="35"/>
      <c r="EP49" s="32" t="str">
        <f t="shared" si="56"/>
        <v/>
      </c>
      <c r="EQ49" s="28" t="str">
        <f t="shared" si="57"/>
        <v/>
      </c>
      <c r="ER49" s="40"/>
      <c r="ES49" s="13"/>
      <c r="ET49" s="35"/>
      <c r="EU49" s="32" t="str">
        <f t="shared" si="58"/>
        <v/>
      </c>
      <c r="EV49" s="28" t="str">
        <f t="shared" si="59"/>
        <v/>
      </c>
      <c r="EW49" s="40"/>
      <c r="EX49" s="13"/>
      <c r="EY49" s="35"/>
      <c r="EZ49" s="32" t="str">
        <f t="shared" si="60"/>
        <v/>
      </c>
      <c r="FA49" s="23" t="str">
        <f t="shared" si="61"/>
        <v/>
      </c>
      <c r="FE49" s="3" t="str">
        <f>IF(AND(LEN(B44)&gt;1,FD44="A"),"X","")</f>
        <v>X</v>
      </c>
      <c r="FG49" s="218" t="str">
        <f t="shared" si="74"/>
        <v>Nom7</v>
      </c>
      <c r="FH49" s="218">
        <f t="shared" si="75"/>
        <v>70920</v>
      </c>
    </row>
    <row r="50" spans="1:164" ht="15.75" thickTop="1" x14ac:dyDescent="0.25">
      <c r="A50" s="8">
        <v>8</v>
      </c>
      <c r="B50" s="18" t="str">
        <f>Agents!B10</f>
        <v>Nom8</v>
      </c>
      <c r="C50" s="41"/>
      <c r="D50" s="11"/>
      <c r="E50" s="36"/>
      <c r="F50" s="187" t="str">
        <f t="shared" si="0"/>
        <v/>
      </c>
      <c r="G50" s="188" t="str">
        <f t="shared" si="1"/>
        <v/>
      </c>
      <c r="H50" s="41"/>
      <c r="I50" s="11"/>
      <c r="J50" s="36"/>
      <c r="K50" s="187" t="str">
        <f t="shared" si="2"/>
        <v/>
      </c>
      <c r="L50" s="188" t="str">
        <f t="shared" si="3"/>
        <v/>
      </c>
      <c r="M50" s="41"/>
      <c r="N50" s="11"/>
      <c r="O50" s="36"/>
      <c r="P50" s="187" t="str">
        <f t="shared" si="4"/>
        <v/>
      </c>
      <c r="Q50" s="188" t="str">
        <f t="shared" si="5"/>
        <v/>
      </c>
      <c r="R50" s="41"/>
      <c r="S50" s="11"/>
      <c r="T50" s="36"/>
      <c r="U50" s="187" t="str">
        <f t="shared" si="6"/>
        <v/>
      </c>
      <c r="V50" s="188" t="str">
        <f t="shared" si="7"/>
        <v/>
      </c>
      <c r="W50" s="41"/>
      <c r="X50" s="11"/>
      <c r="Y50" s="36"/>
      <c r="Z50" s="187" t="str">
        <f t="shared" si="8"/>
        <v/>
      </c>
      <c r="AA50" s="188" t="str">
        <f t="shared" si="9"/>
        <v/>
      </c>
      <c r="AB50" s="41"/>
      <c r="AC50" s="11"/>
      <c r="AD50" s="36"/>
      <c r="AE50" s="187" t="str">
        <f t="shared" si="10"/>
        <v/>
      </c>
      <c r="AF50" s="188" t="str">
        <f t="shared" si="11"/>
        <v/>
      </c>
      <c r="AG50" s="41"/>
      <c r="AH50" s="11"/>
      <c r="AI50" s="36"/>
      <c r="AJ50" s="187" t="str">
        <f t="shared" si="12"/>
        <v/>
      </c>
      <c r="AK50" s="188" t="str">
        <f t="shared" si="13"/>
        <v/>
      </c>
      <c r="AL50" s="41"/>
      <c r="AM50" s="11"/>
      <c r="AN50" s="36"/>
      <c r="AO50" s="187" t="str">
        <f t="shared" si="14"/>
        <v/>
      </c>
      <c r="AP50" s="188" t="str">
        <f t="shared" si="15"/>
        <v/>
      </c>
      <c r="AQ50" s="41"/>
      <c r="AR50" s="11"/>
      <c r="AS50" s="36"/>
      <c r="AT50" s="187" t="str">
        <f t="shared" si="16"/>
        <v/>
      </c>
      <c r="AU50" s="188" t="str">
        <f t="shared" si="17"/>
        <v/>
      </c>
      <c r="AV50" s="41"/>
      <c r="AW50" s="11"/>
      <c r="AX50" s="36"/>
      <c r="AY50" s="187" t="str">
        <f t="shared" si="18"/>
        <v/>
      </c>
      <c r="AZ50" s="188" t="str">
        <f t="shared" si="19"/>
        <v/>
      </c>
      <c r="BA50" s="41"/>
      <c r="BB50" s="11"/>
      <c r="BC50" s="36"/>
      <c r="BD50" s="187" t="str">
        <f t="shared" si="20"/>
        <v/>
      </c>
      <c r="BE50" s="188" t="str">
        <f t="shared" si="21"/>
        <v/>
      </c>
      <c r="BF50" s="41"/>
      <c r="BG50" s="11"/>
      <c r="BH50" s="36"/>
      <c r="BI50" s="187" t="str">
        <f t="shared" si="22"/>
        <v/>
      </c>
      <c r="BJ50" s="188" t="str">
        <f t="shared" si="23"/>
        <v/>
      </c>
      <c r="BK50" s="41"/>
      <c r="BL50" s="11"/>
      <c r="BM50" s="36"/>
      <c r="BN50" s="187" t="str">
        <f t="shared" si="24"/>
        <v/>
      </c>
      <c r="BO50" s="188" t="str">
        <f t="shared" si="25"/>
        <v/>
      </c>
      <c r="BP50" s="41"/>
      <c r="BQ50" s="11"/>
      <c r="BR50" s="36"/>
      <c r="BS50" s="187" t="str">
        <f t="shared" si="26"/>
        <v/>
      </c>
      <c r="BT50" s="188" t="str">
        <f t="shared" si="27"/>
        <v/>
      </c>
      <c r="BU50" s="41"/>
      <c r="BV50" s="11"/>
      <c r="BW50" s="36"/>
      <c r="BX50" s="187" t="str">
        <f t="shared" si="28"/>
        <v/>
      </c>
      <c r="BY50" s="188" t="str">
        <f t="shared" si="29"/>
        <v/>
      </c>
      <c r="BZ50" s="41"/>
      <c r="CA50" s="11"/>
      <c r="CB50" s="36"/>
      <c r="CC50" s="187" t="str">
        <f t="shared" si="30"/>
        <v/>
      </c>
      <c r="CD50" s="188" t="str">
        <f t="shared" si="31"/>
        <v/>
      </c>
      <c r="CE50" s="41"/>
      <c r="CF50" s="11"/>
      <c r="CG50" s="36"/>
      <c r="CH50" s="187" t="str">
        <f t="shared" si="32"/>
        <v/>
      </c>
      <c r="CI50" s="188" t="str">
        <f t="shared" si="33"/>
        <v/>
      </c>
      <c r="CJ50" s="41"/>
      <c r="CK50" s="11"/>
      <c r="CL50" s="36"/>
      <c r="CM50" s="187" t="str">
        <f t="shared" si="34"/>
        <v/>
      </c>
      <c r="CN50" s="188" t="str">
        <f t="shared" si="35"/>
        <v/>
      </c>
      <c r="CO50" s="41"/>
      <c r="CP50" s="11"/>
      <c r="CQ50" s="36"/>
      <c r="CR50" s="187" t="str">
        <f t="shared" si="36"/>
        <v/>
      </c>
      <c r="CS50" s="188" t="str">
        <f t="shared" si="37"/>
        <v/>
      </c>
      <c r="CT50" s="41"/>
      <c r="CU50" s="11"/>
      <c r="CV50" s="36"/>
      <c r="CW50" s="187" t="str">
        <f t="shared" si="38"/>
        <v/>
      </c>
      <c r="CX50" s="188" t="str">
        <f t="shared" si="39"/>
        <v/>
      </c>
      <c r="CY50" s="41"/>
      <c r="CZ50" s="11"/>
      <c r="DA50" s="36"/>
      <c r="DB50" s="187" t="str">
        <f t="shared" si="40"/>
        <v/>
      </c>
      <c r="DC50" s="188" t="str">
        <f t="shared" si="41"/>
        <v/>
      </c>
      <c r="DD50" s="41"/>
      <c r="DE50" s="11"/>
      <c r="DF50" s="36"/>
      <c r="DG50" s="187" t="str">
        <f t="shared" si="42"/>
        <v/>
      </c>
      <c r="DH50" s="188" t="str">
        <f t="shared" si="43"/>
        <v/>
      </c>
      <c r="DI50" s="41"/>
      <c r="DJ50" s="11"/>
      <c r="DK50" s="36"/>
      <c r="DL50" s="187" t="str">
        <f t="shared" si="44"/>
        <v/>
      </c>
      <c r="DM50" s="188" t="str">
        <f t="shared" si="45"/>
        <v/>
      </c>
      <c r="DN50" s="41"/>
      <c r="DO50" s="11"/>
      <c r="DP50" s="36"/>
      <c r="DQ50" s="187" t="str">
        <f t="shared" si="46"/>
        <v/>
      </c>
      <c r="DR50" s="188" t="str">
        <f t="shared" si="47"/>
        <v/>
      </c>
      <c r="DS50" s="41"/>
      <c r="DT50" s="11"/>
      <c r="DU50" s="36"/>
      <c r="DV50" s="187" t="str">
        <f t="shared" si="48"/>
        <v/>
      </c>
      <c r="DW50" s="188" t="str">
        <f t="shared" si="49"/>
        <v/>
      </c>
      <c r="DX50" s="41"/>
      <c r="DY50" s="11"/>
      <c r="DZ50" s="36"/>
      <c r="EA50" s="187" t="str">
        <f t="shared" si="50"/>
        <v/>
      </c>
      <c r="EB50" s="188" t="str">
        <f t="shared" si="51"/>
        <v/>
      </c>
      <c r="EC50" s="41"/>
      <c r="ED50" s="11"/>
      <c r="EE50" s="36"/>
      <c r="EF50" s="187" t="str">
        <f t="shared" si="52"/>
        <v/>
      </c>
      <c r="EG50" s="188" t="str">
        <f t="shared" si="53"/>
        <v/>
      </c>
      <c r="EH50" s="41"/>
      <c r="EI50" s="11"/>
      <c r="EJ50" s="36"/>
      <c r="EK50" s="187" t="str">
        <f t="shared" si="54"/>
        <v/>
      </c>
      <c r="EL50" s="188" t="str">
        <f t="shared" si="55"/>
        <v/>
      </c>
      <c r="EM50" s="41"/>
      <c r="EN50" s="11"/>
      <c r="EO50" s="36"/>
      <c r="EP50" s="187" t="str">
        <f t="shared" si="56"/>
        <v/>
      </c>
      <c r="EQ50" s="188" t="str">
        <f t="shared" si="57"/>
        <v/>
      </c>
      <c r="ER50" s="41"/>
      <c r="ES50" s="11"/>
      <c r="ET50" s="36"/>
      <c r="EU50" s="187" t="str">
        <f t="shared" si="58"/>
        <v/>
      </c>
      <c r="EV50" s="188" t="str">
        <f t="shared" si="59"/>
        <v/>
      </c>
      <c r="EW50" s="41"/>
      <c r="EX50" s="11"/>
      <c r="EY50" s="36"/>
      <c r="EZ50" s="187" t="str">
        <f t="shared" si="60"/>
        <v/>
      </c>
      <c r="FA50" s="189" t="str">
        <f t="shared" si="61"/>
        <v/>
      </c>
      <c r="FC50" s="3">
        <f>LEN(B50)</f>
        <v>4</v>
      </c>
      <c r="FD50" s="3" t="str">
        <f>Agents!D10</f>
        <v>A</v>
      </c>
      <c r="FE50" s="3" t="str">
        <f>IF(AND(LEN(B50)&gt;1,FD50="A"),"X","")</f>
        <v>X</v>
      </c>
      <c r="FG50" s="218" t="str">
        <f>Agents!B10</f>
        <v>Nom8</v>
      </c>
      <c r="FH50" s="218">
        <f>Agents!AJ10</f>
        <v>70917</v>
      </c>
    </row>
    <row r="51" spans="1:164" x14ac:dyDescent="0.25">
      <c r="B51" s="17"/>
      <c r="C51" s="39"/>
      <c r="D51" s="12"/>
      <c r="E51" s="34"/>
      <c r="F51" s="31" t="str">
        <f t="shared" si="0"/>
        <v/>
      </c>
      <c r="G51" s="27" t="str">
        <f t="shared" si="1"/>
        <v/>
      </c>
      <c r="H51" s="39"/>
      <c r="I51" s="12"/>
      <c r="J51" s="34"/>
      <c r="K51" s="31" t="str">
        <f t="shared" si="2"/>
        <v/>
      </c>
      <c r="L51" s="27" t="str">
        <f t="shared" si="3"/>
        <v/>
      </c>
      <c r="M51" s="39"/>
      <c r="N51" s="12"/>
      <c r="O51" s="34"/>
      <c r="P51" s="31" t="str">
        <f t="shared" si="4"/>
        <v/>
      </c>
      <c r="Q51" s="27" t="str">
        <f t="shared" si="5"/>
        <v/>
      </c>
      <c r="R51" s="39"/>
      <c r="S51" s="12"/>
      <c r="T51" s="34"/>
      <c r="U51" s="31" t="str">
        <f t="shared" si="6"/>
        <v/>
      </c>
      <c r="V51" s="27" t="str">
        <f t="shared" si="7"/>
        <v/>
      </c>
      <c r="W51" s="39"/>
      <c r="X51" s="12"/>
      <c r="Y51" s="34"/>
      <c r="Z51" s="31" t="str">
        <f t="shared" si="8"/>
        <v/>
      </c>
      <c r="AA51" s="27" t="str">
        <f t="shared" si="9"/>
        <v/>
      </c>
      <c r="AB51" s="39"/>
      <c r="AC51" s="12"/>
      <c r="AD51" s="34"/>
      <c r="AE51" s="31" t="str">
        <f t="shared" si="10"/>
        <v/>
      </c>
      <c r="AF51" s="27" t="str">
        <f t="shared" si="11"/>
        <v/>
      </c>
      <c r="AG51" s="39"/>
      <c r="AH51" s="12"/>
      <c r="AI51" s="34"/>
      <c r="AJ51" s="31" t="str">
        <f t="shared" si="12"/>
        <v/>
      </c>
      <c r="AK51" s="27" t="str">
        <f t="shared" si="13"/>
        <v/>
      </c>
      <c r="AL51" s="39"/>
      <c r="AM51" s="12"/>
      <c r="AN51" s="34"/>
      <c r="AO51" s="31" t="str">
        <f t="shared" si="14"/>
        <v/>
      </c>
      <c r="AP51" s="27" t="str">
        <f t="shared" si="15"/>
        <v/>
      </c>
      <c r="AQ51" s="39"/>
      <c r="AR51" s="12"/>
      <c r="AS51" s="34"/>
      <c r="AT51" s="31" t="str">
        <f t="shared" si="16"/>
        <v/>
      </c>
      <c r="AU51" s="27" t="str">
        <f t="shared" si="17"/>
        <v/>
      </c>
      <c r="AV51" s="39"/>
      <c r="AW51" s="12"/>
      <c r="AX51" s="34"/>
      <c r="AY51" s="31" t="str">
        <f t="shared" si="18"/>
        <v/>
      </c>
      <c r="AZ51" s="27" t="str">
        <f t="shared" si="19"/>
        <v/>
      </c>
      <c r="BA51" s="39"/>
      <c r="BB51" s="12"/>
      <c r="BC51" s="34"/>
      <c r="BD51" s="31" t="str">
        <f t="shared" si="20"/>
        <v/>
      </c>
      <c r="BE51" s="27" t="str">
        <f t="shared" si="21"/>
        <v/>
      </c>
      <c r="BF51" s="39"/>
      <c r="BG51" s="12"/>
      <c r="BH51" s="34"/>
      <c r="BI51" s="31" t="str">
        <f t="shared" si="22"/>
        <v/>
      </c>
      <c r="BJ51" s="27" t="str">
        <f t="shared" si="23"/>
        <v/>
      </c>
      <c r="BK51" s="39"/>
      <c r="BL51" s="12"/>
      <c r="BM51" s="34"/>
      <c r="BN51" s="31" t="str">
        <f t="shared" si="24"/>
        <v/>
      </c>
      <c r="BO51" s="27" t="str">
        <f t="shared" si="25"/>
        <v/>
      </c>
      <c r="BP51" s="39"/>
      <c r="BQ51" s="12"/>
      <c r="BR51" s="34"/>
      <c r="BS51" s="31" t="str">
        <f t="shared" si="26"/>
        <v/>
      </c>
      <c r="BT51" s="27" t="str">
        <f t="shared" si="27"/>
        <v/>
      </c>
      <c r="BU51" s="39"/>
      <c r="BV51" s="12"/>
      <c r="BW51" s="34"/>
      <c r="BX51" s="31" t="str">
        <f t="shared" si="28"/>
        <v/>
      </c>
      <c r="BY51" s="27" t="str">
        <f t="shared" si="29"/>
        <v/>
      </c>
      <c r="BZ51" s="39"/>
      <c r="CA51" s="12"/>
      <c r="CB51" s="34"/>
      <c r="CC51" s="31" t="str">
        <f t="shared" si="30"/>
        <v/>
      </c>
      <c r="CD51" s="27" t="str">
        <f t="shared" si="31"/>
        <v/>
      </c>
      <c r="CE51" s="39"/>
      <c r="CF51" s="12"/>
      <c r="CG51" s="34"/>
      <c r="CH51" s="31" t="str">
        <f t="shared" si="32"/>
        <v/>
      </c>
      <c r="CI51" s="27" t="str">
        <f t="shared" si="33"/>
        <v/>
      </c>
      <c r="CJ51" s="39"/>
      <c r="CK51" s="12"/>
      <c r="CL51" s="34"/>
      <c r="CM51" s="31" t="str">
        <f t="shared" si="34"/>
        <v/>
      </c>
      <c r="CN51" s="27" t="str">
        <f t="shared" si="35"/>
        <v/>
      </c>
      <c r="CO51" s="39"/>
      <c r="CP51" s="12"/>
      <c r="CQ51" s="34"/>
      <c r="CR51" s="31" t="str">
        <f t="shared" si="36"/>
        <v/>
      </c>
      <c r="CS51" s="27" t="str">
        <f t="shared" si="37"/>
        <v/>
      </c>
      <c r="CT51" s="39"/>
      <c r="CU51" s="12"/>
      <c r="CV51" s="34"/>
      <c r="CW51" s="31" t="str">
        <f t="shared" si="38"/>
        <v/>
      </c>
      <c r="CX51" s="27" t="str">
        <f t="shared" si="39"/>
        <v/>
      </c>
      <c r="CY51" s="39"/>
      <c r="CZ51" s="12"/>
      <c r="DA51" s="34"/>
      <c r="DB51" s="31" t="str">
        <f t="shared" si="40"/>
        <v/>
      </c>
      <c r="DC51" s="27" t="str">
        <f t="shared" si="41"/>
        <v/>
      </c>
      <c r="DD51" s="39"/>
      <c r="DE51" s="12"/>
      <c r="DF51" s="34"/>
      <c r="DG51" s="31" t="str">
        <f t="shared" si="42"/>
        <v/>
      </c>
      <c r="DH51" s="27" t="str">
        <f t="shared" si="43"/>
        <v/>
      </c>
      <c r="DI51" s="39"/>
      <c r="DJ51" s="12"/>
      <c r="DK51" s="34"/>
      <c r="DL51" s="31" t="str">
        <f t="shared" si="44"/>
        <v/>
      </c>
      <c r="DM51" s="27" t="str">
        <f t="shared" si="45"/>
        <v/>
      </c>
      <c r="DN51" s="39"/>
      <c r="DO51" s="12"/>
      <c r="DP51" s="34"/>
      <c r="DQ51" s="31" t="str">
        <f t="shared" si="46"/>
        <v/>
      </c>
      <c r="DR51" s="27" t="str">
        <f t="shared" si="47"/>
        <v/>
      </c>
      <c r="DS51" s="39"/>
      <c r="DT51" s="12"/>
      <c r="DU51" s="34"/>
      <c r="DV51" s="31" t="str">
        <f t="shared" si="48"/>
        <v/>
      </c>
      <c r="DW51" s="27" t="str">
        <f t="shared" si="49"/>
        <v/>
      </c>
      <c r="DX51" s="39"/>
      <c r="DY51" s="12"/>
      <c r="DZ51" s="34"/>
      <c r="EA51" s="31" t="str">
        <f t="shared" si="50"/>
        <v/>
      </c>
      <c r="EB51" s="27" t="str">
        <f t="shared" si="51"/>
        <v/>
      </c>
      <c r="EC51" s="39"/>
      <c r="ED51" s="12"/>
      <c r="EE51" s="34"/>
      <c r="EF51" s="31" t="str">
        <f t="shared" si="52"/>
        <v/>
      </c>
      <c r="EG51" s="27" t="str">
        <f t="shared" si="53"/>
        <v/>
      </c>
      <c r="EH51" s="39"/>
      <c r="EI51" s="12"/>
      <c r="EJ51" s="34"/>
      <c r="EK51" s="31" t="str">
        <f t="shared" si="54"/>
        <v/>
      </c>
      <c r="EL51" s="27" t="str">
        <f t="shared" si="55"/>
        <v/>
      </c>
      <c r="EM51" s="39"/>
      <c r="EN51" s="12"/>
      <c r="EO51" s="34"/>
      <c r="EP51" s="31" t="str">
        <f t="shared" si="56"/>
        <v/>
      </c>
      <c r="EQ51" s="27" t="str">
        <f t="shared" si="57"/>
        <v/>
      </c>
      <c r="ER51" s="39"/>
      <c r="ES51" s="12"/>
      <c r="ET51" s="34"/>
      <c r="EU51" s="31" t="str">
        <f t="shared" si="58"/>
        <v/>
      </c>
      <c r="EV51" s="27" t="str">
        <f t="shared" si="59"/>
        <v/>
      </c>
      <c r="EW51" s="39"/>
      <c r="EX51" s="12"/>
      <c r="EY51" s="34"/>
      <c r="EZ51" s="31" t="str">
        <f t="shared" si="60"/>
        <v/>
      </c>
      <c r="FA51" s="22" t="str">
        <f t="shared" si="61"/>
        <v/>
      </c>
      <c r="FE51" s="3" t="str">
        <f>IF(AND(LEN(B50)&gt;1,FD50="A"),"X","")</f>
        <v>X</v>
      </c>
      <c r="FG51" s="218" t="str">
        <f>FG50</f>
        <v>Nom8</v>
      </c>
      <c r="FH51" s="218">
        <f>FH50</f>
        <v>70917</v>
      </c>
    </row>
    <row r="52" spans="1:164" x14ac:dyDescent="0.25">
      <c r="B52" s="17"/>
      <c r="C52" s="39"/>
      <c r="D52" s="12"/>
      <c r="E52" s="34"/>
      <c r="F52" s="31" t="str">
        <f t="shared" si="0"/>
        <v/>
      </c>
      <c r="G52" s="27" t="str">
        <f t="shared" si="1"/>
        <v/>
      </c>
      <c r="H52" s="39"/>
      <c r="I52" s="12"/>
      <c r="J52" s="34"/>
      <c r="K52" s="31" t="str">
        <f t="shared" si="2"/>
        <v/>
      </c>
      <c r="L52" s="27" t="str">
        <f t="shared" si="3"/>
        <v/>
      </c>
      <c r="M52" s="39"/>
      <c r="N52" s="12"/>
      <c r="O52" s="34"/>
      <c r="P52" s="31" t="str">
        <f t="shared" si="4"/>
        <v/>
      </c>
      <c r="Q52" s="27" t="str">
        <f t="shared" si="5"/>
        <v/>
      </c>
      <c r="R52" s="39"/>
      <c r="S52" s="12"/>
      <c r="T52" s="34"/>
      <c r="U52" s="31" t="str">
        <f t="shared" si="6"/>
        <v/>
      </c>
      <c r="V52" s="27" t="str">
        <f t="shared" si="7"/>
        <v/>
      </c>
      <c r="W52" s="39"/>
      <c r="X52" s="12"/>
      <c r="Y52" s="34"/>
      <c r="Z52" s="31" t="str">
        <f t="shared" si="8"/>
        <v/>
      </c>
      <c r="AA52" s="27" t="str">
        <f t="shared" si="9"/>
        <v/>
      </c>
      <c r="AB52" s="39"/>
      <c r="AC52" s="12"/>
      <c r="AD52" s="34"/>
      <c r="AE52" s="31" t="str">
        <f t="shared" si="10"/>
        <v/>
      </c>
      <c r="AF52" s="27" t="str">
        <f t="shared" si="11"/>
        <v/>
      </c>
      <c r="AG52" s="39"/>
      <c r="AH52" s="12"/>
      <c r="AI52" s="34"/>
      <c r="AJ52" s="31" t="str">
        <f t="shared" si="12"/>
        <v/>
      </c>
      <c r="AK52" s="27" t="str">
        <f t="shared" si="13"/>
        <v/>
      </c>
      <c r="AL52" s="39"/>
      <c r="AM52" s="12"/>
      <c r="AN52" s="34"/>
      <c r="AO52" s="31" t="str">
        <f t="shared" si="14"/>
        <v/>
      </c>
      <c r="AP52" s="27" t="str">
        <f t="shared" si="15"/>
        <v/>
      </c>
      <c r="AQ52" s="39"/>
      <c r="AR52" s="12"/>
      <c r="AS52" s="34"/>
      <c r="AT52" s="31" t="str">
        <f t="shared" si="16"/>
        <v/>
      </c>
      <c r="AU52" s="27" t="str">
        <f t="shared" si="17"/>
        <v/>
      </c>
      <c r="AV52" s="39"/>
      <c r="AW52" s="12"/>
      <c r="AX52" s="34"/>
      <c r="AY52" s="31" t="str">
        <f t="shared" si="18"/>
        <v/>
      </c>
      <c r="AZ52" s="27" t="str">
        <f t="shared" si="19"/>
        <v/>
      </c>
      <c r="BA52" s="39"/>
      <c r="BB52" s="12"/>
      <c r="BC52" s="34"/>
      <c r="BD52" s="31" t="str">
        <f t="shared" si="20"/>
        <v/>
      </c>
      <c r="BE52" s="27" t="str">
        <f t="shared" si="21"/>
        <v/>
      </c>
      <c r="BF52" s="39"/>
      <c r="BG52" s="12"/>
      <c r="BH52" s="34"/>
      <c r="BI52" s="31" t="str">
        <f t="shared" si="22"/>
        <v/>
      </c>
      <c r="BJ52" s="27" t="str">
        <f t="shared" si="23"/>
        <v/>
      </c>
      <c r="BK52" s="39"/>
      <c r="BL52" s="12"/>
      <c r="BM52" s="34"/>
      <c r="BN52" s="31" t="str">
        <f t="shared" si="24"/>
        <v/>
      </c>
      <c r="BO52" s="27" t="str">
        <f t="shared" si="25"/>
        <v/>
      </c>
      <c r="BP52" s="39"/>
      <c r="BQ52" s="12"/>
      <c r="BR52" s="34"/>
      <c r="BS52" s="31" t="str">
        <f t="shared" si="26"/>
        <v/>
      </c>
      <c r="BT52" s="27" t="str">
        <f t="shared" si="27"/>
        <v/>
      </c>
      <c r="BU52" s="39"/>
      <c r="BV52" s="12"/>
      <c r="BW52" s="34"/>
      <c r="BX52" s="31" t="str">
        <f t="shared" si="28"/>
        <v/>
      </c>
      <c r="BY52" s="27" t="str">
        <f t="shared" si="29"/>
        <v/>
      </c>
      <c r="BZ52" s="39"/>
      <c r="CA52" s="12"/>
      <c r="CB52" s="34"/>
      <c r="CC52" s="31" t="str">
        <f t="shared" si="30"/>
        <v/>
      </c>
      <c r="CD52" s="27" t="str">
        <f t="shared" si="31"/>
        <v/>
      </c>
      <c r="CE52" s="39"/>
      <c r="CF52" s="12"/>
      <c r="CG52" s="34"/>
      <c r="CH52" s="31" t="str">
        <f t="shared" si="32"/>
        <v/>
      </c>
      <c r="CI52" s="27" t="str">
        <f t="shared" si="33"/>
        <v/>
      </c>
      <c r="CJ52" s="39"/>
      <c r="CK52" s="12"/>
      <c r="CL52" s="34"/>
      <c r="CM52" s="31" t="str">
        <f t="shared" si="34"/>
        <v/>
      </c>
      <c r="CN52" s="27" t="str">
        <f t="shared" si="35"/>
        <v/>
      </c>
      <c r="CO52" s="39"/>
      <c r="CP52" s="12"/>
      <c r="CQ52" s="34"/>
      <c r="CR52" s="31" t="str">
        <f t="shared" si="36"/>
        <v/>
      </c>
      <c r="CS52" s="27" t="str">
        <f t="shared" si="37"/>
        <v/>
      </c>
      <c r="CT52" s="39"/>
      <c r="CU52" s="12"/>
      <c r="CV52" s="34"/>
      <c r="CW52" s="31" t="str">
        <f t="shared" si="38"/>
        <v/>
      </c>
      <c r="CX52" s="27" t="str">
        <f t="shared" si="39"/>
        <v/>
      </c>
      <c r="CY52" s="39"/>
      <c r="CZ52" s="12"/>
      <c r="DA52" s="34"/>
      <c r="DB52" s="31" t="str">
        <f t="shared" si="40"/>
        <v/>
      </c>
      <c r="DC52" s="27" t="str">
        <f t="shared" si="41"/>
        <v/>
      </c>
      <c r="DD52" s="39"/>
      <c r="DE52" s="12"/>
      <c r="DF52" s="34"/>
      <c r="DG52" s="31" t="str">
        <f t="shared" si="42"/>
        <v/>
      </c>
      <c r="DH52" s="27" t="str">
        <f t="shared" si="43"/>
        <v/>
      </c>
      <c r="DI52" s="39"/>
      <c r="DJ52" s="12"/>
      <c r="DK52" s="34"/>
      <c r="DL52" s="31" t="str">
        <f t="shared" si="44"/>
        <v/>
      </c>
      <c r="DM52" s="27" t="str">
        <f t="shared" si="45"/>
        <v/>
      </c>
      <c r="DN52" s="39"/>
      <c r="DO52" s="12"/>
      <c r="DP52" s="34"/>
      <c r="DQ52" s="31" t="str">
        <f t="shared" si="46"/>
        <v/>
      </c>
      <c r="DR52" s="27" t="str">
        <f t="shared" si="47"/>
        <v/>
      </c>
      <c r="DS52" s="39"/>
      <c r="DT52" s="12"/>
      <c r="DU52" s="34"/>
      <c r="DV52" s="31" t="str">
        <f t="shared" si="48"/>
        <v/>
      </c>
      <c r="DW52" s="27" t="str">
        <f t="shared" si="49"/>
        <v/>
      </c>
      <c r="DX52" s="39"/>
      <c r="DY52" s="12"/>
      <c r="DZ52" s="34"/>
      <c r="EA52" s="31" t="str">
        <f t="shared" si="50"/>
        <v/>
      </c>
      <c r="EB52" s="27" t="str">
        <f t="shared" si="51"/>
        <v/>
      </c>
      <c r="EC52" s="39"/>
      <c r="ED52" s="12"/>
      <c r="EE52" s="34"/>
      <c r="EF52" s="31" t="str">
        <f t="shared" si="52"/>
        <v/>
      </c>
      <c r="EG52" s="27" t="str">
        <f t="shared" si="53"/>
        <v/>
      </c>
      <c r="EH52" s="39"/>
      <c r="EI52" s="12"/>
      <c r="EJ52" s="34"/>
      <c r="EK52" s="31" t="str">
        <f t="shared" si="54"/>
        <v/>
      </c>
      <c r="EL52" s="27" t="str">
        <f t="shared" si="55"/>
        <v/>
      </c>
      <c r="EM52" s="39"/>
      <c r="EN52" s="12"/>
      <c r="EO52" s="34"/>
      <c r="EP52" s="31" t="str">
        <f t="shared" si="56"/>
        <v/>
      </c>
      <c r="EQ52" s="27" t="str">
        <f t="shared" si="57"/>
        <v/>
      </c>
      <c r="ER52" s="39"/>
      <c r="ES52" s="12"/>
      <c r="ET52" s="34"/>
      <c r="EU52" s="31" t="str">
        <f t="shared" si="58"/>
        <v/>
      </c>
      <c r="EV52" s="27" t="str">
        <f t="shared" si="59"/>
        <v/>
      </c>
      <c r="EW52" s="39"/>
      <c r="EX52" s="12"/>
      <c r="EY52" s="34"/>
      <c r="EZ52" s="31" t="str">
        <f t="shared" si="60"/>
        <v/>
      </c>
      <c r="FA52" s="22" t="str">
        <f t="shared" si="61"/>
        <v/>
      </c>
      <c r="FE52" s="3" t="str">
        <f>IF(AND(LEN(B50)&gt;1,FD50="A"),"X","")</f>
        <v>X</v>
      </c>
      <c r="FG52" s="218" t="str">
        <f t="shared" ref="FG52:FG55" si="76">FG51</f>
        <v>Nom8</v>
      </c>
      <c r="FH52" s="218">
        <f t="shared" ref="FH52:FH55" si="77">FH51</f>
        <v>70917</v>
      </c>
    </row>
    <row r="53" spans="1:164" x14ac:dyDescent="0.25">
      <c r="B53" s="17"/>
      <c r="C53" s="44"/>
      <c r="D53" s="37"/>
      <c r="E53" s="38"/>
      <c r="F53" s="31" t="str">
        <f t="shared" si="0"/>
        <v/>
      </c>
      <c r="G53" s="27" t="str">
        <f t="shared" si="1"/>
        <v/>
      </c>
      <c r="H53" s="44"/>
      <c r="I53" s="37"/>
      <c r="J53" s="38"/>
      <c r="K53" s="31" t="str">
        <f t="shared" si="2"/>
        <v/>
      </c>
      <c r="L53" s="27" t="str">
        <f t="shared" si="3"/>
        <v/>
      </c>
      <c r="M53" s="44"/>
      <c r="N53" s="37"/>
      <c r="O53" s="38"/>
      <c r="P53" s="31" t="str">
        <f t="shared" si="4"/>
        <v/>
      </c>
      <c r="Q53" s="27" t="str">
        <f t="shared" si="5"/>
        <v/>
      </c>
      <c r="R53" s="44"/>
      <c r="S53" s="37"/>
      <c r="T53" s="38"/>
      <c r="U53" s="31" t="str">
        <f t="shared" si="6"/>
        <v/>
      </c>
      <c r="V53" s="27" t="str">
        <f t="shared" si="7"/>
        <v/>
      </c>
      <c r="W53" s="44"/>
      <c r="X53" s="37"/>
      <c r="Y53" s="38"/>
      <c r="Z53" s="31" t="str">
        <f t="shared" si="8"/>
        <v/>
      </c>
      <c r="AA53" s="27" t="str">
        <f t="shared" si="9"/>
        <v/>
      </c>
      <c r="AB53" s="44"/>
      <c r="AC53" s="37"/>
      <c r="AD53" s="38"/>
      <c r="AE53" s="31" t="str">
        <f t="shared" si="10"/>
        <v/>
      </c>
      <c r="AF53" s="27" t="str">
        <f t="shared" si="11"/>
        <v/>
      </c>
      <c r="AG53" s="44"/>
      <c r="AH53" s="37"/>
      <c r="AI53" s="38"/>
      <c r="AJ53" s="31" t="str">
        <f t="shared" si="12"/>
        <v/>
      </c>
      <c r="AK53" s="27" t="str">
        <f t="shared" si="13"/>
        <v/>
      </c>
      <c r="AL53" s="44"/>
      <c r="AM53" s="37"/>
      <c r="AN53" s="38"/>
      <c r="AO53" s="31" t="str">
        <f t="shared" si="14"/>
        <v/>
      </c>
      <c r="AP53" s="27" t="str">
        <f t="shared" si="15"/>
        <v/>
      </c>
      <c r="AQ53" s="44"/>
      <c r="AR53" s="37"/>
      <c r="AS53" s="38"/>
      <c r="AT53" s="31" t="str">
        <f t="shared" si="16"/>
        <v/>
      </c>
      <c r="AU53" s="27" t="str">
        <f t="shared" si="17"/>
        <v/>
      </c>
      <c r="AV53" s="44"/>
      <c r="AW53" s="37"/>
      <c r="AX53" s="38"/>
      <c r="AY53" s="31" t="str">
        <f t="shared" si="18"/>
        <v/>
      </c>
      <c r="AZ53" s="27" t="str">
        <f t="shared" si="19"/>
        <v/>
      </c>
      <c r="BA53" s="44"/>
      <c r="BB53" s="37"/>
      <c r="BC53" s="38"/>
      <c r="BD53" s="31" t="str">
        <f t="shared" si="20"/>
        <v/>
      </c>
      <c r="BE53" s="27" t="str">
        <f t="shared" si="21"/>
        <v/>
      </c>
      <c r="BF53" s="44"/>
      <c r="BG53" s="37"/>
      <c r="BH53" s="38"/>
      <c r="BI53" s="31" t="str">
        <f t="shared" si="22"/>
        <v/>
      </c>
      <c r="BJ53" s="27" t="str">
        <f t="shared" si="23"/>
        <v/>
      </c>
      <c r="BK53" s="44"/>
      <c r="BL53" s="37"/>
      <c r="BM53" s="38"/>
      <c r="BN53" s="31" t="str">
        <f t="shared" si="24"/>
        <v/>
      </c>
      <c r="BO53" s="27" t="str">
        <f t="shared" si="25"/>
        <v/>
      </c>
      <c r="BP53" s="44"/>
      <c r="BQ53" s="37"/>
      <c r="BR53" s="38"/>
      <c r="BS53" s="31" t="str">
        <f t="shared" si="26"/>
        <v/>
      </c>
      <c r="BT53" s="27" t="str">
        <f t="shared" si="27"/>
        <v/>
      </c>
      <c r="BU53" s="44"/>
      <c r="BV53" s="37"/>
      <c r="BW53" s="38"/>
      <c r="BX53" s="31" t="str">
        <f t="shared" si="28"/>
        <v/>
      </c>
      <c r="BY53" s="27" t="str">
        <f t="shared" si="29"/>
        <v/>
      </c>
      <c r="BZ53" s="44"/>
      <c r="CA53" s="37"/>
      <c r="CB53" s="38"/>
      <c r="CC53" s="31" t="str">
        <f t="shared" si="30"/>
        <v/>
      </c>
      <c r="CD53" s="27" t="str">
        <f t="shared" si="31"/>
        <v/>
      </c>
      <c r="CE53" s="44"/>
      <c r="CF53" s="37"/>
      <c r="CG53" s="38"/>
      <c r="CH53" s="31" t="str">
        <f t="shared" si="32"/>
        <v/>
      </c>
      <c r="CI53" s="27" t="str">
        <f t="shared" si="33"/>
        <v/>
      </c>
      <c r="CJ53" s="44"/>
      <c r="CK53" s="37"/>
      <c r="CL53" s="38"/>
      <c r="CM53" s="31" t="str">
        <f t="shared" si="34"/>
        <v/>
      </c>
      <c r="CN53" s="27" t="str">
        <f t="shared" si="35"/>
        <v/>
      </c>
      <c r="CO53" s="44"/>
      <c r="CP53" s="37"/>
      <c r="CQ53" s="38"/>
      <c r="CR53" s="31" t="str">
        <f t="shared" si="36"/>
        <v/>
      </c>
      <c r="CS53" s="27" t="str">
        <f t="shared" si="37"/>
        <v/>
      </c>
      <c r="CT53" s="44"/>
      <c r="CU53" s="37"/>
      <c r="CV53" s="38"/>
      <c r="CW53" s="31" t="str">
        <f t="shared" si="38"/>
        <v/>
      </c>
      <c r="CX53" s="27" t="str">
        <f t="shared" si="39"/>
        <v/>
      </c>
      <c r="CY53" s="44"/>
      <c r="CZ53" s="37"/>
      <c r="DA53" s="38"/>
      <c r="DB53" s="31" t="str">
        <f t="shared" si="40"/>
        <v/>
      </c>
      <c r="DC53" s="27" t="str">
        <f t="shared" si="41"/>
        <v/>
      </c>
      <c r="DD53" s="44"/>
      <c r="DE53" s="37"/>
      <c r="DF53" s="38"/>
      <c r="DG53" s="31" t="str">
        <f t="shared" si="42"/>
        <v/>
      </c>
      <c r="DH53" s="27" t="str">
        <f t="shared" si="43"/>
        <v/>
      </c>
      <c r="DI53" s="44"/>
      <c r="DJ53" s="37"/>
      <c r="DK53" s="38"/>
      <c r="DL53" s="31" t="str">
        <f t="shared" si="44"/>
        <v/>
      </c>
      <c r="DM53" s="27" t="str">
        <f t="shared" si="45"/>
        <v/>
      </c>
      <c r="DN53" s="44"/>
      <c r="DO53" s="37"/>
      <c r="DP53" s="38"/>
      <c r="DQ53" s="31" t="str">
        <f t="shared" si="46"/>
        <v/>
      </c>
      <c r="DR53" s="27" t="str">
        <f t="shared" si="47"/>
        <v/>
      </c>
      <c r="DS53" s="44"/>
      <c r="DT53" s="37"/>
      <c r="DU53" s="38"/>
      <c r="DV53" s="31" t="str">
        <f t="shared" si="48"/>
        <v/>
      </c>
      <c r="DW53" s="27" t="str">
        <f t="shared" si="49"/>
        <v/>
      </c>
      <c r="DX53" s="44"/>
      <c r="DY53" s="37"/>
      <c r="DZ53" s="38"/>
      <c r="EA53" s="31" t="str">
        <f t="shared" si="50"/>
        <v/>
      </c>
      <c r="EB53" s="27" t="str">
        <f t="shared" si="51"/>
        <v/>
      </c>
      <c r="EC53" s="44"/>
      <c r="ED53" s="37"/>
      <c r="EE53" s="38"/>
      <c r="EF53" s="31" t="str">
        <f t="shared" si="52"/>
        <v/>
      </c>
      <c r="EG53" s="27" t="str">
        <f t="shared" si="53"/>
        <v/>
      </c>
      <c r="EH53" s="44"/>
      <c r="EI53" s="37"/>
      <c r="EJ53" s="38"/>
      <c r="EK53" s="31" t="str">
        <f t="shared" si="54"/>
        <v/>
      </c>
      <c r="EL53" s="27" t="str">
        <f t="shared" si="55"/>
        <v/>
      </c>
      <c r="EM53" s="44"/>
      <c r="EN53" s="37"/>
      <c r="EO53" s="38"/>
      <c r="EP53" s="31" t="str">
        <f t="shared" si="56"/>
        <v/>
      </c>
      <c r="EQ53" s="27" t="str">
        <f t="shared" si="57"/>
        <v/>
      </c>
      <c r="ER53" s="44"/>
      <c r="ES53" s="37"/>
      <c r="ET53" s="38"/>
      <c r="EU53" s="31" t="str">
        <f t="shared" si="58"/>
        <v/>
      </c>
      <c r="EV53" s="27" t="str">
        <f t="shared" si="59"/>
        <v/>
      </c>
      <c r="EW53" s="44"/>
      <c r="EX53" s="37"/>
      <c r="EY53" s="38"/>
      <c r="EZ53" s="31" t="str">
        <f t="shared" si="60"/>
        <v/>
      </c>
      <c r="FA53" s="22" t="str">
        <f t="shared" si="61"/>
        <v/>
      </c>
      <c r="FE53" s="3" t="str">
        <f>IF(AND(LEN(B50)&gt;1,FD50="A"),"X","")</f>
        <v>X</v>
      </c>
      <c r="FG53" s="218" t="str">
        <f t="shared" si="76"/>
        <v>Nom8</v>
      </c>
      <c r="FH53" s="218">
        <f t="shared" si="77"/>
        <v>70917</v>
      </c>
    </row>
    <row r="54" spans="1:164" x14ac:dyDescent="0.25">
      <c r="B54" s="17"/>
      <c r="C54" s="44"/>
      <c r="D54" s="37"/>
      <c r="E54" s="38"/>
      <c r="F54" s="31" t="str">
        <f t="shared" si="0"/>
        <v/>
      </c>
      <c r="G54" s="27" t="str">
        <f t="shared" si="1"/>
        <v/>
      </c>
      <c r="H54" s="44"/>
      <c r="I54" s="37"/>
      <c r="J54" s="38"/>
      <c r="K54" s="31" t="str">
        <f t="shared" si="2"/>
        <v/>
      </c>
      <c r="L54" s="27" t="str">
        <f t="shared" si="3"/>
        <v/>
      </c>
      <c r="M54" s="44"/>
      <c r="N54" s="37"/>
      <c r="O54" s="38"/>
      <c r="P54" s="31" t="str">
        <f t="shared" si="4"/>
        <v/>
      </c>
      <c r="Q54" s="27" t="str">
        <f t="shared" si="5"/>
        <v/>
      </c>
      <c r="R54" s="44"/>
      <c r="S54" s="37"/>
      <c r="T54" s="38"/>
      <c r="U54" s="31" t="str">
        <f t="shared" si="6"/>
        <v/>
      </c>
      <c r="V54" s="27" t="str">
        <f t="shared" si="7"/>
        <v/>
      </c>
      <c r="W54" s="44"/>
      <c r="X54" s="37"/>
      <c r="Y54" s="38"/>
      <c r="Z54" s="31" t="str">
        <f t="shared" si="8"/>
        <v/>
      </c>
      <c r="AA54" s="27" t="str">
        <f t="shared" si="9"/>
        <v/>
      </c>
      <c r="AB54" s="44"/>
      <c r="AC54" s="37"/>
      <c r="AD54" s="38"/>
      <c r="AE54" s="31" t="str">
        <f t="shared" si="10"/>
        <v/>
      </c>
      <c r="AF54" s="27" t="str">
        <f t="shared" si="11"/>
        <v/>
      </c>
      <c r="AG54" s="44"/>
      <c r="AH54" s="37"/>
      <c r="AI54" s="38"/>
      <c r="AJ54" s="31" t="str">
        <f t="shared" si="12"/>
        <v/>
      </c>
      <c r="AK54" s="27" t="str">
        <f t="shared" si="13"/>
        <v/>
      </c>
      <c r="AL54" s="44"/>
      <c r="AM54" s="37"/>
      <c r="AN54" s="38"/>
      <c r="AO54" s="31" t="str">
        <f t="shared" si="14"/>
        <v/>
      </c>
      <c r="AP54" s="27" t="str">
        <f t="shared" si="15"/>
        <v/>
      </c>
      <c r="AQ54" s="44"/>
      <c r="AR54" s="37"/>
      <c r="AS54" s="38"/>
      <c r="AT54" s="31" t="str">
        <f t="shared" si="16"/>
        <v/>
      </c>
      <c r="AU54" s="27" t="str">
        <f t="shared" si="17"/>
        <v/>
      </c>
      <c r="AV54" s="44"/>
      <c r="AW54" s="37"/>
      <c r="AX54" s="38"/>
      <c r="AY54" s="31" t="str">
        <f t="shared" si="18"/>
        <v/>
      </c>
      <c r="AZ54" s="27" t="str">
        <f t="shared" si="19"/>
        <v/>
      </c>
      <c r="BA54" s="44"/>
      <c r="BB54" s="37"/>
      <c r="BC54" s="38"/>
      <c r="BD54" s="31" t="str">
        <f t="shared" si="20"/>
        <v/>
      </c>
      <c r="BE54" s="27" t="str">
        <f t="shared" si="21"/>
        <v/>
      </c>
      <c r="BF54" s="44"/>
      <c r="BG54" s="37"/>
      <c r="BH54" s="38"/>
      <c r="BI54" s="31" t="str">
        <f t="shared" si="22"/>
        <v/>
      </c>
      <c r="BJ54" s="27" t="str">
        <f t="shared" si="23"/>
        <v/>
      </c>
      <c r="BK54" s="44"/>
      <c r="BL54" s="37"/>
      <c r="BM54" s="38"/>
      <c r="BN54" s="31" t="str">
        <f t="shared" si="24"/>
        <v/>
      </c>
      <c r="BO54" s="27" t="str">
        <f t="shared" si="25"/>
        <v/>
      </c>
      <c r="BP54" s="44"/>
      <c r="BQ54" s="37"/>
      <c r="BR54" s="38"/>
      <c r="BS54" s="31" t="str">
        <f t="shared" si="26"/>
        <v/>
      </c>
      <c r="BT54" s="27" t="str">
        <f t="shared" si="27"/>
        <v/>
      </c>
      <c r="BU54" s="44"/>
      <c r="BV54" s="37"/>
      <c r="BW54" s="38"/>
      <c r="BX54" s="31" t="str">
        <f t="shared" si="28"/>
        <v/>
      </c>
      <c r="BY54" s="27" t="str">
        <f t="shared" si="29"/>
        <v/>
      </c>
      <c r="BZ54" s="44"/>
      <c r="CA54" s="37"/>
      <c r="CB54" s="38"/>
      <c r="CC54" s="31" t="str">
        <f t="shared" si="30"/>
        <v/>
      </c>
      <c r="CD54" s="27" t="str">
        <f t="shared" si="31"/>
        <v/>
      </c>
      <c r="CE54" s="44"/>
      <c r="CF54" s="37"/>
      <c r="CG54" s="38"/>
      <c r="CH54" s="31" t="str">
        <f t="shared" si="32"/>
        <v/>
      </c>
      <c r="CI54" s="27" t="str">
        <f t="shared" si="33"/>
        <v/>
      </c>
      <c r="CJ54" s="44"/>
      <c r="CK54" s="37"/>
      <c r="CL54" s="38"/>
      <c r="CM54" s="31" t="str">
        <f t="shared" si="34"/>
        <v/>
      </c>
      <c r="CN54" s="27" t="str">
        <f t="shared" si="35"/>
        <v/>
      </c>
      <c r="CO54" s="44"/>
      <c r="CP54" s="37"/>
      <c r="CQ54" s="38"/>
      <c r="CR54" s="31" t="str">
        <f t="shared" si="36"/>
        <v/>
      </c>
      <c r="CS54" s="27" t="str">
        <f t="shared" si="37"/>
        <v/>
      </c>
      <c r="CT54" s="44"/>
      <c r="CU54" s="37"/>
      <c r="CV54" s="38"/>
      <c r="CW54" s="31" t="str">
        <f t="shared" si="38"/>
        <v/>
      </c>
      <c r="CX54" s="27" t="str">
        <f t="shared" si="39"/>
        <v/>
      </c>
      <c r="CY54" s="44"/>
      <c r="CZ54" s="37"/>
      <c r="DA54" s="38"/>
      <c r="DB54" s="31" t="str">
        <f t="shared" si="40"/>
        <v/>
      </c>
      <c r="DC54" s="27" t="str">
        <f t="shared" si="41"/>
        <v/>
      </c>
      <c r="DD54" s="44"/>
      <c r="DE54" s="37"/>
      <c r="DF54" s="38"/>
      <c r="DG54" s="31" t="str">
        <f t="shared" si="42"/>
        <v/>
      </c>
      <c r="DH54" s="27" t="str">
        <f t="shared" si="43"/>
        <v/>
      </c>
      <c r="DI54" s="44"/>
      <c r="DJ54" s="37"/>
      <c r="DK54" s="38"/>
      <c r="DL54" s="31" t="str">
        <f t="shared" si="44"/>
        <v/>
      </c>
      <c r="DM54" s="27" t="str">
        <f t="shared" si="45"/>
        <v/>
      </c>
      <c r="DN54" s="44"/>
      <c r="DO54" s="37"/>
      <c r="DP54" s="38"/>
      <c r="DQ54" s="31" t="str">
        <f t="shared" si="46"/>
        <v/>
      </c>
      <c r="DR54" s="27" t="str">
        <f t="shared" si="47"/>
        <v/>
      </c>
      <c r="DS54" s="44"/>
      <c r="DT54" s="37"/>
      <c r="DU54" s="38"/>
      <c r="DV54" s="31" t="str">
        <f t="shared" si="48"/>
        <v/>
      </c>
      <c r="DW54" s="27" t="str">
        <f t="shared" si="49"/>
        <v/>
      </c>
      <c r="DX54" s="44"/>
      <c r="DY54" s="37"/>
      <c r="DZ54" s="38"/>
      <c r="EA54" s="31" t="str">
        <f t="shared" si="50"/>
        <v/>
      </c>
      <c r="EB54" s="27" t="str">
        <f t="shared" si="51"/>
        <v/>
      </c>
      <c r="EC54" s="44"/>
      <c r="ED54" s="37"/>
      <c r="EE54" s="38"/>
      <c r="EF54" s="31" t="str">
        <f t="shared" si="52"/>
        <v/>
      </c>
      <c r="EG54" s="27" t="str">
        <f t="shared" si="53"/>
        <v/>
      </c>
      <c r="EH54" s="44"/>
      <c r="EI54" s="37"/>
      <c r="EJ54" s="38"/>
      <c r="EK54" s="31" t="str">
        <f t="shared" si="54"/>
        <v/>
      </c>
      <c r="EL54" s="27" t="str">
        <f t="shared" si="55"/>
        <v/>
      </c>
      <c r="EM54" s="44"/>
      <c r="EN54" s="37"/>
      <c r="EO54" s="38"/>
      <c r="EP54" s="31" t="str">
        <f t="shared" si="56"/>
        <v/>
      </c>
      <c r="EQ54" s="27" t="str">
        <f t="shared" si="57"/>
        <v/>
      </c>
      <c r="ER54" s="44"/>
      <c r="ES54" s="37"/>
      <c r="ET54" s="38"/>
      <c r="EU54" s="31" t="str">
        <f t="shared" si="58"/>
        <v/>
      </c>
      <c r="EV54" s="27" t="str">
        <f t="shared" si="59"/>
        <v/>
      </c>
      <c r="EW54" s="44"/>
      <c r="EX54" s="37"/>
      <c r="EY54" s="38"/>
      <c r="EZ54" s="31" t="str">
        <f t="shared" si="60"/>
        <v/>
      </c>
      <c r="FA54" s="22" t="str">
        <f t="shared" si="61"/>
        <v/>
      </c>
      <c r="FE54" s="3" t="str">
        <f>IF(AND(LEN(B50)&gt;1,FD50="A"),"X","")</f>
        <v>X</v>
      </c>
      <c r="FG54" s="218" t="str">
        <f t="shared" si="76"/>
        <v>Nom8</v>
      </c>
      <c r="FH54" s="218">
        <f t="shared" si="77"/>
        <v>70917</v>
      </c>
    </row>
    <row r="55" spans="1:164" ht="15.75" thickBot="1" x14ac:dyDescent="0.3">
      <c r="B55" s="19"/>
      <c r="C55" s="40"/>
      <c r="D55" s="13"/>
      <c r="E55" s="35"/>
      <c r="F55" s="32" t="str">
        <f t="shared" si="0"/>
        <v/>
      </c>
      <c r="G55" s="28" t="str">
        <f t="shared" si="1"/>
        <v/>
      </c>
      <c r="H55" s="40"/>
      <c r="I55" s="13"/>
      <c r="J55" s="35"/>
      <c r="K55" s="32" t="str">
        <f t="shared" si="2"/>
        <v/>
      </c>
      <c r="L55" s="28" t="str">
        <f t="shared" si="3"/>
        <v/>
      </c>
      <c r="M55" s="40"/>
      <c r="N55" s="13"/>
      <c r="O55" s="35"/>
      <c r="P55" s="32" t="str">
        <f t="shared" si="4"/>
        <v/>
      </c>
      <c r="Q55" s="28" t="str">
        <f t="shared" si="5"/>
        <v/>
      </c>
      <c r="R55" s="40"/>
      <c r="S55" s="13"/>
      <c r="T55" s="35"/>
      <c r="U55" s="32" t="str">
        <f t="shared" si="6"/>
        <v/>
      </c>
      <c r="V55" s="28" t="str">
        <f t="shared" si="7"/>
        <v/>
      </c>
      <c r="W55" s="40"/>
      <c r="X55" s="13"/>
      <c r="Y55" s="35"/>
      <c r="Z55" s="32" t="str">
        <f t="shared" si="8"/>
        <v/>
      </c>
      <c r="AA55" s="28" t="str">
        <f t="shared" si="9"/>
        <v/>
      </c>
      <c r="AB55" s="40"/>
      <c r="AC55" s="13"/>
      <c r="AD55" s="35"/>
      <c r="AE55" s="32" t="str">
        <f t="shared" si="10"/>
        <v/>
      </c>
      <c r="AF55" s="28" t="str">
        <f t="shared" si="11"/>
        <v/>
      </c>
      <c r="AG55" s="40"/>
      <c r="AH55" s="13"/>
      <c r="AI55" s="35"/>
      <c r="AJ55" s="32" t="str">
        <f t="shared" si="12"/>
        <v/>
      </c>
      <c r="AK55" s="28" t="str">
        <f t="shared" si="13"/>
        <v/>
      </c>
      <c r="AL55" s="40"/>
      <c r="AM55" s="13"/>
      <c r="AN55" s="35"/>
      <c r="AO55" s="32" t="str">
        <f t="shared" si="14"/>
        <v/>
      </c>
      <c r="AP55" s="28" t="str">
        <f t="shared" si="15"/>
        <v/>
      </c>
      <c r="AQ55" s="40"/>
      <c r="AR55" s="13"/>
      <c r="AS55" s="35"/>
      <c r="AT55" s="32" t="str">
        <f t="shared" si="16"/>
        <v/>
      </c>
      <c r="AU55" s="28" t="str">
        <f t="shared" si="17"/>
        <v/>
      </c>
      <c r="AV55" s="40"/>
      <c r="AW55" s="13"/>
      <c r="AX55" s="35"/>
      <c r="AY55" s="32" t="str">
        <f t="shared" si="18"/>
        <v/>
      </c>
      <c r="AZ55" s="28" t="str">
        <f t="shared" si="19"/>
        <v/>
      </c>
      <c r="BA55" s="40"/>
      <c r="BB55" s="13"/>
      <c r="BC55" s="35"/>
      <c r="BD55" s="32" t="str">
        <f t="shared" si="20"/>
        <v/>
      </c>
      <c r="BE55" s="28" t="str">
        <f t="shared" si="21"/>
        <v/>
      </c>
      <c r="BF55" s="40"/>
      <c r="BG55" s="13"/>
      <c r="BH55" s="35"/>
      <c r="BI55" s="32" t="str">
        <f t="shared" si="22"/>
        <v/>
      </c>
      <c r="BJ55" s="28" t="str">
        <f t="shared" si="23"/>
        <v/>
      </c>
      <c r="BK55" s="40"/>
      <c r="BL55" s="13"/>
      <c r="BM55" s="35"/>
      <c r="BN55" s="32" t="str">
        <f t="shared" si="24"/>
        <v/>
      </c>
      <c r="BO55" s="28" t="str">
        <f t="shared" si="25"/>
        <v/>
      </c>
      <c r="BP55" s="40"/>
      <c r="BQ55" s="13"/>
      <c r="BR55" s="35"/>
      <c r="BS55" s="32" t="str">
        <f t="shared" si="26"/>
        <v/>
      </c>
      <c r="BT55" s="28" t="str">
        <f t="shared" si="27"/>
        <v/>
      </c>
      <c r="BU55" s="40"/>
      <c r="BV55" s="13"/>
      <c r="BW55" s="35"/>
      <c r="BX55" s="32" t="str">
        <f t="shared" si="28"/>
        <v/>
      </c>
      <c r="BY55" s="28" t="str">
        <f t="shared" si="29"/>
        <v/>
      </c>
      <c r="BZ55" s="40"/>
      <c r="CA55" s="13"/>
      <c r="CB55" s="35"/>
      <c r="CC55" s="32" t="str">
        <f t="shared" si="30"/>
        <v/>
      </c>
      <c r="CD55" s="28" t="str">
        <f t="shared" si="31"/>
        <v/>
      </c>
      <c r="CE55" s="40"/>
      <c r="CF55" s="13"/>
      <c r="CG55" s="35"/>
      <c r="CH55" s="32" t="str">
        <f t="shared" si="32"/>
        <v/>
      </c>
      <c r="CI55" s="28" t="str">
        <f t="shared" si="33"/>
        <v/>
      </c>
      <c r="CJ55" s="40"/>
      <c r="CK55" s="13"/>
      <c r="CL55" s="35"/>
      <c r="CM55" s="32" t="str">
        <f t="shared" si="34"/>
        <v/>
      </c>
      <c r="CN55" s="28" t="str">
        <f t="shared" si="35"/>
        <v/>
      </c>
      <c r="CO55" s="40"/>
      <c r="CP55" s="13"/>
      <c r="CQ55" s="35"/>
      <c r="CR55" s="32" t="str">
        <f t="shared" si="36"/>
        <v/>
      </c>
      <c r="CS55" s="28" t="str">
        <f t="shared" si="37"/>
        <v/>
      </c>
      <c r="CT55" s="40"/>
      <c r="CU55" s="13"/>
      <c r="CV55" s="35"/>
      <c r="CW55" s="32" t="str">
        <f t="shared" si="38"/>
        <v/>
      </c>
      <c r="CX55" s="28" t="str">
        <f t="shared" si="39"/>
        <v/>
      </c>
      <c r="CY55" s="40"/>
      <c r="CZ55" s="13"/>
      <c r="DA55" s="35"/>
      <c r="DB55" s="32" t="str">
        <f t="shared" si="40"/>
        <v/>
      </c>
      <c r="DC55" s="28" t="str">
        <f t="shared" si="41"/>
        <v/>
      </c>
      <c r="DD55" s="40"/>
      <c r="DE55" s="13"/>
      <c r="DF55" s="35"/>
      <c r="DG55" s="32" t="str">
        <f t="shared" si="42"/>
        <v/>
      </c>
      <c r="DH55" s="28" t="str">
        <f t="shared" si="43"/>
        <v/>
      </c>
      <c r="DI55" s="40"/>
      <c r="DJ55" s="13"/>
      <c r="DK55" s="35"/>
      <c r="DL55" s="32" t="str">
        <f t="shared" si="44"/>
        <v/>
      </c>
      <c r="DM55" s="28" t="str">
        <f t="shared" si="45"/>
        <v/>
      </c>
      <c r="DN55" s="40"/>
      <c r="DO55" s="13"/>
      <c r="DP55" s="35"/>
      <c r="DQ55" s="32" t="str">
        <f t="shared" si="46"/>
        <v/>
      </c>
      <c r="DR55" s="28" t="str">
        <f t="shared" si="47"/>
        <v/>
      </c>
      <c r="DS55" s="40"/>
      <c r="DT55" s="13"/>
      <c r="DU55" s="35"/>
      <c r="DV55" s="32" t="str">
        <f t="shared" si="48"/>
        <v/>
      </c>
      <c r="DW55" s="28" t="str">
        <f t="shared" si="49"/>
        <v/>
      </c>
      <c r="DX55" s="40"/>
      <c r="DY55" s="13"/>
      <c r="DZ55" s="35"/>
      <c r="EA55" s="32" t="str">
        <f t="shared" si="50"/>
        <v/>
      </c>
      <c r="EB55" s="28" t="str">
        <f t="shared" si="51"/>
        <v/>
      </c>
      <c r="EC55" s="40"/>
      <c r="ED55" s="13"/>
      <c r="EE55" s="35"/>
      <c r="EF55" s="32" t="str">
        <f t="shared" si="52"/>
        <v/>
      </c>
      <c r="EG55" s="28" t="str">
        <f t="shared" si="53"/>
        <v/>
      </c>
      <c r="EH55" s="40"/>
      <c r="EI55" s="13"/>
      <c r="EJ55" s="35"/>
      <c r="EK55" s="32" t="str">
        <f t="shared" si="54"/>
        <v/>
      </c>
      <c r="EL55" s="28" t="str">
        <f t="shared" si="55"/>
        <v/>
      </c>
      <c r="EM55" s="40"/>
      <c r="EN55" s="13"/>
      <c r="EO55" s="35"/>
      <c r="EP55" s="32" t="str">
        <f t="shared" si="56"/>
        <v/>
      </c>
      <c r="EQ55" s="28" t="str">
        <f t="shared" si="57"/>
        <v/>
      </c>
      <c r="ER55" s="40"/>
      <c r="ES55" s="13"/>
      <c r="ET55" s="35"/>
      <c r="EU55" s="32" t="str">
        <f t="shared" si="58"/>
        <v/>
      </c>
      <c r="EV55" s="28" t="str">
        <f t="shared" si="59"/>
        <v/>
      </c>
      <c r="EW55" s="40"/>
      <c r="EX55" s="13"/>
      <c r="EY55" s="35"/>
      <c r="EZ55" s="32" t="str">
        <f t="shared" si="60"/>
        <v/>
      </c>
      <c r="FA55" s="23" t="str">
        <f t="shared" si="61"/>
        <v/>
      </c>
      <c r="FE55" s="3" t="str">
        <f>IF(AND(LEN(B50)&gt;1,FD50="A"),"X","")</f>
        <v>X</v>
      </c>
      <c r="FG55" s="218" t="str">
        <f t="shared" si="76"/>
        <v>Nom8</v>
      </c>
      <c r="FH55" s="218">
        <f t="shared" si="77"/>
        <v>70917</v>
      </c>
    </row>
    <row r="56" spans="1:164" ht="15.75" thickTop="1" x14ac:dyDescent="0.25">
      <c r="A56" s="8">
        <v>9</v>
      </c>
      <c r="B56" s="18" t="str">
        <f>Agents!B11</f>
        <v>Nom9</v>
      </c>
      <c r="C56" s="41"/>
      <c r="D56" s="11"/>
      <c r="E56" s="36"/>
      <c r="F56" s="187" t="str">
        <f t="shared" si="0"/>
        <v/>
      </c>
      <c r="G56" s="188" t="str">
        <f t="shared" si="1"/>
        <v/>
      </c>
      <c r="H56" s="41"/>
      <c r="I56" s="11"/>
      <c r="J56" s="36"/>
      <c r="K56" s="187" t="str">
        <f t="shared" si="2"/>
        <v/>
      </c>
      <c r="L56" s="188" t="str">
        <f t="shared" si="3"/>
        <v/>
      </c>
      <c r="M56" s="41"/>
      <c r="N56" s="11"/>
      <c r="O56" s="36"/>
      <c r="P56" s="187" t="str">
        <f t="shared" si="4"/>
        <v/>
      </c>
      <c r="Q56" s="188" t="str">
        <f t="shared" si="5"/>
        <v/>
      </c>
      <c r="R56" s="41"/>
      <c r="S56" s="11"/>
      <c r="T56" s="36"/>
      <c r="U56" s="187" t="str">
        <f t="shared" si="6"/>
        <v/>
      </c>
      <c r="V56" s="188" t="str">
        <f t="shared" si="7"/>
        <v/>
      </c>
      <c r="W56" s="41"/>
      <c r="X56" s="11"/>
      <c r="Y56" s="36"/>
      <c r="Z56" s="187" t="str">
        <f t="shared" si="8"/>
        <v/>
      </c>
      <c r="AA56" s="188" t="str">
        <f t="shared" si="9"/>
        <v/>
      </c>
      <c r="AB56" s="41"/>
      <c r="AC56" s="11"/>
      <c r="AD56" s="36"/>
      <c r="AE56" s="187" t="str">
        <f t="shared" si="10"/>
        <v/>
      </c>
      <c r="AF56" s="188" t="str">
        <f t="shared" si="11"/>
        <v/>
      </c>
      <c r="AG56" s="41"/>
      <c r="AH56" s="11"/>
      <c r="AI56" s="36"/>
      <c r="AJ56" s="187" t="str">
        <f t="shared" si="12"/>
        <v/>
      </c>
      <c r="AK56" s="188" t="str">
        <f t="shared" si="13"/>
        <v/>
      </c>
      <c r="AL56" s="41"/>
      <c r="AM56" s="11"/>
      <c r="AN56" s="36"/>
      <c r="AO56" s="187" t="str">
        <f t="shared" si="14"/>
        <v/>
      </c>
      <c r="AP56" s="188" t="str">
        <f t="shared" si="15"/>
        <v/>
      </c>
      <c r="AQ56" s="41"/>
      <c r="AR56" s="11"/>
      <c r="AS56" s="36"/>
      <c r="AT56" s="187" t="str">
        <f t="shared" si="16"/>
        <v/>
      </c>
      <c r="AU56" s="188" t="str">
        <f t="shared" si="17"/>
        <v/>
      </c>
      <c r="AV56" s="41"/>
      <c r="AW56" s="11"/>
      <c r="AX56" s="36"/>
      <c r="AY56" s="187" t="str">
        <f t="shared" si="18"/>
        <v/>
      </c>
      <c r="AZ56" s="188" t="str">
        <f t="shared" si="19"/>
        <v/>
      </c>
      <c r="BA56" s="41"/>
      <c r="BB56" s="11"/>
      <c r="BC56" s="36"/>
      <c r="BD56" s="187" t="str">
        <f t="shared" si="20"/>
        <v/>
      </c>
      <c r="BE56" s="188" t="str">
        <f t="shared" si="21"/>
        <v/>
      </c>
      <c r="BF56" s="41"/>
      <c r="BG56" s="11"/>
      <c r="BH56" s="36"/>
      <c r="BI56" s="187" t="str">
        <f t="shared" si="22"/>
        <v/>
      </c>
      <c r="BJ56" s="188" t="str">
        <f t="shared" si="23"/>
        <v/>
      </c>
      <c r="BK56" s="41"/>
      <c r="BL56" s="11"/>
      <c r="BM56" s="36"/>
      <c r="BN56" s="187" t="str">
        <f t="shared" si="24"/>
        <v/>
      </c>
      <c r="BO56" s="188" t="str">
        <f t="shared" si="25"/>
        <v/>
      </c>
      <c r="BP56" s="41"/>
      <c r="BQ56" s="11"/>
      <c r="BR56" s="36"/>
      <c r="BS56" s="187" t="str">
        <f t="shared" si="26"/>
        <v/>
      </c>
      <c r="BT56" s="188" t="str">
        <f t="shared" si="27"/>
        <v/>
      </c>
      <c r="BU56" s="41"/>
      <c r="BV56" s="11"/>
      <c r="BW56" s="36"/>
      <c r="BX56" s="187" t="str">
        <f t="shared" si="28"/>
        <v/>
      </c>
      <c r="BY56" s="188" t="str">
        <f t="shared" si="29"/>
        <v/>
      </c>
      <c r="BZ56" s="41"/>
      <c r="CA56" s="11"/>
      <c r="CB56" s="36"/>
      <c r="CC56" s="187" t="str">
        <f t="shared" si="30"/>
        <v/>
      </c>
      <c r="CD56" s="188" t="str">
        <f t="shared" si="31"/>
        <v/>
      </c>
      <c r="CE56" s="41"/>
      <c r="CF56" s="11"/>
      <c r="CG56" s="36"/>
      <c r="CH56" s="187" t="str">
        <f t="shared" si="32"/>
        <v/>
      </c>
      <c r="CI56" s="188" t="str">
        <f t="shared" si="33"/>
        <v/>
      </c>
      <c r="CJ56" s="41"/>
      <c r="CK56" s="11"/>
      <c r="CL56" s="36"/>
      <c r="CM56" s="187" t="str">
        <f t="shared" si="34"/>
        <v/>
      </c>
      <c r="CN56" s="188" t="str">
        <f t="shared" si="35"/>
        <v/>
      </c>
      <c r="CO56" s="41"/>
      <c r="CP56" s="11"/>
      <c r="CQ56" s="36"/>
      <c r="CR56" s="187" t="str">
        <f t="shared" si="36"/>
        <v/>
      </c>
      <c r="CS56" s="188" t="str">
        <f t="shared" si="37"/>
        <v/>
      </c>
      <c r="CT56" s="41"/>
      <c r="CU56" s="11"/>
      <c r="CV56" s="36"/>
      <c r="CW56" s="187" t="str">
        <f t="shared" si="38"/>
        <v/>
      </c>
      <c r="CX56" s="188" t="str">
        <f t="shared" si="39"/>
        <v/>
      </c>
      <c r="CY56" s="41"/>
      <c r="CZ56" s="11"/>
      <c r="DA56" s="36"/>
      <c r="DB56" s="187" t="str">
        <f t="shared" si="40"/>
        <v/>
      </c>
      <c r="DC56" s="188" t="str">
        <f t="shared" si="41"/>
        <v/>
      </c>
      <c r="DD56" s="41"/>
      <c r="DE56" s="11"/>
      <c r="DF56" s="36"/>
      <c r="DG56" s="187" t="str">
        <f t="shared" si="42"/>
        <v/>
      </c>
      <c r="DH56" s="188" t="str">
        <f t="shared" si="43"/>
        <v/>
      </c>
      <c r="DI56" s="41"/>
      <c r="DJ56" s="11"/>
      <c r="DK56" s="36"/>
      <c r="DL56" s="187" t="str">
        <f t="shared" si="44"/>
        <v/>
      </c>
      <c r="DM56" s="188" t="str">
        <f t="shared" si="45"/>
        <v/>
      </c>
      <c r="DN56" s="41"/>
      <c r="DO56" s="11"/>
      <c r="DP56" s="36"/>
      <c r="DQ56" s="187" t="str">
        <f t="shared" si="46"/>
        <v/>
      </c>
      <c r="DR56" s="188" t="str">
        <f t="shared" si="47"/>
        <v/>
      </c>
      <c r="DS56" s="41"/>
      <c r="DT56" s="11"/>
      <c r="DU56" s="36"/>
      <c r="DV56" s="187" t="str">
        <f t="shared" si="48"/>
        <v/>
      </c>
      <c r="DW56" s="188" t="str">
        <f t="shared" si="49"/>
        <v/>
      </c>
      <c r="DX56" s="41"/>
      <c r="DY56" s="11"/>
      <c r="DZ56" s="36"/>
      <c r="EA56" s="187" t="str">
        <f t="shared" si="50"/>
        <v/>
      </c>
      <c r="EB56" s="188" t="str">
        <f t="shared" si="51"/>
        <v/>
      </c>
      <c r="EC56" s="41"/>
      <c r="ED56" s="11"/>
      <c r="EE56" s="36"/>
      <c r="EF56" s="187" t="str">
        <f t="shared" si="52"/>
        <v/>
      </c>
      <c r="EG56" s="188" t="str">
        <f t="shared" si="53"/>
        <v/>
      </c>
      <c r="EH56" s="41"/>
      <c r="EI56" s="11"/>
      <c r="EJ56" s="36"/>
      <c r="EK56" s="187" t="str">
        <f t="shared" si="54"/>
        <v/>
      </c>
      <c r="EL56" s="188" t="str">
        <f t="shared" si="55"/>
        <v/>
      </c>
      <c r="EM56" s="41"/>
      <c r="EN56" s="11"/>
      <c r="EO56" s="36"/>
      <c r="EP56" s="187" t="str">
        <f t="shared" si="56"/>
        <v/>
      </c>
      <c r="EQ56" s="188" t="str">
        <f t="shared" si="57"/>
        <v/>
      </c>
      <c r="ER56" s="41"/>
      <c r="ES56" s="11"/>
      <c r="ET56" s="36"/>
      <c r="EU56" s="187" t="str">
        <f t="shared" si="58"/>
        <v/>
      </c>
      <c r="EV56" s="188" t="str">
        <f t="shared" si="59"/>
        <v/>
      </c>
      <c r="EW56" s="41"/>
      <c r="EX56" s="11"/>
      <c r="EY56" s="36"/>
      <c r="EZ56" s="187" t="str">
        <f t="shared" si="60"/>
        <v/>
      </c>
      <c r="FA56" s="189" t="str">
        <f t="shared" si="61"/>
        <v/>
      </c>
      <c r="FC56" s="3">
        <f>LEN(B56)</f>
        <v>4</v>
      </c>
      <c r="FD56" s="3" t="str">
        <f>Agents!D11</f>
        <v>A</v>
      </c>
      <c r="FE56" s="3" t="str">
        <f>IF(AND(LEN(B56)&gt;1,FD56="A"),"X","")</f>
        <v>X</v>
      </c>
      <c r="FG56" s="218" t="str">
        <f>Agents!B11</f>
        <v>Nom9</v>
      </c>
      <c r="FH56" s="218">
        <f>Agents!AJ11</f>
        <v>70870</v>
      </c>
    </row>
    <row r="57" spans="1:164" x14ac:dyDescent="0.25">
      <c r="B57" s="17"/>
      <c r="C57" s="39"/>
      <c r="D57" s="12"/>
      <c r="E57" s="34"/>
      <c r="F57" s="31" t="str">
        <f t="shared" si="0"/>
        <v/>
      </c>
      <c r="G57" s="27" t="str">
        <f t="shared" si="1"/>
        <v/>
      </c>
      <c r="H57" s="39"/>
      <c r="I57" s="12"/>
      <c r="J57" s="34"/>
      <c r="K57" s="31" t="str">
        <f t="shared" si="2"/>
        <v/>
      </c>
      <c r="L57" s="27" t="str">
        <f t="shared" si="3"/>
        <v/>
      </c>
      <c r="M57" s="39"/>
      <c r="N57" s="12"/>
      <c r="O57" s="34"/>
      <c r="P57" s="31" t="str">
        <f t="shared" si="4"/>
        <v/>
      </c>
      <c r="Q57" s="27" t="str">
        <f t="shared" si="5"/>
        <v/>
      </c>
      <c r="R57" s="39"/>
      <c r="S57" s="12"/>
      <c r="T57" s="34"/>
      <c r="U57" s="31" t="str">
        <f t="shared" si="6"/>
        <v/>
      </c>
      <c r="V57" s="27" t="str">
        <f t="shared" si="7"/>
        <v/>
      </c>
      <c r="W57" s="39"/>
      <c r="X57" s="12"/>
      <c r="Y57" s="34"/>
      <c r="Z57" s="31" t="str">
        <f t="shared" si="8"/>
        <v/>
      </c>
      <c r="AA57" s="27" t="str">
        <f t="shared" si="9"/>
        <v/>
      </c>
      <c r="AB57" s="39"/>
      <c r="AC57" s="12"/>
      <c r="AD57" s="34"/>
      <c r="AE57" s="31" t="str">
        <f t="shared" si="10"/>
        <v/>
      </c>
      <c r="AF57" s="27" t="str">
        <f t="shared" si="11"/>
        <v/>
      </c>
      <c r="AG57" s="39"/>
      <c r="AH57" s="12"/>
      <c r="AI57" s="34"/>
      <c r="AJ57" s="31" t="str">
        <f t="shared" si="12"/>
        <v/>
      </c>
      <c r="AK57" s="27" t="str">
        <f t="shared" si="13"/>
        <v/>
      </c>
      <c r="AL57" s="39"/>
      <c r="AM57" s="12"/>
      <c r="AN57" s="34"/>
      <c r="AO57" s="31" t="str">
        <f t="shared" si="14"/>
        <v/>
      </c>
      <c r="AP57" s="27" t="str">
        <f t="shared" si="15"/>
        <v/>
      </c>
      <c r="AQ57" s="39"/>
      <c r="AR57" s="12"/>
      <c r="AS57" s="34"/>
      <c r="AT57" s="31" t="str">
        <f t="shared" si="16"/>
        <v/>
      </c>
      <c r="AU57" s="27" t="str">
        <f t="shared" si="17"/>
        <v/>
      </c>
      <c r="AV57" s="39"/>
      <c r="AW57" s="12"/>
      <c r="AX57" s="34"/>
      <c r="AY57" s="31" t="str">
        <f t="shared" si="18"/>
        <v/>
      </c>
      <c r="AZ57" s="27" t="str">
        <f t="shared" si="19"/>
        <v/>
      </c>
      <c r="BA57" s="39"/>
      <c r="BB57" s="12"/>
      <c r="BC57" s="34"/>
      <c r="BD57" s="31" t="str">
        <f t="shared" si="20"/>
        <v/>
      </c>
      <c r="BE57" s="27" t="str">
        <f t="shared" si="21"/>
        <v/>
      </c>
      <c r="BF57" s="39"/>
      <c r="BG57" s="12"/>
      <c r="BH57" s="34"/>
      <c r="BI57" s="31" t="str">
        <f t="shared" si="22"/>
        <v/>
      </c>
      <c r="BJ57" s="27" t="str">
        <f t="shared" si="23"/>
        <v/>
      </c>
      <c r="BK57" s="39"/>
      <c r="BL57" s="12"/>
      <c r="BM57" s="34"/>
      <c r="BN57" s="31" t="str">
        <f t="shared" si="24"/>
        <v/>
      </c>
      <c r="BO57" s="27" t="str">
        <f t="shared" si="25"/>
        <v/>
      </c>
      <c r="BP57" s="39"/>
      <c r="BQ57" s="12"/>
      <c r="BR57" s="34"/>
      <c r="BS57" s="31" t="str">
        <f t="shared" si="26"/>
        <v/>
      </c>
      <c r="BT57" s="27" t="str">
        <f t="shared" si="27"/>
        <v/>
      </c>
      <c r="BU57" s="39"/>
      <c r="BV57" s="12"/>
      <c r="BW57" s="34"/>
      <c r="BX57" s="31" t="str">
        <f t="shared" si="28"/>
        <v/>
      </c>
      <c r="BY57" s="27" t="str">
        <f t="shared" si="29"/>
        <v/>
      </c>
      <c r="BZ57" s="39"/>
      <c r="CA57" s="12"/>
      <c r="CB57" s="34"/>
      <c r="CC57" s="31" t="str">
        <f t="shared" si="30"/>
        <v/>
      </c>
      <c r="CD57" s="27" t="str">
        <f t="shared" si="31"/>
        <v/>
      </c>
      <c r="CE57" s="39"/>
      <c r="CF57" s="12"/>
      <c r="CG57" s="34"/>
      <c r="CH57" s="31" t="str">
        <f t="shared" si="32"/>
        <v/>
      </c>
      <c r="CI57" s="27" t="str">
        <f t="shared" si="33"/>
        <v/>
      </c>
      <c r="CJ57" s="39"/>
      <c r="CK57" s="12"/>
      <c r="CL57" s="34"/>
      <c r="CM57" s="31" t="str">
        <f t="shared" si="34"/>
        <v/>
      </c>
      <c r="CN57" s="27" t="str">
        <f t="shared" si="35"/>
        <v/>
      </c>
      <c r="CO57" s="39"/>
      <c r="CP57" s="12"/>
      <c r="CQ57" s="34"/>
      <c r="CR57" s="31" t="str">
        <f t="shared" si="36"/>
        <v/>
      </c>
      <c r="CS57" s="27" t="str">
        <f t="shared" si="37"/>
        <v/>
      </c>
      <c r="CT57" s="39"/>
      <c r="CU57" s="12"/>
      <c r="CV57" s="34"/>
      <c r="CW57" s="31" t="str">
        <f t="shared" si="38"/>
        <v/>
      </c>
      <c r="CX57" s="27" t="str">
        <f t="shared" si="39"/>
        <v/>
      </c>
      <c r="CY57" s="39"/>
      <c r="CZ57" s="12"/>
      <c r="DA57" s="34"/>
      <c r="DB57" s="31" t="str">
        <f t="shared" si="40"/>
        <v/>
      </c>
      <c r="DC57" s="27" t="str">
        <f t="shared" si="41"/>
        <v/>
      </c>
      <c r="DD57" s="39"/>
      <c r="DE57" s="12"/>
      <c r="DF57" s="34"/>
      <c r="DG57" s="31" t="str">
        <f t="shared" si="42"/>
        <v/>
      </c>
      <c r="DH57" s="27" t="str">
        <f t="shared" si="43"/>
        <v/>
      </c>
      <c r="DI57" s="39"/>
      <c r="DJ57" s="12"/>
      <c r="DK57" s="34"/>
      <c r="DL57" s="31" t="str">
        <f t="shared" si="44"/>
        <v/>
      </c>
      <c r="DM57" s="27" t="str">
        <f t="shared" si="45"/>
        <v/>
      </c>
      <c r="DN57" s="39"/>
      <c r="DO57" s="12"/>
      <c r="DP57" s="34"/>
      <c r="DQ57" s="31" t="str">
        <f t="shared" si="46"/>
        <v/>
      </c>
      <c r="DR57" s="27" t="str">
        <f t="shared" si="47"/>
        <v/>
      </c>
      <c r="DS57" s="39"/>
      <c r="DT57" s="12"/>
      <c r="DU57" s="34"/>
      <c r="DV57" s="31" t="str">
        <f t="shared" si="48"/>
        <v/>
      </c>
      <c r="DW57" s="27" t="str">
        <f t="shared" si="49"/>
        <v/>
      </c>
      <c r="DX57" s="39"/>
      <c r="DY57" s="12"/>
      <c r="DZ57" s="34"/>
      <c r="EA57" s="31" t="str">
        <f t="shared" si="50"/>
        <v/>
      </c>
      <c r="EB57" s="27" t="str">
        <f t="shared" si="51"/>
        <v/>
      </c>
      <c r="EC57" s="39"/>
      <c r="ED57" s="12"/>
      <c r="EE57" s="34"/>
      <c r="EF57" s="31" t="str">
        <f t="shared" si="52"/>
        <v/>
      </c>
      <c r="EG57" s="27" t="str">
        <f t="shared" si="53"/>
        <v/>
      </c>
      <c r="EH57" s="39"/>
      <c r="EI57" s="12"/>
      <c r="EJ57" s="34"/>
      <c r="EK57" s="31" t="str">
        <f t="shared" si="54"/>
        <v/>
      </c>
      <c r="EL57" s="27" t="str">
        <f t="shared" si="55"/>
        <v/>
      </c>
      <c r="EM57" s="39"/>
      <c r="EN57" s="12"/>
      <c r="EO57" s="34"/>
      <c r="EP57" s="31" t="str">
        <f t="shared" si="56"/>
        <v/>
      </c>
      <c r="EQ57" s="27" t="str">
        <f t="shared" si="57"/>
        <v/>
      </c>
      <c r="ER57" s="39"/>
      <c r="ES57" s="12"/>
      <c r="ET57" s="34"/>
      <c r="EU57" s="31" t="str">
        <f t="shared" si="58"/>
        <v/>
      </c>
      <c r="EV57" s="27" t="str">
        <f t="shared" si="59"/>
        <v/>
      </c>
      <c r="EW57" s="39"/>
      <c r="EX57" s="12"/>
      <c r="EY57" s="34"/>
      <c r="EZ57" s="31" t="str">
        <f t="shared" si="60"/>
        <v/>
      </c>
      <c r="FA57" s="22" t="str">
        <f t="shared" si="61"/>
        <v/>
      </c>
      <c r="FE57" s="3" t="str">
        <f>IF(AND(LEN(B56)&gt;1,FD56="A"),"X","")</f>
        <v>X</v>
      </c>
      <c r="FG57" s="218" t="str">
        <f>FG56</f>
        <v>Nom9</v>
      </c>
      <c r="FH57" s="218">
        <f>FH56</f>
        <v>70870</v>
      </c>
    </row>
    <row r="58" spans="1:164" x14ac:dyDescent="0.25">
      <c r="B58" s="17"/>
      <c r="C58" s="39"/>
      <c r="D58" s="12"/>
      <c r="E58" s="34"/>
      <c r="F58" s="31" t="str">
        <f t="shared" si="0"/>
        <v/>
      </c>
      <c r="G58" s="27" t="str">
        <f t="shared" si="1"/>
        <v/>
      </c>
      <c r="H58" s="39"/>
      <c r="I58" s="12"/>
      <c r="J58" s="34"/>
      <c r="K58" s="31" t="str">
        <f t="shared" si="2"/>
        <v/>
      </c>
      <c r="L58" s="27" t="str">
        <f t="shared" si="3"/>
        <v/>
      </c>
      <c r="M58" s="39"/>
      <c r="N58" s="12"/>
      <c r="O58" s="34"/>
      <c r="P58" s="31" t="str">
        <f t="shared" si="4"/>
        <v/>
      </c>
      <c r="Q58" s="27" t="str">
        <f t="shared" si="5"/>
        <v/>
      </c>
      <c r="R58" s="39"/>
      <c r="S58" s="12"/>
      <c r="T58" s="34"/>
      <c r="U58" s="31" t="str">
        <f t="shared" si="6"/>
        <v/>
      </c>
      <c r="V58" s="27" t="str">
        <f t="shared" si="7"/>
        <v/>
      </c>
      <c r="W58" s="39"/>
      <c r="X58" s="12"/>
      <c r="Y58" s="34"/>
      <c r="Z58" s="31" t="str">
        <f t="shared" si="8"/>
        <v/>
      </c>
      <c r="AA58" s="27" t="str">
        <f t="shared" si="9"/>
        <v/>
      </c>
      <c r="AB58" s="39"/>
      <c r="AC58" s="12"/>
      <c r="AD58" s="34"/>
      <c r="AE58" s="31" t="str">
        <f t="shared" si="10"/>
        <v/>
      </c>
      <c r="AF58" s="27" t="str">
        <f t="shared" si="11"/>
        <v/>
      </c>
      <c r="AG58" s="39"/>
      <c r="AH58" s="12"/>
      <c r="AI58" s="34"/>
      <c r="AJ58" s="31" t="str">
        <f t="shared" si="12"/>
        <v/>
      </c>
      <c r="AK58" s="27" t="str">
        <f t="shared" si="13"/>
        <v/>
      </c>
      <c r="AL58" s="39"/>
      <c r="AM58" s="12"/>
      <c r="AN58" s="34"/>
      <c r="AO58" s="31" t="str">
        <f t="shared" si="14"/>
        <v/>
      </c>
      <c r="AP58" s="27" t="str">
        <f t="shared" si="15"/>
        <v/>
      </c>
      <c r="AQ58" s="39"/>
      <c r="AR58" s="12"/>
      <c r="AS58" s="34"/>
      <c r="AT58" s="31" t="str">
        <f t="shared" si="16"/>
        <v/>
      </c>
      <c r="AU58" s="27" t="str">
        <f t="shared" si="17"/>
        <v/>
      </c>
      <c r="AV58" s="39"/>
      <c r="AW58" s="12"/>
      <c r="AX58" s="34"/>
      <c r="AY58" s="31" t="str">
        <f t="shared" si="18"/>
        <v/>
      </c>
      <c r="AZ58" s="27" t="str">
        <f t="shared" si="19"/>
        <v/>
      </c>
      <c r="BA58" s="39"/>
      <c r="BB58" s="12"/>
      <c r="BC58" s="34"/>
      <c r="BD58" s="31" t="str">
        <f t="shared" si="20"/>
        <v/>
      </c>
      <c r="BE58" s="27" t="str">
        <f t="shared" si="21"/>
        <v/>
      </c>
      <c r="BF58" s="39"/>
      <c r="BG58" s="12"/>
      <c r="BH58" s="34"/>
      <c r="BI58" s="31" t="str">
        <f t="shared" si="22"/>
        <v/>
      </c>
      <c r="BJ58" s="27" t="str">
        <f t="shared" si="23"/>
        <v/>
      </c>
      <c r="BK58" s="39"/>
      <c r="BL58" s="12"/>
      <c r="BM58" s="34"/>
      <c r="BN58" s="31" t="str">
        <f t="shared" si="24"/>
        <v/>
      </c>
      <c r="BO58" s="27" t="str">
        <f t="shared" si="25"/>
        <v/>
      </c>
      <c r="BP58" s="39"/>
      <c r="BQ58" s="12"/>
      <c r="BR58" s="34"/>
      <c r="BS58" s="31" t="str">
        <f t="shared" si="26"/>
        <v/>
      </c>
      <c r="BT58" s="27" t="str">
        <f t="shared" si="27"/>
        <v/>
      </c>
      <c r="BU58" s="39"/>
      <c r="BV58" s="12"/>
      <c r="BW58" s="34"/>
      <c r="BX58" s="31" t="str">
        <f t="shared" si="28"/>
        <v/>
      </c>
      <c r="BY58" s="27" t="str">
        <f t="shared" si="29"/>
        <v/>
      </c>
      <c r="BZ58" s="39"/>
      <c r="CA58" s="12"/>
      <c r="CB58" s="34"/>
      <c r="CC58" s="31" t="str">
        <f t="shared" si="30"/>
        <v/>
      </c>
      <c r="CD58" s="27" t="str">
        <f t="shared" si="31"/>
        <v/>
      </c>
      <c r="CE58" s="39"/>
      <c r="CF58" s="12"/>
      <c r="CG58" s="34"/>
      <c r="CH58" s="31" t="str">
        <f t="shared" si="32"/>
        <v/>
      </c>
      <c r="CI58" s="27" t="str">
        <f t="shared" si="33"/>
        <v/>
      </c>
      <c r="CJ58" s="39"/>
      <c r="CK58" s="12"/>
      <c r="CL58" s="34"/>
      <c r="CM58" s="31" t="str">
        <f t="shared" si="34"/>
        <v/>
      </c>
      <c r="CN58" s="27" t="str">
        <f t="shared" si="35"/>
        <v/>
      </c>
      <c r="CO58" s="39"/>
      <c r="CP58" s="12"/>
      <c r="CQ58" s="34"/>
      <c r="CR58" s="31" t="str">
        <f t="shared" si="36"/>
        <v/>
      </c>
      <c r="CS58" s="27" t="str">
        <f t="shared" si="37"/>
        <v/>
      </c>
      <c r="CT58" s="39"/>
      <c r="CU58" s="12"/>
      <c r="CV58" s="34"/>
      <c r="CW58" s="31" t="str">
        <f t="shared" si="38"/>
        <v/>
      </c>
      <c r="CX58" s="27" t="str">
        <f t="shared" si="39"/>
        <v/>
      </c>
      <c r="CY58" s="39"/>
      <c r="CZ58" s="12"/>
      <c r="DA58" s="34"/>
      <c r="DB58" s="31" t="str">
        <f t="shared" si="40"/>
        <v/>
      </c>
      <c r="DC58" s="27" t="str">
        <f t="shared" si="41"/>
        <v/>
      </c>
      <c r="DD58" s="39"/>
      <c r="DE58" s="12"/>
      <c r="DF58" s="34"/>
      <c r="DG58" s="31" t="str">
        <f t="shared" si="42"/>
        <v/>
      </c>
      <c r="DH58" s="27" t="str">
        <f t="shared" si="43"/>
        <v/>
      </c>
      <c r="DI58" s="39"/>
      <c r="DJ58" s="12"/>
      <c r="DK58" s="34"/>
      <c r="DL58" s="31" t="str">
        <f t="shared" si="44"/>
        <v/>
      </c>
      <c r="DM58" s="27" t="str">
        <f t="shared" si="45"/>
        <v/>
      </c>
      <c r="DN58" s="39"/>
      <c r="DO58" s="12"/>
      <c r="DP58" s="34"/>
      <c r="DQ58" s="31" t="str">
        <f t="shared" si="46"/>
        <v/>
      </c>
      <c r="DR58" s="27" t="str">
        <f t="shared" si="47"/>
        <v/>
      </c>
      <c r="DS58" s="39"/>
      <c r="DT58" s="12"/>
      <c r="DU58" s="34"/>
      <c r="DV58" s="31" t="str">
        <f t="shared" si="48"/>
        <v/>
      </c>
      <c r="DW58" s="27" t="str">
        <f t="shared" si="49"/>
        <v/>
      </c>
      <c r="DX58" s="39"/>
      <c r="DY58" s="12"/>
      <c r="DZ58" s="34"/>
      <c r="EA58" s="31" t="str">
        <f t="shared" si="50"/>
        <v/>
      </c>
      <c r="EB58" s="27" t="str">
        <f t="shared" si="51"/>
        <v/>
      </c>
      <c r="EC58" s="39"/>
      <c r="ED58" s="12"/>
      <c r="EE58" s="34"/>
      <c r="EF58" s="31" t="str">
        <f t="shared" si="52"/>
        <v/>
      </c>
      <c r="EG58" s="27" t="str">
        <f t="shared" si="53"/>
        <v/>
      </c>
      <c r="EH58" s="39"/>
      <c r="EI58" s="12"/>
      <c r="EJ58" s="34"/>
      <c r="EK58" s="31" t="str">
        <f t="shared" si="54"/>
        <v/>
      </c>
      <c r="EL58" s="27" t="str">
        <f t="shared" si="55"/>
        <v/>
      </c>
      <c r="EM58" s="39"/>
      <c r="EN58" s="12"/>
      <c r="EO58" s="34"/>
      <c r="EP58" s="31" t="str">
        <f t="shared" si="56"/>
        <v/>
      </c>
      <c r="EQ58" s="27" t="str">
        <f t="shared" si="57"/>
        <v/>
      </c>
      <c r="ER58" s="39"/>
      <c r="ES58" s="12"/>
      <c r="ET58" s="34"/>
      <c r="EU58" s="31" t="str">
        <f t="shared" si="58"/>
        <v/>
      </c>
      <c r="EV58" s="27" t="str">
        <f t="shared" si="59"/>
        <v/>
      </c>
      <c r="EW58" s="39"/>
      <c r="EX58" s="12"/>
      <c r="EY58" s="34"/>
      <c r="EZ58" s="31" t="str">
        <f t="shared" si="60"/>
        <v/>
      </c>
      <c r="FA58" s="22" t="str">
        <f t="shared" si="61"/>
        <v/>
      </c>
      <c r="FE58" s="3" t="str">
        <f>IF(AND(LEN(B56)&gt;1,FD56="A"),"X","")</f>
        <v>X</v>
      </c>
      <c r="FG58" s="218" t="str">
        <f t="shared" ref="FG58:FG61" si="78">FG57</f>
        <v>Nom9</v>
      </c>
      <c r="FH58" s="218">
        <f t="shared" ref="FH58:FH61" si="79">FH57</f>
        <v>70870</v>
      </c>
    </row>
    <row r="59" spans="1:164" x14ac:dyDescent="0.25">
      <c r="B59" s="17"/>
      <c r="C59" s="44"/>
      <c r="D59" s="37"/>
      <c r="E59" s="38"/>
      <c r="F59" s="31" t="str">
        <f t="shared" si="0"/>
        <v/>
      </c>
      <c r="G59" s="27" t="str">
        <f t="shared" si="1"/>
        <v/>
      </c>
      <c r="H59" s="44"/>
      <c r="I59" s="37"/>
      <c r="J59" s="38"/>
      <c r="K59" s="31" t="str">
        <f t="shared" si="2"/>
        <v/>
      </c>
      <c r="L59" s="27" t="str">
        <f t="shared" si="3"/>
        <v/>
      </c>
      <c r="M59" s="44"/>
      <c r="N59" s="37"/>
      <c r="O59" s="38"/>
      <c r="P59" s="31" t="str">
        <f t="shared" si="4"/>
        <v/>
      </c>
      <c r="Q59" s="27" t="str">
        <f t="shared" si="5"/>
        <v/>
      </c>
      <c r="R59" s="44"/>
      <c r="S59" s="37"/>
      <c r="T59" s="38"/>
      <c r="U59" s="31" t="str">
        <f t="shared" si="6"/>
        <v/>
      </c>
      <c r="V59" s="27" t="str">
        <f t="shared" si="7"/>
        <v/>
      </c>
      <c r="W59" s="44"/>
      <c r="X59" s="37"/>
      <c r="Y59" s="38"/>
      <c r="Z59" s="31" t="str">
        <f t="shared" si="8"/>
        <v/>
      </c>
      <c r="AA59" s="27" t="str">
        <f t="shared" si="9"/>
        <v/>
      </c>
      <c r="AB59" s="44"/>
      <c r="AC59" s="37"/>
      <c r="AD59" s="38"/>
      <c r="AE59" s="31" t="str">
        <f t="shared" si="10"/>
        <v/>
      </c>
      <c r="AF59" s="27" t="str">
        <f t="shared" si="11"/>
        <v/>
      </c>
      <c r="AG59" s="44"/>
      <c r="AH59" s="37"/>
      <c r="AI59" s="38"/>
      <c r="AJ59" s="31" t="str">
        <f t="shared" si="12"/>
        <v/>
      </c>
      <c r="AK59" s="27" t="str">
        <f t="shared" si="13"/>
        <v/>
      </c>
      <c r="AL59" s="44"/>
      <c r="AM59" s="37"/>
      <c r="AN59" s="38"/>
      <c r="AO59" s="31" t="str">
        <f t="shared" si="14"/>
        <v/>
      </c>
      <c r="AP59" s="27" t="str">
        <f t="shared" si="15"/>
        <v/>
      </c>
      <c r="AQ59" s="44"/>
      <c r="AR59" s="37"/>
      <c r="AS59" s="38"/>
      <c r="AT59" s="31" t="str">
        <f t="shared" si="16"/>
        <v/>
      </c>
      <c r="AU59" s="27" t="str">
        <f t="shared" si="17"/>
        <v/>
      </c>
      <c r="AV59" s="44"/>
      <c r="AW59" s="37"/>
      <c r="AX59" s="38"/>
      <c r="AY59" s="31" t="str">
        <f t="shared" si="18"/>
        <v/>
      </c>
      <c r="AZ59" s="27" t="str">
        <f t="shared" si="19"/>
        <v/>
      </c>
      <c r="BA59" s="44"/>
      <c r="BB59" s="37"/>
      <c r="BC59" s="38"/>
      <c r="BD59" s="31" t="str">
        <f t="shared" si="20"/>
        <v/>
      </c>
      <c r="BE59" s="27" t="str">
        <f t="shared" si="21"/>
        <v/>
      </c>
      <c r="BF59" s="44"/>
      <c r="BG59" s="37"/>
      <c r="BH59" s="38"/>
      <c r="BI59" s="31" t="str">
        <f t="shared" si="22"/>
        <v/>
      </c>
      <c r="BJ59" s="27" t="str">
        <f t="shared" si="23"/>
        <v/>
      </c>
      <c r="BK59" s="44"/>
      <c r="BL59" s="37"/>
      <c r="BM59" s="38"/>
      <c r="BN59" s="31" t="str">
        <f t="shared" si="24"/>
        <v/>
      </c>
      <c r="BO59" s="27" t="str">
        <f t="shared" si="25"/>
        <v/>
      </c>
      <c r="BP59" s="44"/>
      <c r="BQ59" s="37"/>
      <c r="BR59" s="38"/>
      <c r="BS59" s="31" t="str">
        <f t="shared" si="26"/>
        <v/>
      </c>
      <c r="BT59" s="27" t="str">
        <f t="shared" si="27"/>
        <v/>
      </c>
      <c r="BU59" s="44"/>
      <c r="BV59" s="37"/>
      <c r="BW59" s="38"/>
      <c r="BX59" s="31" t="str">
        <f t="shared" si="28"/>
        <v/>
      </c>
      <c r="BY59" s="27" t="str">
        <f t="shared" si="29"/>
        <v/>
      </c>
      <c r="BZ59" s="44"/>
      <c r="CA59" s="37"/>
      <c r="CB59" s="38"/>
      <c r="CC59" s="31" t="str">
        <f t="shared" si="30"/>
        <v/>
      </c>
      <c r="CD59" s="27" t="str">
        <f t="shared" si="31"/>
        <v/>
      </c>
      <c r="CE59" s="44"/>
      <c r="CF59" s="37"/>
      <c r="CG59" s="38"/>
      <c r="CH59" s="31" t="str">
        <f t="shared" si="32"/>
        <v/>
      </c>
      <c r="CI59" s="27" t="str">
        <f t="shared" si="33"/>
        <v/>
      </c>
      <c r="CJ59" s="44"/>
      <c r="CK59" s="37"/>
      <c r="CL59" s="38"/>
      <c r="CM59" s="31" t="str">
        <f t="shared" si="34"/>
        <v/>
      </c>
      <c r="CN59" s="27" t="str">
        <f t="shared" si="35"/>
        <v/>
      </c>
      <c r="CO59" s="44"/>
      <c r="CP59" s="37"/>
      <c r="CQ59" s="38"/>
      <c r="CR59" s="31" t="str">
        <f t="shared" si="36"/>
        <v/>
      </c>
      <c r="CS59" s="27" t="str">
        <f t="shared" si="37"/>
        <v/>
      </c>
      <c r="CT59" s="44"/>
      <c r="CU59" s="37"/>
      <c r="CV59" s="38"/>
      <c r="CW59" s="31" t="str">
        <f t="shared" si="38"/>
        <v/>
      </c>
      <c r="CX59" s="27" t="str">
        <f t="shared" si="39"/>
        <v/>
      </c>
      <c r="CY59" s="44"/>
      <c r="CZ59" s="37"/>
      <c r="DA59" s="38"/>
      <c r="DB59" s="31" t="str">
        <f t="shared" si="40"/>
        <v/>
      </c>
      <c r="DC59" s="27" t="str">
        <f t="shared" si="41"/>
        <v/>
      </c>
      <c r="DD59" s="44"/>
      <c r="DE59" s="37"/>
      <c r="DF59" s="38"/>
      <c r="DG59" s="31" t="str">
        <f t="shared" si="42"/>
        <v/>
      </c>
      <c r="DH59" s="27" t="str">
        <f t="shared" si="43"/>
        <v/>
      </c>
      <c r="DI59" s="44"/>
      <c r="DJ59" s="37"/>
      <c r="DK59" s="38"/>
      <c r="DL59" s="31" t="str">
        <f t="shared" si="44"/>
        <v/>
      </c>
      <c r="DM59" s="27" t="str">
        <f t="shared" si="45"/>
        <v/>
      </c>
      <c r="DN59" s="44"/>
      <c r="DO59" s="37"/>
      <c r="DP59" s="38"/>
      <c r="DQ59" s="31" t="str">
        <f t="shared" si="46"/>
        <v/>
      </c>
      <c r="DR59" s="27" t="str">
        <f t="shared" si="47"/>
        <v/>
      </c>
      <c r="DS59" s="44"/>
      <c r="DT59" s="37"/>
      <c r="DU59" s="38"/>
      <c r="DV59" s="31" t="str">
        <f t="shared" si="48"/>
        <v/>
      </c>
      <c r="DW59" s="27" t="str">
        <f t="shared" si="49"/>
        <v/>
      </c>
      <c r="DX59" s="44"/>
      <c r="DY59" s="37"/>
      <c r="DZ59" s="38"/>
      <c r="EA59" s="31" t="str">
        <f t="shared" si="50"/>
        <v/>
      </c>
      <c r="EB59" s="27" t="str">
        <f t="shared" si="51"/>
        <v/>
      </c>
      <c r="EC59" s="44"/>
      <c r="ED59" s="37"/>
      <c r="EE59" s="38"/>
      <c r="EF59" s="31" t="str">
        <f t="shared" si="52"/>
        <v/>
      </c>
      <c r="EG59" s="27" t="str">
        <f t="shared" si="53"/>
        <v/>
      </c>
      <c r="EH59" s="44"/>
      <c r="EI59" s="37"/>
      <c r="EJ59" s="38"/>
      <c r="EK59" s="31" t="str">
        <f t="shared" si="54"/>
        <v/>
      </c>
      <c r="EL59" s="27" t="str">
        <f t="shared" si="55"/>
        <v/>
      </c>
      <c r="EM59" s="44"/>
      <c r="EN59" s="37"/>
      <c r="EO59" s="38"/>
      <c r="EP59" s="31" t="str">
        <f t="shared" si="56"/>
        <v/>
      </c>
      <c r="EQ59" s="27" t="str">
        <f t="shared" si="57"/>
        <v/>
      </c>
      <c r="ER59" s="44"/>
      <c r="ES59" s="37"/>
      <c r="ET59" s="38"/>
      <c r="EU59" s="31" t="str">
        <f t="shared" si="58"/>
        <v/>
      </c>
      <c r="EV59" s="27" t="str">
        <f t="shared" si="59"/>
        <v/>
      </c>
      <c r="EW59" s="44"/>
      <c r="EX59" s="37"/>
      <c r="EY59" s="38"/>
      <c r="EZ59" s="31" t="str">
        <f t="shared" si="60"/>
        <v/>
      </c>
      <c r="FA59" s="22" t="str">
        <f t="shared" si="61"/>
        <v/>
      </c>
      <c r="FE59" s="3" t="str">
        <f>IF(AND(LEN(B56)&gt;1,FD56="A"),"X","")</f>
        <v>X</v>
      </c>
      <c r="FG59" s="218" t="str">
        <f t="shared" si="78"/>
        <v>Nom9</v>
      </c>
      <c r="FH59" s="218">
        <f t="shared" si="79"/>
        <v>70870</v>
      </c>
    </row>
    <row r="60" spans="1:164" x14ac:dyDescent="0.25">
      <c r="B60" s="17"/>
      <c r="C60" s="44"/>
      <c r="D60" s="37"/>
      <c r="E60" s="38"/>
      <c r="F60" s="31" t="str">
        <f t="shared" si="0"/>
        <v/>
      </c>
      <c r="G60" s="27" t="str">
        <f t="shared" si="1"/>
        <v/>
      </c>
      <c r="H60" s="44"/>
      <c r="I60" s="37"/>
      <c r="J60" s="38"/>
      <c r="K60" s="31" t="str">
        <f t="shared" si="2"/>
        <v/>
      </c>
      <c r="L60" s="27" t="str">
        <f t="shared" si="3"/>
        <v/>
      </c>
      <c r="M60" s="44"/>
      <c r="N60" s="37"/>
      <c r="O60" s="38"/>
      <c r="P60" s="31" t="str">
        <f t="shared" si="4"/>
        <v/>
      </c>
      <c r="Q60" s="27" t="str">
        <f t="shared" si="5"/>
        <v/>
      </c>
      <c r="R60" s="44"/>
      <c r="S60" s="37"/>
      <c r="T60" s="38"/>
      <c r="U60" s="31" t="str">
        <f t="shared" si="6"/>
        <v/>
      </c>
      <c r="V60" s="27" t="str">
        <f t="shared" si="7"/>
        <v/>
      </c>
      <c r="W60" s="44"/>
      <c r="X60" s="37"/>
      <c r="Y60" s="38"/>
      <c r="Z60" s="31" t="str">
        <f t="shared" si="8"/>
        <v/>
      </c>
      <c r="AA60" s="27" t="str">
        <f t="shared" si="9"/>
        <v/>
      </c>
      <c r="AB60" s="44"/>
      <c r="AC60" s="37"/>
      <c r="AD60" s="38"/>
      <c r="AE60" s="31" t="str">
        <f t="shared" si="10"/>
        <v/>
      </c>
      <c r="AF60" s="27" t="str">
        <f t="shared" si="11"/>
        <v/>
      </c>
      <c r="AG60" s="44"/>
      <c r="AH60" s="37"/>
      <c r="AI60" s="38"/>
      <c r="AJ60" s="31" t="str">
        <f t="shared" si="12"/>
        <v/>
      </c>
      <c r="AK60" s="27" t="str">
        <f t="shared" si="13"/>
        <v/>
      </c>
      <c r="AL60" s="44"/>
      <c r="AM60" s="37"/>
      <c r="AN60" s="38"/>
      <c r="AO60" s="31" t="str">
        <f t="shared" si="14"/>
        <v/>
      </c>
      <c r="AP60" s="27" t="str">
        <f t="shared" si="15"/>
        <v/>
      </c>
      <c r="AQ60" s="44"/>
      <c r="AR60" s="37"/>
      <c r="AS60" s="38"/>
      <c r="AT60" s="31" t="str">
        <f t="shared" si="16"/>
        <v/>
      </c>
      <c r="AU60" s="27" t="str">
        <f t="shared" si="17"/>
        <v/>
      </c>
      <c r="AV60" s="44"/>
      <c r="AW60" s="37"/>
      <c r="AX60" s="38"/>
      <c r="AY60" s="31" t="str">
        <f t="shared" si="18"/>
        <v/>
      </c>
      <c r="AZ60" s="27" t="str">
        <f t="shared" si="19"/>
        <v/>
      </c>
      <c r="BA60" s="44"/>
      <c r="BB60" s="37"/>
      <c r="BC60" s="38"/>
      <c r="BD60" s="31" t="str">
        <f t="shared" si="20"/>
        <v/>
      </c>
      <c r="BE60" s="27" t="str">
        <f t="shared" si="21"/>
        <v/>
      </c>
      <c r="BF60" s="44"/>
      <c r="BG60" s="37"/>
      <c r="BH60" s="38"/>
      <c r="BI60" s="31" t="str">
        <f t="shared" si="22"/>
        <v/>
      </c>
      <c r="BJ60" s="27" t="str">
        <f t="shared" si="23"/>
        <v/>
      </c>
      <c r="BK60" s="44"/>
      <c r="BL60" s="37"/>
      <c r="BM60" s="38"/>
      <c r="BN60" s="31" t="str">
        <f t="shared" si="24"/>
        <v/>
      </c>
      <c r="BO60" s="27" t="str">
        <f t="shared" si="25"/>
        <v/>
      </c>
      <c r="BP60" s="44"/>
      <c r="BQ60" s="37"/>
      <c r="BR60" s="38"/>
      <c r="BS60" s="31" t="str">
        <f t="shared" si="26"/>
        <v/>
      </c>
      <c r="BT60" s="27" t="str">
        <f t="shared" si="27"/>
        <v/>
      </c>
      <c r="BU60" s="44"/>
      <c r="BV60" s="37"/>
      <c r="BW60" s="38"/>
      <c r="BX60" s="31" t="str">
        <f t="shared" si="28"/>
        <v/>
      </c>
      <c r="BY60" s="27" t="str">
        <f t="shared" si="29"/>
        <v/>
      </c>
      <c r="BZ60" s="44"/>
      <c r="CA60" s="37"/>
      <c r="CB60" s="38"/>
      <c r="CC60" s="31" t="str">
        <f t="shared" si="30"/>
        <v/>
      </c>
      <c r="CD60" s="27" t="str">
        <f t="shared" si="31"/>
        <v/>
      </c>
      <c r="CE60" s="44"/>
      <c r="CF60" s="37"/>
      <c r="CG60" s="38"/>
      <c r="CH60" s="31" t="str">
        <f t="shared" si="32"/>
        <v/>
      </c>
      <c r="CI60" s="27" t="str">
        <f t="shared" si="33"/>
        <v/>
      </c>
      <c r="CJ60" s="44"/>
      <c r="CK60" s="37"/>
      <c r="CL60" s="38"/>
      <c r="CM60" s="31" t="str">
        <f t="shared" si="34"/>
        <v/>
      </c>
      <c r="CN60" s="27" t="str">
        <f t="shared" si="35"/>
        <v/>
      </c>
      <c r="CO60" s="44"/>
      <c r="CP60" s="37"/>
      <c r="CQ60" s="38"/>
      <c r="CR60" s="31" t="str">
        <f t="shared" si="36"/>
        <v/>
      </c>
      <c r="CS60" s="27" t="str">
        <f t="shared" si="37"/>
        <v/>
      </c>
      <c r="CT60" s="44"/>
      <c r="CU60" s="37"/>
      <c r="CV60" s="38"/>
      <c r="CW60" s="31" t="str">
        <f t="shared" si="38"/>
        <v/>
      </c>
      <c r="CX60" s="27" t="str">
        <f t="shared" si="39"/>
        <v/>
      </c>
      <c r="CY60" s="44"/>
      <c r="CZ60" s="37"/>
      <c r="DA60" s="38"/>
      <c r="DB60" s="31" t="str">
        <f t="shared" si="40"/>
        <v/>
      </c>
      <c r="DC60" s="27" t="str">
        <f t="shared" si="41"/>
        <v/>
      </c>
      <c r="DD60" s="44"/>
      <c r="DE60" s="37"/>
      <c r="DF60" s="38"/>
      <c r="DG60" s="31" t="str">
        <f t="shared" si="42"/>
        <v/>
      </c>
      <c r="DH60" s="27" t="str">
        <f t="shared" si="43"/>
        <v/>
      </c>
      <c r="DI60" s="44"/>
      <c r="DJ60" s="37"/>
      <c r="DK60" s="38"/>
      <c r="DL60" s="31" t="str">
        <f t="shared" si="44"/>
        <v/>
      </c>
      <c r="DM60" s="27" t="str">
        <f t="shared" si="45"/>
        <v/>
      </c>
      <c r="DN60" s="44"/>
      <c r="DO60" s="37"/>
      <c r="DP60" s="38"/>
      <c r="DQ60" s="31" t="str">
        <f t="shared" si="46"/>
        <v/>
      </c>
      <c r="DR60" s="27" t="str">
        <f t="shared" si="47"/>
        <v/>
      </c>
      <c r="DS60" s="44"/>
      <c r="DT60" s="37"/>
      <c r="DU60" s="38"/>
      <c r="DV60" s="31" t="str">
        <f t="shared" si="48"/>
        <v/>
      </c>
      <c r="DW60" s="27" t="str">
        <f t="shared" si="49"/>
        <v/>
      </c>
      <c r="DX60" s="44"/>
      <c r="DY60" s="37"/>
      <c r="DZ60" s="38"/>
      <c r="EA60" s="31" t="str">
        <f t="shared" si="50"/>
        <v/>
      </c>
      <c r="EB60" s="27" t="str">
        <f t="shared" si="51"/>
        <v/>
      </c>
      <c r="EC60" s="44"/>
      <c r="ED60" s="37"/>
      <c r="EE60" s="38"/>
      <c r="EF60" s="31" t="str">
        <f t="shared" si="52"/>
        <v/>
      </c>
      <c r="EG60" s="27" t="str">
        <f t="shared" si="53"/>
        <v/>
      </c>
      <c r="EH60" s="44"/>
      <c r="EI60" s="37"/>
      <c r="EJ60" s="38"/>
      <c r="EK60" s="31" t="str">
        <f t="shared" si="54"/>
        <v/>
      </c>
      <c r="EL60" s="27" t="str">
        <f t="shared" si="55"/>
        <v/>
      </c>
      <c r="EM60" s="44"/>
      <c r="EN60" s="37"/>
      <c r="EO60" s="38"/>
      <c r="EP60" s="31" t="str">
        <f t="shared" si="56"/>
        <v/>
      </c>
      <c r="EQ60" s="27" t="str">
        <f t="shared" si="57"/>
        <v/>
      </c>
      <c r="ER60" s="44"/>
      <c r="ES60" s="37"/>
      <c r="ET60" s="38"/>
      <c r="EU60" s="31" t="str">
        <f t="shared" si="58"/>
        <v/>
      </c>
      <c r="EV60" s="27" t="str">
        <f t="shared" si="59"/>
        <v/>
      </c>
      <c r="EW60" s="44"/>
      <c r="EX60" s="37"/>
      <c r="EY60" s="38"/>
      <c r="EZ60" s="31" t="str">
        <f t="shared" si="60"/>
        <v/>
      </c>
      <c r="FA60" s="22" t="str">
        <f t="shared" si="61"/>
        <v/>
      </c>
      <c r="FE60" s="3" t="str">
        <f>IF(AND(LEN(B56)&gt;1,FD56="A"),"X","")</f>
        <v>X</v>
      </c>
      <c r="FG60" s="218" t="str">
        <f t="shared" si="78"/>
        <v>Nom9</v>
      </c>
      <c r="FH60" s="218">
        <f t="shared" si="79"/>
        <v>70870</v>
      </c>
    </row>
    <row r="61" spans="1:164" ht="15.75" thickBot="1" x14ac:dyDescent="0.3">
      <c r="B61" s="19"/>
      <c r="C61" s="40"/>
      <c r="D61" s="13"/>
      <c r="E61" s="35"/>
      <c r="F61" s="32" t="str">
        <f t="shared" si="0"/>
        <v/>
      </c>
      <c r="G61" s="28" t="str">
        <f t="shared" si="1"/>
        <v/>
      </c>
      <c r="H61" s="40"/>
      <c r="I61" s="13"/>
      <c r="J61" s="35"/>
      <c r="K61" s="32" t="str">
        <f t="shared" si="2"/>
        <v/>
      </c>
      <c r="L61" s="28" t="str">
        <f t="shared" si="3"/>
        <v/>
      </c>
      <c r="M61" s="40"/>
      <c r="N61" s="13"/>
      <c r="O61" s="35"/>
      <c r="P61" s="32" t="str">
        <f t="shared" si="4"/>
        <v/>
      </c>
      <c r="Q61" s="28" t="str">
        <f t="shared" si="5"/>
        <v/>
      </c>
      <c r="R61" s="40"/>
      <c r="S61" s="13"/>
      <c r="T61" s="35"/>
      <c r="U61" s="32" t="str">
        <f t="shared" si="6"/>
        <v/>
      </c>
      <c r="V61" s="28" t="str">
        <f t="shared" si="7"/>
        <v/>
      </c>
      <c r="W61" s="40"/>
      <c r="X61" s="13"/>
      <c r="Y61" s="35"/>
      <c r="Z61" s="32" t="str">
        <f t="shared" si="8"/>
        <v/>
      </c>
      <c r="AA61" s="28" t="str">
        <f t="shared" si="9"/>
        <v/>
      </c>
      <c r="AB61" s="40"/>
      <c r="AC61" s="13"/>
      <c r="AD61" s="35"/>
      <c r="AE61" s="32" t="str">
        <f t="shared" si="10"/>
        <v/>
      </c>
      <c r="AF61" s="28" t="str">
        <f t="shared" si="11"/>
        <v/>
      </c>
      <c r="AG61" s="40"/>
      <c r="AH61" s="13"/>
      <c r="AI61" s="35"/>
      <c r="AJ61" s="32" t="str">
        <f t="shared" si="12"/>
        <v/>
      </c>
      <c r="AK61" s="28" t="str">
        <f t="shared" si="13"/>
        <v/>
      </c>
      <c r="AL61" s="40"/>
      <c r="AM61" s="13"/>
      <c r="AN61" s="35"/>
      <c r="AO61" s="32" t="str">
        <f t="shared" si="14"/>
        <v/>
      </c>
      <c r="AP61" s="28" t="str">
        <f t="shared" si="15"/>
        <v/>
      </c>
      <c r="AQ61" s="40"/>
      <c r="AR61" s="13"/>
      <c r="AS61" s="35"/>
      <c r="AT61" s="32" t="str">
        <f t="shared" si="16"/>
        <v/>
      </c>
      <c r="AU61" s="28" t="str">
        <f t="shared" si="17"/>
        <v/>
      </c>
      <c r="AV61" s="40"/>
      <c r="AW61" s="13"/>
      <c r="AX61" s="35"/>
      <c r="AY61" s="32" t="str">
        <f t="shared" si="18"/>
        <v/>
      </c>
      <c r="AZ61" s="28" t="str">
        <f t="shared" si="19"/>
        <v/>
      </c>
      <c r="BA61" s="40"/>
      <c r="BB61" s="13"/>
      <c r="BC61" s="35"/>
      <c r="BD61" s="32" t="str">
        <f t="shared" si="20"/>
        <v/>
      </c>
      <c r="BE61" s="28" t="str">
        <f t="shared" si="21"/>
        <v/>
      </c>
      <c r="BF61" s="40"/>
      <c r="BG61" s="13"/>
      <c r="BH61" s="35"/>
      <c r="BI61" s="32" t="str">
        <f t="shared" si="22"/>
        <v/>
      </c>
      <c r="BJ61" s="28" t="str">
        <f t="shared" si="23"/>
        <v/>
      </c>
      <c r="BK61" s="40"/>
      <c r="BL61" s="13"/>
      <c r="BM61" s="35"/>
      <c r="BN61" s="32" t="str">
        <f t="shared" si="24"/>
        <v/>
      </c>
      <c r="BO61" s="28" t="str">
        <f t="shared" si="25"/>
        <v/>
      </c>
      <c r="BP61" s="40"/>
      <c r="BQ61" s="13"/>
      <c r="BR61" s="35"/>
      <c r="BS61" s="32" t="str">
        <f t="shared" si="26"/>
        <v/>
      </c>
      <c r="BT61" s="28" t="str">
        <f t="shared" si="27"/>
        <v/>
      </c>
      <c r="BU61" s="40"/>
      <c r="BV61" s="13"/>
      <c r="BW61" s="35"/>
      <c r="BX61" s="32" t="str">
        <f t="shared" si="28"/>
        <v/>
      </c>
      <c r="BY61" s="28" t="str">
        <f t="shared" si="29"/>
        <v/>
      </c>
      <c r="BZ61" s="40"/>
      <c r="CA61" s="13"/>
      <c r="CB61" s="35"/>
      <c r="CC61" s="32" t="str">
        <f t="shared" si="30"/>
        <v/>
      </c>
      <c r="CD61" s="28" t="str">
        <f t="shared" si="31"/>
        <v/>
      </c>
      <c r="CE61" s="40"/>
      <c r="CF61" s="13"/>
      <c r="CG61" s="35"/>
      <c r="CH61" s="32" t="str">
        <f t="shared" si="32"/>
        <v/>
      </c>
      <c r="CI61" s="28" t="str">
        <f t="shared" si="33"/>
        <v/>
      </c>
      <c r="CJ61" s="40"/>
      <c r="CK61" s="13"/>
      <c r="CL61" s="35"/>
      <c r="CM61" s="32" t="str">
        <f t="shared" si="34"/>
        <v/>
      </c>
      <c r="CN61" s="28" t="str">
        <f t="shared" si="35"/>
        <v/>
      </c>
      <c r="CO61" s="40"/>
      <c r="CP61" s="13"/>
      <c r="CQ61" s="35"/>
      <c r="CR61" s="32" t="str">
        <f t="shared" si="36"/>
        <v/>
      </c>
      <c r="CS61" s="28" t="str">
        <f t="shared" si="37"/>
        <v/>
      </c>
      <c r="CT61" s="40"/>
      <c r="CU61" s="13"/>
      <c r="CV61" s="35"/>
      <c r="CW61" s="32" t="str">
        <f t="shared" si="38"/>
        <v/>
      </c>
      <c r="CX61" s="28" t="str">
        <f t="shared" si="39"/>
        <v/>
      </c>
      <c r="CY61" s="40"/>
      <c r="CZ61" s="13"/>
      <c r="DA61" s="35"/>
      <c r="DB61" s="32" t="str">
        <f t="shared" si="40"/>
        <v/>
      </c>
      <c r="DC61" s="28" t="str">
        <f t="shared" si="41"/>
        <v/>
      </c>
      <c r="DD61" s="40"/>
      <c r="DE61" s="13"/>
      <c r="DF61" s="35"/>
      <c r="DG61" s="32" t="str">
        <f t="shared" si="42"/>
        <v/>
      </c>
      <c r="DH61" s="28" t="str">
        <f t="shared" si="43"/>
        <v/>
      </c>
      <c r="DI61" s="40"/>
      <c r="DJ61" s="13"/>
      <c r="DK61" s="35"/>
      <c r="DL61" s="32" t="str">
        <f t="shared" si="44"/>
        <v/>
      </c>
      <c r="DM61" s="28" t="str">
        <f t="shared" si="45"/>
        <v/>
      </c>
      <c r="DN61" s="40"/>
      <c r="DO61" s="13"/>
      <c r="DP61" s="35"/>
      <c r="DQ61" s="32" t="str">
        <f t="shared" si="46"/>
        <v/>
      </c>
      <c r="DR61" s="28" t="str">
        <f t="shared" si="47"/>
        <v/>
      </c>
      <c r="DS61" s="40"/>
      <c r="DT61" s="13"/>
      <c r="DU61" s="35"/>
      <c r="DV61" s="32" t="str">
        <f t="shared" si="48"/>
        <v/>
      </c>
      <c r="DW61" s="28" t="str">
        <f t="shared" si="49"/>
        <v/>
      </c>
      <c r="DX61" s="40"/>
      <c r="DY61" s="13"/>
      <c r="DZ61" s="35"/>
      <c r="EA61" s="32" t="str">
        <f t="shared" si="50"/>
        <v/>
      </c>
      <c r="EB61" s="28" t="str">
        <f t="shared" si="51"/>
        <v/>
      </c>
      <c r="EC61" s="40"/>
      <c r="ED61" s="13"/>
      <c r="EE61" s="35"/>
      <c r="EF61" s="32" t="str">
        <f t="shared" si="52"/>
        <v/>
      </c>
      <c r="EG61" s="28" t="str">
        <f t="shared" si="53"/>
        <v/>
      </c>
      <c r="EH61" s="40"/>
      <c r="EI61" s="13"/>
      <c r="EJ61" s="35"/>
      <c r="EK61" s="32" t="str">
        <f t="shared" si="54"/>
        <v/>
      </c>
      <c r="EL61" s="28" t="str">
        <f t="shared" si="55"/>
        <v/>
      </c>
      <c r="EM61" s="40"/>
      <c r="EN61" s="13"/>
      <c r="EO61" s="35"/>
      <c r="EP61" s="32" t="str">
        <f t="shared" si="56"/>
        <v/>
      </c>
      <c r="EQ61" s="28" t="str">
        <f t="shared" si="57"/>
        <v/>
      </c>
      <c r="ER61" s="40"/>
      <c r="ES61" s="13"/>
      <c r="ET61" s="35"/>
      <c r="EU61" s="32" t="str">
        <f t="shared" si="58"/>
        <v/>
      </c>
      <c r="EV61" s="28" t="str">
        <f t="shared" si="59"/>
        <v/>
      </c>
      <c r="EW61" s="40"/>
      <c r="EX61" s="13"/>
      <c r="EY61" s="35"/>
      <c r="EZ61" s="32" t="str">
        <f t="shared" si="60"/>
        <v/>
      </c>
      <c r="FA61" s="23" t="str">
        <f t="shared" si="61"/>
        <v/>
      </c>
      <c r="FE61" s="3" t="str">
        <f>IF(AND(LEN(B56)&gt;1,FD56="A"),"X","")</f>
        <v>X</v>
      </c>
      <c r="FG61" s="218" t="str">
        <f t="shared" si="78"/>
        <v>Nom9</v>
      </c>
      <c r="FH61" s="218">
        <f t="shared" si="79"/>
        <v>70870</v>
      </c>
    </row>
    <row r="62" spans="1:164" ht="15.75" thickTop="1" x14ac:dyDescent="0.25">
      <c r="A62" s="8">
        <v>10</v>
      </c>
      <c r="B62" s="18" t="str">
        <f>Agents!B12</f>
        <v>Nom10</v>
      </c>
      <c r="C62" s="41"/>
      <c r="D62" s="11"/>
      <c r="E62" s="36"/>
      <c r="F62" s="187" t="str">
        <f t="shared" si="0"/>
        <v/>
      </c>
      <c r="G62" s="188" t="str">
        <f t="shared" si="1"/>
        <v/>
      </c>
      <c r="H62" s="41"/>
      <c r="I62" s="11"/>
      <c r="J62" s="36"/>
      <c r="K62" s="187" t="str">
        <f t="shared" si="2"/>
        <v/>
      </c>
      <c r="L62" s="188" t="str">
        <f t="shared" si="3"/>
        <v/>
      </c>
      <c r="M62" s="41"/>
      <c r="N62" s="11"/>
      <c r="O62" s="36"/>
      <c r="P62" s="187" t="str">
        <f t="shared" si="4"/>
        <v/>
      </c>
      <c r="Q62" s="188" t="str">
        <f t="shared" si="5"/>
        <v/>
      </c>
      <c r="R62" s="41"/>
      <c r="S62" s="11"/>
      <c r="T62" s="36"/>
      <c r="U62" s="187" t="str">
        <f t="shared" si="6"/>
        <v/>
      </c>
      <c r="V62" s="188" t="str">
        <f t="shared" si="7"/>
        <v/>
      </c>
      <c r="W62" s="41"/>
      <c r="X62" s="11"/>
      <c r="Y62" s="36"/>
      <c r="Z62" s="187" t="str">
        <f t="shared" si="8"/>
        <v/>
      </c>
      <c r="AA62" s="188" t="str">
        <f t="shared" si="9"/>
        <v/>
      </c>
      <c r="AB62" s="41"/>
      <c r="AC62" s="11"/>
      <c r="AD62" s="36"/>
      <c r="AE62" s="187" t="str">
        <f t="shared" si="10"/>
        <v/>
      </c>
      <c r="AF62" s="188" t="str">
        <f t="shared" si="11"/>
        <v/>
      </c>
      <c r="AG62" s="41"/>
      <c r="AH62" s="11"/>
      <c r="AI62" s="36"/>
      <c r="AJ62" s="187" t="str">
        <f t="shared" si="12"/>
        <v/>
      </c>
      <c r="AK62" s="188" t="str">
        <f t="shared" si="13"/>
        <v/>
      </c>
      <c r="AL62" s="41"/>
      <c r="AM62" s="11"/>
      <c r="AN62" s="36"/>
      <c r="AO62" s="187" t="str">
        <f t="shared" si="14"/>
        <v/>
      </c>
      <c r="AP62" s="188" t="str">
        <f t="shared" si="15"/>
        <v/>
      </c>
      <c r="AQ62" s="41"/>
      <c r="AR62" s="11"/>
      <c r="AS62" s="36"/>
      <c r="AT62" s="187" t="str">
        <f t="shared" si="16"/>
        <v/>
      </c>
      <c r="AU62" s="188" t="str">
        <f t="shared" si="17"/>
        <v/>
      </c>
      <c r="AV62" s="41"/>
      <c r="AW62" s="11"/>
      <c r="AX62" s="36"/>
      <c r="AY62" s="187" t="str">
        <f t="shared" si="18"/>
        <v/>
      </c>
      <c r="AZ62" s="188" t="str">
        <f t="shared" si="19"/>
        <v/>
      </c>
      <c r="BA62" s="41"/>
      <c r="BB62" s="11"/>
      <c r="BC62" s="36"/>
      <c r="BD62" s="187" t="str">
        <f t="shared" si="20"/>
        <v/>
      </c>
      <c r="BE62" s="188" t="str">
        <f t="shared" si="21"/>
        <v/>
      </c>
      <c r="BF62" s="41"/>
      <c r="BG62" s="11"/>
      <c r="BH62" s="36"/>
      <c r="BI62" s="187" t="str">
        <f t="shared" si="22"/>
        <v/>
      </c>
      <c r="BJ62" s="188" t="str">
        <f t="shared" si="23"/>
        <v/>
      </c>
      <c r="BK62" s="41"/>
      <c r="BL62" s="11"/>
      <c r="BM62" s="36"/>
      <c r="BN62" s="187" t="str">
        <f t="shared" si="24"/>
        <v/>
      </c>
      <c r="BO62" s="188" t="str">
        <f t="shared" si="25"/>
        <v/>
      </c>
      <c r="BP62" s="41"/>
      <c r="BQ62" s="11"/>
      <c r="BR62" s="36"/>
      <c r="BS62" s="187" t="str">
        <f t="shared" si="26"/>
        <v/>
      </c>
      <c r="BT62" s="188" t="str">
        <f t="shared" si="27"/>
        <v/>
      </c>
      <c r="BU62" s="41"/>
      <c r="BV62" s="11"/>
      <c r="BW62" s="36"/>
      <c r="BX62" s="187" t="str">
        <f t="shared" si="28"/>
        <v/>
      </c>
      <c r="BY62" s="188" t="str">
        <f t="shared" si="29"/>
        <v/>
      </c>
      <c r="BZ62" s="41"/>
      <c r="CA62" s="11"/>
      <c r="CB62" s="36"/>
      <c r="CC62" s="187" t="str">
        <f t="shared" si="30"/>
        <v/>
      </c>
      <c r="CD62" s="188" t="str">
        <f t="shared" si="31"/>
        <v/>
      </c>
      <c r="CE62" s="41"/>
      <c r="CF62" s="11"/>
      <c r="CG62" s="36"/>
      <c r="CH62" s="187" t="str">
        <f t="shared" si="32"/>
        <v/>
      </c>
      <c r="CI62" s="188" t="str">
        <f t="shared" si="33"/>
        <v/>
      </c>
      <c r="CJ62" s="41"/>
      <c r="CK62" s="11"/>
      <c r="CL62" s="36"/>
      <c r="CM62" s="187" t="str">
        <f t="shared" si="34"/>
        <v/>
      </c>
      <c r="CN62" s="188" t="str">
        <f t="shared" si="35"/>
        <v/>
      </c>
      <c r="CO62" s="41"/>
      <c r="CP62" s="11"/>
      <c r="CQ62" s="36"/>
      <c r="CR62" s="187" t="str">
        <f t="shared" si="36"/>
        <v/>
      </c>
      <c r="CS62" s="188" t="str">
        <f t="shared" si="37"/>
        <v/>
      </c>
      <c r="CT62" s="41"/>
      <c r="CU62" s="11"/>
      <c r="CV62" s="36"/>
      <c r="CW62" s="187" t="str">
        <f t="shared" si="38"/>
        <v/>
      </c>
      <c r="CX62" s="188" t="str">
        <f t="shared" si="39"/>
        <v/>
      </c>
      <c r="CY62" s="41"/>
      <c r="CZ62" s="11"/>
      <c r="DA62" s="36"/>
      <c r="DB62" s="187" t="str">
        <f t="shared" si="40"/>
        <v/>
      </c>
      <c r="DC62" s="188" t="str">
        <f t="shared" si="41"/>
        <v/>
      </c>
      <c r="DD62" s="41"/>
      <c r="DE62" s="11"/>
      <c r="DF62" s="36"/>
      <c r="DG62" s="187" t="str">
        <f t="shared" si="42"/>
        <v/>
      </c>
      <c r="DH62" s="188" t="str">
        <f t="shared" si="43"/>
        <v/>
      </c>
      <c r="DI62" s="41"/>
      <c r="DJ62" s="11"/>
      <c r="DK62" s="36"/>
      <c r="DL62" s="187" t="str">
        <f t="shared" si="44"/>
        <v/>
      </c>
      <c r="DM62" s="188" t="str">
        <f t="shared" si="45"/>
        <v/>
      </c>
      <c r="DN62" s="41"/>
      <c r="DO62" s="11"/>
      <c r="DP62" s="36"/>
      <c r="DQ62" s="187" t="str">
        <f t="shared" si="46"/>
        <v/>
      </c>
      <c r="DR62" s="188" t="str">
        <f t="shared" si="47"/>
        <v/>
      </c>
      <c r="DS62" s="41"/>
      <c r="DT62" s="11"/>
      <c r="DU62" s="36"/>
      <c r="DV62" s="187" t="str">
        <f t="shared" si="48"/>
        <v/>
      </c>
      <c r="DW62" s="188" t="str">
        <f t="shared" si="49"/>
        <v/>
      </c>
      <c r="DX62" s="41"/>
      <c r="DY62" s="11"/>
      <c r="DZ62" s="36"/>
      <c r="EA62" s="187" t="str">
        <f t="shared" si="50"/>
        <v/>
      </c>
      <c r="EB62" s="188" t="str">
        <f t="shared" si="51"/>
        <v/>
      </c>
      <c r="EC62" s="41"/>
      <c r="ED62" s="11"/>
      <c r="EE62" s="36"/>
      <c r="EF62" s="187" t="str">
        <f t="shared" si="52"/>
        <v/>
      </c>
      <c r="EG62" s="188" t="str">
        <f t="shared" si="53"/>
        <v/>
      </c>
      <c r="EH62" s="41"/>
      <c r="EI62" s="11"/>
      <c r="EJ62" s="36"/>
      <c r="EK62" s="187" t="str">
        <f t="shared" si="54"/>
        <v/>
      </c>
      <c r="EL62" s="188" t="str">
        <f t="shared" si="55"/>
        <v/>
      </c>
      <c r="EM62" s="41"/>
      <c r="EN62" s="11"/>
      <c r="EO62" s="36"/>
      <c r="EP62" s="187" t="str">
        <f t="shared" si="56"/>
        <v/>
      </c>
      <c r="EQ62" s="188" t="str">
        <f t="shared" si="57"/>
        <v/>
      </c>
      <c r="ER62" s="41"/>
      <c r="ES62" s="11"/>
      <c r="ET62" s="36"/>
      <c r="EU62" s="187" t="str">
        <f t="shared" si="58"/>
        <v/>
      </c>
      <c r="EV62" s="188" t="str">
        <f t="shared" si="59"/>
        <v/>
      </c>
      <c r="EW62" s="41"/>
      <c r="EX62" s="11"/>
      <c r="EY62" s="36"/>
      <c r="EZ62" s="187" t="str">
        <f t="shared" si="60"/>
        <v/>
      </c>
      <c r="FA62" s="189" t="str">
        <f t="shared" si="61"/>
        <v/>
      </c>
      <c r="FC62" s="3">
        <f>LEN(B62)</f>
        <v>5</v>
      </c>
      <c r="FD62" s="3" t="str">
        <f>Agents!D12</f>
        <v>A</v>
      </c>
      <c r="FE62" s="3" t="str">
        <f>IF(AND(LEN(B62)&gt;1,FD62="A"),"X","")</f>
        <v>X</v>
      </c>
      <c r="FG62" s="218" t="str">
        <f>Agents!B12</f>
        <v>Nom10</v>
      </c>
      <c r="FH62" s="218">
        <f>Agents!AJ12</f>
        <v>71304</v>
      </c>
    </row>
    <row r="63" spans="1:164" x14ac:dyDescent="0.25">
      <c r="B63" s="17"/>
      <c r="C63" s="39"/>
      <c r="D63" s="12"/>
      <c r="E63" s="34"/>
      <c r="F63" s="31" t="str">
        <f t="shared" si="0"/>
        <v/>
      </c>
      <c r="G63" s="27" t="str">
        <f t="shared" si="1"/>
        <v/>
      </c>
      <c r="H63" s="39"/>
      <c r="I63" s="12"/>
      <c r="J63" s="34"/>
      <c r="K63" s="31" t="str">
        <f t="shared" si="2"/>
        <v/>
      </c>
      <c r="L63" s="27" t="str">
        <f t="shared" si="3"/>
        <v/>
      </c>
      <c r="M63" s="39"/>
      <c r="N63" s="12"/>
      <c r="O63" s="34"/>
      <c r="P63" s="31" t="str">
        <f t="shared" si="4"/>
        <v/>
      </c>
      <c r="Q63" s="27" t="str">
        <f t="shared" si="5"/>
        <v/>
      </c>
      <c r="R63" s="39"/>
      <c r="S63" s="12"/>
      <c r="T63" s="34"/>
      <c r="U63" s="31" t="str">
        <f t="shared" si="6"/>
        <v/>
      </c>
      <c r="V63" s="27" t="str">
        <f t="shared" si="7"/>
        <v/>
      </c>
      <c r="W63" s="39"/>
      <c r="X63" s="12"/>
      <c r="Y63" s="34"/>
      <c r="Z63" s="31" t="str">
        <f t="shared" si="8"/>
        <v/>
      </c>
      <c r="AA63" s="27" t="str">
        <f t="shared" si="9"/>
        <v/>
      </c>
      <c r="AB63" s="39"/>
      <c r="AC63" s="12"/>
      <c r="AD63" s="34"/>
      <c r="AE63" s="31" t="str">
        <f t="shared" si="10"/>
        <v/>
      </c>
      <c r="AF63" s="27" t="str">
        <f t="shared" si="11"/>
        <v/>
      </c>
      <c r="AG63" s="39"/>
      <c r="AH63" s="12"/>
      <c r="AI63" s="34"/>
      <c r="AJ63" s="31" t="str">
        <f t="shared" si="12"/>
        <v/>
      </c>
      <c r="AK63" s="27" t="str">
        <f t="shared" si="13"/>
        <v/>
      </c>
      <c r="AL63" s="39"/>
      <c r="AM63" s="12"/>
      <c r="AN63" s="34"/>
      <c r="AO63" s="31" t="str">
        <f t="shared" si="14"/>
        <v/>
      </c>
      <c r="AP63" s="27" t="str">
        <f t="shared" si="15"/>
        <v/>
      </c>
      <c r="AQ63" s="39"/>
      <c r="AR63" s="12"/>
      <c r="AS63" s="34"/>
      <c r="AT63" s="31" t="str">
        <f t="shared" si="16"/>
        <v/>
      </c>
      <c r="AU63" s="27" t="str">
        <f t="shared" si="17"/>
        <v/>
      </c>
      <c r="AV63" s="39"/>
      <c r="AW63" s="12"/>
      <c r="AX63" s="34"/>
      <c r="AY63" s="31" t="str">
        <f t="shared" si="18"/>
        <v/>
      </c>
      <c r="AZ63" s="27" t="str">
        <f t="shared" si="19"/>
        <v/>
      </c>
      <c r="BA63" s="39"/>
      <c r="BB63" s="12"/>
      <c r="BC63" s="34"/>
      <c r="BD63" s="31" t="str">
        <f t="shared" si="20"/>
        <v/>
      </c>
      <c r="BE63" s="27" t="str">
        <f t="shared" si="21"/>
        <v/>
      </c>
      <c r="BF63" s="39"/>
      <c r="BG63" s="12"/>
      <c r="BH63" s="34"/>
      <c r="BI63" s="31" t="str">
        <f t="shared" si="22"/>
        <v/>
      </c>
      <c r="BJ63" s="27" t="str">
        <f t="shared" si="23"/>
        <v/>
      </c>
      <c r="BK63" s="39"/>
      <c r="BL63" s="12"/>
      <c r="BM63" s="34"/>
      <c r="BN63" s="31" t="str">
        <f t="shared" si="24"/>
        <v/>
      </c>
      <c r="BO63" s="27" t="str">
        <f t="shared" si="25"/>
        <v/>
      </c>
      <c r="BP63" s="39"/>
      <c r="BQ63" s="12"/>
      <c r="BR63" s="34"/>
      <c r="BS63" s="31" t="str">
        <f t="shared" si="26"/>
        <v/>
      </c>
      <c r="BT63" s="27" t="str">
        <f t="shared" si="27"/>
        <v/>
      </c>
      <c r="BU63" s="39"/>
      <c r="BV63" s="12"/>
      <c r="BW63" s="34"/>
      <c r="BX63" s="31" t="str">
        <f t="shared" si="28"/>
        <v/>
      </c>
      <c r="BY63" s="27" t="str">
        <f t="shared" si="29"/>
        <v/>
      </c>
      <c r="BZ63" s="39"/>
      <c r="CA63" s="12"/>
      <c r="CB63" s="34"/>
      <c r="CC63" s="31" t="str">
        <f t="shared" si="30"/>
        <v/>
      </c>
      <c r="CD63" s="27" t="str">
        <f t="shared" si="31"/>
        <v/>
      </c>
      <c r="CE63" s="39"/>
      <c r="CF63" s="12"/>
      <c r="CG63" s="34"/>
      <c r="CH63" s="31" t="str">
        <f t="shared" si="32"/>
        <v/>
      </c>
      <c r="CI63" s="27" t="str">
        <f t="shared" si="33"/>
        <v/>
      </c>
      <c r="CJ63" s="39"/>
      <c r="CK63" s="12"/>
      <c r="CL63" s="34"/>
      <c r="CM63" s="31" t="str">
        <f t="shared" si="34"/>
        <v/>
      </c>
      <c r="CN63" s="27" t="str">
        <f t="shared" si="35"/>
        <v/>
      </c>
      <c r="CO63" s="39"/>
      <c r="CP63" s="12"/>
      <c r="CQ63" s="34"/>
      <c r="CR63" s="31" t="str">
        <f t="shared" si="36"/>
        <v/>
      </c>
      <c r="CS63" s="27" t="str">
        <f t="shared" si="37"/>
        <v/>
      </c>
      <c r="CT63" s="39"/>
      <c r="CU63" s="12"/>
      <c r="CV63" s="34"/>
      <c r="CW63" s="31" t="str">
        <f t="shared" si="38"/>
        <v/>
      </c>
      <c r="CX63" s="27" t="str">
        <f t="shared" si="39"/>
        <v/>
      </c>
      <c r="CY63" s="39"/>
      <c r="CZ63" s="12"/>
      <c r="DA63" s="34"/>
      <c r="DB63" s="31" t="str">
        <f t="shared" si="40"/>
        <v/>
      </c>
      <c r="DC63" s="27" t="str">
        <f t="shared" si="41"/>
        <v/>
      </c>
      <c r="DD63" s="39"/>
      <c r="DE63" s="12"/>
      <c r="DF63" s="34"/>
      <c r="DG63" s="31" t="str">
        <f t="shared" si="42"/>
        <v/>
      </c>
      <c r="DH63" s="27" t="str">
        <f t="shared" si="43"/>
        <v/>
      </c>
      <c r="DI63" s="39"/>
      <c r="DJ63" s="12"/>
      <c r="DK63" s="34"/>
      <c r="DL63" s="31" t="str">
        <f t="shared" si="44"/>
        <v/>
      </c>
      <c r="DM63" s="27" t="str">
        <f t="shared" si="45"/>
        <v/>
      </c>
      <c r="DN63" s="39"/>
      <c r="DO63" s="12"/>
      <c r="DP63" s="34"/>
      <c r="DQ63" s="31" t="str">
        <f t="shared" si="46"/>
        <v/>
      </c>
      <c r="DR63" s="27" t="str">
        <f t="shared" si="47"/>
        <v/>
      </c>
      <c r="DS63" s="39"/>
      <c r="DT63" s="12"/>
      <c r="DU63" s="34"/>
      <c r="DV63" s="31" t="str">
        <f t="shared" si="48"/>
        <v/>
      </c>
      <c r="DW63" s="27" t="str">
        <f t="shared" si="49"/>
        <v/>
      </c>
      <c r="DX63" s="39"/>
      <c r="DY63" s="12"/>
      <c r="DZ63" s="34"/>
      <c r="EA63" s="31" t="str">
        <f t="shared" si="50"/>
        <v/>
      </c>
      <c r="EB63" s="27" t="str">
        <f t="shared" si="51"/>
        <v/>
      </c>
      <c r="EC63" s="39"/>
      <c r="ED63" s="12"/>
      <c r="EE63" s="34"/>
      <c r="EF63" s="31" t="str">
        <f t="shared" si="52"/>
        <v/>
      </c>
      <c r="EG63" s="27" t="str">
        <f t="shared" si="53"/>
        <v/>
      </c>
      <c r="EH63" s="39"/>
      <c r="EI63" s="12"/>
      <c r="EJ63" s="34"/>
      <c r="EK63" s="31" t="str">
        <f t="shared" si="54"/>
        <v/>
      </c>
      <c r="EL63" s="27" t="str">
        <f t="shared" si="55"/>
        <v/>
      </c>
      <c r="EM63" s="39"/>
      <c r="EN63" s="12"/>
      <c r="EO63" s="34"/>
      <c r="EP63" s="31" t="str">
        <f t="shared" si="56"/>
        <v/>
      </c>
      <c r="EQ63" s="27" t="str">
        <f t="shared" si="57"/>
        <v/>
      </c>
      <c r="ER63" s="39"/>
      <c r="ES63" s="12"/>
      <c r="ET63" s="34"/>
      <c r="EU63" s="31" t="str">
        <f t="shared" si="58"/>
        <v/>
      </c>
      <c r="EV63" s="27" t="str">
        <f t="shared" si="59"/>
        <v/>
      </c>
      <c r="EW63" s="39"/>
      <c r="EX63" s="12"/>
      <c r="EY63" s="34"/>
      <c r="EZ63" s="31" t="str">
        <f t="shared" si="60"/>
        <v/>
      </c>
      <c r="FA63" s="22" t="str">
        <f t="shared" si="61"/>
        <v/>
      </c>
      <c r="FE63" s="3" t="str">
        <f>IF(AND(LEN(B62)&gt;1,FD62="A"),"X","")</f>
        <v>X</v>
      </c>
      <c r="FG63" s="218" t="str">
        <f>FG62</f>
        <v>Nom10</v>
      </c>
      <c r="FH63" s="218">
        <f>FH62</f>
        <v>71304</v>
      </c>
    </row>
    <row r="64" spans="1:164" x14ac:dyDescent="0.25">
      <c r="B64" s="17"/>
      <c r="C64" s="39"/>
      <c r="D64" s="12"/>
      <c r="E64" s="34"/>
      <c r="F64" s="31" t="str">
        <f t="shared" si="0"/>
        <v/>
      </c>
      <c r="G64" s="27" t="str">
        <f t="shared" si="1"/>
        <v/>
      </c>
      <c r="H64" s="39"/>
      <c r="I64" s="12"/>
      <c r="J64" s="34"/>
      <c r="K64" s="31" t="str">
        <f t="shared" si="2"/>
        <v/>
      </c>
      <c r="L64" s="27" t="str">
        <f t="shared" si="3"/>
        <v/>
      </c>
      <c r="M64" s="39"/>
      <c r="N64" s="12"/>
      <c r="O64" s="34"/>
      <c r="P64" s="31" t="str">
        <f t="shared" si="4"/>
        <v/>
      </c>
      <c r="Q64" s="27" t="str">
        <f t="shared" si="5"/>
        <v/>
      </c>
      <c r="R64" s="39"/>
      <c r="S64" s="12"/>
      <c r="T64" s="34"/>
      <c r="U64" s="31" t="str">
        <f t="shared" si="6"/>
        <v/>
      </c>
      <c r="V64" s="27" t="str">
        <f t="shared" si="7"/>
        <v/>
      </c>
      <c r="W64" s="39"/>
      <c r="X64" s="12"/>
      <c r="Y64" s="34"/>
      <c r="Z64" s="31" t="str">
        <f t="shared" si="8"/>
        <v/>
      </c>
      <c r="AA64" s="27" t="str">
        <f t="shared" si="9"/>
        <v/>
      </c>
      <c r="AB64" s="39"/>
      <c r="AC64" s="12"/>
      <c r="AD64" s="34"/>
      <c r="AE64" s="31" t="str">
        <f t="shared" si="10"/>
        <v/>
      </c>
      <c r="AF64" s="27" t="str">
        <f t="shared" si="11"/>
        <v/>
      </c>
      <c r="AG64" s="39"/>
      <c r="AH64" s="12"/>
      <c r="AI64" s="34"/>
      <c r="AJ64" s="31" t="str">
        <f t="shared" si="12"/>
        <v/>
      </c>
      <c r="AK64" s="27" t="str">
        <f t="shared" si="13"/>
        <v/>
      </c>
      <c r="AL64" s="39"/>
      <c r="AM64" s="12"/>
      <c r="AN64" s="34"/>
      <c r="AO64" s="31" t="str">
        <f t="shared" si="14"/>
        <v/>
      </c>
      <c r="AP64" s="27" t="str">
        <f t="shared" si="15"/>
        <v/>
      </c>
      <c r="AQ64" s="39"/>
      <c r="AR64" s="12"/>
      <c r="AS64" s="34"/>
      <c r="AT64" s="31" t="str">
        <f t="shared" si="16"/>
        <v/>
      </c>
      <c r="AU64" s="27" t="str">
        <f t="shared" si="17"/>
        <v/>
      </c>
      <c r="AV64" s="39"/>
      <c r="AW64" s="12"/>
      <c r="AX64" s="34"/>
      <c r="AY64" s="31" t="str">
        <f t="shared" si="18"/>
        <v/>
      </c>
      <c r="AZ64" s="27" t="str">
        <f t="shared" si="19"/>
        <v/>
      </c>
      <c r="BA64" s="39"/>
      <c r="BB64" s="12"/>
      <c r="BC64" s="34"/>
      <c r="BD64" s="31" t="str">
        <f t="shared" si="20"/>
        <v/>
      </c>
      <c r="BE64" s="27" t="str">
        <f t="shared" si="21"/>
        <v/>
      </c>
      <c r="BF64" s="39"/>
      <c r="BG64" s="12"/>
      <c r="BH64" s="34"/>
      <c r="BI64" s="31" t="str">
        <f t="shared" si="22"/>
        <v/>
      </c>
      <c r="BJ64" s="27" t="str">
        <f t="shared" si="23"/>
        <v/>
      </c>
      <c r="BK64" s="39"/>
      <c r="BL64" s="12"/>
      <c r="BM64" s="34"/>
      <c r="BN64" s="31" t="str">
        <f t="shared" si="24"/>
        <v/>
      </c>
      <c r="BO64" s="27" t="str">
        <f t="shared" si="25"/>
        <v/>
      </c>
      <c r="BP64" s="39"/>
      <c r="BQ64" s="12"/>
      <c r="BR64" s="34"/>
      <c r="BS64" s="31" t="str">
        <f t="shared" si="26"/>
        <v/>
      </c>
      <c r="BT64" s="27" t="str">
        <f t="shared" si="27"/>
        <v/>
      </c>
      <c r="BU64" s="39"/>
      <c r="BV64" s="12"/>
      <c r="BW64" s="34"/>
      <c r="BX64" s="31" t="str">
        <f t="shared" si="28"/>
        <v/>
      </c>
      <c r="BY64" s="27" t="str">
        <f t="shared" si="29"/>
        <v/>
      </c>
      <c r="BZ64" s="39"/>
      <c r="CA64" s="12"/>
      <c r="CB64" s="34"/>
      <c r="CC64" s="31" t="str">
        <f t="shared" si="30"/>
        <v/>
      </c>
      <c r="CD64" s="27" t="str">
        <f t="shared" si="31"/>
        <v/>
      </c>
      <c r="CE64" s="39"/>
      <c r="CF64" s="12"/>
      <c r="CG64" s="34"/>
      <c r="CH64" s="31" t="str">
        <f t="shared" si="32"/>
        <v/>
      </c>
      <c r="CI64" s="27" t="str">
        <f t="shared" si="33"/>
        <v/>
      </c>
      <c r="CJ64" s="39"/>
      <c r="CK64" s="12"/>
      <c r="CL64" s="34"/>
      <c r="CM64" s="31" t="str">
        <f t="shared" si="34"/>
        <v/>
      </c>
      <c r="CN64" s="27" t="str">
        <f t="shared" si="35"/>
        <v/>
      </c>
      <c r="CO64" s="39"/>
      <c r="CP64" s="12"/>
      <c r="CQ64" s="34"/>
      <c r="CR64" s="31" t="str">
        <f t="shared" si="36"/>
        <v/>
      </c>
      <c r="CS64" s="27" t="str">
        <f t="shared" si="37"/>
        <v/>
      </c>
      <c r="CT64" s="39"/>
      <c r="CU64" s="12"/>
      <c r="CV64" s="34"/>
      <c r="CW64" s="31" t="str">
        <f t="shared" si="38"/>
        <v/>
      </c>
      <c r="CX64" s="27" t="str">
        <f t="shared" si="39"/>
        <v/>
      </c>
      <c r="CY64" s="39"/>
      <c r="CZ64" s="12"/>
      <c r="DA64" s="34"/>
      <c r="DB64" s="31" t="str">
        <f t="shared" si="40"/>
        <v/>
      </c>
      <c r="DC64" s="27" t="str">
        <f t="shared" si="41"/>
        <v/>
      </c>
      <c r="DD64" s="39"/>
      <c r="DE64" s="12"/>
      <c r="DF64" s="34"/>
      <c r="DG64" s="31" t="str">
        <f t="shared" si="42"/>
        <v/>
      </c>
      <c r="DH64" s="27" t="str">
        <f t="shared" si="43"/>
        <v/>
      </c>
      <c r="DI64" s="39"/>
      <c r="DJ64" s="12"/>
      <c r="DK64" s="34"/>
      <c r="DL64" s="31" t="str">
        <f t="shared" si="44"/>
        <v/>
      </c>
      <c r="DM64" s="27" t="str">
        <f t="shared" si="45"/>
        <v/>
      </c>
      <c r="DN64" s="39"/>
      <c r="DO64" s="12"/>
      <c r="DP64" s="34"/>
      <c r="DQ64" s="31" t="str">
        <f t="shared" si="46"/>
        <v/>
      </c>
      <c r="DR64" s="27" t="str">
        <f t="shared" si="47"/>
        <v/>
      </c>
      <c r="DS64" s="39"/>
      <c r="DT64" s="12"/>
      <c r="DU64" s="34"/>
      <c r="DV64" s="31" t="str">
        <f t="shared" si="48"/>
        <v/>
      </c>
      <c r="DW64" s="27" t="str">
        <f t="shared" si="49"/>
        <v/>
      </c>
      <c r="DX64" s="39"/>
      <c r="DY64" s="12"/>
      <c r="DZ64" s="34"/>
      <c r="EA64" s="31" t="str">
        <f t="shared" si="50"/>
        <v/>
      </c>
      <c r="EB64" s="27" t="str">
        <f t="shared" si="51"/>
        <v/>
      </c>
      <c r="EC64" s="39"/>
      <c r="ED64" s="12"/>
      <c r="EE64" s="34"/>
      <c r="EF64" s="31" t="str">
        <f t="shared" si="52"/>
        <v/>
      </c>
      <c r="EG64" s="27" t="str">
        <f t="shared" si="53"/>
        <v/>
      </c>
      <c r="EH64" s="39"/>
      <c r="EI64" s="12"/>
      <c r="EJ64" s="34"/>
      <c r="EK64" s="31" t="str">
        <f t="shared" si="54"/>
        <v/>
      </c>
      <c r="EL64" s="27" t="str">
        <f t="shared" si="55"/>
        <v/>
      </c>
      <c r="EM64" s="39"/>
      <c r="EN64" s="12"/>
      <c r="EO64" s="34"/>
      <c r="EP64" s="31" t="str">
        <f t="shared" si="56"/>
        <v/>
      </c>
      <c r="EQ64" s="27" t="str">
        <f t="shared" si="57"/>
        <v/>
      </c>
      <c r="ER64" s="39"/>
      <c r="ES64" s="12"/>
      <c r="ET64" s="34"/>
      <c r="EU64" s="31" t="str">
        <f t="shared" si="58"/>
        <v/>
      </c>
      <c r="EV64" s="27" t="str">
        <f t="shared" si="59"/>
        <v/>
      </c>
      <c r="EW64" s="39"/>
      <c r="EX64" s="12"/>
      <c r="EY64" s="34"/>
      <c r="EZ64" s="31" t="str">
        <f t="shared" si="60"/>
        <v/>
      </c>
      <c r="FA64" s="22" t="str">
        <f t="shared" si="61"/>
        <v/>
      </c>
      <c r="FE64" s="3" t="str">
        <f>IF(AND(LEN(B62)&gt;1,FD62="A"),"X","")</f>
        <v>X</v>
      </c>
      <c r="FG64" s="218" t="str">
        <f t="shared" ref="FG64:FG67" si="80">FG63</f>
        <v>Nom10</v>
      </c>
      <c r="FH64" s="218">
        <f t="shared" ref="FH64:FH67" si="81">FH63</f>
        <v>71304</v>
      </c>
    </row>
    <row r="65" spans="1:164" x14ac:dyDescent="0.25">
      <c r="B65" s="17"/>
      <c r="C65" s="44"/>
      <c r="D65" s="37"/>
      <c r="E65" s="38"/>
      <c r="F65" s="31" t="str">
        <f t="shared" si="0"/>
        <v/>
      </c>
      <c r="G65" s="27" t="str">
        <f t="shared" si="1"/>
        <v/>
      </c>
      <c r="H65" s="44"/>
      <c r="I65" s="37"/>
      <c r="J65" s="38"/>
      <c r="K65" s="31" t="str">
        <f t="shared" si="2"/>
        <v/>
      </c>
      <c r="L65" s="27" t="str">
        <f t="shared" si="3"/>
        <v/>
      </c>
      <c r="M65" s="44"/>
      <c r="N65" s="37"/>
      <c r="O65" s="38"/>
      <c r="P65" s="31" t="str">
        <f t="shared" si="4"/>
        <v/>
      </c>
      <c r="Q65" s="27" t="str">
        <f t="shared" si="5"/>
        <v/>
      </c>
      <c r="R65" s="44"/>
      <c r="S65" s="37"/>
      <c r="T65" s="38"/>
      <c r="U65" s="31" t="str">
        <f t="shared" si="6"/>
        <v/>
      </c>
      <c r="V65" s="27" t="str">
        <f t="shared" si="7"/>
        <v/>
      </c>
      <c r="W65" s="44"/>
      <c r="X65" s="37"/>
      <c r="Y65" s="38"/>
      <c r="Z65" s="31" t="str">
        <f t="shared" si="8"/>
        <v/>
      </c>
      <c r="AA65" s="27" t="str">
        <f t="shared" si="9"/>
        <v/>
      </c>
      <c r="AB65" s="44"/>
      <c r="AC65" s="37"/>
      <c r="AD65" s="38"/>
      <c r="AE65" s="31" t="str">
        <f t="shared" si="10"/>
        <v/>
      </c>
      <c r="AF65" s="27" t="str">
        <f t="shared" si="11"/>
        <v/>
      </c>
      <c r="AG65" s="44"/>
      <c r="AH65" s="37"/>
      <c r="AI65" s="38"/>
      <c r="AJ65" s="31" t="str">
        <f t="shared" si="12"/>
        <v/>
      </c>
      <c r="AK65" s="27" t="str">
        <f t="shared" si="13"/>
        <v/>
      </c>
      <c r="AL65" s="44"/>
      <c r="AM65" s="37"/>
      <c r="AN65" s="38"/>
      <c r="AO65" s="31" t="str">
        <f t="shared" si="14"/>
        <v/>
      </c>
      <c r="AP65" s="27" t="str">
        <f t="shared" si="15"/>
        <v/>
      </c>
      <c r="AQ65" s="44"/>
      <c r="AR65" s="37"/>
      <c r="AS65" s="38"/>
      <c r="AT65" s="31" t="str">
        <f t="shared" si="16"/>
        <v/>
      </c>
      <c r="AU65" s="27" t="str">
        <f t="shared" si="17"/>
        <v/>
      </c>
      <c r="AV65" s="44"/>
      <c r="AW65" s="37"/>
      <c r="AX65" s="38"/>
      <c r="AY65" s="31" t="str">
        <f t="shared" si="18"/>
        <v/>
      </c>
      <c r="AZ65" s="27" t="str">
        <f t="shared" si="19"/>
        <v/>
      </c>
      <c r="BA65" s="44"/>
      <c r="BB65" s="37"/>
      <c r="BC65" s="38"/>
      <c r="BD65" s="31" t="str">
        <f t="shared" si="20"/>
        <v/>
      </c>
      <c r="BE65" s="27" t="str">
        <f t="shared" si="21"/>
        <v/>
      </c>
      <c r="BF65" s="44"/>
      <c r="BG65" s="37"/>
      <c r="BH65" s="38"/>
      <c r="BI65" s="31" t="str">
        <f t="shared" si="22"/>
        <v/>
      </c>
      <c r="BJ65" s="27" t="str">
        <f t="shared" si="23"/>
        <v/>
      </c>
      <c r="BK65" s="44"/>
      <c r="BL65" s="37"/>
      <c r="BM65" s="38"/>
      <c r="BN65" s="31" t="str">
        <f t="shared" si="24"/>
        <v/>
      </c>
      <c r="BO65" s="27" t="str">
        <f t="shared" si="25"/>
        <v/>
      </c>
      <c r="BP65" s="44"/>
      <c r="BQ65" s="37"/>
      <c r="BR65" s="38"/>
      <c r="BS65" s="31" t="str">
        <f t="shared" si="26"/>
        <v/>
      </c>
      <c r="BT65" s="27" t="str">
        <f t="shared" si="27"/>
        <v/>
      </c>
      <c r="BU65" s="44"/>
      <c r="BV65" s="37"/>
      <c r="BW65" s="38"/>
      <c r="BX65" s="31" t="str">
        <f t="shared" si="28"/>
        <v/>
      </c>
      <c r="BY65" s="27" t="str">
        <f t="shared" si="29"/>
        <v/>
      </c>
      <c r="BZ65" s="44"/>
      <c r="CA65" s="37"/>
      <c r="CB65" s="38"/>
      <c r="CC65" s="31" t="str">
        <f t="shared" si="30"/>
        <v/>
      </c>
      <c r="CD65" s="27" t="str">
        <f t="shared" si="31"/>
        <v/>
      </c>
      <c r="CE65" s="44"/>
      <c r="CF65" s="37"/>
      <c r="CG65" s="38"/>
      <c r="CH65" s="31" t="str">
        <f t="shared" si="32"/>
        <v/>
      </c>
      <c r="CI65" s="27" t="str">
        <f t="shared" si="33"/>
        <v/>
      </c>
      <c r="CJ65" s="44"/>
      <c r="CK65" s="37"/>
      <c r="CL65" s="38"/>
      <c r="CM65" s="31" t="str">
        <f t="shared" si="34"/>
        <v/>
      </c>
      <c r="CN65" s="27" t="str">
        <f t="shared" si="35"/>
        <v/>
      </c>
      <c r="CO65" s="44"/>
      <c r="CP65" s="37"/>
      <c r="CQ65" s="38"/>
      <c r="CR65" s="31" t="str">
        <f t="shared" si="36"/>
        <v/>
      </c>
      <c r="CS65" s="27" t="str">
        <f t="shared" si="37"/>
        <v/>
      </c>
      <c r="CT65" s="44"/>
      <c r="CU65" s="37"/>
      <c r="CV65" s="38"/>
      <c r="CW65" s="31" t="str">
        <f t="shared" si="38"/>
        <v/>
      </c>
      <c r="CX65" s="27" t="str">
        <f t="shared" si="39"/>
        <v/>
      </c>
      <c r="CY65" s="44"/>
      <c r="CZ65" s="37"/>
      <c r="DA65" s="38"/>
      <c r="DB65" s="31" t="str">
        <f t="shared" si="40"/>
        <v/>
      </c>
      <c r="DC65" s="27" t="str">
        <f t="shared" si="41"/>
        <v/>
      </c>
      <c r="DD65" s="44"/>
      <c r="DE65" s="37"/>
      <c r="DF65" s="38"/>
      <c r="DG65" s="31" t="str">
        <f t="shared" si="42"/>
        <v/>
      </c>
      <c r="DH65" s="27" t="str">
        <f t="shared" si="43"/>
        <v/>
      </c>
      <c r="DI65" s="44"/>
      <c r="DJ65" s="37"/>
      <c r="DK65" s="38"/>
      <c r="DL65" s="31" t="str">
        <f t="shared" si="44"/>
        <v/>
      </c>
      <c r="DM65" s="27" t="str">
        <f t="shared" si="45"/>
        <v/>
      </c>
      <c r="DN65" s="44"/>
      <c r="DO65" s="37"/>
      <c r="DP65" s="38"/>
      <c r="DQ65" s="31" t="str">
        <f t="shared" si="46"/>
        <v/>
      </c>
      <c r="DR65" s="27" t="str">
        <f t="shared" si="47"/>
        <v/>
      </c>
      <c r="DS65" s="44"/>
      <c r="DT65" s="37"/>
      <c r="DU65" s="38"/>
      <c r="DV65" s="31" t="str">
        <f t="shared" si="48"/>
        <v/>
      </c>
      <c r="DW65" s="27" t="str">
        <f t="shared" si="49"/>
        <v/>
      </c>
      <c r="DX65" s="44"/>
      <c r="DY65" s="37"/>
      <c r="DZ65" s="38"/>
      <c r="EA65" s="31" t="str">
        <f t="shared" si="50"/>
        <v/>
      </c>
      <c r="EB65" s="27" t="str">
        <f t="shared" si="51"/>
        <v/>
      </c>
      <c r="EC65" s="44"/>
      <c r="ED65" s="37"/>
      <c r="EE65" s="38"/>
      <c r="EF65" s="31" t="str">
        <f t="shared" si="52"/>
        <v/>
      </c>
      <c r="EG65" s="27" t="str">
        <f t="shared" si="53"/>
        <v/>
      </c>
      <c r="EH65" s="44"/>
      <c r="EI65" s="37"/>
      <c r="EJ65" s="38"/>
      <c r="EK65" s="31" t="str">
        <f t="shared" si="54"/>
        <v/>
      </c>
      <c r="EL65" s="27" t="str">
        <f t="shared" si="55"/>
        <v/>
      </c>
      <c r="EM65" s="44"/>
      <c r="EN65" s="37"/>
      <c r="EO65" s="38"/>
      <c r="EP65" s="31" t="str">
        <f t="shared" si="56"/>
        <v/>
      </c>
      <c r="EQ65" s="27" t="str">
        <f t="shared" si="57"/>
        <v/>
      </c>
      <c r="ER65" s="44"/>
      <c r="ES65" s="37"/>
      <c r="ET65" s="38"/>
      <c r="EU65" s="31" t="str">
        <f t="shared" si="58"/>
        <v/>
      </c>
      <c r="EV65" s="27" t="str">
        <f t="shared" si="59"/>
        <v/>
      </c>
      <c r="EW65" s="44"/>
      <c r="EX65" s="37"/>
      <c r="EY65" s="38"/>
      <c r="EZ65" s="31" t="str">
        <f t="shared" si="60"/>
        <v/>
      </c>
      <c r="FA65" s="22" t="str">
        <f t="shared" si="61"/>
        <v/>
      </c>
      <c r="FE65" s="3" t="str">
        <f>IF(AND(LEN(B62)&gt;1,FD62="A"),"X","")</f>
        <v>X</v>
      </c>
      <c r="FG65" s="218" t="str">
        <f t="shared" si="80"/>
        <v>Nom10</v>
      </c>
      <c r="FH65" s="218">
        <f t="shared" si="81"/>
        <v>71304</v>
      </c>
    </row>
    <row r="66" spans="1:164" x14ac:dyDescent="0.25">
      <c r="B66" s="17"/>
      <c r="C66" s="44"/>
      <c r="D66" s="37"/>
      <c r="E66" s="38"/>
      <c r="F66" s="31" t="str">
        <f t="shared" si="0"/>
        <v/>
      </c>
      <c r="G66" s="27" t="str">
        <f t="shared" si="1"/>
        <v/>
      </c>
      <c r="H66" s="44"/>
      <c r="I66" s="37"/>
      <c r="J66" s="38"/>
      <c r="K66" s="31" t="str">
        <f t="shared" si="2"/>
        <v/>
      </c>
      <c r="L66" s="27" t="str">
        <f t="shared" si="3"/>
        <v/>
      </c>
      <c r="M66" s="44"/>
      <c r="N66" s="37"/>
      <c r="O66" s="38"/>
      <c r="P66" s="31" t="str">
        <f t="shared" si="4"/>
        <v/>
      </c>
      <c r="Q66" s="27" t="str">
        <f t="shared" si="5"/>
        <v/>
      </c>
      <c r="R66" s="44"/>
      <c r="S66" s="37"/>
      <c r="T66" s="38"/>
      <c r="U66" s="31" t="str">
        <f t="shared" si="6"/>
        <v/>
      </c>
      <c r="V66" s="27" t="str">
        <f t="shared" si="7"/>
        <v/>
      </c>
      <c r="W66" s="44"/>
      <c r="X66" s="37"/>
      <c r="Y66" s="38"/>
      <c r="Z66" s="31" t="str">
        <f t="shared" si="8"/>
        <v/>
      </c>
      <c r="AA66" s="27" t="str">
        <f t="shared" si="9"/>
        <v/>
      </c>
      <c r="AB66" s="44"/>
      <c r="AC66" s="37"/>
      <c r="AD66" s="38"/>
      <c r="AE66" s="31" t="str">
        <f t="shared" si="10"/>
        <v/>
      </c>
      <c r="AF66" s="27" t="str">
        <f t="shared" si="11"/>
        <v/>
      </c>
      <c r="AG66" s="44"/>
      <c r="AH66" s="37"/>
      <c r="AI66" s="38"/>
      <c r="AJ66" s="31" t="str">
        <f t="shared" si="12"/>
        <v/>
      </c>
      <c r="AK66" s="27" t="str">
        <f t="shared" si="13"/>
        <v/>
      </c>
      <c r="AL66" s="44"/>
      <c r="AM66" s="37"/>
      <c r="AN66" s="38"/>
      <c r="AO66" s="31" t="str">
        <f t="shared" si="14"/>
        <v/>
      </c>
      <c r="AP66" s="27" t="str">
        <f t="shared" si="15"/>
        <v/>
      </c>
      <c r="AQ66" s="44"/>
      <c r="AR66" s="37"/>
      <c r="AS66" s="38"/>
      <c r="AT66" s="31" t="str">
        <f t="shared" si="16"/>
        <v/>
      </c>
      <c r="AU66" s="27" t="str">
        <f t="shared" si="17"/>
        <v/>
      </c>
      <c r="AV66" s="44"/>
      <c r="AW66" s="37"/>
      <c r="AX66" s="38"/>
      <c r="AY66" s="31" t="str">
        <f t="shared" si="18"/>
        <v/>
      </c>
      <c r="AZ66" s="27" t="str">
        <f t="shared" si="19"/>
        <v/>
      </c>
      <c r="BA66" s="44"/>
      <c r="BB66" s="37"/>
      <c r="BC66" s="38"/>
      <c r="BD66" s="31" t="str">
        <f t="shared" si="20"/>
        <v/>
      </c>
      <c r="BE66" s="27" t="str">
        <f t="shared" si="21"/>
        <v/>
      </c>
      <c r="BF66" s="44"/>
      <c r="BG66" s="37"/>
      <c r="BH66" s="38"/>
      <c r="BI66" s="31" t="str">
        <f t="shared" si="22"/>
        <v/>
      </c>
      <c r="BJ66" s="27" t="str">
        <f t="shared" si="23"/>
        <v/>
      </c>
      <c r="BK66" s="44"/>
      <c r="BL66" s="37"/>
      <c r="BM66" s="38"/>
      <c r="BN66" s="31" t="str">
        <f t="shared" si="24"/>
        <v/>
      </c>
      <c r="BO66" s="27" t="str">
        <f t="shared" si="25"/>
        <v/>
      </c>
      <c r="BP66" s="44"/>
      <c r="BQ66" s="37"/>
      <c r="BR66" s="38"/>
      <c r="BS66" s="31" t="str">
        <f t="shared" si="26"/>
        <v/>
      </c>
      <c r="BT66" s="27" t="str">
        <f t="shared" si="27"/>
        <v/>
      </c>
      <c r="BU66" s="44"/>
      <c r="BV66" s="37"/>
      <c r="BW66" s="38"/>
      <c r="BX66" s="31" t="str">
        <f t="shared" si="28"/>
        <v/>
      </c>
      <c r="BY66" s="27" t="str">
        <f t="shared" si="29"/>
        <v/>
      </c>
      <c r="BZ66" s="44"/>
      <c r="CA66" s="37"/>
      <c r="CB66" s="38"/>
      <c r="CC66" s="31" t="str">
        <f t="shared" si="30"/>
        <v/>
      </c>
      <c r="CD66" s="27" t="str">
        <f t="shared" si="31"/>
        <v/>
      </c>
      <c r="CE66" s="44"/>
      <c r="CF66" s="37"/>
      <c r="CG66" s="38"/>
      <c r="CH66" s="31" t="str">
        <f t="shared" si="32"/>
        <v/>
      </c>
      <c r="CI66" s="27" t="str">
        <f t="shared" si="33"/>
        <v/>
      </c>
      <c r="CJ66" s="44"/>
      <c r="CK66" s="37"/>
      <c r="CL66" s="38"/>
      <c r="CM66" s="31" t="str">
        <f t="shared" si="34"/>
        <v/>
      </c>
      <c r="CN66" s="27" t="str">
        <f t="shared" si="35"/>
        <v/>
      </c>
      <c r="CO66" s="44"/>
      <c r="CP66" s="37"/>
      <c r="CQ66" s="38"/>
      <c r="CR66" s="31" t="str">
        <f t="shared" si="36"/>
        <v/>
      </c>
      <c r="CS66" s="27" t="str">
        <f t="shared" si="37"/>
        <v/>
      </c>
      <c r="CT66" s="44"/>
      <c r="CU66" s="37"/>
      <c r="CV66" s="38"/>
      <c r="CW66" s="31" t="str">
        <f t="shared" si="38"/>
        <v/>
      </c>
      <c r="CX66" s="27" t="str">
        <f t="shared" si="39"/>
        <v/>
      </c>
      <c r="CY66" s="44"/>
      <c r="CZ66" s="37"/>
      <c r="DA66" s="38"/>
      <c r="DB66" s="31" t="str">
        <f t="shared" si="40"/>
        <v/>
      </c>
      <c r="DC66" s="27" t="str">
        <f t="shared" si="41"/>
        <v/>
      </c>
      <c r="DD66" s="44"/>
      <c r="DE66" s="37"/>
      <c r="DF66" s="38"/>
      <c r="DG66" s="31" t="str">
        <f t="shared" si="42"/>
        <v/>
      </c>
      <c r="DH66" s="27" t="str">
        <f t="shared" si="43"/>
        <v/>
      </c>
      <c r="DI66" s="44"/>
      <c r="DJ66" s="37"/>
      <c r="DK66" s="38"/>
      <c r="DL66" s="31" t="str">
        <f t="shared" si="44"/>
        <v/>
      </c>
      <c r="DM66" s="27" t="str">
        <f t="shared" si="45"/>
        <v/>
      </c>
      <c r="DN66" s="44"/>
      <c r="DO66" s="37"/>
      <c r="DP66" s="38"/>
      <c r="DQ66" s="31" t="str">
        <f t="shared" si="46"/>
        <v/>
      </c>
      <c r="DR66" s="27" t="str">
        <f t="shared" si="47"/>
        <v/>
      </c>
      <c r="DS66" s="44"/>
      <c r="DT66" s="37"/>
      <c r="DU66" s="38"/>
      <c r="DV66" s="31" t="str">
        <f t="shared" si="48"/>
        <v/>
      </c>
      <c r="DW66" s="27" t="str">
        <f t="shared" si="49"/>
        <v/>
      </c>
      <c r="DX66" s="44"/>
      <c r="DY66" s="37"/>
      <c r="DZ66" s="38"/>
      <c r="EA66" s="31" t="str">
        <f t="shared" si="50"/>
        <v/>
      </c>
      <c r="EB66" s="27" t="str">
        <f t="shared" si="51"/>
        <v/>
      </c>
      <c r="EC66" s="44"/>
      <c r="ED66" s="37"/>
      <c r="EE66" s="38"/>
      <c r="EF66" s="31" t="str">
        <f t="shared" si="52"/>
        <v/>
      </c>
      <c r="EG66" s="27" t="str">
        <f t="shared" si="53"/>
        <v/>
      </c>
      <c r="EH66" s="44"/>
      <c r="EI66" s="37"/>
      <c r="EJ66" s="38"/>
      <c r="EK66" s="31" t="str">
        <f t="shared" si="54"/>
        <v/>
      </c>
      <c r="EL66" s="27" t="str">
        <f t="shared" si="55"/>
        <v/>
      </c>
      <c r="EM66" s="44"/>
      <c r="EN66" s="37"/>
      <c r="EO66" s="38"/>
      <c r="EP66" s="31" t="str">
        <f t="shared" si="56"/>
        <v/>
      </c>
      <c r="EQ66" s="27" t="str">
        <f t="shared" si="57"/>
        <v/>
      </c>
      <c r="ER66" s="44"/>
      <c r="ES66" s="37"/>
      <c r="ET66" s="38"/>
      <c r="EU66" s="31" t="str">
        <f t="shared" si="58"/>
        <v/>
      </c>
      <c r="EV66" s="27" t="str">
        <f t="shared" si="59"/>
        <v/>
      </c>
      <c r="EW66" s="44"/>
      <c r="EX66" s="37"/>
      <c r="EY66" s="38"/>
      <c r="EZ66" s="31" t="str">
        <f t="shared" si="60"/>
        <v/>
      </c>
      <c r="FA66" s="22" t="str">
        <f t="shared" si="61"/>
        <v/>
      </c>
      <c r="FE66" s="3" t="str">
        <f>IF(AND(LEN(B62)&gt;1,FD62="A"),"X","")</f>
        <v>X</v>
      </c>
      <c r="FG66" s="218" t="str">
        <f t="shared" si="80"/>
        <v>Nom10</v>
      </c>
      <c r="FH66" s="218">
        <f t="shared" si="81"/>
        <v>71304</v>
      </c>
    </row>
    <row r="67" spans="1:164" ht="15.75" thickBot="1" x14ac:dyDescent="0.3">
      <c r="B67" s="19"/>
      <c r="C67" s="40"/>
      <c r="D67" s="13"/>
      <c r="E67" s="35"/>
      <c r="F67" s="32" t="str">
        <f t="shared" si="0"/>
        <v/>
      </c>
      <c r="G67" s="28" t="str">
        <f t="shared" si="1"/>
        <v/>
      </c>
      <c r="H67" s="40"/>
      <c r="I67" s="13"/>
      <c r="J67" s="35"/>
      <c r="K67" s="32" t="str">
        <f t="shared" si="2"/>
        <v/>
      </c>
      <c r="L67" s="28" t="str">
        <f t="shared" si="3"/>
        <v/>
      </c>
      <c r="M67" s="40"/>
      <c r="N67" s="13"/>
      <c r="O67" s="35"/>
      <c r="P67" s="32" t="str">
        <f t="shared" si="4"/>
        <v/>
      </c>
      <c r="Q67" s="28" t="str">
        <f t="shared" si="5"/>
        <v/>
      </c>
      <c r="R67" s="40"/>
      <c r="S67" s="13"/>
      <c r="T67" s="35"/>
      <c r="U67" s="32" t="str">
        <f t="shared" si="6"/>
        <v/>
      </c>
      <c r="V67" s="28" t="str">
        <f t="shared" si="7"/>
        <v/>
      </c>
      <c r="W67" s="40"/>
      <c r="X67" s="13"/>
      <c r="Y67" s="35"/>
      <c r="Z67" s="32" t="str">
        <f t="shared" si="8"/>
        <v/>
      </c>
      <c r="AA67" s="28" t="str">
        <f t="shared" si="9"/>
        <v/>
      </c>
      <c r="AB67" s="40"/>
      <c r="AC67" s="13"/>
      <c r="AD67" s="35"/>
      <c r="AE67" s="32" t="str">
        <f t="shared" si="10"/>
        <v/>
      </c>
      <c r="AF67" s="28" t="str">
        <f t="shared" si="11"/>
        <v/>
      </c>
      <c r="AG67" s="40"/>
      <c r="AH67" s="13"/>
      <c r="AI67" s="35"/>
      <c r="AJ67" s="32" t="str">
        <f t="shared" si="12"/>
        <v/>
      </c>
      <c r="AK67" s="28" t="str">
        <f t="shared" si="13"/>
        <v/>
      </c>
      <c r="AL67" s="40"/>
      <c r="AM67" s="13"/>
      <c r="AN67" s="35"/>
      <c r="AO67" s="32" t="str">
        <f t="shared" si="14"/>
        <v/>
      </c>
      <c r="AP67" s="28" t="str">
        <f t="shared" si="15"/>
        <v/>
      </c>
      <c r="AQ67" s="40"/>
      <c r="AR67" s="13"/>
      <c r="AS67" s="35"/>
      <c r="AT67" s="32" t="str">
        <f t="shared" si="16"/>
        <v/>
      </c>
      <c r="AU67" s="28" t="str">
        <f t="shared" si="17"/>
        <v/>
      </c>
      <c r="AV67" s="40"/>
      <c r="AW67" s="13"/>
      <c r="AX67" s="35"/>
      <c r="AY67" s="32" t="str">
        <f t="shared" si="18"/>
        <v/>
      </c>
      <c r="AZ67" s="28" t="str">
        <f t="shared" si="19"/>
        <v/>
      </c>
      <c r="BA67" s="40"/>
      <c r="BB67" s="13"/>
      <c r="BC67" s="35"/>
      <c r="BD67" s="32" t="str">
        <f t="shared" si="20"/>
        <v/>
      </c>
      <c r="BE67" s="28" t="str">
        <f t="shared" si="21"/>
        <v/>
      </c>
      <c r="BF67" s="40"/>
      <c r="BG67" s="13"/>
      <c r="BH67" s="35"/>
      <c r="BI67" s="32" t="str">
        <f t="shared" si="22"/>
        <v/>
      </c>
      <c r="BJ67" s="28" t="str">
        <f t="shared" si="23"/>
        <v/>
      </c>
      <c r="BK67" s="40"/>
      <c r="BL67" s="13"/>
      <c r="BM67" s="35"/>
      <c r="BN67" s="32" t="str">
        <f t="shared" si="24"/>
        <v/>
      </c>
      <c r="BO67" s="28" t="str">
        <f t="shared" si="25"/>
        <v/>
      </c>
      <c r="BP67" s="40"/>
      <c r="BQ67" s="13"/>
      <c r="BR67" s="35"/>
      <c r="BS67" s="32" t="str">
        <f t="shared" si="26"/>
        <v/>
      </c>
      <c r="BT67" s="28" t="str">
        <f t="shared" si="27"/>
        <v/>
      </c>
      <c r="BU67" s="40"/>
      <c r="BV67" s="13"/>
      <c r="BW67" s="35"/>
      <c r="BX67" s="32" t="str">
        <f t="shared" si="28"/>
        <v/>
      </c>
      <c r="BY67" s="28" t="str">
        <f t="shared" si="29"/>
        <v/>
      </c>
      <c r="BZ67" s="40"/>
      <c r="CA67" s="13"/>
      <c r="CB67" s="35"/>
      <c r="CC67" s="32" t="str">
        <f t="shared" si="30"/>
        <v/>
      </c>
      <c r="CD67" s="28" t="str">
        <f t="shared" si="31"/>
        <v/>
      </c>
      <c r="CE67" s="40"/>
      <c r="CF67" s="13"/>
      <c r="CG67" s="35"/>
      <c r="CH67" s="32" t="str">
        <f t="shared" si="32"/>
        <v/>
      </c>
      <c r="CI67" s="28" t="str">
        <f t="shared" si="33"/>
        <v/>
      </c>
      <c r="CJ67" s="40"/>
      <c r="CK67" s="13"/>
      <c r="CL67" s="35"/>
      <c r="CM67" s="32" t="str">
        <f t="shared" si="34"/>
        <v/>
      </c>
      <c r="CN67" s="28" t="str">
        <f t="shared" si="35"/>
        <v/>
      </c>
      <c r="CO67" s="40"/>
      <c r="CP67" s="13"/>
      <c r="CQ67" s="35"/>
      <c r="CR67" s="32" t="str">
        <f t="shared" si="36"/>
        <v/>
      </c>
      <c r="CS67" s="28" t="str">
        <f t="shared" si="37"/>
        <v/>
      </c>
      <c r="CT67" s="40"/>
      <c r="CU67" s="13"/>
      <c r="CV67" s="35"/>
      <c r="CW67" s="32" t="str">
        <f t="shared" si="38"/>
        <v/>
      </c>
      <c r="CX67" s="28" t="str">
        <f t="shared" si="39"/>
        <v/>
      </c>
      <c r="CY67" s="40"/>
      <c r="CZ67" s="13"/>
      <c r="DA67" s="35"/>
      <c r="DB67" s="32" t="str">
        <f t="shared" si="40"/>
        <v/>
      </c>
      <c r="DC67" s="28" t="str">
        <f t="shared" si="41"/>
        <v/>
      </c>
      <c r="DD67" s="40"/>
      <c r="DE67" s="13"/>
      <c r="DF67" s="35"/>
      <c r="DG67" s="32" t="str">
        <f t="shared" si="42"/>
        <v/>
      </c>
      <c r="DH67" s="28" t="str">
        <f t="shared" si="43"/>
        <v/>
      </c>
      <c r="DI67" s="40"/>
      <c r="DJ67" s="13"/>
      <c r="DK67" s="35"/>
      <c r="DL67" s="32" t="str">
        <f t="shared" si="44"/>
        <v/>
      </c>
      <c r="DM67" s="28" t="str">
        <f t="shared" si="45"/>
        <v/>
      </c>
      <c r="DN67" s="40"/>
      <c r="DO67" s="13"/>
      <c r="DP67" s="35"/>
      <c r="DQ67" s="32" t="str">
        <f t="shared" si="46"/>
        <v/>
      </c>
      <c r="DR67" s="28" t="str">
        <f t="shared" si="47"/>
        <v/>
      </c>
      <c r="DS67" s="40"/>
      <c r="DT67" s="13"/>
      <c r="DU67" s="35"/>
      <c r="DV67" s="32" t="str">
        <f t="shared" si="48"/>
        <v/>
      </c>
      <c r="DW67" s="28" t="str">
        <f t="shared" si="49"/>
        <v/>
      </c>
      <c r="DX67" s="40"/>
      <c r="DY67" s="13"/>
      <c r="DZ67" s="35"/>
      <c r="EA67" s="32" t="str">
        <f t="shared" si="50"/>
        <v/>
      </c>
      <c r="EB67" s="28" t="str">
        <f t="shared" si="51"/>
        <v/>
      </c>
      <c r="EC67" s="40"/>
      <c r="ED67" s="13"/>
      <c r="EE67" s="35"/>
      <c r="EF67" s="32" t="str">
        <f t="shared" si="52"/>
        <v/>
      </c>
      <c r="EG67" s="28" t="str">
        <f t="shared" si="53"/>
        <v/>
      </c>
      <c r="EH67" s="40"/>
      <c r="EI67" s="13"/>
      <c r="EJ67" s="35"/>
      <c r="EK67" s="32" t="str">
        <f t="shared" si="54"/>
        <v/>
      </c>
      <c r="EL67" s="28" t="str">
        <f t="shared" si="55"/>
        <v/>
      </c>
      <c r="EM67" s="40"/>
      <c r="EN67" s="13"/>
      <c r="EO67" s="35"/>
      <c r="EP67" s="32" t="str">
        <f t="shared" si="56"/>
        <v/>
      </c>
      <c r="EQ67" s="28" t="str">
        <f t="shared" si="57"/>
        <v/>
      </c>
      <c r="ER67" s="40"/>
      <c r="ES67" s="13"/>
      <c r="ET67" s="35"/>
      <c r="EU67" s="32" t="str">
        <f t="shared" si="58"/>
        <v/>
      </c>
      <c r="EV67" s="28" t="str">
        <f t="shared" si="59"/>
        <v/>
      </c>
      <c r="EW67" s="40"/>
      <c r="EX67" s="13"/>
      <c r="EY67" s="35"/>
      <c r="EZ67" s="32" t="str">
        <f t="shared" si="60"/>
        <v/>
      </c>
      <c r="FA67" s="23" t="str">
        <f t="shared" si="61"/>
        <v/>
      </c>
      <c r="FE67" s="3" t="str">
        <f>IF(AND(LEN(B62)&gt;1,FD62="A"),"X","")</f>
        <v>X</v>
      </c>
      <c r="FG67" s="218" t="str">
        <f t="shared" si="80"/>
        <v>Nom10</v>
      </c>
      <c r="FH67" s="218">
        <f t="shared" si="81"/>
        <v>71304</v>
      </c>
    </row>
    <row r="68" spans="1:164" ht="15.75" thickTop="1" x14ac:dyDescent="0.25">
      <c r="A68" s="8">
        <v>11</v>
      </c>
      <c r="B68" s="18" t="str">
        <f>Agents!B13</f>
        <v>Nom11</v>
      </c>
      <c r="C68" s="41"/>
      <c r="D68" s="11"/>
      <c r="E68" s="36"/>
      <c r="F68" s="187" t="str">
        <f t="shared" si="0"/>
        <v/>
      </c>
      <c r="G68" s="188" t="str">
        <f t="shared" si="1"/>
        <v/>
      </c>
      <c r="H68" s="41"/>
      <c r="I68" s="11"/>
      <c r="J68" s="36"/>
      <c r="K68" s="187" t="str">
        <f t="shared" si="2"/>
        <v/>
      </c>
      <c r="L68" s="188" t="str">
        <f t="shared" si="3"/>
        <v/>
      </c>
      <c r="M68" s="41"/>
      <c r="N68" s="11"/>
      <c r="O68" s="36"/>
      <c r="P68" s="187" t="str">
        <f t="shared" si="4"/>
        <v/>
      </c>
      <c r="Q68" s="188" t="str">
        <f t="shared" si="5"/>
        <v/>
      </c>
      <c r="R68" s="41"/>
      <c r="S68" s="11"/>
      <c r="T68" s="36"/>
      <c r="U68" s="187" t="str">
        <f t="shared" si="6"/>
        <v/>
      </c>
      <c r="V68" s="188" t="str">
        <f t="shared" si="7"/>
        <v/>
      </c>
      <c r="W68" s="41"/>
      <c r="X68" s="11"/>
      <c r="Y68" s="36"/>
      <c r="Z68" s="187" t="str">
        <f t="shared" si="8"/>
        <v/>
      </c>
      <c r="AA68" s="188" t="str">
        <f t="shared" si="9"/>
        <v/>
      </c>
      <c r="AB68" s="41"/>
      <c r="AC68" s="11"/>
      <c r="AD68" s="36"/>
      <c r="AE68" s="187" t="str">
        <f t="shared" si="10"/>
        <v/>
      </c>
      <c r="AF68" s="188" t="str">
        <f t="shared" si="11"/>
        <v/>
      </c>
      <c r="AG68" s="41"/>
      <c r="AH68" s="11"/>
      <c r="AI68" s="36"/>
      <c r="AJ68" s="187" t="str">
        <f t="shared" si="12"/>
        <v/>
      </c>
      <c r="AK68" s="188" t="str">
        <f t="shared" si="13"/>
        <v/>
      </c>
      <c r="AL68" s="41"/>
      <c r="AM68" s="11"/>
      <c r="AN68" s="36"/>
      <c r="AO68" s="187" t="str">
        <f t="shared" si="14"/>
        <v/>
      </c>
      <c r="AP68" s="188" t="str">
        <f t="shared" si="15"/>
        <v/>
      </c>
      <c r="AQ68" s="41"/>
      <c r="AR68" s="11"/>
      <c r="AS68" s="36"/>
      <c r="AT68" s="187" t="str">
        <f t="shared" si="16"/>
        <v/>
      </c>
      <c r="AU68" s="188" t="str">
        <f t="shared" si="17"/>
        <v/>
      </c>
      <c r="AV68" s="41"/>
      <c r="AW68" s="11"/>
      <c r="AX68" s="36"/>
      <c r="AY68" s="187" t="str">
        <f t="shared" si="18"/>
        <v/>
      </c>
      <c r="AZ68" s="188" t="str">
        <f t="shared" si="19"/>
        <v/>
      </c>
      <c r="BA68" s="41"/>
      <c r="BB68" s="11"/>
      <c r="BC68" s="36"/>
      <c r="BD68" s="187" t="str">
        <f t="shared" si="20"/>
        <v/>
      </c>
      <c r="BE68" s="188" t="str">
        <f t="shared" si="21"/>
        <v/>
      </c>
      <c r="BF68" s="41"/>
      <c r="BG68" s="11"/>
      <c r="BH68" s="36"/>
      <c r="BI68" s="187" t="str">
        <f t="shared" si="22"/>
        <v/>
      </c>
      <c r="BJ68" s="188" t="str">
        <f t="shared" si="23"/>
        <v/>
      </c>
      <c r="BK68" s="41"/>
      <c r="BL68" s="11"/>
      <c r="BM68" s="36"/>
      <c r="BN68" s="187" t="str">
        <f t="shared" si="24"/>
        <v/>
      </c>
      <c r="BO68" s="188" t="str">
        <f t="shared" si="25"/>
        <v/>
      </c>
      <c r="BP68" s="41"/>
      <c r="BQ68" s="11"/>
      <c r="BR68" s="36"/>
      <c r="BS68" s="187" t="str">
        <f t="shared" si="26"/>
        <v/>
      </c>
      <c r="BT68" s="188" t="str">
        <f t="shared" si="27"/>
        <v/>
      </c>
      <c r="BU68" s="41"/>
      <c r="BV68" s="11"/>
      <c r="BW68" s="36"/>
      <c r="BX68" s="187" t="str">
        <f t="shared" si="28"/>
        <v/>
      </c>
      <c r="BY68" s="188" t="str">
        <f t="shared" si="29"/>
        <v/>
      </c>
      <c r="BZ68" s="41"/>
      <c r="CA68" s="11"/>
      <c r="CB68" s="36"/>
      <c r="CC68" s="187" t="str">
        <f t="shared" si="30"/>
        <v/>
      </c>
      <c r="CD68" s="188" t="str">
        <f t="shared" si="31"/>
        <v/>
      </c>
      <c r="CE68" s="41"/>
      <c r="CF68" s="11"/>
      <c r="CG68" s="36"/>
      <c r="CH68" s="187" t="str">
        <f t="shared" si="32"/>
        <v/>
      </c>
      <c r="CI68" s="188" t="str">
        <f t="shared" si="33"/>
        <v/>
      </c>
      <c r="CJ68" s="41"/>
      <c r="CK68" s="11"/>
      <c r="CL68" s="36"/>
      <c r="CM68" s="187" t="str">
        <f t="shared" si="34"/>
        <v/>
      </c>
      <c r="CN68" s="188" t="str">
        <f t="shared" si="35"/>
        <v/>
      </c>
      <c r="CO68" s="41"/>
      <c r="CP68" s="11"/>
      <c r="CQ68" s="36"/>
      <c r="CR68" s="187" t="str">
        <f t="shared" si="36"/>
        <v/>
      </c>
      <c r="CS68" s="188" t="str">
        <f t="shared" si="37"/>
        <v/>
      </c>
      <c r="CT68" s="41"/>
      <c r="CU68" s="11"/>
      <c r="CV68" s="36"/>
      <c r="CW68" s="187" t="str">
        <f t="shared" si="38"/>
        <v/>
      </c>
      <c r="CX68" s="188" t="str">
        <f t="shared" si="39"/>
        <v/>
      </c>
      <c r="CY68" s="41"/>
      <c r="CZ68" s="11"/>
      <c r="DA68" s="36"/>
      <c r="DB68" s="187" t="str">
        <f t="shared" si="40"/>
        <v/>
      </c>
      <c r="DC68" s="188" t="str">
        <f t="shared" si="41"/>
        <v/>
      </c>
      <c r="DD68" s="41"/>
      <c r="DE68" s="11"/>
      <c r="DF68" s="36"/>
      <c r="DG68" s="187" t="str">
        <f t="shared" si="42"/>
        <v/>
      </c>
      <c r="DH68" s="188" t="str">
        <f t="shared" si="43"/>
        <v/>
      </c>
      <c r="DI68" s="41"/>
      <c r="DJ68" s="11"/>
      <c r="DK68" s="36"/>
      <c r="DL68" s="187" t="str">
        <f t="shared" si="44"/>
        <v/>
      </c>
      <c r="DM68" s="188" t="str">
        <f t="shared" si="45"/>
        <v/>
      </c>
      <c r="DN68" s="41"/>
      <c r="DO68" s="11"/>
      <c r="DP68" s="36"/>
      <c r="DQ68" s="187" t="str">
        <f t="shared" si="46"/>
        <v/>
      </c>
      <c r="DR68" s="188" t="str">
        <f t="shared" si="47"/>
        <v/>
      </c>
      <c r="DS68" s="41"/>
      <c r="DT68" s="11"/>
      <c r="DU68" s="36"/>
      <c r="DV68" s="187" t="str">
        <f t="shared" si="48"/>
        <v/>
      </c>
      <c r="DW68" s="188" t="str">
        <f t="shared" si="49"/>
        <v/>
      </c>
      <c r="DX68" s="41"/>
      <c r="DY68" s="11"/>
      <c r="DZ68" s="36"/>
      <c r="EA68" s="187" t="str">
        <f t="shared" si="50"/>
        <v/>
      </c>
      <c r="EB68" s="188" t="str">
        <f t="shared" si="51"/>
        <v/>
      </c>
      <c r="EC68" s="41"/>
      <c r="ED68" s="11"/>
      <c r="EE68" s="36"/>
      <c r="EF68" s="187" t="str">
        <f t="shared" si="52"/>
        <v/>
      </c>
      <c r="EG68" s="188" t="str">
        <f t="shared" si="53"/>
        <v/>
      </c>
      <c r="EH68" s="41"/>
      <c r="EI68" s="11"/>
      <c r="EJ68" s="36"/>
      <c r="EK68" s="187" t="str">
        <f t="shared" si="54"/>
        <v/>
      </c>
      <c r="EL68" s="188" t="str">
        <f t="shared" si="55"/>
        <v/>
      </c>
      <c r="EM68" s="41"/>
      <c r="EN68" s="11"/>
      <c r="EO68" s="36"/>
      <c r="EP68" s="187" t="str">
        <f t="shared" si="56"/>
        <v/>
      </c>
      <c r="EQ68" s="188" t="str">
        <f t="shared" si="57"/>
        <v/>
      </c>
      <c r="ER68" s="41"/>
      <c r="ES68" s="11"/>
      <c r="ET68" s="36"/>
      <c r="EU68" s="187" t="str">
        <f t="shared" si="58"/>
        <v/>
      </c>
      <c r="EV68" s="188" t="str">
        <f t="shared" si="59"/>
        <v/>
      </c>
      <c r="EW68" s="41"/>
      <c r="EX68" s="11"/>
      <c r="EY68" s="36"/>
      <c r="EZ68" s="187" t="str">
        <f t="shared" si="60"/>
        <v/>
      </c>
      <c r="FA68" s="189" t="str">
        <f t="shared" si="61"/>
        <v/>
      </c>
      <c r="FC68" s="3">
        <f>LEN(B68)</f>
        <v>5</v>
      </c>
      <c r="FD68" s="3">
        <f>Agents!D13</f>
        <v>0</v>
      </c>
      <c r="FE68" s="3" t="str">
        <f>IF(AND(LEN(B68)&gt;1,FD68="A"),"X","")</f>
        <v/>
      </c>
      <c r="FG68" s="218" t="str">
        <f>Agents!B13</f>
        <v>Nom11</v>
      </c>
      <c r="FH68" s="218">
        <f>Agents!AJ13</f>
        <v>71301</v>
      </c>
    </row>
    <row r="69" spans="1:164" x14ac:dyDescent="0.25">
      <c r="B69" s="17"/>
      <c r="C69" s="39"/>
      <c r="D69" s="12"/>
      <c r="E69" s="34"/>
      <c r="F69" s="31" t="str">
        <f t="shared" si="0"/>
        <v/>
      </c>
      <c r="G69" s="27" t="str">
        <f t="shared" si="1"/>
        <v/>
      </c>
      <c r="H69" s="39"/>
      <c r="I69" s="12"/>
      <c r="J69" s="34"/>
      <c r="K69" s="31" t="str">
        <f t="shared" si="2"/>
        <v/>
      </c>
      <c r="L69" s="27" t="str">
        <f t="shared" si="3"/>
        <v/>
      </c>
      <c r="M69" s="39"/>
      <c r="N69" s="12"/>
      <c r="O69" s="34"/>
      <c r="P69" s="31" t="str">
        <f t="shared" si="4"/>
        <v/>
      </c>
      <c r="Q69" s="27" t="str">
        <f t="shared" si="5"/>
        <v/>
      </c>
      <c r="R69" s="39"/>
      <c r="S69" s="12"/>
      <c r="T69" s="34"/>
      <c r="U69" s="31" t="str">
        <f t="shared" si="6"/>
        <v/>
      </c>
      <c r="V69" s="27" t="str">
        <f t="shared" si="7"/>
        <v/>
      </c>
      <c r="W69" s="39"/>
      <c r="X69" s="12"/>
      <c r="Y69" s="34"/>
      <c r="Z69" s="31" t="str">
        <f t="shared" si="8"/>
        <v/>
      </c>
      <c r="AA69" s="27" t="str">
        <f t="shared" si="9"/>
        <v/>
      </c>
      <c r="AB69" s="39"/>
      <c r="AC69" s="12"/>
      <c r="AD69" s="34"/>
      <c r="AE69" s="31" t="str">
        <f t="shared" si="10"/>
        <v/>
      </c>
      <c r="AF69" s="27" t="str">
        <f t="shared" si="11"/>
        <v/>
      </c>
      <c r="AG69" s="39"/>
      <c r="AH69" s="12"/>
      <c r="AI69" s="34"/>
      <c r="AJ69" s="31" t="str">
        <f t="shared" si="12"/>
        <v/>
      </c>
      <c r="AK69" s="27" t="str">
        <f t="shared" si="13"/>
        <v/>
      </c>
      <c r="AL69" s="39"/>
      <c r="AM69" s="12"/>
      <c r="AN69" s="34"/>
      <c r="AO69" s="31" t="str">
        <f t="shared" si="14"/>
        <v/>
      </c>
      <c r="AP69" s="27" t="str">
        <f t="shared" si="15"/>
        <v/>
      </c>
      <c r="AQ69" s="39"/>
      <c r="AR69" s="12"/>
      <c r="AS69" s="34"/>
      <c r="AT69" s="31" t="str">
        <f t="shared" si="16"/>
        <v/>
      </c>
      <c r="AU69" s="27" t="str">
        <f t="shared" si="17"/>
        <v/>
      </c>
      <c r="AV69" s="39"/>
      <c r="AW69" s="12"/>
      <c r="AX69" s="34"/>
      <c r="AY69" s="31" t="str">
        <f t="shared" si="18"/>
        <v/>
      </c>
      <c r="AZ69" s="27" t="str">
        <f t="shared" si="19"/>
        <v/>
      </c>
      <c r="BA69" s="39"/>
      <c r="BB69" s="12"/>
      <c r="BC69" s="34"/>
      <c r="BD69" s="31" t="str">
        <f t="shared" si="20"/>
        <v/>
      </c>
      <c r="BE69" s="27" t="str">
        <f t="shared" si="21"/>
        <v/>
      </c>
      <c r="BF69" s="39"/>
      <c r="BG69" s="12"/>
      <c r="BH69" s="34"/>
      <c r="BI69" s="31" t="str">
        <f t="shared" si="22"/>
        <v/>
      </c>
      <c r="BJ69" s="27" t="str">
        <f t="shared" si="23"/>
        <v/>
      </c>
      <c r="BK69" s="39"/>
      <c r="BL69" s="12"/>
      <c r="BM69" s="34"/>
      <c r="BN69" s="31" t="str">
        <f t="shared" si="24"/>
        <v/>
      </c>
      <c r="BO69" s="27" t="str">
        <f t="shared" si="25"/>
        <v/>
      </c>
      <c r="BP69" s="39"/>
      <c r="BQ69" s="12"/>
      <c r="BR69" s="34"/>
      <c r="BS69" s="31" t="str">
        <f t="shared" si="26"/>
        <v/>
      </c>
      <c r="BT69" s="27" t="str">
        <f t="shared" si="27"/>
        <v/>
      </c>
      <c r="BU69" s="39"/>
      <c r="BV69" s="12"/>
      <c r="BW69" s="34"/>
      <c r="BX69" s="31" t="str">
        <f t="shared" si="28"/>
        <v/>
      </c>
      <c r="BY69" s="27" t="str">
        <f t="shared" si="29"/>
        <v/>
      </c>
      <c r="BZ69" s="39"/>
      <c r="CA69" s="12"/>
      <c r="CB69" s="34"/>
      <c r="CC69" s="31" t="str">
        <f t="shared" si="30"/>
        <v/>
      </c>
      <c r="CD69" s="27" t="str">
        <f t="shared" si="31"/>
        <v/>
      </c>
      <c r="CE69" s="39"/>
      <c r="CF69" s="12"/>
      <c r="CG69" s="34"/>
      <c r="CH69" s="31" t="str">
        <f t="shared" si="32"/>
        <v/>
      </c>
      <c r="CI69" s="27" t="str">
        <f t="shared" si="33"/>
        <v/>
      </c>
      <c r="CJ69" s="39"/>
      <c r="CK69" s="12"/>
      <c r="CL69" s="34"/>
      <c r="CM69" s="31" t="str">
        <f t="shared" si="34"/>
        <v/>
      </c>
      <c r="CN69" s="27" t="str">
        <f t="shared" si="35"/>
        <v/>
      </c>
      <c r="CO69" s="39"/>
      <c r="CP69" s="12"/>
      <c r="CQ69" s="34"/>
      <c r="CR69" s="31" t="str">
        <f t="shared" si="36"/>
        <v/>
      </c>
      <c r="CS69" s="27" t="str">
        <f t="shared" si="37"/>
        <v/>
      </c>
      <c r="CT69" s="39"/>
      <c r="CU69" s="12"/>
      <c r="CV69" s="34"/>
      <c r="CW69" s="31" t="str">
        <f t="shared" si="38"/>
        <v/>
      </c>
      <c r="CX69" s="27" t="str">
        <f t="shared" si="39"/>
        <v/>
      </c>
      <c r="CY69" s="39"/>
      <c r="CZ69" s="12"/>
      <c r="DA69" s="34"/>
      <c r="DB69" s="31" t="str">
        <f t="shared" si="40"/>
        <v/>
      </c>
      <c r="DC69" s="27" t="str">
        <f t="shared" si="41"/>
        <v/>
      </c>
      <c r="DD69" s="39"/>
      <c r="DE69" s="12"/>
      <c r="DF69" s="34"/>
      <c r="DG69" s="31" t="str">
        <f t="shared" si="42"/>
        <v/>
      </c>
      <c r="DH69" s="27" t="str">
        <f t="shared" si="43"/>
        <v/>
      </c>
      <c r="DI69" s="39"/>
      <c r="DJ69" s="12"/>
      <c r="DK69" s="34"/>
      <c r="DL69" s="31" t="str">
        <f t="shared" si="44"/>
        <v/>
      </c>
      <c r="DM69" s="27" t="str">
        <f t="shared" si="45"/>
        <v/>
      </c>
      <c r="DN69" s="39"/>
      <c r="DO69" s="12"/>
      <c r="DP69" s="34"/>
      <c r="DQ69" s="31" t="str">
        <f t="shared" si="46"/>
        <v/>
      </c>
      <c r="DR69" s="27" t="str">
        <f t="shared" si="47"/>
        <v/>
      </c>
      <c r="DS69" s="39"/>
      <c r="DT69" s="12"/>
      <c r="DU69" s="34"/>
      <c r="DV69" s="31" t="str">
        <f t="shared" si="48"/>
        <v/>
      </c>
      <c r="DW69" s="27" t="str">
        <f t="shared" si="49"/>
        <v/>
      </c>
      <c r="DX69" s="39"/>
      <c r="DY69" s="12"/>
      <c r="DZ69" s="34"/>
      <c r="EA69" s="31" t="str">
        <f t="shared" si="50"/>
        <v/>
      </c>
      <c r="EB69" s="27" t="str">
        <f t="shared" si="51"/>
        <v/>
      </c>
      <c r="EC69" s="39"/>
      <c r="ED69" s="12"/>
      <c r="EE69" s="34"/>
      <c r="EF69" s="31" t="str">
        <f t="shared" si="52"/>
        <v/>
      </c>
      <c r="EG69" s="27" t="str">
        <f t="shared" si="53"/>
        <v/>
      </c>
      <c r="EH69" s="39"/>
      <c r="EI69" s="12"/>
      <c r="EJ69" s="34"/>
      <c r="EK69" s="31" t="str">
        <f t="shared" si="54"/>
        <v/>
      </c>
      <c r="EL69" s="27" t="str">
        <f t="shared" si="55"/>
        <v/>
      </c>
      <c r="EM69" s="39"/>
      <c r="EN69" s="12"/>
      <c r="EO69" s="34"/>
      <c r="EP69" s="31" t="str">
        <f t="shared" si="56"/>
        <v/>
      </c>
      <c r="EQ69" s="27" t="str">
        <f t="shared" si="57"/>
        <v/>
      </c>
      <c r="ER69" s="39"/>
      <c r="ES69" s="12"/>
      <c r="ET69" s="34"/>
      <c r="EU69" s="31" t="str">
        <f t="shared" si="58"/>
        <v/>
      </c>
      <c r="EV69" s="27" t="str">
        <f t="shared" si="59"/>
        <v/>
      </c>
      <c r="EW69" s="39"/>
      <c r="EX69" s="12"/>
      <c r="EY69" s="34"/>
      <c r="EZ69" s="31" t="str">
        <f t="shared" si="60"/>
        <v/>
      </c>
      <c r="FA69" s="22" t="str">
        <f t="shared" si="61"/>
        <v/>
      </c>
      <c r="FE69" s="3" t="str">
        <f>IF(AND(LEN(B68)&gt;1,FD68="A"),"X","")</f>
        <v/>
      </c>
      <c r="FG69" s="218" t="str">
        <f>FG68</f>
        <v>Nom11</v>
      </c>
      <c r="FH69" s="218">
        <f>FH68</f>
        <v>71301</v>
      </c>
    </row>
    <row r="70" spans="1:164" x14ac:dyDescent="0.25">
      <c r="B70" s="17"/>
      <c r="C70" s="39"/>
      <c r="D70" s="12"/>
      <c r="E70" s="34"/>
      <c r="F70" s="31" t="str">
        <f t="shared" si="0"/>
        <v/>
      </c>
      <c r="G70" s="27" t="str">
        <f t="shared" si="1"/>
        <v/>
      </c>
      <c r="H70" s="39"/>
      <c r="I70" s="12"/>
      <c r="J70" s="34"/>
      <c r="K70" s="31" t="str">
        <f t="shared" si="2"/>
        <v/>
      </c>
      <c r="L70" s="27" t="str">
        <f t="shared" si="3"/>
        <v/>
      </c>
      <c r="M70" s="39"/>
      <c r="N70" s="12"/>
      <c r="O70" s="34"/>
      <c r="P70" s="31" t="str">
        <f t="shared" si="4"/>
        <v/>
      </c>
      <c r="Q70" s="27" t="str">
        <f t="shared" si="5"/>
        <v/>
      </c>
      <c r="R70" s="39"/>
      <c r="S70" s="12"/>
      <c r="T70" s="34"/>
      <c r="U70" s="31" t="str">
        <f t="shared" si="6"/>
        <v/>
      </c>
      <c r="V70" s="27" t="str">
        <f t="shared" si="7"/>
        <v/>
      </c>
      <c r="W70" s="39"/>
      <c r="X70" s="12"/>
      <c r="Y70" s="34"/>
      <c r="Z70" s="31" t="str">
        <f t="shared" si="8"/>
        <v/>
      </c>
      <c r="AA70" s="27" t="str">
        <f t="shared" si="9"/>
        <v/>
      </c>
      <c r="AB70" s="39"/>
      <c r="AC70" s="12"/>
      <c r="AD70" s="34"/>
      <c r="AE70" s="31" t="str">
        <f t="shared" si="10"/>
        <v/>
      </c>
      <c r="AF70" s="27" t="str">
        <f t="shared" si="11"/>
        <v/>
      </c>
      <c r="AG70" s="39"/>
      <c r="AH70" s="12"/>
      <c r="AI70" s="34"/>
      <c r="AJ70" s="31" t="str">
        <f t="shared" si="12"/>
        <v/>
      </c>
      <c r="AK70" s="27" t="str">
        <f t="shared" si="13"/>
        <v/>
      </c>
      <c r="AL70" s="39"/>
      <c r="AM70" s="12"/>
      <c r="AN70" s="34"/>
      <c r="AO70" s="31" t="str">
        <f t="shared" si="14"/>
        <v/>
      </c>
      <c r="AP70" s="27" t="str">
        <f t="shared" si="15"/>
        <v/>
      </c>
      <c r="AQ70" s="39"/>
      <c r="AR70" s="12"/>
      <c r="AS70" s="34"/>
      <c r="AT70" s="31" t="str">
        <f t="shared" si="16"/>
        <v/>
      </c>
      <c r="AU70" s="27" t="str">
        <f t="shared" si="17"/>
        <v/>
      </c>
      <c r="AV70" s="39"/>
      <c r="AW70" s="12"/>
      <c r="AX70" s="34"/>
      <c r="AY70" s="31" t="str">
        <f t="shared" si="18"/>
        <v/>
      </c>
      <c r="AZ70" s="27" t="str">
        <f t="shared" si="19"/>
        <v/>
      </c>
      <c r="BA70" s="39"/>
      <c r="BB70" s="12"/>
      <c r="BC70" s="34"/>
      <c r="BD70" s="31" t="str">
        <f t="shared" si="20"/>
        <v/>
      </c>
      <c r="BE70" s="27" t="str">
        <f t="shared" si="21"/>
        <v/>
      </c>
      <c r="BF70" s="39"/>
      <c r="BG70" s="12"/>
      <c r="BH70" s="34"/>
      <c r="BI70" s="31" t="str">
        <f t="shared" si="22"/>
        <v/>
      </c>
      <c r="BJ70" s="27" t="str">
        <f t="shared" si="23"/>
        <v/>
      </c>
      <c r="BK70" s="39"/>
      <c r="BL70" s="12"/>
      <c r="BM70" s="34"/>
      <c r="BN70" s="31" t="str">
        <f t="shared" si="24"/>
        <v/>
      </c>
      <c r="BO70" s="27" t="str">
        <f t="shared" si="25"/>
        <v/>
      </c>
      <c r="BP70" s="39"/>
      <c r="BQ70" s="12"/>
      <c r="BR70" s="34"/>
      <c r="BS70" s="31" t="str">
        <f t="shared" si="26"/>
        <v/>
      </c>
      <c r="BT70" s="27" t="str">
        <f t="shared" si="27"/>
        <v/>
      </c>
      <c r="BU70" s="39"/>
      <c r="BV70" s="12"/>
      <c r="BW70" s="34"/>
      <c r="BX70" s="31" t="str">
        <f t="shared" si="28"/>
        <v/>
      </c>
      <c r="BY70" s="27" t="str">
        <f t="shared" si="29"/>
        <v/>
      </c>
      <c r="BZ70" s="39"/>
      <c r="CA70" s="12"/>
      <c r="CB70" s="34"/>
      <c r="CC70" s="31" t="str">
        <f t="shared" si="30"/>
        <v/>
      </c>
      <c r="CD70" s="27" t="str">
        <f t="shared" si="31"/>
        <v/>
      </c>
      <c r="CE70" s="39"/>
      <c r="CF70" s="12"/>
      <c r="CG70" s="34"/>
      <c r="CH70" s="31" t="str">
        <f t="shared" si="32"/>
        <v/>
      </c>
      <c r="CI70" s="27" t="str">
        <f t="shared" si="33"/>
        <v/>
      </c>
      <c r="CJ70" s="39"/>
      <c r="CK70" s="12"/>
      <c r="CL70" s="34"/>
      <c r="CM70" s="31" t="str">
        <f t="shared" si="34"/>
        <v/>
      </c>
      <c r="CN70" s="27" t="str">
        <f t="shared" si="35"/>
        <v/>
      </c>
      <c r="CO70" s="39"/>
      <c r="CP70" s="12"/>
      <c r="CQ70" s="34"/>
      <c r="CR70" s="31" t="str">
        <f t="shared" si="36"/>
        <v/>
      </c>
      <c r="CS70" s="27" t="str">
        <f t="shared" si="37"/>
        <v/>
      </c>
      <c r="CT70" s="39"/>
      <c r="CU70" s="12"/>
      <c r="CV70" s="34"/>
      <c r="CW70" s="31" t="str">
        <f t="shared" si="38"/>
        <v/>
      </c>
      <c r="CX70" s="27" t="str">
        <f t="shared" si="39"/>
        <v/>
      </c>
      <c r="CY70" s="39"/>
      <c r="CZ70" s="12"/>
      <c r="DA70" s="34"/>
      <c r="DB70" s="31" t="str">
        <f t="shared" si="40"/>
        <v/>
      </c>
      <c r="DC70" s="27" t="str">
        <f t="shared" si="41"/>
        <v/>
      </c>
      <c r="DD70" s="39"/>
      <c r="DE70" s="12"/>
      <c r="DF70" s="34"/>
      <c r="DG70" s="31" t="str">
        <f t="shared" si="42"/>
        <v/>
      </c>
      <c r="DH70" s="27" t="str">
        <f t="shared" si="43"/>
        <v/>
      </c>
      <c r="DI70" s="39"/>
      <c r="DJ70" s="12"/>
      <c r="DK70" s="34"/>
      <c r="DL70" s="31" t="str">
        <f t="shared" si="44"/>
        <v/>
      </c>
      <c r="DM70" s="27" t="str">
        <f t="shared" si="45"/>
        <v/>
      </c>
      <c r="DN70" s="39"/>
      <c r="DO70" s="12"/>
      <c r="DP70" s="34"/>
      <c r="DQ70" s="31" t="str">
        <f t="shared" si="46"/>
        <v/>
      </c>
      <c r="DR70" s="27" t="str">
        <f t="shared" si="47"/>
        <v/>
      </c>
      <c r="DS70" s="39"/>
      <c r="DT70" s="12"/>
      <c r="DU70" s="34"/>
      <c r="DV70" s="31" t="str">
        <f t="shared" si="48"/>
        <v/>
      </c>
      <c r="DW70" s="27" t="str">
        <f t="shared" si="49"/>
        <v/>
      </c>
      <c r="DX70" s="39"/>
      <c r="DY70" s="12"/>
      <c r="DZ70" s="34"/>
      <c r="EA70" s="31" t="str">
        <f t="shared" si="50"/>
        <v/>
      </c>
      <c r="EB70" s="27" t="str">
        <f t="shared" si="51"/>
        <v/>
      </c>
      <c r="EC70" s="39"/>
      <c r="ED70" s="12"/>
      <c r="EE70" s="34"/>
      <c r="EF70" s="31" t="str">
        <f t="shared" si="52"/>
        <v/>
      </c>
      <c r="EG70" s="27" t="str">
        <f t="shared" si="53"/>
        <v/>
      </c>
      <c r="EH70" s="39"/>
      <c r="EI70" s="12"/>
      <c r="EJ70" s="34"/>
      <c r="EK70" s="31" t="str">
        <f t="shared" si="54"/>
        <v/>
      </c>
      <c r="EL70" s="27" t="str">
        <f t="shared" si="55"/>
        <v/>
      </c>
      <c r="EM70" s="39"/>
      <c r="EN70" s="12"/>
      <c r="EO70" s="34"/>
      <c r="EP70" s="31" t="str">
        <f t="shared" si="56"/>
        <v/>
      </c>
      <c r="EQ70" s="27" t="str">
        <f t="shared" si="57"/>
        <v/>
      </c>
      <c r="ER70" s="39"/>
      <c r="ES70" s="12"/>
      <c r="ET70" s="34"/>
      <c r="EU70" s="31" t="str">
        <f t="shared" si="58"/>
        <v/>
      </c>
      <c r="EV70" s="27" t="str">
        <f t="shared" si="59"/>
        <v/>
      </c>
      <c r="EW70" s="39"/>
      <c r="EX70" s="12"/>
      <c r="EY70" s="34"/>
      <c r="EZ70" s="31" t="str">
        <f t="shared" si="60"/>
        <v/>
      </c>
      <c r="FA70" s="22" t="str">
        <f t="shared" si="61"/>
        <v/>
      </c>
      <c r="FE70" s="3" t="str">
        <f>IF(AND(LEN(B68)&gt;1,FD68="A"),"X","")</f>
        <v/>
      </c>
      <c r="FG70" s="218" t="str">
        <f t="shared" ref="FG70:FG73" si="82">FG69</f>
        <v>Nom11</v>
      </c>
      <c r="FH70" s="218">
        <f t="shared" ref="FH70:FH73" si="83">FH69</f>
        <v>71301</v>
      </c>
    </row>
    <row r="71" spans="1:164" x14ac:dyDescent="0.25">
      <c r="B71" s="17"/>
      <c r="C71" s="44"/>
      <c r="D71" s="37"/>
      <c r="E71" s="38"/>
      <c r="F71" s="31" t="str">
        <f t="shared" si="0"/>
        <v/>
      </c>
      <c r="G71" s="27" t="str">
        <f t="shared" si="1"/>
        <v/>
      </c>
      <c r="H71" s="44"/>
      <c r="I71" s="37"/>
      <c r="J71" s="38"/>
      <c r="K71" s="31" t="str">
        <f t="shared" si="2"/>
        <v/>
      </c>
      <c r="L71" s="27" t="str">
        <f t="shared" si="3"/>
        <v/>
      </c>
      <c r="M71" s="44"/>
      <c r="N71" s="37"/>
      <c r="O71" s="38"/>
      <c r="P71" s="31" t="str">
        <f t="shared" si="4"/>
        <v/>
      </c>
      <c r="Q71" s="27" t="str">
        <f t="shared" si="5"/>
        <v/>
      </c>
      <c r="R71" s="44"/>
      <c r="S71" s="37"/>
      <c r="T71" s="38"/>
      <c r="U71" s="31" t="str">
        <f t="shared" si="6"/>
        <v/>
      </c>
      <c r="V71" s="27" t="str">
        <f t="shared" si="7"/>
        <v/>
      </c>
      <c r="W71" s="44"/>
      <c r="X71" s="37"/>
      <c r="Y71" s="38"/>
      <c r="Z71" s="31" t="str">
        <f t="shared" si="8"/>
        <v/>
      </c>
      <c r="AA71" s="27" t="str">
        <f t="shared" si="9"/>
        <v/>
      </c>
      <c r="AB71" s="44"/>
      <c r="AC71" s="37"/>
      <c r="AD71" s="38"/>
      <c r="AE71" s="31" t="str">
        <f t="shared" si="10"/>
        <v/>
      </c>
      <c r="AF71" s="27" t="str">
        <f t="shared" si="11"/>
        <v/>
      </c>
      <c r="AG71" s="44"/>
      <c r="AH71" s="37"/>
      <c r="AI71" s="38"/>
      <c r="AJ71" s="31" t="str">
        <f t="shared" si="12"/>
        <v/>
      </c>
      <c r="AK71" s="27" t="str">
        <f t="shared" si="13"/>
        <v/>
      </c>
      <c r="AL71" s="44"/>
      <c r="AM71" s="37"/>
      <c r="AN71" s="38"/>
      <c r="AO71" s="31" t="str">
        <f t="shared" si="14"/>
        <v/>
      </c>
      <c r="AP71" s="27" t="str">
        <f t="shared" si="15"/>
        <v/>
      </c>
      <c r="AQ71" s="44"/>
      <c r="AR71" s="37"/>
      <c r="AS71" s="38"/>
      <c r="AT71" s="31" t="str">
        <f t="shared" si="16"/>
        <v/>
      </c>
      <c r="AU71" s="27" t="str">
        <f t="shared" si="17"/>
        <v/>
      </c>
      <c r="AV71" s="44"/>
      <c r="AW71" s="37"/>
      <c r="AX71" s="38"/>
      <c r="AY71" s="31" t="str">
        <f t="shared" si="18"/>
        <v/>
      </c>
      <c r="AZ71" s="27" t="str">
        <f t="shared" si="19"/>
        <v/>
      </c>
      <c r="BA71" s="44"/>
      <c r="BB71" s="37"/>
      <c r="BC71" s="38"/>
      <c r="BD71" s="31" t="str">
        <f t="shared" si="20"/>
        <v/>
      </c>
      <c r="BE71" s="27" t="str">
        <f t="shared" si="21"/>
        <v/>
      </c>
      <c r="BF71" s="44"/>
      <c r="BG71" s="37"/>
      <c r="BH71" s="38"/>
      <c r="BI71" s="31" t="str">
        <f t="shared" si="22"/>
        <v/>
      </c>
      <c r="BJ71" s="27" t="str">
        <f t="shared" si="23"/>
        <v/>
      </c>
      <c r="BK71" s="44"/>
      <c r="BL71" s="37"/>
      <c r="BM71" s="38"/>
      <c r="BN71" s="31" t="str">
        <f t="shared" si="24"/>
        <v/>
      </c>
      <c r="BO71" s="27" t="str">
        <f t="shared" si="25"/>
        <v/>
      </c>
      <c r="BP71" s="44"/>
      <c r="BQ71" s="37"/>
      <c r="BR71" s="38"/>
      <c r="BS71" s="31" t="str">
        <f t="shared" si="26"/>
        <v/>
      </c>
      <c r="BT71" s="27" t="str">
        <f t="shared" si="27"/>
        <v/>
      </c>
      <c r="BU71" s="44"/>
      <c r="BV71" s="37"/>
      <c r="BW71" s="38"/>
      <c r="BX71" s="31" t="str">
        <f t="shared" si="28"/>
        <v/>
      </c>
      <c r="BY71" s="27" t="str">
        <f t="shared" si="29"/>
        <v/>
      </c>
      <c r="BZ71" s="44"/>
      <c r="CA71" s="37"/>
      <c r="CB71" s="38"/>
      <c r="CC71" s="31" t="str">
        <f t="shared" si="30"/>
        <v/>
      </c>
      <c r="CD71" s="27" t="str">
        <f t="shared" si="31"/>
        <v/>
      </c>
      <c r="CE71" s="44"/>
      <c r="CF71" s="37"/>
      <c r="CG71" s="38"/>
      <c r="CH71" s="31" t="str">
        <f t="shared" si="32"/>
        <v/>
      </c>
      <c r="CI71" s="27" t="str">
        <f t="shared" si="33"/>
        <v/>
      </c>
      <c r="CJ71" s="44"/>
      <c r="CK71" s="37"/>
      <c r="CL71" s="38"/>
      <c r="CM71" s="31" t="str">
        <f t="shared" si="34"/>
        <v/>
      </c>
      <c r="CN71" s="27" t="str">
        <f t="shared" si="35"/>
        <v/>
      </c>
      <c r="CO71" s="44"/>
      <c r="CP71" s="37"/>
      <c r="CQ71" s="38"/>
      <c r="CR71" s="31" t="str">
        <f t="shared" si="36"/>
        <v/>
      </c>
      <c r="CS71" s="27" t="str">
        <f t="shared" si="37"/>
        <v/>
      </c>
      <c r="CT71" s="44"/>
      <c r="CU71" s="37"/>
      <c r="CV71" s="38"/>
      <c r="CW71" s="31" t="str">
        <f t="shared" si="38"/>
        <v/>
      </c>
      <c r="CX71" s="27" t="str">
        <f t="shared" si="39"/>
        <v/>
      </c>
      <c r="CY71" s="44"/>
      <c r="CZ71" s="37"/>
      <c r="DA71" s="38"/>
      <c r="DB71" s="31" t="str">
        <f t="shared" si="40"/>
        <v/>
      </c>
      <c r="DC71" s="27" t="str">
        <f t="shared" si="41"/>
        <v/>
      </c>
      <c r="DD71" s="44"/>
      <c r="DE71" s="37"/>
      <c r="DF71" s="38"/>
      <c r="DG71" s="31" t="str">
        <f t="shared" si="42"/>
        <v/>
      </c>
      <c r="DH71" s="27" t="str">
        <f t="shared" si="43"/>
        <v/>
      </c>
      <c r="DI71" s="44"/>
      <c r="DJ71" s="37"/>
      <c r="DK71" s="38"/>
      <c r="DL71" s="31" t="str">
        <f t="shared" si="44"/>
        <v/>
      </c>
      <c r="DM71" s="27" t="str">
        <f t="shared" si="45"/>
        <v/>
      </c>
      <c r="DN71" s="44"/>
      <c r="DO71" s="37"/>
      <c r="DP71" s="38"/>
      <c r="DQ71" s="31" t="str">
        <f t="shared" si="46"/>
        <v/>
      </c>
      <c r="DR71" s="27" t="str">
        <f t="shared" si="47"/>
        <v/>
      </c>
      <c r="DS71" s="44"/>
      <c r="DT71" s="37"/>
      <c r="DU71" s="38"/>
      <c r="DV71" s="31" t="str">
        <f t="shared" si="48"/>
        <v/>
      </c>
      <c r="DW71" s="27" t="str">
        <f t="shared" si="49"/>
        <v/>
      </c>
      <c r="DX71" s="44"/>
      <c r="DY71" s="37"/>
      <c r="DZ71" s="38"/>
      <c r="EA71" s="31" t="str">
        <f t="shared" si="50"/>
        <v/>
      </c>
      <c r="EB71" s="27" t="str">
        <f t="shared" si="51"/>
        <v/>
      </c>
      <c r="EC71" s="44"/>
      <c r="ED71" s="37"/>
      <c r="EE71" s="38"/>
      <c r="EF71" s="31" t="str">
        <f t="shared" si="52"/>
        <v/>
      </c>
      <c r="EG71" s="27" t="str">
        <f t="shared" si="53"/>
        <v/>
      </c>
      <c r="EH71" s="44"/>
      <c r="EI71" s="37"/>
      <c r="EJ71" s="38"/>
      <c r="EK71" s="31" t="str">
        <f t="shared" si="54"/>
        <v/>
      </c>
      <c r="EL71" s="27" t="str">
        <f t="shared" si="55"/>
        <v/>
      </c>
      <c r="EM71" s="44"/>
      <c r="EN71" s="37"/>
      <c r="EO71" s="38"/>
      <c r="EP71" s="31" t="str">
        <f t="shared" si="56"/>
        <v/>
      </c>
      <c r="EQ71" s="27" t="str">
        <f t="shared" si="57"/>
        <v/>
      </c>
      <c r="ER71" s="44"/>
      <c r="ES71" s="37"/>
      <c r="ET71" s="38"/>
      <c r="EU71" s="31" t="str">
        <f t="shared" si="58"/>
        <v/>
      </c>
      <c r="EV71" s="27" t="str">
        <f t="shared" si="59"/>
        <v/>
      </c>
      <c r="EW71" s="44"/>
      <c r="EX71" s="37"/>
      <c r="EY71" s="38"/>
      <c r="EZ71" s="31" t="str">
        <f t="shared" si="60"/>
        <v/>
      </c>
      <c r="FA71" s="22" t="str">
        <f t="shared" si="61"/>
        <v/>
      </c>
      <c r="FE71" s="3" t="str">
        <f>IF(AND(LEN(B68)&gt;1,FD68="A"),"X","")</f>
        <v/>
      </c>
      <c r="FG71" s="218" t="str">
        <f t="shared" si="82"/>
        <v>Nom11</v>
      </c>
      <c r="FH71" s="218">
        <f t="shared" si="83"/>
        <v>71301</v>
      </c>
    </row>
    <row r="72" spans="1:164" x14ac:dyDescent="0.25">
      <c r="B72" s="17"/>
      <c r="C72" s="44"/>
      <c r="D72" s="37"/>
      <c r="E72" s="38"/>
      <c r="F72" s="31" t="str">
        <f t="shared" ref="F72:F127" si="84">IF(D72="","",VLOOKUP(D72,Datas,2,FALSE))</f>
        <v/>
      </c>
      <c r="G72" s="27" t="str">
        <f t="shared" ref="G72:G127" si="85">IF(D72="","",VLOOKUP(D72,Datas,3,FALSE))</f>
        <v/>
      </c>
      <c r="H72" s="44"/>
      <c r="I72" s="37"/>
      <c r="J72" s="38"/>
      <c r="K72" s="31" t="str">
        <f t="shared" ref="K72:K127" si="86">IF(I72="","",VLOOKUP(I72,Datas,2,FALSE))</f>
        <v/>
      </c>
      <c r="L72" s="27" t="str">
        <f t="shared" ref="L72:L127" si="87">IF(I72="","",VLOOKUP(I72,Datas,3,FALSE))</f>
        <v/>
      </c>
      <c r="M72" s="44"/>
      <c r="N72" s="37"/>
      <c r="O72" s="38"/>
      <c r="P72" s="31" t="str">
        <f t="shared" ref="P72:P127" si="88">IF(N72="","",VLOOKUP(N72,Datas,2,FALSE))</f>
        <v/>
      </c>
      <c r="Q72" s="27" t="str">
        <f t="shared" ref="Q72:Q127" si="89">IF(N72="","",VLOOKUP(N72,Datas,3,FALSE))</f>
        <v/>
      </c>
      <c r="R72" s="44"/>
      <c r="S72" s="37"/>
      <c r="T72" s="38"/>
      <c r="U72" s="31" t="str">
        <f t="shared" ref="U72:U127" si="90">IF(S72="","",VLOOKUP(S72,Datas,2,FALSE))</f>
        <v/>
      </c>
      <c r="V72" s="27" t="str">
        <f t="shared" ref="V72:V127" si="91">IF(S72="","",VLOOKUP(S72,Datas,3,FALSE))</f>
        <v/>
      </c>
      <c r="W72" s="44"/>
      <c r="X72" s="37"/>
      <c r="Y72" s="38"/>
      <c r="Z72" s="31" t="str">
        <f t="shared" ref="Z72:Z127" si="92">IF(X72="","",VLOOKUP(X72,Datas,2,FALSE))</f>
        <v/>
      </c>
      <c r="AA72" s="27" t="str">
        <f t="shared" ref="AA72:AA127" si="93">IF(X72="","",VLOOKUP(X72,Datas,3,FALSE))</f>
        <v/>
      </c>
      <c r="AB72" s="44"/>
      <c r="AC72" s="37"/>
      <c r="AD72" s="38"/>
      <c r="AE72" s="31" t="str">
        <f t="shared" ref="AE72:AE127" si="94">IF(AC72="","",VLOOKUP(AC72,Datas,2,FALSE))</f>
        <v/>
      </c>
      <c r="AF72" s="27" t="str">
        <f t="shared" ref="AF72:AF127" si="95">IF(AC72="","",VLOOKUP(AC72,Datas,3,FALSE))</f>
        <v/>
      </c>
      <c r="AG72" s="44"/>
      <c r="AH72" s="37"/>
      <c r="AI72" s="38"/>
      <c r="AJ72" s="31" t="str">
        <f t="shared" ref="AJ72:AJ127" si="96">IF(AH72="","",VLOOKUP(AH72,Datas,2,FALSE))</f>
        <v/>
      </c>
      <c r="AK72" s="27" t="str">
        <f t="shared" ref="AK72:AK127" si="97">IF(AH72="","",VLOOKUP(AH72,Datas,3,FALSE))</f>
        <v/>
      </c>
      <c r="AL72" s="44"/>
      <c r="AM72" s="37"/>
      <c r="AN72" s="38"/>
      <c r="AO72" s="31" t="str">
        <f t="shared" ref="AO72:AO127" si="98">IF(AM72="","",VLOOKUP(AM72,Datas,2,FALSE))</f>
        <v/>
      </c>
      <c r="AP72" s="27" t="str">
        <f t="shared" ref="AP72:AP127" si="99">IF(AM72="","",VLOOKUP(AM72,Datas,3,FALSE))</f>
        <v/>
      </c>
      <c r="AQ72" s="44"/>
      <c r="AR72" s="37"/>
      <c r="AS72" s="38"/>
      <c r="AT72" s="31" t="str">
        <f t="shared" ref="AT72:AT127" si="100">IF(AR72="","",VLOOKUP(AR72,Datas,2,FALSE))</f>
        <v/>
      </c>
      <c r="AU72" s="27" t="str">
        <f t="shared" ref="AU72:AU127" si="101">IF(AR72="","",VLOOKUP(AR72,Datas,3,FALSE))</f>
        <v/>
      </c>
      <c r="AV72" s="44"/>
      <c r="AW72" s="37"/>
      <c r="AX72" s="38"/>
      <c r="AY72" s="31" t="str">
        <f t="shared" ref="AY72:AY127" si="102">IF(AW72="","",VLOOKUP(AW72,Datas,2,FALSE))</f>
        <v/>
      </c>
      <c r="AZ72" s="27" t="str">
        <f t="shared" ref="AZ72:AZ127" si="103">IF(AW72="","",VLOOKUP(AW72,Datas,3,FALSE))</f>
        <v/>
      </c>
      <c r="BA72" s="44"/>
      <c r="BB72" s="37"/>
      <c r="BC72" s="38"/>
      <c r="BD72" s="31" t="str">
        <f t="shared" ref="BD72:BD127" si="104">IF(BB72="","",VLOOKUP(BB72,Datas,2,FALSE))</f>
        <v/>
      </c>
      <c r="BE72" s="27" t="str">
        <f t="shared" ref="BE72:BE127" si="105">IF(BB72="","",VLOOKUP(BB72,Datas,3,FALSE))</f>
        <v/>
      </c>
      <c r="BF72" s="44"/>
      <c r="BG72" s="37"/>
      <c r="BH72" s="38"/>
      <c r="BI72" s="31" t="str">
        <f t="shared" ref="BI72:BI127" si="106">IF(BG72="","",VLOOKUP(BG72,Datas,2,FALSE))</f>
        <v/>
      </c>
      <c r="BJ72" s="27" t="str">
        <f t="shared" ref="BJ72:BJ127" si="107">IF(BG72="","",VLOOKUP(BG72,Datas,3,FALSE))</f>
        <v/>
      </c>
      <c r="BK72" s="44"/>
      <c r="BL72" s="37"/>
      <c r="BM72" s="38"/>
      <c r="BN72" s="31" t="str">
        <f t="shared" ref="BN72:BN127" si="108">IF(BL72="","",VLOOKUP(BL72,Datas,2,FALSE))</f>
        <v/>
      </c>
      <c r="BO72" s="27" t="str">
        <f t="shared" ref="BO72:BO127" si="109">IF(BL72="","",VLOOKUP(BL72,Datas,3,FALSE))</f>
        <v/>
      </c>
      <c r="BP72" s="44"/>
      <c r="BQ72" s="37"/>
      <c r="BR72" s="38"/>
      <c r="BS72" s="31" t="str">
        <f t="shared" ref="BS72:BS127" si="110">IF(BQ72="","",VLOOKUP(BQ72,Datas,2,FALSE))</f>
        <v/>
      </c>
      <c r="BT72" s="27" t="str">
        <f t="shared" ref="BT72:BT127" si="111">IF(BQ72="","",VLOOKUP(BQ72,Datas,3,FALSE))</f>
        <v/>
      </c>
      <c r="BU72" s="44"/>
      <c r="BV72" s="37"/>
      <c r="BW72" s="38"/>
      <c r="BX72" s="31" t="str">
        <f t="shared" ref="BX72:BX127" si="112">IF(BV72="","",VLOOKUP(BV72,Datas,2,FALSE))</f>
        <v/>
      </c>
      <c r="BY72" s="27" t="str">
        <f t="shared" ref="BY72:BY127" si="113">IF(BV72="","",VLOOKUP(BV72,Datas,3,FALSE))</f>
        <v/>
      </c>
      <c r="BZ72" s="44"/>
      <c r="CA72" s="37"/>
      <c r="CB72" s="38"/>
      <c r="CC72" s="31" t="str">
        <f t="shared" ref="CC72:CC127" si="114">IF(CA72="","",VLOOKUP(CA72,Datas,2,FALSE))</f>
        <v/>
      </c>
      <c r="CD72" s="27" t="str">
        <f t="shared" ref="CD72:CD127" si="115">IF(CA72="","",VLOOKUP(CA72,Datas,3,FALSE))</f>
        <v/>
      </c>
      <c r="CE72" s="44"/>
      <c r="CF72" s="37"/>
      <c r="CG72" s="38"/>
      <c r="CH72" s="31" t="str">
        <f t="shared" ref="CH72:CH127" si="116">IF(CF72="","",VLOOKUP(CF72,Datas,2,FALSE))</f>
        <v/>
      </c>
      <c r="CI72" s="27" t="str">
        <f t="shared" ref="CI72:CI127" si="117">IF(CF72="","",VLOOKUP(CF72,Datas,3,FALSE))</f>
        <v/>
      </c>
      <c r="CJ72" s="44"/>
      <c r="CK72" s="37"/>
      <c r="CL72" s="38"/>
      <c r="CM72" s="31" t="str">
        <f t="shared" ref="CM72:CM127" si="118">IF(CK72="","",VLOOKUP(CK72,Datas,2,FALSE))</f>
        <v/>
      </c>
      <c r="CN72" s="27" t="str">
        <f t="shared" ref="CN72:CN127" si="119">IF(CK72="","",VLOOKUP(CK72,Datas,3,FALSE))</f>
        <v/>
      </c>
      <c r="CO72" s="44"/>
      <c r="CP72" s="37"/>
      <c r="CQ72" s="38"/>
      <c r="CR72" s="31" t="str">
        <f t="shared" ref="CR72:CR127" si="120">IF(CP72="","",VLOOKUP(CP72,Datas,2,FALSE))</f>
        <v/>
      </c>
      <c r="CS72" s="27" t="str">
        <f t="shared" ref="CS72:CS127" si="121">IF(CP72="","",VLOOKUP(CP72,Datas,3,FALSE))</f>
        <v/>
      </c>
      <c r="CT72" s="44"/>
      <c r="CU72" s="37"/>
      <c r="CV72" s="38"/>
      <c r="CW72" s="31" t="str">
        <f t="shared" ref="CW72:CW127" si="122">IF(CU72="","",VLOOKUP(CU72,Datas,2,FALSE))</f>
        <v/>
      </c>
      <c r="CX72" s="27" t="str">
        <f t="shared" ref="CX72:CX127" si="123">IF(CU72="","",VLOOKUP(CU72,Datas,3,FALSE))</f>
        <v/>
      </c>
      <c r="CY72" s="44"/>
      <c r="CZ72" s="37"/>
      <c r="DA72" s="38"/>
      <c r="DB72" s="31" t="str">
        <f t="shared" ref="DB72:DB127" si="124">IF(CZ72="","",VLOOKUP(CZ72,Datas,2,FALSE))</f>
        <v/>
      </c>
      <c r="DC72" s="27" t="str">
        <f t="shared" ref="DC72:DC127" si="125">IF(CZ72="","",VLOOKUP(CZ72,Datas,3,FALSE))</f>
        <v/>
      </c>
      <c r="DD72" s="44"/>
      <c r="DE72" s="37"/>
      <c r="DF72" s="38"/>
      <c r="DG72" s="31" t="str">
        <f t="shared" ref="DG72:DG127" si="126">IF(DE72="","",VLOOKUP(DE72,Datas,2,FALSE))</f>
        <v/>
      </c>
      <c r="DH72" s="27" t="str">
        <f t="shared" ref="DH72:DH127" si="127">IF(DE72="","",VLOOKUP(DE72,Datas,3,FALSE))</f>
        <v/>
      </c>
      <c r="DI72" s="44"/>
      <c r="DJ72" s="37"/>
      <c r="DK72" s="38"/>
      <c r="DL72" s="31" t="str">
        <f t="shared" ref="DL72:DL127" si="128">IF(DJ72="","",VLOOKUP(DJ72,Datas,2,FALSE))</f>
        <v/>
      </c>
      <c r="DM72" s="27" t="str">
        <f t="shared" ref="DM72:DM127" si="129">IF(DJ72="","",VLOOKUP(DJ72,Datas,3,FALSE))</f>
        <v/>
      </c>
      <c r="DN72" s="44"/>
      <c r="DO72" s="37"/>
      <c r="DP72" s="38"/>
      <c r="DQ72" s="31" t="str">
        <f t="shared" ref="DQ72:DQ127" si="130">IF(DO72="","",VLOOKUP(DO72,Datas,2,FALSE))</f>
        <v/>
      </c>
      <c r="DR72" s="27" t="str">
        <f t="shared" ref="DR72:DR127" si="131">IF(DO72="","",VLOOKUP(DO72,Datas,3,FALSE))</f>
        <v/>
      </c>
      <c r="DS72" s="44"/>
      <c r="DT72" s="37"/>
      <c r="DU72" s="38"/>
      <c r="DV72" s="31" t="str">
        <f t="shared" ref="DV72:DV127" si="132">IF(DT72="","",VLOOKUP(DT72,Datas,2,FALSE))</f>
        <v/>
      </c>
      <c r="DW72" s="27" t="str">
        <f t="shared" ref="DW72:DW127" si="133">IF(DT72="","",VLOOKUP(DT72,Datas,3,FALSE))</f>
        <v/>
      </c>
      <c r="DX72" s="44"/>
      <c r="DY72" s="37"/>
      <c r="DZ72" s="38"/>
      <c r="EA72" s="31" t="str">
        <f t="shared" ref="EA72:EA127" si="134">IF(DY72="","",VLOOKUP(DY72,Datas,2,FALSE))</f>
        <v/>
      </c>
      <c r="EB72" s="27" t="str">
        <f t="shared" ref="EB72:EB127" si="135">IF(DY72="","",VLOOKUP(DY72,Datas,3,FALSE))</f>
        <v/>
      </c>
      <c r="EC72" s="44"/>
      <c r="ED72" s="37"/>
      <c r="EE72" s="38"/>
      <c r="EF72" s="31" t="str">
        <f t="shared" ref="EF72:EF127" si="136">IF(ED72="","",VLOOKUP(ED72,Datas,2,FALSE))</f>
        <v/>
      </c>
      <c r="EG72" s="27" t="str">
        <f t="shared" ref="EG72:EG127" si="137">IF(ED72="","",VLOOKUP(ED72,Datas,3,FALSE))</f>
        <v/>
      </c>
      <c r="EH72" s="44"/>
      <c r="EI72" s="37"/>
      <c r="EJ72" s="38"/>
      <c r="EK72" s="31" t="str">
        <f t="shared" ref="EK72:EK127" si="138">IF(EI72="","",VLOOKUP(EI72,Datas,2,FALSE))</f>
        <v/>
      </c>
      <c r="EL72" s="27" t="str">
        <f t="shared" ref="EL72:EL127" si="139">IF(EI72="","",VLOOKUP(EI72,Datas,3,FALSE))</f>
        <v/>
      </c>
      <c r="EM72" s="44"/>
      <c r="EN72" s="37"/>
      <c r="EO72" s="38"/>
      <c r="EP72" s="31" t="str">
        <f t="shared" ref="EP72:EP127" si="140">IF(EN72="","",VLOOKUP(EN72,Datas,2,FALSE))</f>
        <v/>
      </c>
      <c r="EQ72" s="27" t="str">
        <f t="shared" ref="EQ72:EQ127" si="141">IF(EN72="","",VLOOKUP(EN72,Datas,3,FALSE))</f>
        <v/>
      </c>
      <c r="ER72" s="44"/>
      <c r="ES72" s="37"/>
      <c r="ET72" s="38"/>
      <c r="EU72" s="31" t="str">
        <f t="shared" ref="EU72:EU127" si="142">IF(ES72="","",VLOOKUP(ES72,Datas,2,FALSE))</f>
        <v/>
      </c>
      <c r="EV72" s="27" t="str">
        <f t="shared" ref="EV72:EV127" si="143">IF(ES72="","",VLOOKUP(ES72,Datas,3,FALSE))</f>
        <v/>
      </c>
      <c r="EW72" s="44"/>
      <c r="EX72" s="37"/>
      <c r="EY72" s="38"/>
      <c r="EZ72" s="31" t="str">
        <f t="shared" ref="EZ72:EZ127" si="144">IF(EX72="","",VLOOKUP(EX72,Datas,2,FALSE))</f>
        <v/>
      </c>
      <c r="FA72" s="22" t="str">
        <f t="shared" ref="FA72:FA127" si="145">IF(EX72="","",VLOOKUP(EX72,Datas,3,FALSE))</f>
        <v/>
      </c>
      <c r="FE72" s="3" t="str">
        <f>IF(AND(LEN(B68)&gt;1,FD68="A"),"X","")</f>
        <v/>
      </c>
      <c r="FG72" s="218" t="str">
        <f t="shared" si="82"/>
        <v>Nom11</v>
      </c>
      <c r="FH72" s="218">
        <f t="shared" si="83"/>
        <v>71301</v>
      </c>
    </row>
    <row r="73" spans="1:164" ht="15.75" thickBot="1" x14ac:dyDescent="0.3">
      <c r="B73" s="19"/>
      <c r="C73" s="40"/>
      <c r="D73" s="13"/>
      <c r="E73" s="35"/>
      <c r="F73" s="32" t="str">
        <f t="shared" si="84"/>
        <v/>
      </c>
      <c r="G73" s="28" t="str">
        <f t="shared" si="85"/>
        <v/>
      </c>
      <c r="H73" s="40"/>
      <c r="I73" s="13"/>
      <c r="J73" s="35"/>
      <c r="K73" s="32" t="str">
        <f t="shared" si="86"/>
        <v/>
      </c>
      <c r="L73" s="28" t="str">
        <f t="shared" si="87"/>
        <v/>
      </c>
      <c r="M73" s="40"/>
      <c r="N73" s="13"/>
      <c r="O73" s="35"/>
      <c r="P73" s="32" t="str">
        <f t="shared" si="88"/>
        <v/>
      </c>
      <c r="Q73" s="28" t="str">
        <f t="shared" si="89"/>
        <v/>
      </c>
      <c r="R73" s="40"/>
      <c r="S73" s="13"/>
      <c r="T73" s="35"/>
      <c r="U73" s="32" t="str">
        <f t="shared" si="90"/>
        <v/>
      </c>
      <c r="V73" s="28" t="str">
        <f t="shared" si="91"/>
        <v/>
      </c>
      <c r="W73" s="40"/>
      <c r="X73" s="13"/>
      <c r="Y73" s="35"/>
      <c r="Z73" s="32" t="str">
        <f t="shared" si="92"/>
        <v/>
      </c>
      <c r="AA73" s="28" t="str">
        <f t="shared" si="93"/>
        <v/>
      </c>
      <c r="AB73" s="40"/>
      <c r="AC73" s="13"/>
      <c r="AD73" s="35"/>
      <c r="AE73" s="32" t="str">
        <f t="shared" si="94"/>
        <v/>
      </c>
      <c r="AF73" s="28" t="str">
        <f t="shared" si="95"/>
        <v/>
      </c>
      <c r="AG73" s="40"/>
      <c r="AH73" s="13"/>
      <c r="AI73" s="35"/>
      <c r="AJ73" s="32" t="str">
        <f t="shared" si="96"/>
        <v/>
      </c>
      <c r="AK73" s="28" t="str">
        <f t="shared" si="97"/>
        <v/>
      </c>
      <c r="AL73" s="40"/>
      <c r="AM73" s="13"/>
      <c r="AN73" s="35"/>
      <c r="AO73" s="32" t="str">
        <f t="shared" si="98"/>
        <v/>
      </c>
      <c r="AP73" s="28" t="str">
        <f t="shared" si="99"/>
        <v/>
      </c>
      <c r="AQ73" s="40"/>
      <c r="AR73" s="13"/>
      <c r="AS73" s="35"/>
      <c r="AT73" s="32" t="str">
        <f t="shared" si="100"/>
        <v/>
      </c>
      <c r="AU73" s="28" t="str">
        <f t="shared" si="101"/>
        <v/>
      </c>
      <c r="AV73" s="40"/>
      <c r="AW73" s="13"/>
      <c r="AX73" s="35"/>
      <c r="AY73" s="32" t="str">
        <f t="shared" si="102"/>
        <v/>
      </c>
      <c r="AZ73" s="28" t="str">
        <f t="shared" si="103"/>
        <v/>
      </c>
      <c r="BA73" s="40"/>
      <c r="BB73" s="13"/>
      <c r="BC73" s="35"/>
      <c r="BD73" s="32" t="str">
        <f t="shared" si="104"/>
        <v/>
      </c>
      <c r="BE73" s="28" t="str">
        <f t="shared" si="105"/>
        <v/>
      </c>
      <c r="BF73" s="40"/>
      <c r="BG73" s="13"/>
      <c r="BH73" s="35"/>
      <c r="BI73" s="32" t="str">
        <f t="shared" si="106"/>
        <v/>
      </c>
      <c r="BJ73" s="28" t="str">
        <f t="shared" si="107"/>
        <v/>
      </c>
      <c r="BK73" s="40"/>
      <c r="BL73" s="13"/>
      <c r="BM73" s="35"/>
      <c r="BN73" s="32" t="str">
        <f t="shared" si="108"/>
        <v/>
      </c>
      <c r="BO73" s="28" t="str">
        <f t="shared" si="109"/>
        <v/>
      </c>
      <c r="BP73" s="40"/>
      <c r="BQ73" s="13"/>
      <c r="BR73" s="35"/>
      <c r="BS73" s="32" t="str">
        <f t="shared" si="110"/>
        <v/>
      </c>
      <c r="BT73" s="28" t="str">
        <f t="shared" si="111"/>
        <v/>
      </c>
      <c r="BU73" s="40"/>
      <c r="BV73" s="13"/>
      <c r="BW73" s="35"/>
      <c r="BX73" s="32" t="str">
        <f t="shared" si="112"/>
        <v/>
      </c>
      <c r="BY73" s="28" t="str">
        <f t="shared" si="113"/>
        <v/>
      </c>
      <c r="BZ73" s="40"/>
      <c r="CA73" s="13"/>
      <c r="CB73" s="35"/>
      <c r="CC73" s="32" t="str">
        <f t="shared" si="114"/>
        <v/>
      </c>
      <c r="CD73" s="28" t="str">
        <f t="shared" si="115"/>
        <v/>
      </c>
      <c r="CE73" s="40"/>
      <c r="CF73" s="13"/>
      <c r="CG73" s="35"/>
      <c r="CH73" s="32" t="str">
        <f t="shared" si="116"/>
        <v/>
      </c>
      <c r="CI73" s="28" t="str">
        <f t="shared" si="117"/>
        <v/>
      </c>
      <c r="CJ73" s="40"/>
      <c r="CK73" s="13"/>
      <c r="CL73" s="35"/>
      <c r="CM73" s="32" t="str">
        <f t="shared" si="118"/>
        <v/>
      </c>
      <c r="CN73" s="28" t="str">
        <f t="shared" si="119"/>
        <v/>
      </c>
      <c r="CO73" s="40"/>
      <c r="CP73" s="13"/>
      <c r="CQ73" s="35"/>
      <c r="CR73" s="32" t="str">
        <f t="shared" si="120"/>
        <v/>
      </c>
      <c r="CS73" s="28" t="str">
        <f t="shared" si="121"/>
        <v/>
      </c>
      <c r="CT73" s="40"/>
      <c r="CU73" s="13"/>
      <c r="CV73" s="35"/>
      <c r="CW73" s="32" t="str">
        <f t="shared" si="122"/>
        <v/>
      </c>
      <c r="CX73" s="28" t="str">
        <f t="shared" si="123"/>
        <v/>
      </c>
      <c r="CY73" s="40"/>
      <c r="CZ73" s="13"/>
      <c r="DA73" s="35"/>
      <c r="DB73" s="32" t="str">
        <f t="shared" si="124"/>
        <v/>
      </c>
      <c r="DC73" s="28" t="str">
        <f t="shared" si="125"/>
        <v/>
      </c>
      <c r="DD73" s="40"/>
      <c r="DE73" s="13"/>
      <c r="DF73" s="35"/>
      <c r="DG73" s="32" t="str">
        <f t="shared" si="126"/>
        <v/>
      </c>
      <c r="DH73" s="28" t="str">
        <f t="shared" si="127"/>
        <v/>
      </c>
      <c r="DI73" s="40"/>
      <c r="DJ73" s="13"/>
      <c r="DK73" s="35"/>
      <c r="DL73" s="32" t="str">
        <f t="shared" si="128"/>
        <v/>
      </c>
      <c r="DM73" s="28" t="str">
        <f t="shared" si="129"/>
        <v/>
      </c>
      <c r="DN73" s="40"/>
      <c r="DO73" s="13"/>
      <c r="DP73" s="35"/>
      <c r="DQ73" s="32" t="str">
        <f t="shared" si="130"/>
        <v/>
      </c>
      <c r="DR73" s="28" t="str">
        <f t="shared" si="131"/>
        <v/>
      </c>
      <c r="DS73" s="40"/>
      <c r="DT73" s="13"/>
      <c r="DU73" s="35"/>
      <c r="DV73" s="32" t="str">
        <f t="shared" si="132"/>
        <v/>
      </c>
      <c r="DW73" s="28" t="str">
        <f t="shared" si="133"/>
        <v/>
      </c>
      <c r="DX73" s="40"/>
      <c r="DY73" s="13"/>
      <c r="DZ73" s="35"/>
      <c r="EA73" s="32" t="str">
        <f t="shared" si="134"/>
        <v/>
      </c>
      <c r="EB73" s="28" t="str">
        <f t="shared" si="135"/>
        <v/>
      </c>
      <c r="EC73" s="40"/>
      <c r="ED73" s="13"/>
      <c r="EE73" s="35"/>
      <c r="EF73" s="32" t="str">
        <f t="shared" si="136"/>
        <v/>
      </c>
      <c r="EG73" s="28" t="str">
        <f t="shared" si="137"/>
        <v/>
      </c>
      <c r="EH73" s="40"/>
      <c r="EI73" s="13"/>
      <c r="EJ73" s="35"/>
      <c r="EK73" s="32" t="str">
        <f t="shared" si="138"/>
        <v/>
      </c>
      <c r="EL73" s="28" t="str">
        <f t="shared" si="139"/>
        <v/>
      </c>
      <c r="EM73" s="40"/>
      <c r="EN73" s="13"/>
      <c r="EO73" s="35"/>
      <c r="EP73" s="32" t="str">
        <f t="shared" si="140"/>
        <v/>
      </c>
      <c r="EQ73" s="28" t="str">
        <f t="shared" si="141"/>
        <v/>
      </c>
      <c r="ER73" s="40"/>
      <c r="ES73" s="13"/>
      <c r="ET73" s="35"/>
      <c r="EU73" s="32" t="str">
        <f t="shared" si="142"/>
        <v/>
      </c>
      <c r="EV73" s="28" t="str">
        <f t="shared" si="143"/>
        <v/>
      </c>
      <c r="EW73" s="40"/>
      <c r="EX73" s="13"/>
      <c r="EY73" s="35"/>
      <c r="EZ73" s="32" t="str">
        <f t="shared" si="144"/>
        <v/>
      </c>
      <c r="FA73" s="23" t="str">
        <f t="shared" si="145"/>
        <v/>
      </c>
      <c r="FE73" s="3" t="str">
        <f>IF(AND(LEN(B68)&gt;1,FD68="A"),"X","")</f>
        <v/>
      </c>
      <c r="FG73" s="218" t="str">
        <f t="shared" si="82"/>
        <v>Nom11</v>
      </c>
      <c r="FH73" s="218">
        <f t="shared" si="83"/>
        <v>71301</v>
      </c>
    </row>
    <row r="74" spans="1:164" ht="15.75" thickTop="1" x14ac:dyDescent="0.25">
      <c r="A74" s="8">
        <v>12</v>
      </c>
      <c r="B74" s="18" t="str">
        <f>Agents!B14</f>
        <v>Nom12</v>
      </c>
      <c r="C74" s="41"/>
      <c r="D74" s="11"/>
      <c r="E74" s="36"/>
      <c r="F74" s="187" t="str">
        <f t="shared" si="84"/>
        <v/>
      </c>
      <c r="G74" s="188" t="str">
        <f t="shared" si="85"/>
        <v/>
      </c>
      <c r="H74" s="41"/>
      <c r="I74" s="11"/>
      <c r="J74" s="36"/>
      <c r="K74" s="187" t="str">
        <f t="shared" si="86"/>
        <v/>
      </c>
      <c r="L74" s="188" t="str">
        <f t="shared" si="87"/>
        <v/>
      </c>
      <c r="M74" s="41"/>
      <c r="N74" s="11"/>
      <c r="O74" s="36"/>
      <c r="P74" s="187" t="str">
        <f t="shared" si="88"/>
        <v/>
      </c>
      <c r="Q74" s="188" t="str">
        <f t="shared" si="89"/>
        <v/>
      </c>
      <c r="R74" s="41"/>
      <c r="S74" s="11"/>
      <c r="T74" s="36"/>
      <c r="U74" s="187" t="str">
        <f t="shared" si="90"/>
        <v/>
      </c>
      <c r="V74" s="188" t="str">
        <f t="shared" si="91"/>
        <v/>
      </c>
      <c r="W74" s="41"/>
      <c r="X74" s="11"/>
      <c r="Y74" s="36"/>
      <c r="Z74" s="187" t="str">
        <f t="shared" si="92"/>
        <v/>
      </c>
      <c r="AA74" s="188" t="str">
        <f t="shared" si="93"/>
        <v/>
      </c>
      <c r="AB74" s="41"/>
      <c r="AC74" s="11"/>
      <c r="AD74" s="36"/>
      <c r="AE74" s="187" t="str">
        <f t="shared" si="94"/>
        <v/>
      </c>
      <c r="AF74" s="188" t="str">
        <f t="shared" si="95"/>
        <v/>
      </c>
      <c r="AG74" s="41"/>
      <c r="AH74" s="11"/>
      <c r="AI74" s="36"/>
      <c r="AJ74" s="187" t="str">
        <f t="shared" si="96"/>
        <v/>
      </c>
      <c r="AK74" s="188" t="str">
        <f t="shared" si="97"/>
        <v/>
      </c>
      <c r="AL74" s="41"/>
      <c r="AM74" s="11"/>
      <c r="AN74" s="36"/>
      <c r="AO74" s="187" t="str">
        <f t="shared" si="98"/>
        <v/>
      </c>
      <c r="AP74" s="188" t="str">
        <f t="shared" si="99"/>
        <v/>
      </c>
      <c r="AQ74" s="41"/>
      <c r="AR74" s="11"/>
      <c r="AS74" s="36"/>
      <c r="AT74" s="187" t="str">
        <f t="shared" si="100"/>
        <v/>
      </c>
      <c r="AU74" s="188" t="str">
        <f t="shared" si="101"/>
        <v/>
      </c>
      <c r="AV74" s="41"/>
      <c r="AW74" s="11"/>
      <c r="AX74" s="36"/>
      <c r="AY74" s="187" t="str">
        <f t="shared" si="102"/>
        <v/>
      </c>
      <c r="AZ74" s="188" t="str">
        <f t="shared" si="103"/>
        <v/>
      </c>
      <c r="BA74" s="41"/>
      <c r="BB74" s="11"/>
      <c r="BC74" s="36"/>
      <c r="BD74" s="187" t="str">
        <f t="shared" si="104"/>
        <v/>
      </c>
      <c r="BE74" s="188" t="str">
        <f t="shared" si="105"/>
        <v/>
      </c>
      <c r="BF74" s="41"/>
      <c r="BG74" s="11"/>
      <c r="BH74" s="36"/>
      <c r="BI74" s="187" t="str">
        <f t="shared" si="106"/>
        <v/>
      </c>
      <c r="BJ74" s="188" t="str">
        <f t="shared" si="107"/>
        <v/>
      </c>
      <c r="BK74" s="41"/>
      <c r="BL74" s="11"/>
      <c r="BM74" s="36"/>
      <c r="BN74" s="187" t="str">
        <f t="shared" si="108"/>
        <v/>
      </c>
      <c r="BO74" s="188" t="str">
        <f t="shared" si="109"/>
        <v/>
      </c>
      <c r="BP74" s="41"/>
      <c r="BQ74" s="11"/>
      <c r="BR74" s="36"/>
      <c r="BS74" s="187" t="str">
        <f t="shared" si="110"/>
        <v/>
      </c>
      <c r="BT74" s="188" t="str">
        <f t="shared" si="111"/>
        <v/>
      </c>
      <c r="BU74" s="41"/>
      <c r="BV74" s="11"/>
      <c r="BW74" s="36"/>
      <c r="BX74" s="187" t="str">
        <f t="shared" si="112"/>
        <v/>
      </c>
      <c r="BY74" s="188" t="str">
        <f t="shared" si="113"/>
        <v/>
      </c>
      <c r="BZ74" s="41"/>
      <c r="CA74" s="11"/>
      <c r="CB74" s="36"/>
      <c r="CC74" s="187" t="str">
        <f t="shared" si="114"/>
        <v/>
      </c>
      <c r="CD74" s="188" t="str">
        <f t="shared" si="115"/>
        <v/>
      </c>
      <c r="CE74" s="41"/>
      <c r="CF74" s="11"/>
      <c r="CG74" s="36"/>
      <c r="CH74" s="187" t="str">
        <f t="shared" si="116"/>
        <v/>
      </c>
      <c r="CI74" s="188" t="str">
        <f t="shared" si="117"/>
        <v/>
      </c>
      <c r="CJ74" s="41"/>
      <c r="CK74" s="11"/>
      <c r="CL74" s="36"/>
      <c r="CM74" s="187" t="str">
        <f t="shared" si="118"/>
        <v/>
      </c>
      <c r="CN74" s="188" t="str">
        <f t="shared" si="119"/>
        <v/>
      </c>
      <c r="CO74" s="41"/>
      <c r="CP74" s="11"/>
      <c r="CQ74" s="36"/>
      <c r="CR74" s="187" t="str">
        <f t="shared" si="120"/>
        <v/>
      </c>
      <c r="CS74" s="188" t="str">
        <f t="shared" si="121"/>
        <v/>
      </c>
      <c r="CT74" s="41"/>
      <c r="CU74" s="11"/>
      <c r="CV74" s="36"/>
      <c r="CW74" s="187" t="str">
        <f t="shared" si="122"/>
        <v/>
      </c>
      <c r="CX74" s="188" t="str">
        <f t="shared" si="123"/>
        <v/>
      </c>
      <c r="CY74" s="41"/>
      <c r="CZ74" s="11"/>
      <c r="DA74" s="36"/>
      <c r="DB74" s="187" t="str">
        <f t="shared" si="124"/>
        <v/>
      </c>
      <c r="DC74" s="188" t="str">
        <f t="shared" si="125"/>
        <v/>
      </c>
      <c r="DD74" s="41"/>
      <c r="DE74" s="11"/>
      <c r="DF74" s="36"/>
      <c r="DG74" s="187" t="str">
        <f t="shared" si="126"/>
        <v/>
      </c>
      <c r="DH74" s="188" t="str">
        <f t="shared" si="127"/>
        <v/>
      </c>
      <c r="DI74" s="41"/>
      <c r="DJ74" s="11"/>
      <c r="DK74" s="36"/>
      <c r="DL74" s="187" t="str">
        <f t="shared" si="128"/>
        <v/>
      </c>
      <c r="DM74" s="188" t="str">
        <f t="shared" si="129"/>
        <v/>
      </c>
      <c r="DN74" s="41"/>
      <c r="DO74" s="11"/>
      <c r="DP74" s="36"/>
      <c r="DQ74" s="187" t="str">
        <f t="shared" si="130"/>
        <v/>
      </c>
      <c r="DR74" s="188" t="str">
        <f t="shared" si="131"/>
        <v/>
      </c>
      <c r="DS74" s="41"/>
      <c r="DT74" s="11"/>
      <c r="DU74" s="36"/>
      <c r="DV74" s="187" t="str">
        <f t="shared" si="132"/>
        <v/>
      </c>
      <c r="DW74" s="188" t="str">
        <f t="shared" si="133"/>
        <v/>
      </c>
      <c r="DX74" s="41"/>
      <c r="DY74" s="11"/>
      <c r="DZ74" s="36"/>
      <c r="EA74" s="187" t="str">
        <f t="shared" si="134"/>
        <v/>
      </c>
      <c r="EB74" s="188" t="str">
        <f t="shared" si="135"/>
        <v/>
      </c>
      <c r="EC74" s="41"/>
      <c r="ED74" s="11"/>
      <c r="EE74" s="36"/>
      <c r="EF74" s="187" t="str">
        <f t="shared" si="136"/>
        <v/>
      </c>
      <c r="EG74" s="188" t="str">
        <f t="shared" si="137"/>
        <v/>
      </c>
      <c r="EH74" s="41"/>
      <c r="EI74" s="11"/>
      <c r="EJ74" s="36"/>
      <c r="EK74" s="187" t="str">
        <f t="shared" si="138"/>
        <v/>
      </c>
      <c r="EL74" s="188" t="str">
        <f t="shared" si="139"/>
        <v/>
      </c>
      <c r="EM74" s="41"/>
      <c r="EN74" s="11"/>
      <c r="EO74" s="36"/>
      <c r="EP74" s="187" t="str">
        <f t="shared" si="140"/>
        <v/>
      </c>
      <c r="EQ74" s="188" t="str">
        <f t="shared" si="141"/>
        <v/>
      </c>
      <c r="ER74" s="41"/>
      <c r="ES74" s="11"/>
      <c r="ET74" s="36"/>
      <c r="EU74" s="187" t="str">
        <f t="shared" si="142"/>
        <v/>
      </c>
      <c r="EV74" s="188" t="str">
        <f t="shared" si="143"/>
        <v/>
      </c>
      <c r="EW74" s="41"/>
      <c r="EX74" s="11"/>
      <c r="EY74" s="36"/>
      <c r="EZ74" s="187" t="str">
        <f t="shared" si="144"/>
        <v/>
      </c>
      <c r="FA74" s="189" t="str">
        <f t="shared" si="145"/>
        <v/>
      </c>
      <c r="FC74" s="3">
        <f>LEN(B74)</f>
        <v>5</v>
      </c>
      <c r="FD74" s="3" t="str">
        <f>Agents!D14</f>
        <v>A</v>
      </c>
      <c r="FE74" s="3" t="str">
        <f>IF(AND(LEN(B74)&gt;1,FD74="A"),"X","")</f>
        <v>X</v>
      </c>
      <c r="FG74" s="218" t="str">
        <f>Agents!B14</f>
        <v>Nom12</v>
      </c>
      <c r="FH74" s="218">
        <f>Agents!AJ14</f>
        <v>70929</v>
      </c>
    </row>
    <row r="75" spans="1:164" x14ac:dyDescent="0.25">
      <c r="B75" s="17"/>
      <c r="C75" s="39"/>
      <c r="D75" s="12"/>
      <c r="E75" s="34"/>
      <c r="F75" s="31" t="str">
        <f t="shared" si="84"/>
        <v/>
      </c>
      <c r="G75" s="27" t="str">
        <f t="shared" si="85"/>
        <v/>
      </c>
      <c r="H75" s="39"/>
      <c r="I75" s="12"/>
      <c r="J75" s="34"/>
      <c r="K75" s="31" t="str">
        <f t="shared" si="86"/>
        <v/>
      </c>
      <c r="L75" s="27" t="str">
        <f t="shared" si="87"/>
        <v/>
      </c>
      <c r="M75" s="39"/>
      <c r="N75" s="12"/>
      <c r="O75" s="34"/>
      <c r="P75" s="31" t="str">
        <f t="shared" si="88"/>
        <v/>
      </c>
      <c r="Q75" s="27" t="str">
        <f t="shared" si="89"/>
        <v/>
      </c>
      <c r="R75" s="39"/>
      <c r="S75" s="12"/>
      <c r="T75" s="34"/>
      <c r="U75" s="31" t="str">
        <f t="shared" si="90"/>
        <v/>
      </c>
      <c r="V75" s="27" t="str">
        <f t="shared" si="91"/>
        <v/>
      </c>
      <c r="W75" s="39"/>
      <c r="X75" s="12"/>
      <c r="Y75" s="34"/>
      <c r="Z75" s="31" t="str">
        <f t="shared" si="92"/>
        <v/>
      </c>
      <c r="AA75" s="27" t="str">
        <f t="shared" si="93"/>
        <v/>
      </c>
      <c r="AB75" s="39"/>
      <c r="AC75" s="12"/>
      <c r="AD75" s="34"/>
      <c r="AE75" s="31" t="str">
        <f t="shared" si="94"/>
        <v/>
      </c>
      <c r="AF75" s="27" t="str">
        <f t="shared" si="95"/>
        <v/>
      </c>
      <c r="AG75" s="39"/>
      <c r="AH75" s="12"/>
      <c r="AI75" s="34"/>
      <c r="AJ75" s="31" t="str">
        <f t="shared" si="96"/>
        <v/>
      </c>
      <c r="AK75" s="27" t="str">
        <f t="shared" si="97"/>
        <v/>
      </c>
      <c r="AL75" s="39"/>
      <c r="AM75" s="12"/>
      <c r="AN75" s="34"/>
      <c r="AO75" s="31" t="str">
        <f t="shared" si="98"/>
        <v/>
      </c>
      <c r="AP75" s="27" t="str">
        <f t="shared" si="99"/>
        <v/>
      </c>
      <c r="AQ75" s="39"/>
      <c r="AR75" s="12"/>
      <c r="AS75" s="34"/>
      <c r="AT75" s="31" t="str">
        <f t="shared" si="100"/>
        <v/>
      </c>
      <c r="AU75" s="27" t="str">
        <f t="shared" si="101"/>
        <v/>
      </c>
      <c r="AV75" s="39"/>
      <c r="AW75" s="12"/>
      <c r="AX75" s="34"/>
      <c r="AY75" s="31" t="str">
        <f t="shared" si="102"/>
        <v/>
      </c>
      <c r="AZ75" s="27" t="str">
        <f t="shared" si="103"/>
        <v/>
      </c>
      <c r="BA75" s="39"/>
      <c r="BB75" s="12"/>
      <c r="BC75" s="34"/>
      <c r="BD75" s="31" t="str">
        <f t="shared" si="104"/>
        <v/>
      </c>
      <c r="BE75" s="27" t="str">
        <f t="shared" si="105"/>
        <v/>
      </c>
      <c r="BF75" s="39"/>
      <c r="BG75" s="12"/>
      <c r="BH75" s="34"/>
      <c r="BI75" s="31" t="str">
        <f t="shared" si="106"/>
        <v/>
      </c>
      <c r="BJ75" s="27" t="str">
        <f t="shared" si="107"/>
        <v/>
      </c>
      <c r="BK75" s="39"/>
      <c r="BL75" s="12"/>
      <c r="BM75" s="34"/>
      <c r="BN75" s="31" t="str">
        <f t="shared" si="108"/>
        <v/>
      </c>
      <c r="BO75" s="27" t="str">
        <f t="shared" si="109"/>
        <v/>
      </c>
      <c r="BP75" s="39"/>
      <c r="BQ75" s="12"/>
      <c r="BR75" s="34"/>
      <c r="BS75" s="31" t="str">
        <f t="shared" si="110"/>
        <v/>
      </c>
      <c r="BT75" s="27" t="str">
        <f t="shared" si="111"/>
        <v/>
      </c>
      <c r="BU75" s="39"/>
      <c r="BV75" s="12"/>
      <c r="BW75" s="34"/>
      <c r="BX75" s="31" t="str">
        <f t="shared" si="112"/>
        <v/>
      </c>
      <c r="BY75" s="27" t="str">
        <f t="shared" si="113"/>
        <v/>
      </c>
      <c r="BZ75" s="39"/>
      <c r="CA75" s="12"/>
      <c r="CB75" s="34"/>
      <c r="CC75" s="31" t="str">
        <f t="shared" si="114"/>
        <v/>
      </c>
      <c r="CD75" s="27" t="str">
        <f t="shared" si="115"/>
        <v/>
      </c>
      <c r="CE75" s="39"/>
      <c r="CF75" s="12"/>
      <c r="CG75" s="34"/>
      <c r="CH75" s="31" t="str">
        <f t="shared" si="116"/>
        <v/>
      </c>
      <c r="CI75" s="27" t="str">
        <f t="shared" si="117"/>
        <v/>
      </c>
      <c r="CJ75" s="39"/>
      <c r="CK75" s="12"/>
      <c r="CL75" s="34"/>
      <c r="CM75" s="31" t="str">
        <f t="shared" si="118"/>
        <v/>
      </c>
      <c r="CN75" s="27" t="str">
        <f t="shared" si="119"/>
        <v/>
      </c>
      <c r="CO75" s="39"/>
      <c r="CP75" s="12"/>
      <c r="CQ75" s="34"/>
      <c r="CR75" s="31" t="str">
        <f t="shared" si="120"/>
        <v/>
      </c>
      <c r="CS75" s="27" t="str">
        <f t="shared" si="121"/>
        <v/>
      </c>
      <c r="CT75" s="39"/>
      <c r="CU75" s="12"/>
      <c r="CV75" s="34"/>
      <c r="CW75" s="31" t="str">
        <f t="shared" si="122"/>
        <v/>
      </c>
      <c r="CX75" s="27" t="str">
        <f t="shared" si="123"/>
        <v/>
      </c>
      <c r="CY75" s="39"/>
      <c r="CZ75" s="12"/>
      <c r="DA75" s="34"/>
      <c r="DB75" s="31" t="str">
        <f t="shared" si="124"/>
        <v/>
      </c>
      <c r="DC75" s="27" t="str">
        <f t="shared" si="125"/>
        <v/>
      </c>
      <c r="DD75" s="39"/>
      <c r="DE75" s="12"/>
      <c r="DF75" s="34"/>
      <c r="DG75" s="31" t="str">
        <f t="shared" si="126"/>
        <v/>
      </c>
      <c r="DH75" s="27" t="str">
        <f t="shared" si="127"/>
        <v/>
      </c>
      <c r="DI75" s="39"/>
      <c r="DJ75" s="12"/>
      <c r="DK75" s="34"/>
      <c r="DL75" s="31" t="str">
        <f t="shared" si="128"/>
        <v/>
      </c>
      <c r="DM75" s="27" t="str">
        <f t="shared" si="129"/>
        <v/>
      </c>
      <c r="DN75" s="39"/>
      <c r="DO75" s="12"/>
      <c r="DP75" s="34"/>
      <c r="DQ75" s="31" t="str">
        <f t="shared" si="130"/>
        <v/>
      </c>
      <c r="DR75" s="27" t="str">
        <f t="shared" si="131"/>
        <v/>
      </c>
      <c r="DS75" s="39"/>
      <c r="DT75" s="12"/>
      <c r="DU75" s="34"/>
      <c r="DV75" s="31" t="str">
        <f t="shared" si="132"/>
        <v/>
      </c>
      <c r="DW75" s="27" t="str">
        <f t="shared" si="133"/>
        <v/>
      </c>
      <c r="DX75" s="39"/>
      <c r="DY75" s="12"/>
      <c r="DZ75" s="34"/>
      <c r="EA75" s="31" t="str">
        <f t="shared" si="134"/>
        <v/>
      </c>
      <c r="EB75" s="27" t="str">
        <f t="shared" si="135"/>
        <v/>
      </c>
      <c r="EC75" s="39"/>
      <c r="ED75" s="12"/>
      <c r="EE75" s="34"/>
      <c r="EF75" s="31" t="str">
        <f t="shared" si="136"/>
        <v/>
      </c>
      <c r="EG75" s="27" t="str">
        <f t="shared" si="137"/>
        <v/>
      </c>
      <c r="EH75" s="39"/>
      <c r="EI75" s="12"/>
      <c r="EJ75" s="34"/>
      <c r="EK75" s="31" t="str">
        <f t="shared" si="138"/>
        <v/>
      </c>
      <c r="EL75" s="27" t="str">
        <f t="shared" si="139"/>
        <v/>
      </c>
      <c r="EM75" s="39"/>
      <c r="EN75" s="12"/>
      <c r="EO75" s="34"/>
      <c r="EP75" s="31" t="str">
        <f t="shared" si="140"/>
        <v/>
      </c>
      <c r="EQ75" s="27" t="str">
        <f t="shared" si="141"/>
        <v/>
      </c>
      <c r="ER75" s="39"/>
      <c r="ES75" s="12"/>
      <c r="ET75" s="34"/>
      <c r="EU75" s="31" t="str">
        <f t="shared" si="142"/>
        <v/>
      </c>
      <c r="EV75" s="27" t="str">
        <f t="shared" si="143"/>
        <v/>
      </c>
      <c r="EW75" s="39"/>
      <c r="EX75" s="12"/>
      <c r="EY75" s="34"/>
      <c r="EZ75" s="31" t="str">
        <f t="shared" si="144"/>
        <v/>
      </c>
      <c r="FA75" s="22" t="str">
        <f t="shared" si="145"/>
        <v/>
      </c>
      <c r="FE75" s="3" t="str">
        <f>IF(AND(LEN(B74)&gt;1,FD74="A"),"X","")</f>
        <v>X</v>
      </c>
      <c r="FG75" s="218" t="str">
        <f>FG74</f>
        <v>Nom12</v>
      </c>
      <c r="FH75" s="218">
        <f>FH74</f>
        <v>70929</v>
      </c>
    </row>
    <row r="76" spans="1:164" x14ac:dyDescent="0.25">
      <c r="B76" s="17"/>
      <c r="C76" s="39"/>
      <c r="D76" s="12"/>
      <c r="E76" s="34"/>
      <c r="F76" s="31" t="str">
        <f t="shared" si="84"/>
        <v/>
      </c>
      <c r="G76" s="27" t="str">
        <f t="shared" si="85"/>
        <v/>
      </c>
      <c r="H76" s="39"/>
      <c r="I76" s="12"/>
      <c r="J76" s="34"/>
      <c r="K76" s="31" t="str">
        <f t="shared" si="86"/>
        <v/>
      </c>
      <c r="L76" s="27" t="str">
        <f t="shared" si="87"/>
        <v/>
      </c>
      <c r="M76" s="39"/>
      <c r="N76" s="12"/>
      <c r="O76" s="34"/>
      <c r="P76" s="31" t="str">
        <f t="shared" si="88"/>
        <v/>
      </c>
      <c r="Q76" s="27" t="str">
        <f t="shared" si="89"/>
        <v/>
      </c>
      <c r="R76" s="39"/>
      <c r="S76" s="12"/>
      <c r="T76" s="34"/>
      <c r="U76" s="31" t="str">
        <f t="shared" si="90"/>
        <v/>
      </c>
      <c r="V76" s="27" t="str">
        <f t="shared" si="91"/>
        <v/>
      </c>
      <c r="W76" s="39"/>
      <c r="X76" s="12"/>
      <c r="Y76" s="34"/>
      <c r="Z76" s="31" t="str">
        <f t="shared" si="92"/>
        <v/>
      </c>
      <c r="AA76" s="27" t="str">
        <f t="shared" si="93"/>
        <v/>
      </c>
      <c r="AB76" s="39"/>
      <c r="AC76" s="12"/>
      <c r="AD76" s="34"/>
      <c r="AE76" s="31" t="str">
        <f t="shared" si="94"/>
        <v/>
      </c>
      <c r="AF76" s="27" t="str">
        <f t="shared" si="95"/>
        <v/>
      </c>
      <c r="AG76" s="39"/>
      <c r="AH76" s="12"/>
      <c r="AI76" s="34"/>
      <c r="AJ76" s="31" t="str">
        <f t="shared" si="96"/>
        <v/>
      </c>
      <c r="AK76" s="27" t="str">
        <f t="shared" si="97"/>
        <v/>
      </c>
      <c r="AL76" s="39"/>
      <c r="AM76" s="12"/>
      <c r="AN76" s="34"/>
      <c r="AO76" s="31" t="str">
        <f t="shared" si="98"/>
        <v/>
      </c>
      <c r="AP76" s="27" t="str">
        <f t="shared" si="99"/>
        <v/>
      </c>
      <c r="AQ76" s="39"/>
      <c r="AR76" s="12"/>
      <c r="AS76" s="34"/>
      <c r="AT76" s="31" t="str">
        <f t="shared" si="100"/>
        <v/>
      </c>
      <c r="AU76" s="27" t="str">
        <f t="shared" si="101"/>
        <v/>
      </c>
      <c r="AV76" s="39"/>
      <c r="AW76" s="12"/>
      <c r="AX76" s="34"/>
      <c r="AY76" s="31" t="str">
        <f t="shared" si="102"/>
        <v/>
      </c>
      <c r="AZ76" s="27" t="str">
        <f t="shared" si="103"/>
        <v/>
      </c>
      <c r="BA76" s="39"/>
      <c r="BB76" s="12"/>
      <c r="BC76" s="34"/>
      <c r="BD76" s="31" t="str">
        <f t="shared" si="104"/>
        <v/>
      </c>
      <c r="BE76" s="27" t="str">
        <f t="shared" si="105"/>
        <v/>
      </c>
      <c r="BF76" s="39"/>
      <c r="BG76" s="12"/>
      <c r="BH76" s="34"/>
      <c r="BI76" s="31" t="str">
        <f t="shared" si="106"/>
        <v/>
      </c>
      <c r="BJ76" s="27" t="str">
        <f t="shared" si="107"/>
        <v/>
      </c>
      <c r="BK76" s="39"/>
      <c r="BL76" s="12"/>
      <c r="BM76" s="34"/>
      <c r="BN76" s="31" t="str">
        <f t="shared" si="108"/>
        <v/>
      </c>
      <c r="BO76" s="27" t="str">
        <f t="shared" si="109"/>
        <v/>
      </c>
      <c r="BP76" s="39"/>
      <c r="BQ76" s="12"/>
      <c r="BR76" s="34"/>
      <c r="BS76" s="31" t="str">
        <f t="shared" si="110"/>
        <v/>
      </c>
      <c r="BT76" s="27" t="str">
        <f t="shared" si="111"/>
        <v/>
      </c>
      <c r="BU76" s="39"/>
      <c r="BV76" s="12"/>
      <c r="BW76" s="34"/>
      <c r="BX76" s="31" t="str">
        <f t="shared" si="112"/>
        <v/>
      </c>
      <c r="BY76" s="27" t="str">
        <f t="shared" si="113"/>
        <v/>
      </c>
      <c r="BZ76" s="39"/>
      <c r="CA76" s="12"/>
      <c r="CB76" s="34"/>
      <c r="CC76" s="31" t="str">
        <f t="shared" si="114"/>
        <v/>
      </c>
      <c r="CD76" s="27" t="str">
        <f t="shared" si="115"/>
        <v/>
      </c>
      <c r="CE76" s="39"/>
      <c r="CF76" s="12"/>
      <c r="CG76" s="34"/>
      <c r="CH76" s="31" t="str">
        <f t="shared" si="116"/>
        <v/>
      </c>
      <c r="CI76" s="27" t="str">
        <f t="shared" si="117"/>
        <v/>
      </c>
      <c r="CJ76" s="39"/>
      <c r="CK76" s="12"/>
      <c r="CL76" s="34"/>
      <c r="CM76" s="31" t="str">
        <f t="shared" si="118"/>
        <v/>
      </c>
      <c r="CN76" s="27" t="str">
        <f t="shared" si="119"/>
        <v/>
      </c>
      <c r="CO76" s="39"/>
      <c r="CP76" s="12"/>
      <c r="CQ76" s="34"/>
      <c r="CR76" s="31" t="str">
        <f t="shared" si="120"/>
        <v/>
      </c>
      <c r="CS76" s="27" t="str">
        <f t="shared" si="121"/>
        <v/>
      </c>
      <c r="CT76" s="39"/>
      <c r="CU76" s="12"/>
      <c r="CV76" s="34"/>
      <c r="CW76" s="31" t="str">
        <f t="shared" si="122"/>
        <v/>
      </c>
      <c r="CX76" s="27" t="str">
        <f t="shared" si="123"/>
        <v/>
      </c>
      <c r="CY76" s="39"/>
      <c r="CZ76" s="12"/>
      <c r="DA76" s="34"/>
      <c r="DB76" s="31" t="str">
        <f t="shared" si="124"/>
        <v/>
      </c>
      <c r="DC76" s="27" t="str">
        <f t="shared" si="125"/>
        <v/>
      </c>
      <c r="DD76" s="39"/>
      <c r="DE76" s="12"/>
      <c r="DF76" s="34"/>
      <c r="DG76" s="31" t="str">
        <f t="shared" si="126"/>
        <v/>
      </c>
      <c r="DH76" s="27" t="str">
        <f t="shared" si="127"/>
        <v/>
      </c>
      <c r="DI76" s="39"/>
      <c r="DJ76" s="12"/>
      <c r="DK76" s="34"/>
      <c r="DL76" s="31" t="str">
        <f t="shared" si="128"/>
        <v/>
      </c>
      <c r="DM76" s="27" t="str">
        <f t="shared" si="129"/>
        <v/>
      </c>
      <c r="DN76" s="39"/>
      <c r="DO76" s="12"/>
      <c r="DP76" s="34"/>
      <c r="DQ76" s="31" t="str">
        <f t="shared" si="130"/>
        <v/>
      </c>
      <c r="DR76" s="27" t="str">
        <f t="shared" si="131"/>
        <v/>
      </c>
      <c r="DS76" s="39"/>
      <c r="DT76" s="12"/>
      <c r="DU76" s="34"/>
      <c r="DV76" s="31" t="str">
        <f t="shared" si="132"/>
        <v/>
      </c>
      <c r="DW76" s="27" t="str">
        <f t="shared" si="133"/>
        <v/>
      </c>
      <c r="DX76" s="39"/>
      <c r="DY76" s="12"/>
      <c r="DZ76" s="34"/>
      <c r="EA76" s="31" t="str">
        <f t="shared" si="134"/>
        <v/>
      </c>
      <c r="EB76" s="27" t="str">
        <f t="shared" si="135"/>
        <v/>
      </c>
      <c r="EC76" s="39"/>
      <c r="ED76" s="12"/>
      <c r="EE76" s="34"/>
      <c r="EF76" s="31" t="str">
        <f t="shared" si="136"/>
        <v/>
      </c>
      <c r="EG76" s="27" t="str">
        <f t="shared" si="137"/>
        <v/>
      </c>
      <c r="EH76" s="39"/>
      <c r="EI76" s="12"/>
      <c r="EJ76" s="34"/>
      <c r="EK76" s="31" t="str">
        <f t="shared" si="138"/>
        <v/>
      </c>
      <c r="EL76" s="27" t="str">
        <f t="shared" si="139"/>
        <v/>
      </c>
      <c r="EM76" s="39"/>
      <c r="EN76" s="12"/>
      <c r="EO76" s="34"/>
      <c r="EP76" s="31" t="str">
        <f t="shared" si="140"/>
        <v/>
      </c>
      <c r="EQ76" s="27" t="str">
        <f t="shared" si="141"/>
        <v/>
      </c>
      <c r="ER76" s="39"/>
      <c r="ES76" s="12"/>
      <c r="ET76" s="34"/>
      <c r="EU76" s="31" t="str">
        <f t="shared" si="142"/>
        <v/>
      </c>
      <c r="EV76" s="27" t="str">
        <f t="shared" si="143"/>
        <v/>
      </c>
      <c r="EW76" s="39"/>
      <c r="EX76" s="12"/>
      <c r="EY76" s="34"/>
      <c r="EZ76" s="31" t="str">
        <f t="shared" si="144"/>
        <v/>
      </c>
      <c r="FA76" s="22" t="str">
        <f t="shared" si="145"/>
        <v/>
      </c>
      <c r="FE76" s="3" t="str">
        <f>IF(AND(LEN(B74)&gt;1,FD74="A"),"X","")</f>
        <v>X</v>
      </c>
      <c r="FG76" s="218" t="str">
        <f t="shared" ref="FG76:FG79" si="146">FG75</f>
        <v>Nom12</v>
      </c>
      <c r="FH76" s="218">
        <f t="shared" ref="FH76:FH79" si="147">FH75</f>
        <v>70929</v>
      </c>
    </row>
    <row r="77" spans="1:164" x14ac:dyDescent="0.25">
      <c r="B77" s="17"/>
      <c r="C77" s="44"/>
      <c r="D77" s="37"/>
      <c r="E77" s="38"/>
      <c r="F77" s="31" t="str">
        <f t="shared" si="84"/>
        <v/>
      </c>
      <c r="G77" s="27" t="str">
        <f t="shared" si="85"/>
        <v/>
      </c>
      <c r="H77" s="44"/>
      <c r="I77" s="37"/>
      <c r="J77" s="38"/>
      <c r="K77" s="31" t="str">
        <f t="shared" si="86"/>
        <v/>
      </c>
      <c r="L77" s="27" t="str">
        <f t="shared" si="87"/>
        <v/>
      </c>
      <c r="M77" s="44"/>
      <c r="N77" s="37"/>
      <c r="O77" s="38"/>
      <c r="P77" s="31" t="str">
        <f t="shared" si="88"/>
        <v/>
      </c>
      <c r="Q77" s="27" t="str">
        <f t="shared" si="89"/>
        <v/>
      </c>
      <c r="R77" s="44"/>
      <c r="S77" s="37"/>
      <c r="T77" s="38"/>
      <c r="U77" s="31" t="str">
        <f t="shared" si="90"/>
        <v/>
      </c>
      <c r="V77" s="27" t="str">
        <f t="shared" si="91"/>
        <v/>
      </c>
      <c r="W77" s="44"/>
      <c r="X77" s="37"/>
      <c r="Y77" s="38"/>
      <c r="Z77" s="31" t="str">
        <f t="shared" si="92"/>
        <v/>
      </c>
      <c r="AA77" s="27" t="str">
        <f t="shared" si="93"/>
        <v/>
      </c>
      <c r="AB77" s="44"/>
      <c r="AC77" s="37"/>
      <c r="AD77" s="38"/>
      <c r="AE77" s="31" t="str">
        <f t="shared" si="94"/>
        <v/>
      </c>
      <c r="AF77" s="27" t="str">
        <f t="shared" si="95"/>
        <v/>
      </c>
      <c r="AG77" s="44"/>
      <c r="AH77" s="37"/>
      <c r="AI77" s="38"/>
      <c r="AJ77" s="31" t="str">
        <f t="shared" si="96"/>
        <v/>
      </c>
      <c r="AK77" s="27" t="str">
        <f t="shared" si="97"/>
        <v/>
      </c>
      <c r="AL77" s="44"/>
      <c r="AM77" s="37"/>
      <c r="AN77" s="38"/>
      <c r="AO77" s="31" t="str">
        <f t="shared" si="98"/>
        <v/>
      </c>
      <c r="AP77" s="27" t="str">
        <f t="shared" si="99"/>
        <v/>
      </c>
      <c r="AQ77" s="44"/>
      <c r="AR77" s="37"/>
      <c r="AS77" s="38"/>
      <c r="AT77" s="31" t="str">
        <f t="shared" si="100"/>
        <v/>
      </c>
      <c r="AU77" s="27" t="str">
        <f t="shared" si="101"/>
        <v/>
      </c>
      <c r="AV77" s="44"/>
      <c r="AW77" s="37"/>
      <c r="AX77" s="38"/>
      <c r="AY77" s="31" t="str">
        <f t="shared" si="102"/>
        <v/>
      </c>
      <c r="AZ77" s="27" t="str">
        <f t="shared" si="103"/>
        <v/>
      </c>
      <c r="BA77" s="44"/>
      <c r="BB77" s="37"/>
      <c r="BC77" s="38"/>
      <c r="BD77" s="31" t="str">
        <f t="shared" si="104"/>
        <v/>
      </c>
      <c r="BE77" s="27" t="str">
        <f t="shared" si="105"/>
        <v/>
      </c>
      <c r="BF77" s="44"/>
      <c r="BG77" s="37"/>
      <c r="BH77" s="38"/>
      <c r="BI77" s="31" t="str">
        <f t="shared" si="106"/>
        <v/>
      </c>
      <c r="BJ77" s="27" t="str">
        <f t="shared" si="107"/>
        <v/>
      </c>
      <c r="BK77" s="44"/>
      <c r="BL77" s="37"/>
      <c r="BM77" s="38"/>
      <c r="BN77" s="31" t="str">
        <f t="shared" si="108"/>
        <v/>
      </c>
      <c r="BO77" s="27" t="str">
        <f t="shared" si="109"/>
        <v/>
      </c>
      <c r="BP77" s="44"/>
      <c r="BQ77" s="37"/>
      <c r="BR77" s="38"/>
      <c r="BS77" s="31" t="str">
        <f t="shared" si="110"/>
        <v/>
      </c>
      <c r="BT77" s="27" t="str">
        <f t="shared" si="111"/>
        <v/>
      </c>
      <c r="BU77" s="44"/>
      <c r="BV77" s="37"/>
      <c r="BW77" s="38"/>
      <c r="BX77" s="31" t="str">
        <f t="shared" si="112"/>
        <v/>
      </c>
      <c r="BY77" s="27" t="str">
        <f t="shared" si="113"/>
        <v/>
      </c>
      <c r="BZ77" s="44"/>
      <c r="CA77" s="37"/>
      <c r="CB77" s="38"/>
      <c r="CC77" s="31" t="str">
        <f t="shared" si="114"/>
        <v/>
      </c>
      <c r="CD77" s="27" t="str">
        <f t="shared" si="115"/>
        <v/>
      </c>
      <c r="CE77" s="44"/>
      <c r="CF77" s="37"/>
      <c r="CG77" s="38"/>
      <c r="CH77" s="31" t="str">
        <f t="shared" si="116"/>
        <v/>
      </c>
      <c r="CI77" s="27" t="str">
        <f t="shared" si="117"/>
        <v/>
      </c>
      <c r="CJ77" s="44"/>
      <c r="CK77" s="37"/>
      <c r="CL77" s="38"/>
      <c r="CM77" s="31" t="str">
        <f t="shared" si="118"/>
        <v/>
      </c>
      <c r="CN77" s="27" t="str">
        <f t="shared" si="119"/>
        <v/>
      </c>
      <c r="CO77" s="44"/>
      <c r="CP77" s="37"/>
      <c r="CQ77" s="38"/>
      <c r="CR77" s="31" t="str">
        <f t="shared" si="120"/>
        <v/>
      </c>
      <c r="CS77" s="27" t="str">
        <f t="shared" si="121"/>
        <v/>
      </c>
      <c r="CT77" s="44"/>
      <c r="CU77" s="37"/>
      <c r="CV77" s="38"/>
      <c r="CW77" s="31" t="str">
        <f t="shared" si="122"/>
        <v/>
      </c>
      <c r="CX77" s="27" t="str">
        <f t="shared" si="123"/>
        <v/>
      </c>
      <c r="CY77" s="44"/>
      <c r="CZ77" s="37"/>
      <c r="DA77" s="38"/>
      <c r="DB77" s="31" t="str">
        <f t="shared" si="124"/>
        <v/>
      </c>
      <c r="DC77" s="27" t="str">
        <f t="shared" si="125"/>
        <v/>
      </c>
      <c r="DD77" s="44"/>
      <c r="DE77" s="37"/>
      <c r="DF77" s="38"/>
      <c r="DG77" s="31" t="str">
        <f t="shared" si="126"/>
        <v/>
      </c>
      <c r="DH77" s="27" t="str">
        <f t="shared" si="127"/>
        <v/>
      </c>
      <c r="DI77" s="44"/>
      <c r="DJ77" s="37"/>
      <c r="DK77" s="38"/>
      <c r="DL77" s="31" t="str">
        <f t="shared" si="128"/>
        <v/>
      </c>
      <c r="DM77" s="27" t="str">
        <f t="shared" si="129"/>
        <v/>
      </c>
      <c r="DN77" s="44"/>
      <c r="DO77" s="37"/>
      <c r="DP77" s="38"/>
      <c r="DQ77" s="31" t="str">
        <f t="shared" si="130"/>
        <v/>
      </c>
      <c r="DR77" s="27" t="str">
        <f t="shared" si="131"/>
        <v/>
      </c>
      <c r="DS77" s="44"/>
      <c r="DT77" s="37"/>
      <c r="DU77" s="38"/>
      <c r="DV77" s="31" t="str">
        <f t="shared" si="132"/>
        <v/>
      </c>
      <c r="DW77" s="27" t="str">
        <f t="shared" si="133"/>
        <v/>
      </c>
      <c r="DX77" s="44"/>
      <c r="DY77" s="37"/>
      <c r="DZ77" s="38"/>
      <c r="EA77" s="31" t="str">
        <f t="shared" si="134"/>
        <v/>
      </c>
      <c r="EB77" s="27" t="str">
        <f t="shared" si="135"/>
        <v/>
      </c>
      <c r="EC77" s="44"/>
      <c r="ED77" s="37"/>
      <c r="EE77" s="38"/>
      <c r="EF77" s="31" t="str">
        <f t="shared" si="136"/>
        <v/>
      </c>
      <c r="EG77" s="27" t="str">
        <f t="shared" si="137"/>
        <v/>
      </c>
      <c r="EH77" s="44"/>
      <c r="EI77" s="37"/>
      <c r="EJ77" s="38"/>
      <c r="EK77" s="31" t="str">
        <f t="shared" si="138"/>
        <v/>
      </c>
      <c r="EL77" s="27" t="str">
        <f t="shared" si="139"/>
        <v/>
      </c>
      <c r="EM77" s="44"/>
      <c r="EN77" s="37"/>
      <c r="EO77" s="38"/>
      <c r="EP77" s="31" t="str">
        <f t="shared" si="140"/>
        <v/>
      </c>
      <c r="EQ77" s="27" t="str">
        <f t="shared" si="141"/>
        <v/>
      </c>
      <c r="ER77" s="44"/>
      <c r="ES77" s="37"/>
      <c r="ET77" s="38"/>
      <c r="EU77" s="31" t="str">
        <f t="shared" si="142"/>
        <v/>
      </c>
      <c r="EV77" s="27" t="str">
        <f t="shared" si="143"/>
        <v/>
      </c>
      <c r="EW77" s="44"/>
      <c r="EX77" s="37"/>
      <c r="EY77" s="38"/>
      <c r="EZ77" s="31" t="str">
        <f t="shared" si="144"/>
        <v/>
      </c>
      <c r="FA77" s="22" t="str">
        <f t="shared" si="145"/>
        <v/>
      </c>
      <c r="FE77" s="3" t="str">
        <f>IF(AND(LEN(B74)&gt;1,FD74="A"),"X","")</f>
        <v>X</v>
      </c>
      <c r="FG77" s="218" t="str">
        <f t="shared" si="146"/>
        <v>Nom12</v>
      </c>
      <c r="FH77" s="218">
        <f t="shared" si="147"/>
        <v>70929</v>
      </c>
    </row>
    <row r="78" spans="1:164" x14ac:dyDescent="0.25">
      <c r="B78" s="17"/>
      <c r="C78" s="44"/>
      <c r="D78" s="37"/>
      <c r="E78" s="38"/>
      <c r="F78" s="31" t="str">
        <f t="shared" si="84"/>
        <v/>
      </c>
      <c r="G78" s="27" t="str">
        <f t="shared" si="85"/>
        <v/>
      </c>
      <c r="H78" s="44"/>
      <c r="I78" s="37"/>
      <c r="J78" s="38"/>
      <c r="K78" s="31" t="str">
        <f t="shared" si="86"/>
        <v/>
      </c>
      <c r="L78" s="27" t="str">
        <f t="shared" si="87"/>
        <v/>
      </c>
      <c r="M78" s="44"/>
      <c r="N78" s="37"/>
      <c r="O78" s="38"/>
      <c r="P78" s="31" t="str">
        <f t="shared" si="88"/>
        <v/>
      </c>
      <c r="Q78" s="27" t="str">
        <f t="shared" si="89"/>
        <v/>
      </c>
      <c r="R78" s="44"/>
      <c r="S78" s="37"/>
      <c r="T78" s="38"/>
      <c r="U78" s="31" t="str">
        <f t="shared" si="90"/>
        <v/>
      </c>
      <c r="V78" s="27" t="str">
        <f t="shared" si="91"/>
        <v/>
      </c>
      <c r="W78" s="44"/>
      <c r="X78" s="37"/>
      <c r="Y78" s="38"/>
      <c r="Z78" s="31" t="str">
        <f t="shared" si="92"/>
        <v/>
      </c>
      <c r="AA78" s="27" t="str">
        <f t="shared" si="93"/>
        <v/>
      </c>
      <c r="AB78" s="44"/>
      <c r="AC78" s="37"/>
      <c r="AD78" s="38"/>
      <c r="AE78" s="31" t="str">
        <f t="shared" si="94"/>
        <v/>
      </c>
      <c r="AF78" s="27" t="str">
        <f t="shared" si="95"/>
        <v/>
      </c>
      <c r="AG78" s="44"/>
      <c r="AH78" s="37"/>
      <c r="AI78" s="38"/>
      <c r="AJ78" s="31" t="str">
        <f t="shared" si="96"/>
        <v/>
      </c>
      <c r="AK78" s="27" t="str">
        <f t="shared" si="97"/>
        <v/>
      </c>
      <c r="AL78" s="44"/>
      <c r="AM78" s="37"/>
      <c r="AN78" s="38"/>
      <c r="AO78" s="31" t="str">
        <f t="shared" si="98"/>
        <v/>
      </c>
      <c r="AP78" s="27" t="str">
        <f t="shared" si="99"/>
        <v/>
      </c>
      <c r="AQ78" s="44"/>
      <c r="AR78" s="37"/>
      <c r="AS78" s="38"/>
      <c r="AT78" s="31" t="str">
        <f t="shared" si="100"/>
        <v/>
      </c>
      <c r="AU78" s="27" t="str">
        <f t="shared" si="101"/>
        <v/>
      </c>
      <c r="AV78" s="44"/>
      <c r="AW78" s="37"/>
      <c r="AX78" s="38"/>
      <c r="AY78" s="31" t="str">
        <f t="shared" si="102"/>
        <v/>
      </c>
      <c r="AZ78" s="27" t="str">
        <f t="shared" si="103"/>
        <v/>
      </c>
      <c r="BA78" s="44"/>
      <c r="BB78" s="37"/>
      <c r="BC78" s="38"/>
      <c r="BD78" s="31" t="str">
        <f t="shared" si="104"/>
        <v/>
      </c>
      <c r="BE78" s="27" t="str">
        <f t="shared" si="105"/>
        <v/>
      </c>
      <c r="BF78" s="44"/>
      <c r="BG78" s="37"/>
      <c r="BH78" s="38"/>
      <c r="BI78" s="31" t="str">
        <f t="shared" si="106"/>
        <v/>
      </c>
      <c r="BJ78" s="27" t="str">
        <f t="shared" si="107"/>
        <v/>
      </c>
      <c r="BK78" s="44"/>
      <c r="BL78" s="37"/>
      <c r="BM78" s="38"/>
      <c r="BN78" s="31" t="str">
        <f t="shared" si="108"/>
        <v/>
      </c>
      <c r="BO78" s="27" t="str">
        <f t="shared" si="109"/>
        <v/>
      </c>
      <c r="BP78" s="44"/>
      <c r="BQ78" s="37"/>
      <c r="BR78" s="38"/>
      <c r="BS78" s="31" t="str">
        <f t="shared" si="110"/>
        <v/>
      </c>
      <c r="BT78" s="27" t="str">
        <f t="shared" si="111"/>
        <v/>
      </c>
      <c r="BU78" s="44"/>
      <c r="BV78" s="37"/>
      <c r="BW78" s="38"/>
      <c r="BX78" s="31" t="str">
        <f t="shared" si="112"/>
        <v/>
      </c>
      <c r="BY78" s="27" t="str">
        <f t="shared" si="113"/>
        <v/>
      </c>
      <c r="BZ78" s="44"/>
      <c r="CA78" s="37"/>
      <c r="CB78" s="38"/>
      <c r="CC78" s="31" t="str">
        <f t="shared" si="114"/>
        <v/>
      </c>
      <c r="CD78" s="27" t="str">
        <f t="shared" si="115"/>
        <v/>
      </c>
      <c r="CE78" s="44"/>
      <c r="CF78" s="37"/>
      <c r="CG78" s="38"/>
      <c r="CH78" s="31" t="str">
        <f t="shared" si="116"/>
        <v/>
      </c>
      <c r="CI78" s="27" t="str">
        <f t="shared" si="117"/>
        <v/>
      </c>
      <c r="CJ78" s="44"/>
      <c r="CK78" s="37"/>
      <c r="CL78" s="38"/>
      <c r="CM78" s="31" t="str">
        <f t="shared" si="118"/>
        <v/>
      </c>
      <c r="CN78" s="27" t="str">
        <f t="shared" si="119"/>
        <v/>
      </c>
      <c r="CO78" s="44"/>
      <c r="CP78" s="37"/>
      <c r="CQ78" s="38"/>
      <c r="CR78" s="31" t="str">
        <f t="shared" si="120"/>
        <v/>
      </c>
      <c r="CS78" s="27" t="str">
        <f t="shared" si="121"/>
        <v/>
      </c>
      <c r="CT78" s="44"/>
      <c r="CU78" s="37"/>
      <c r="CV78" s="38"/>
      <c r="CW78" s="31" t="str">
        <f t="shared" si="122"/>
        <v/>
      </c>
      <c r="CX78" s="27" t="str">
        <f t="shared" si="123"/>
        <v/>
      </c>
      <c r="CY78" s="44"/>
      <c r="CZ78" s="37"/>
      <c r="DA78" s="38"/>
      <c r="DB78" s="31" t="str">
        <f t="shared" si="124"/>
        <v/>
      </c>
      <c r="DC78" s="27" t="str">
        <f t="shared" si="125"/>
        <v/>
      </c>
      <c r="DD78" s="44"/>
      <c r="DE78" s="37"/>
      <c r="DF78" s="38"/>
      <c r="DG78" s="31" t="str">
        <f t="shared" si="126"/>
        <v/>
      </c>
      <c r="DH78" s="27" t="str">
        <f t="shared" si="127"/>
        <v/>
      </c>
      <c r="DI78" s="44"/>
      <c r="DJ78" s="37"/>
      <c r="DK78" s="38"/>
      <c r="DL78" s="31" t="str">
        <f t="shared" si="128"/>
        <v/>
      </c>
      <c r="DM78" s="27" t="str">
        <f t="shared" si="129"/>
        <v/>
      </c>
      <c r="DN78" s="44"/>
      <c r="DO78" s="37"/>
      <c r="DP78" s="38"/>
      <c r="DQ78" s="31" t="str">
        <f t="shared" si="130"/>
        <v/>
      </c>
      <c r="DR78" s="27" t="str">
        <f t="shared" si="131"/>
        <v/>
      </c>
      <c r="DS78" s="44"/>
      <c r="DT78" s="37"/>
      <c r="DU78" s="38"/>
      <c r="DV78" s="31" t="str">
        <f t="shared" si="132"/>
        <v/>
      </c>
      <c r="DW78" s="27" t="str">
        <f t="shared" si="133"/>
        <v/>
      </c>
      <c r="DX78" s="44"/>
      <c r="DY78" s="37"/>
      <c r="DZ78" s="38"/>
      <c r="EA78" s="31" t="str">
        <f t="shared" si="134"/>
        <v/>
      </c>
      <c r="EB78" s="27" t="str">
        <f t="shared" si="135"/>
        <v/>
      </c>
      <c r="EC78" s="44"/>
      <c r="ED78" s="37"/>
      <c r="EE78" s="38"/>
      <c r="EF78" s="31" t="str">
        <f t="shared" si="136"/>
        <v/>
      </c>
      <c r="EG78" s="27" t="str">
        <f t="shared" si="137"/>
        <v/>
      </c>
      <c r="EH78" s="44"/>
      <c r="EI78" s="37"/>
      <c r="EJ78" s="38"/>
      <c r="EK78" s="31" t="str">
        <f t="shared" si="138"/>
        <v/>
      </c>
      <c r="EL78" s="27" t="str">
        <f t="shared" si="139"/>
        <v/>
      </c>
      <c r="EM78" s="44"/>
      <c r="EN78" s="37"/>
      <c r="EO78" s="38"/>
      <c r="EP78" s="31" t="str">
        <f t="shared" si="140"/>
        <v/>
      </c>
      <c r="EQ78" s="27" t="str">
        <f t="shared" si="141"/>
        <v/>
      </c>
      <c r="ER78" s="44"/>
      <c r="ES78" s="37"/>
      <c r="ET78" s="38"/>
      <c r="EU78" s="31" t="str">
        <f t="shared" si="142"/>
        <v/>
      </c>
      <c r="EV78" s="27" t="str">
        <f t="shared" si="143"/>
        <v/>
      </c>
      <c r="EW78" s="44"/>
      <c r="EX78" s="37"/>
      <c r="EY78" s="38"/>
      <c r="EZ78" s="31" t="str">
        <f t="shared" si="144"/>
        <v/>
      </c>
      <c r="FA78" s="22" t="str">
        <f t="shared" si="145"/>
        <v/>
      </c>
      <c r="FE78" s="3" t="str">
        <f>IF(AND(LEN(B74)&gt;1,FD74="A"),"X","")</f>
        <v>X</v>
      </c>
      <c r="FG78" s="218" t="str">
        <f t="shared" si="146"/>
        <v>Nom12</v>
      </c>
      <c r="FH78" s="218">
        <f t="shared" si="147"/>
        <v>70929</v>
      </c>
    </row>
    <row r="79" spans="1:164" ht="15.75" thickBot="1" x14ac:dyDescent="0.3">
      <c r="B79" s="19"/>
      <c r="C79" s="40"/>
      <c r="D79" s="13"/>
      <c r="E79" s="35"/>
      <c r="F79" s="32" t="str">
        <f t="shared" si="84"/>
        <v/>
      </c>
      <c r="G79" s="28" t="str">
        <f t="shared" si="85"/>
        <v/>
      </c>
      <c r="H79" s="40"/>
      <c r="I79" s="13"/>
      <c r="J79" s="35"/>
      <c r="K79" s="32" t="str">
        <f t="shared" si="86"/>
        <v/>
      </c>
      <c r="L79" s="28" t="str">
        <f t="shared" si="87"/>
        <v/>
      </c>
      <c r="M79" s="40"/>
      <c r="N79" s="13"/>
      <c r="O79" s="35"/>
      <c r="P79" s="32" t="str">
        <f t="shared" si="88"/>
        <v/>
      </c>
      <c r="Q79" s="28" t="str">
        <f t="shared" si="89"/>
        <v/>
      </c>
      <c r="R79" s="40"/>
      <c r="S79" s="13"/>
      <c r="T79" s="35"/>
      <c r="U79" s="32" t="str">
        <f t="shared" si="90"/>
        <v/>
      </c>
      <c r="V79" s="28" t="str">
        <f t="shared" si="91"/>
        <v/>
      </c>
      <c r="W79" s="40"/>
      <c r="X79" s="13"/>
      <c r="Y79" s="35"/>
      <c r="Z79" s="32" t="str">
        <f t="shared" si="92"/>
        <v/>
      </c>
      <c r="AA79" s="28" t="str">
        <f t="shared" si="93"/>
        <v/>
      </c>
      <c r="AB79" s="40"/>
      <c r="AC79" s="13"/>
      <c r="AD79" s="35"/>
      <c r="AE79" s="32" t="str">
        <f t="shared" si="94"/>
        <v/>
      </c>
      <c r="AF79" s="28" t="str">
        <f t="shared" si="95"/>
        <v/>
      </c>
      <c r="AG79" s="40"/>
      <c r="AH79" s="13"/>
      <c r="AI79" s="35"/>
      <c r="AJ79" s="32" t="str">
        <f t="shared" si="96"/>
        <v/>
      </c>
      <c r="AK79" s="28" t="str">
        <f t="shared" si="97"/>
        <v/>
      </c>
      <c r="AL79" s="40"/>
      <c r="AM79" s="13"/>
      <c r="AN79" s="35"/>
      <c r="AO79" s="32" t="str">
        <f t="shared" si="98"/>
        <v/>
      </c>
      <c r="AP79" s="28" t="str">
        <f t="shared" si="99"/>
        <v/>
      </c>
      <c r="AQ79" s="40"/>
      <c r="AR79" s="13"/>
      <c r="AS79" s="35"/>
      <c r="AT79" s="32" t="str">
        <f t="shared" si="100"/>
        <v/>
      </c>
      <c r="AU79" s="28" t="str">
        <f t="shared" si="101"/>
        <v/>
      </c>
      <c r="AV79" s="40"/>
      <c r="AW79" s="13"/>
      <c r="AX79" s="35"/>
      <c r="AY79" s="32" t="str">
        <f t="shared" si="102"/>
        <v/>
      </c>
      <c r="AZ79" s="28" t="str">
        <f t="shared" si="103"/>
        <v/>
      </c>
      <c r="BA79" s="40"/>
      <c r="BB79" s="13"/>
      <c r="BC79" s="35"/>
      <c r="BD79" s="32" t="str">
        <f t="shared" si="104"/>
        <v/>
      </c>
      <c r="BE79" s="28" t="str">
        <f t="shared" si="105"/>
        <v/>
      </c>
      <c r="BF79" s="40"/>
      <c r="BG79" s="13"/>
      <c r="BH79" s="35"/>
      <c r="BI79" s="32" t="str">
        <f t="shared" si="106"/>
        <v/>
      </c>
      <c r="BJ79" s="28" t="str">
        <f t="shared" si="107"/>
        <v/>
      </c>
      <c r="BK79" s="40"/>
      <c r="BL79" s="13"/>
      <c r="BM79" s="35"/>
      <c r="BN79" s="32" t="str">
        <f t="shared" si="108"/>
        <v/>
      </c>
      <c r="BO79" s="28" t="str">
        <f t="shared" si="109"/>
        <v/>
      </c>
      <c r="BP79" s="40"/>
      <c r="BQ79" s="13"/>
      <c r="BR79" s="35"/>
      <c r="BS79" s="32" t="str">
        <f t="shared" si="110"/>
        <v/>
      </c>
      <c r="BT79" s="28" t="str">
        <f t="shared" si="111"/>
        <v/>
      </c>
      <c r="BU79" s="40"/>
      <c r="BV79" s="13"/>
      <c r="BW79" s="35"/>
      <c r="BX79" s="32" t="str">
        <f t="shared" si="112"/>
        <v/>
      </c>
      <c r="BY79" s="28" t="str">
        <f t="shared" si="113"/>
        <v/>
      </c>
      <c r="BZ79" s="40"/>
      <c r="CA79" s="13"/>
      <c r="CB79" s="35"/>
      <c r="CC79" s="32" t="str">
        <f t="shared" si="114"/>
        <v/>
      </c>
      <c r="CD79" s="28" t="str">
        <f t="shared" si="115"/>
        <v/>
      </c>
      <c r="CE79" s="40"/>
      <c r="CF79" s="13"/>
      <c r="CG79" s="35"/>
      <c r="CH79" s="32" t="str">
        <f t="shared" si="116"/>
        <v/>
      </c>
      <c r="CI79" s="28" t="str">
        <f t="shared" si="117"/>
        <v/>
      </c>
      <c r="CJ79" s="40"/>
      <c r="CK79" s="13"/>
      <c r="CL79" s="35"/>
      <c r="CM79" s="32" t="str">
        <f t="shared" si="118"/>
        <v/>
      </c>
      <c r="CN79" s="28" t="str">
        <f t="shared" si="119"/>
        <v/>
      </c>
      <c r="CO79" s="40"/>
      <c r="CP79" s="13"/>
      <c r="CQ79" s="35"/>
      <c r="CR79" s="32" t="str">
        <f t="shared" si="120"/>
        <v/>
      </c>
      <c r="CS79" s="28" t="str">
        <f t="shared" si="121"/>
        <v/>
      </c>
      <c r="CT79" s="40"/>
      <c r="CU79" s="13"/>
      <c r="CV79" s="35"/>
      <c r="CW79" s="32" t="str">
        <f t="shared" si="122"/>
        <v/>
      </c>
      <c r="CX79" s="28" t="str">
        <f t="shared" si="123"/>
        <v/>
      </c>
      <c r="CY79" s="40"/>
      <c r="CZ79" s="13"/>
      <c r="DA79" s="35"/>
      <c r="DB79" s="32" t="str">
        <f t="shared" si="124"/>
        <v/>
      </c>
      <c r="DC79" s="28" t="str">
        <f t="shared" si="125"/>
        <v/>
      </c>
      <c r="DD79" s="40"/>
      <c r="DE79" s="13"/>
      <c r="DF79" s="35"/>
      <c r="DG79" s="32" t="str">
        <f t="shared" si="126"/>
        <v/>
      </c>
      <c r="DH79" s="28" t="str">
        <f t="shared" si="127"/>
        <v/>
      </c>
      <c r="DI79" s="40"/>
      <c r="DJ79" s="13"/>
      <c r="DK79" s="35"/>
      <c r="DL79" s="32" t="str">
        <f t="shared" si="128"/>
        <v/>
      </c>
      <c r="DM79" s="28" t="str">
        <f t="shared" si="129"/>
        <v/>
      </c>
      <c r="DN79" s="40"/>
      <c r="DO79" s="13"/>
      <c r="DP79" s="35"/>
      <c r="DQ79" s="32" t="str">
        <f t="shared" si="130"/>
        <v/>
      </c>
      <c r="DR79" s="28" t="str">
        <f t="shared" si="131"/>
        <v/>
      </c>
      <c r="DS79" s="40"/>
      <c r="DT79" s="13"/>
      <c r="DU79" s="35"/>
      <c r="DV79" s="32" t="str">
        <f t="shared" si="132"/>
        <v/>
      </c>
      <c r="DW79" s="28" t="str">
        <f t="shared" si="133"/>
        <v/>
      </c>
      <c r="DX79" s="40"/>
      <c r="DY79" s="13"/>
      <c r="DZ79" s="35"/>
      <c r="EA79" s="32" t="str">
        <f t="shared" si="134"/>
        <v/>
      </c>
      <c r="EB79" s="28" t="str">
        <f t="shared" si="135"/>
        <v/>
      </c>
      <c r="EC79" s="40"/>
      <c r="ED79" s="13"/>
      <c r="EE79" s="35"/>
      <c r="EF79" s="32" t="str">
        <f t="shared" si="136"/>
        <v/>
      </c>
      <c r="EG79" s="28" t="str">
        <f t="shared" si="137"/>
        <v/>
      </c>
      <c r="EH79" s="40"/>
      <c r="EI79" s="13"/>
      <c r="EJ79" s="35"/>
      <c r="EK79" s="32" t="str">
        <f t="shared" si="138"/>
        <v/>
      </c>
      <c r="EL79" s="28" t="str">
        <f t="shared" si="139"/>
        <v/>
      </c>
      <c r="EM79" s="40"/>
      <c r="EN79" s="13"/>
      <c r="EO79" s="35"/>
      <c r="EP79" s="32" t="str">
        <f t="shared" si="140"/>
        <v/>
      </c>
      <c r="EQ79" s="28" t="str">
        <f t="shared" si="141"/>
        <v/>
      </c>
      <c r="ER79" s="40"/>
      <c r="ES79" s="13"/>
      <c r="ET79" s="35"/>
      <c r="EU79" s="32" t="str">
        <f t="shared" si="142"/>
        <v/>
      </c>
      <c r="EV79" s="28" t="str">
        <f t="shared" si="143"/>
        <v/>
      </c>
      <c r="EW79" s="40"/>
      <c r="EX79" s="13"/>
      <c r="EY79" s="35"/>
      <c r="EZ79" s="32" t="str">
        <f t="shared" si="144"/>
        <v/>
      </c>
      <c r="FA79" s="23" t="str">
        <f t="shared" si="145"/>
        <v/>
      </c>
      <c r="FE79" s="3" t="str">
        <f>IF(AND(LEN(B74)&gt;1,FD74="A"),"X","")</f>
        <v>X</v>
      </c>
      <c r="FG79" s="218" t="str">
        <f t="shared" si="146"/>
        <v>Nom12</v>
      </c>
      <c r="FH79" s="218">
        <f t="shared" si="147"/>
        <v>70929</v>
      </c>
    </row>
    <row r="80" spans="1:164" ht="15.75" thickTop="1" x14ac:dyDescent="0.25">
      <c r="A80" s="8">
        <v>13</v>
      </c>
      <c r="B80" s="18" t="str">
        <f>Agents!B15</f>
        <v>Nom13</v>
      </c>
      <c r="C80" s="41"/>
      <c r="D80" s="11"/>
      <c r="E80" s="36"/>
      <c r="F80" s="187" t="str">
        <f t="shared" si="84"/>
        <v/>
      </c>
      <c r="G80" s="188" t="str">
        <f t="shared" si="85"/>
        <v/>
      </c>
      <c r="H80" s="41"/>
      <c r="I80" s="11"/>
      <c r="J80" s="36"/>
      <c r="K80" s="187" t="str">
        <f t="shared" si="86"/>
        <v/>
      </c>
      <c r="L80" s="188" t="str">
        <f t="shared" si="87"/>
        <v/>
      </c>
      <c r="M80" s="41"/>
      <c r="N80" s="11"/>
      <c r="O80" s="36"/>
      <c r="P80" s="187" t="str">
        <f t="shared" si="88"/>
        <v/>
      </c>
      <c r="Q80" s="188" t="str">
        <f t="shared" si="89"/>
        <v/>
      </c>
      <c r="R80" s="41"/>
      <c r="S80" s="11"/>
      <c r="T80" s="36"/>
      <c r="U80" s="187" t="str">
        <f t="shared" si="90"/>
        <v/>
      </c>
      <c r="V80" s="188" t="str">
        <f t="shared" si="91"/>
        <v/>
      </c>
      <c r="W80" s="41"/>
      <c r="X80" s="11"/>
      <c r="Y80" s="36"/>
      <c r="Z80" s="187" t="str">
        <f t="shared" si="92"/>
        <v/>
      </c>
      <c r="AA80" s="188" t="str">
        <f t="shared" si="93"/>
        <v/>
      </c>
      <c r="AB80" s="41"/>
      <c r="AC80" s="11"/>
      <c r="AD80" s="36"/>
      <c r="AE80" s="187" t="str">
        <f t="shared" si="94"/>
        <v/>
      </c>
      <c r="AF80" s="188" t="str">
        <f t="shared" si="95"/>
        <v/>
      </c>
      <c r="AG80" s="41"/>
      <c r="AH80" s="11"/>
      <c r="AI80" s="36"/>
      <c r="AJ80" s="187" t="str">
        <f t="shared" si="96"/>
        <v/>
      </c>
      <c r="AK80" s="188" t="str">
        <f t="shared" si="97"/>
        <v/>
      </c>
      <c r="AL80" s="41"/>
      <c r="AM80" s="11"/>
      <c r="AN80" s="36"/>
      <c r="AO80" s="187" t="str">
        <f t="shared" si="98"/>
        <v/>
      </c>
      <c r="AP80" s="188" t="str">
        <f t="shared" si="99"/>
        <v/>
      </c>
      <c r="AQ80" s="41"/>
      <c r="AR80" s="11"/>
      <c r="AS80" s="36"/>
      <c r="AT80" s="187" t="str">
        <f t="shared" si="100"/>
        <v/>
      </c>
      <c r="AU80" s="188" t="str">
        <f t="shared" si="101"/>
        <v/>
      </c>
      <c r="AV80" s="41"/>
      <c r="AW80" s="11"/>
      <c r="AX80" s="36"/>
      <c r="AY80" s="187" t="str">
        <f t="shared" si="102"/>
        <v/>
      </c>
      <c r="AZ80" s="188" t="str">
        <f t="shared" si="103"/>
        <v/>
      </c>
      <c r="BA80" s="41"/>
      <c r="BB80" s="11"/>
      <c r="BC80" s="36"/>
      <c r="BD80" s="187" t="str">
        <f t="shared" si="104"/>
        <v/>
      </c>
      <c r="BE80" s="188" t="str">
        <f t="shared" si="105"/>
        <v/>
      </c>
      <c r="BF80" s="41"/>
      <c r="BG80" s="11"/>
      <c r="BH80" s="36"/>
      <c r="BI80" s="187" t="str">
        <f t="shared" si="106"/>
        <v/>
      </c>
      <c r="BJ80" s="188" t="str">
        <f t="shared" si="107"/>
        <v/>
      </c>
      <c r="BK80" s="41"/>
      <c r="BL80" s="11"/>
      <c r="BM80" s="36"/>
      <c r="BN80" s="187" t="str">
        <f t="shared" si="108"/>
        <v/>
      </c>
      <c r="BO80" s="188" t="str">
        <f t="shared" si="109"/>
        <v/>
      </c>
      <c r="BP80" s="41"/>
      <c r="BQ80" s="11"/>
      <c r="BR80" s="36"/>
      <c r="BS80" s="187" t="str">
        <f t="shared" si="110"/>
        <v/>
      </c>
      <c r="BT80" s="188" t="str">
        <f t="shared" si="111"/>
        <v/>
      </c>
      <c r="BU80" s="41"/>
      <c r="BV80" s="11"/>
      <c r="BW80" s="36"/>
      <c r="BX80" s="187" t="str">
        <f t="shared" si="112"/>
        <v/>
      </c>
      <c r="BY80" s="188" t="str">
        <f t="shared" si="113"/>
        <v/>
      </c>
      <c r="BZ80" s="41"/>
      <c r="CA80" s="11"/>
      <c r="CB80" s="36"/>
      <c r="CC80" s="187" t="str">
        <f t="shared" si="114"/>
        <v/>
      </c>
      <c r="CD80" s="188" t="str">
        <f t="shared" si="115"/>
        <v/>
      </c>
      <c r="CE80" s="41"/>
      <c r="CF80" s="11"/>
      <c r="CG80" s="36"/>
      <c r="CH80" s="187" t="str">
        <f t="shared" si="116"/>
        <v/>
      </c>
      <c r="CI80" s="188" t="str">
        <f t="shared" si="117"/>
        <v/>
      </c>
      <c r="CJ80" s="41"/>
      <c r="CK80" s="11"/>
      <c r="CL80" s="36"/>
      <c r="CM80" s="187" t="str">
        <f t="shared" si="118"/>
        <v/>
      </c>
      <c r="CN80" s="188" t="str">
        <f t="shared" si="119"/>
        <v/>
      </c>
      <c r="CO80" s="41"/>
      <c r="CP80" s="11"/>
      <c r="CQ80" s="36"/>
      <c r="CR80" s="187" t="str">
        <f t="shared" si="120"/>
        <v/>
      </c>
      <c r="CS80" s="188" t="str">
        <f t="shared" si="121"/>
        <v/>
      </c>
      <c r="CT80" s="41"/>
      <c r="CU80" s="11"/>
      <c r="CV80" s="36"/>
      <c r="CW80" s="187" t="str">
        <f t="shared" si="122"/>
        <v/>
      </c>
      <c r="CX80" s="188" t="str">
        <f t="shared" si="123"/>
        <v/>
      </c>
      <c r="CY80" s="41"/>
      <c r="CZ80" s="11"/>
      <c r="DA80" s="36"/>
      <c r="DB80" s="187" t="str">
        <f t="shared" si="124"/>
        <v/>
      </c>
      <c r="DC80" s="188" t="str">
        <f t="shared" si="125"/>
        <v/>
      </c>
      <c r="DD80" s="41"/>
      <c r="DE80" s="11"/>
      <c r="DF80" s="36"/>
      <c r="DG80" s="187" t="str">
        <f t="shared" si="126"/>
        <v/>
      </c>
      <c r="DH80" s="188" t="str">
        <f t="shared" si="127"/>
        <v/>
      </c>
      <c r="DI80" s="41"/>
      <c r="DJ80" s="11"/>
      <c r="DK80" s="36"/>
      <c r="DL80" s="187" t="str">
        <f t="shared" si="128"/>
        <v/>
      </c>
      <c r="DM80" s="188" t="str">
        <f t="shared" si="129"/>
        <v/>
      </c>
      <c r="DN80" s="41"/>
      <c r="DO80" s="11"/>
      <c r="DP80" s="36"/>
      <c r="DQ80" s="187" t="str">
        <f t="shared" si="130"/>
        <v/>
      </c>
      <c r="DR80" s="188" t="str">
        <f t="shared" si="131"/>
        <v/>
      </c>
      <c r="DS80" s="41"/>
      <c r="DT80" s="11"/>
      <c r="DU80" s="36"/>
      <c r="DV80" s="187" t="str">
        <f t="shared" si="132"/>
        <v/>
      </c>
      <c r="DW80" s="188" t="str">
        <f t="shared" si="133"/>
        <v/>
      </c>
      <c r="DX80" s="41"/>
      <c r="DY80" s="11"/>
      <c r="DZ80" s="36"/>
      <c r="EA80" s="187" t="str">
        <f t="shared" si="134"/>
        <v/>
      </c>
      <c r="EB80" s="188" t="str">
        <f t="shared" si="135"/>
        <v/>
      </c>
      <c r="EC80" s="41"/>
      <c r="ED80" s="11"/>
      <c r="EE80" s="36"/>
      <c r="EF80" s="187" t="str">
        <f t="shared" si="136"/>
        <v/>
      </c>
      <c r="EG80" s="188" t="str">
        <f t="shared" si="137"/>
        <v/>
      </c>
      <c r="EH80" s="41"/>
      <c r="EI80" s="11"/>
      <c r="EJ80" s="36"/>
      <c r="EK80" s="187" t="str">
        <f t="shared" si="138"/>
        <v/>
      </c>
      <c r="EL80" s="188" t="str">
        <f t="shared" si="139"/>
        <v/>
      </c>
      <c r="EM80" s="41"/>
      <c r="EN80" s="11"/>
      <c r="EO80" s="36"/>
      <c r="EP80" s="187" t="str">
        <f t="shared" si="140"/>
        <v/>
      </c>
      <c r="EQ80" s="188" t="str">
        <f t="shared" si="141"/>
        <v/>
      </c>
      <c r="ER80" s="41"/>
      <c r="ES80" s="11"/>
      <c r="ET80" s="36"/>
      <c r="EU80" s="187" t="str">
        <f t="shared" si="142"/>
        <v/>
      </c>
      <c r="EV80" s="188" t="str">
        <f t="shared" si="143"/>
        <v/>
      </c>
      <c r="EW80" s="41"/>
      <c r="EX80" s="11"/>
      <c r="EY80" s="36"/>
      <c r="EZ80" s="187" t="str">
        <f t="shared" si="144"/>
        <v/>
      </c>
      <c r="FA80" s="189" t="str">
        <f t="shared" si="145"/>
        <v/>
      </c>
      <c r="FC80" s="3">
        <f>LEN(B80)</f>
        <v>5</v>
      </c>
      <c r="FD80" s="3">
        <f>Agents!D15</f>
        <v>0</v>
      </c>
      <c r="FE80" s="3" t="str">
        <f>IF(AND(LEN(B80)&gt;1,FD80="A"),"X","")</f>
        <v/>
      </c>
      <c r="FG80" s="218" t="str">
        <f>Agents!B15</f>
        <v>Nom13</v>
      </c>
      <c r="FH80" s="218">
        <f>Agents!AJ15</f>
        <v>70935</v>
      </c>
    </row>
    <row r="81" spans="1:164" x14ac:dyDescent="0.25">
      <c r="B81" s="17"/>
      <c r="C81" s="39"/>
      <c r="D81" s="12"/>
      <c r="E81" s="34"/>
      <c r="F81" s="31" t="str">
        <f t="shared" si="84"/>
        <v/>
      </c>
      <c r="G81" s="27" t="str">
        <f t="shared" si="85"/>
        <v/>
      </c>
      <c r="H81" s="39"/>
      <c r="I81" s="12"/>
      <c r="J81" s="34"/>
      <c r="K81" s="31" t="str">
        <f t="shared" si="86"/>
        <v/>
      </c>
      <c r="L81" s="27" t="str">
        <f t="shared" si="87"/>
        <v/>
      </c>
      <c r="M81" s="39"/>
      <c r="N81" s="12"/>
      <c r="O81" s="34"/>
      <c r="P81" s="31" t="str">
        <f t="shared" si="88"/>
        <v/>
      </c>
      <c r="Q81" s="27" t="str">
        <f t="shared" si="89"/>
        <v/>
      </c>
      <c r="R81" s="39"/>
      <c r="S81" s="12"/>
      <c r="T81" s="34"/>
      <c r="U81" s="31" t="str">
        <f t="shared" si="90"/>
        <v/>
      </c>
      <c r="V81" s="27" t="str">
        <f t="shared" si="91"/>
        <v/>
      </c>
      <c r="W81" s="39"/>
      <c r="X81" s="12"/>
      <c r="Y81" s="34"/>
      <c r="Z81" s="31" t="str">
        <f t="shared" si="92"/>
        <v/>
      </c>
      <c r="AA81" s="27" t="str">
        <f t="shared" si="93"/>
        <v/>
      </c>
      <c r="AB81" s="39"/>
      <c r="AC81" s="12"/>
      <c r="AD81" s="34"/>
      <c r="AE81" s="31" t="str">
        <f t="shared" si="94"/>
        <v/>
      </c>
      <c r="AF81" s="27" t="str">
        <f t="shared" si="95"/>
        <v/>
      </c>
      <c r="AG81" s="39"/>
      <c r="AH81" s="12"/>
      <c r="AI81" s="34"/>
      <c r="AJ81" s="31" t="str">
        <f t="shared" si="96"/>
        <v/>
      </c>
      <c r="AK81" s="27" t="str">
        <f t="shared" si="97"/>
        <v/>
      </c>
      <c r="AL81" s="39"/>
      <c r="AM81" s="12"/>
      <c r="AN81" s="34"/>
      <c r="AO81" s="31" t="str">
        <f t="shared" si="98"/>
        <v/>
      </c>
      <c r="AP81" s="27" t="str">
        <f t="shared" si="99"/>
        <v/>
      </c>
      <c r="AQ81" s="39"/>
      <c r="AR81" s="12"/>
      <c r="AS81" s="34"/>
      <c r="AT81" s="31" t="str">
        <f t="shared" si="100"/>
        <v/>
      </c>
      <c r="AU81" s="27" t="str">
        <f t="shared" si="101"/>
        <v/>
      </c>
      <c r="AV81" s="39"/>
      <c r="AW81" s="12"/>
      <c r="AX81" s="34"/>
      <c r="AY81" s="31" t="str">
        <f t="shared" si="102"/>
        <v/>
      </c>
      <c r="AZ81" s="27" t="str">
        <f t="shared" si="103"/>
        <v/>
      </c>
      <c r="BA81" s="39"/>
      <c r="BB81" s="12"/>
      <c r="BC81" s="34"/>
      <c r="BD81" s="31" t="str">
        <f t="shared" si="104"/>
        <v/>
      </c>
      <c r="BE81" s="27" t="str">
        <f t="shared" si="105"/>
        <v/>
      </c>
      <c r="BF81" s="39"/>
      <c r="BG81" s="12"/>
      <c r="BH81" s="34"/>
      <c r="BI81" s="31" t="str">
        <f t="shared" si="106"/>
        <v/>
      </c>
      <c r="BJ81" s="27" t="str">
        <f t="shared" si="107"/>
        <v/>
      </c>
      <c r="BK81" s="39"/>
      <c r="BL81" s="12"/>
      <c r="BM81" s="34"/>
      <c r="BN81" s="31" t="str">
        <f t="shared" si="108"/>
        <v/>
      </c>
      <c r="BO81" s="27" t="str">
        <f t="shared" si="109"/>
        <v/>
      </c>
      <c r="BP81" s="39"/>
      <c r="BQ81" s="12"/>
      <c r="BR81" s="34"/>
      <c r="BS81" s="31" t="str">
        <f t="shared" si="110"/>
        <v/>
      </c>
      <c r="BT81" s="27" t="str">
        <f t="shared" si="111"/>
        <v/>
      </c>
      <c r="BU81" s="39"/>
      <c r="BV81" s="12"/>
      <c r="BW81" s="34"/>
      <c r="BX81" s="31" t="str">
        <f t="shared" si="112"/>
        <v/>
      </c>
      <c r="BY81" s="27" t="str">
        <f t="shared" si="113"/>
        <v/>
      </c>
      <c r="BZ81" s="39"/>
      <c r="CA81" s="12"/>
      <c r="CB81" s="34"/>
      <c r="CC81" s="31" t="str">
        <f t="shared" si="114"/>
        <v/>
      </c>
      <c r="CD81" s="27" t="str">
        <f t="shared" si="115"/>
        <v/>
      </c>
      <c r="CE81" s="39"/>
      <c r="CF81" s="12"/>
      <c r="CG81" s="34"/>
      <c r="CH81" s="31" t="str">
        <f t="shared" si="116"/>
        <v/>
      </c>
      <c r="CI81" s="27" t="str">
        <f t="shared" si="117"/>
        <v/>
      </c>
      <c r="CJ81" s="39"/>
      <c r="CK81" s="12"/>
      <c r="CL81" s="34"/>
      <c r="CM81" s="31" t="str">
        <f t="shared" si="118"/>
        <v/>
      </c>
      <c r="CN81" s="27" t="str">
        <f t="shared" si="119"/>
        <v/>
      </c>
      <c r="CO81" s="39"/>
      <c r="CP81" s="12"/>
      <c r="CQ81" s="34"/>
      <c r="CR81" s="31" t="str">
        <f t="shared" si="120"/>
        <v/>
      </c>
      <c r="CS81" s="27" t="str">
        <f t="shared" si="121"/>
        <v/>
      </c>
      <c r="CT81" s="39"/>
      <c r="CU81" s="12"/>
      <c r="CV81" s="34"/>
      <c r="CW81" s="31" t="str">
        <f t="shared" si="122"/>
        <v/>
      </c>
      <c r="CX81" s="27" t="str">
        <f t="shared" si="123"/>
        <v/>
      </c>
      <c r="CY81" s="39"/>
      <c r="CZ81" s="12"/>
      <c r="DA81" s="34"/>
      <c r="DB81" s="31" t="str">
        <f t="shared" si="124"/>
        <v/>
      </c>
      <c r="DC81" s="27" t="str">
        <f t="shared" si="125"/>
        <v/>
      </c>
      <c r="DD81" s="39"/>
      <c r="DE81" s="12"/>
      <c r="DF81" s="34"/>
      <c r="DG81" s="31" t="str">
        <f t="shared" si="126"/>
        <v/>
      </c>
      <c r="DH81" s="27" t="str">
        <f t="shared" si="127"/>
        <v/>
      </c>
      <c r="DI81" s="39"/>
      <c r="DJ81" s="12"/>
      <c r="DK81" s="34"/>
      <c r="DL81" s="31" t="str">
        <f t="shared" si="128"/>
        <v/>
      </c>
      <c r="DM81" s="27" t="str">
        <f t="shared" si="129"/>
        <v/>
      </c>
      <c r="DN81" s="39"/>
      <c r="DO81" s="12"/>
      <c r="DP81" s="34"/>
      <c r="DQ81" s="31" t="str">
        <f t="shared" si="130"/>
        <v/>
      </c>
      <c r="DR81" s="27" t="str">
        <f t="shared" si="131"/>
        <v/>
      </c>
      <c r="DS81" s="39"/>
      <c r="DT81" s="12"/>
      <c r="DU81" s="34"/>
      <c r="DV81" s="31" t="str">
        <f t="shared" si="132"/>
        <v/>
      </c>
      <c r="DW81" s="27" t="str">
        <f t="shared" si="133"/>
        <v/>
      </c>
      <c r="DX81" s="39"/>
      <c r="DY81" s="12"/>
      <c r="DZ81" s="34"/>
      <c r="EA81" s="31" t="str">
        <f t="shared" si="134"/>
        <v/>
      </c>
      <c r="EB81" s="27" t="str">
        <f t="shared" si="135"/>
        <v/>
      </c>
      <c r="EC81" s="39"/>
      <c r="ED81" s="12"/>
      <c r="EE81" s="34"/>
      <c r="EF81" s="31" t="str">
        <f t="shared" si="136"/>
        <v/>
      </c>
      <c r="EG81" s="27" t="str">
        <f t="shared" si="137"/>
        <v/>
      </c>
      <c r="EH81" s="39"/>
      <c r="EI81" s="12"/>
      <c r="EJ81" s="34"/>
      <c r="EK81" s="31" t="str">
        <f t="shared" si="138"/>
        <v/>
      </c>
      <c r="EL81" s="27" t="str">
        <f t="shared" si="139"/>
        <v/>
      </c>
      <c r="EM81" s="39"/>
      <c r="EN81" s="12"/>
      <c r="EO81" s="34"/>
      <c r="EP81" s="31" t="str">
        <f t="shared" si="140"/>
        <v/>
      </c>
      <c r="EQ81" s="27" t="str">
        <f t="shared" si="141"/>
        <v/>
      </c>
      <c r="ER81" s="39"/>
      <c r="ES81" s="12"/>
      <c r="ET81" s="34"/>
      <c r="EU81" s="31" t="str">
        <f t="shared" si="142"/>
        <v/>
      </c>
      <c r="EV81" s="27" t="str">
        <f t="shared" si="143"/>
        <v/>
      </c>
      <c r="EW81" s="39"/>
      <c r="EX81" s="12"/>
      <c r="EY81" s="34"/>
      <c r="EZ81" s="31" t="str">
        <f t="shared" si="144"/>
        <v/>
      </c>
      <c r="FA81" s="22" t="str">
        <f t="shared" si="145"/>
        <v/>
      </c>
      <c r="FE81" s="3" t="str">
        <f>IF(AND(LEN(B80)&gt;1,FD80="A"),"X","")</f>
        <v/>
      </c>
      <c r="FG81" s="218" t="str">
        <f>FG80</f>
        <v>Nom13</v>
      </c>
      <c r="FH81" s="218">
        <f>FH80</f>
        <v>70935</v>
      </c>
    </row>
    <row r="82" spans="1:164" x14ac:dyDescent="0.25">
      <c r="B82" s="17"/>
      <c r="C82" s="39"/>
      <c r="D82" s="12"/>
      <c r="E82" s="34"/>
      <c r="F82" s="31" t="str">
        <f t="shared" si="84"/>
        <v/>
      </c>
      <c r="G82" s="27" t="str">
        <f t="shared" si="85"/>
        <v/>
      </c>
      <c r="H82" s="39"/>
      <c r="I82" s="12"/>
      <c r="J82" s="34"/>
      <c r="K82" s="31" t="str">
        <f t="shared" si="86"/>
        <v/>
      </c>
      <c r="L82" s="27" t="str">
        <f t="shared" si="87"/>
        <v/>
      </c>
      <c r="M82" s="39"/>
      <c r="N82" s="12"/>
      <c r="O82" s="34"/>
      <c r="P82" s="31" t="str">
        <f t="shared" si="88"/>
        <v/>
      </c>
      <c r="Q82" s="27" t="str">
        <f t="shared" si="89"/>
        <v/>
      </c>
      <c r="R82" s="39"/>
      <c r="S82" s="12"/>
      <c r="T82" s="34"/>
      <c r="U82" s="31" t="str">
        <f t="shared" si="90"/>
        <v/>
      </c>
      <c r="V82" s="27" t="str">
        <f t="shared" si="91"/>
        <v/>
      </c>
      <c r="W82" s="39"/>
      <c r="X82" s="12"/>
      <c r="Y82" s="34"/>
      <c r="Z82" s="31" t="str">
        <f t="shared" si="92"/>
        <v/>
      </c>
      <c r="AA82" s="27" t="str">
        <f t="shared" si="93"/>
        <v/>
      </c>
      <c r="AB82" s="39"/>
      <c r="AC82" s="12"/>
      <c r="AD82" s="34"/>
      <c r="AE82" s="31" t="str">
        <f t="shared" si="94"/>
        <v/>
      </c>
      <c r="AF82" s="27" t="str">
        <f t="shared" si="95"/>
        <v/>
      </c>
      <c r="AG82" s="39"/>
      <c r="AH82" s="12"/>
      <c r="AI82" s="34"/>
      <c r="AJ82" s="31" t="str">
        <f t="shared" si="96"/>
        <v/>
      </c>
      <c r="AK82" s="27" t="str">
        <f t="shared" si="97"/>
        <v/>
      </c>
      <c r="AL82" s="39"/>
      <c r="AM82" s="12"/>
      <c r="AN82" s="34"/>
      <c r="AO82" s="31" t="str">
        <f t="shared" si="98"/>
        <v/>
      </c>
      <c r="AP82" s="27" t="str">
        <f t="shared" si="99"/>
        <v/>
      </c>
      <c r="AQ82" s="39"/>
      <c r="AR82" s="12"/>
      <c r="AS82" s="34"/>
      <c r="AT82" s="31" t="str">
        <f t="shared" si="100"/>
        <v/>
      </c>
      <c r="AU82" s="27" t="str">
        <f t="shared" si="101"/>
        <v/>
      </c>
      <c r="AV82" s="39"/>
      <c r="AW82" s="12"/>
      <c r="AX82" s="34"/>
      <c r="AY82" s="31" t="str">
        <f t="shared" si="102"/>
        <v/>
      </c>
      <c r="AZ82" s="27" t="str">
        <f t="shared" si="103"/>
        <v/>
      </c>
      <c r="BA82" s="39"/>
      <c r="BB82" s="12"/>
      <c r="BC82" s="34"/>
      <c r="BD82" s="31" t="str">
        <f t="shared" si="104"/>
        <v/>
      </c>
      <c r="BE82" s="27" t="str">
        <f t="shared" si="105"/>
        <v/>
      </c>
      <c r="BF82" s="39"/>
      <c r="BG82" s="12"/>
      <c r="BH82" s="34"/>
      <c r="BI82" s="31" t="str">
        <f t="shared" si="106"/>
        <v/>
      </c>
      <c r="BJ82" s="27" t="str">
        <f t="shared" si="107"/>
        <v/>
      </c>
      <c r="BK82" s="39"/>
      <c r="BL82" s="12"/>
      <c r="BM82" s="34"/>
      <c r="BN82" s="31" t="str">
        <f t="shared" si="108"/>
        <v/>
      </c>
      <c r="BO82" s="27" t="str">
        <f t="shared" si="109"/>
        <v/>
      </c>
      <c r="BP82" s="39"/>
      <c r="BQ82" s="12"/>
      <c r="BR82" s="34"/>
      <c r="BS82" s="31" t="str">
        <f t="shared" si="110"/>
        <v/>
      </c>
      <c r="BT82" s="27" t="str">
        <f t="shared" si="111"/>
        <v/>
      </c>
      <c r="BU82" s="39"/>
      <c r="BV82" s="12"/>
      <c r="BW82" s="34"/>
      <c r="BX82" s="31" t="str">
        <f t="shared" si="112"/>
        <v/>
      </c>
      <c r="BY82" s="27" t="str">
        <f t="shared" si="113"/>
        <v/>
      </c>
      <c r="BZ82" s="39"/>
      <c r="CA82" s="12"/>
      <c r="CB82" s="34"/>
      <c r="CC82" s="31" t="str">
        <f t="shared" si="114"/>
        <v/>
      </c>
      <c r="CD82" s="27" t="str">
        <f t="shared" si="115"/>
        <v/>
      </c>
      <c r="CE82" s="39"/>
      <c r="CF82" s="12"/>
      <c r="CG82" s="34"/>
      <c r="CH82" s="31" t="str">
        <f t="shared" si="116"/>
        <v/>
      </c>
      <c r="CI82" s="27" t="str">
        <f t="shared" si="117"/>
        <v/>
      </c>
      <c r="CJ82" s="39"/>
      <c r="CK82" s="12"/>
      <c r="CL82" s="34"/>
      <c r="CM82" s="31" t="str">
        <f t="shared" si="118"/>
        <v/>
      </c>
      <c r="CN82" s="27" t="str">
        <f t="shared" si="119"/>
        <v/>
      </c>
      <c r="CO82" s="39"/>
      <c r="CP82" s="12"/>
      <c r="CQ82" s="34"/>
      <c r="CR82" s="31" t="str">
        <f t="shared" si="120"/>
        <v/>
      </c>
      <c r="CS82" s="27" t="str">
        <f t="shared" si="121"/>
        <v/>
      </c>
      <c r="CT82" s="39"/>
      <c r="CU82" s="12"/>
      <c r="CV82" s="34"/>
      <c r="CW82" s="31" t="str">
        <f t="shared" si="122"/>
        <v/>
      </c>
      <c r="CX82" s="27" t="str">
        <f t="shared" si="123"/>
        <v/>
      </c>
      <c r="CY82" s="39"/>
      <c r="CZ82" s="12"/>
      <c r="DA82" s="34"/>
      <c r="DB82" s="31" t="str">
        <f t="shared" si="124"/>
        <v/>
      </c>
      <c r="DC82" s="27" t="str">
        <f t="shared" si="125"/>
        <v/>
      </c>
      <c r="DD82" s="39"/>
      <c r="DE82" s="12"/>
      <c r="DF82" s="34"/>
      <c r="DG82" s="31" t="str">
        <f t="shared" si="126"/>
        <v/>
      </c>
      <c r="DH82" s="27" t="str">
        <f t="shared" si="127"/>
        <v/>
      </c>
      <c r="DI82" s="39"/>
      <c r="DJ82" s="12"/>
      <c r="DK82" s="34"/>
      <c r="DL82" s="31" t="str">
        <f t="shared" si="128"/>
        <v/>
      </c>
      <c r="DM82" s="27" t="str">
        <f t="shared" si="129"/>
        <v/>
      </c>
      <c r="DN82" s="39"/>
      <c r="DO82" s="12"/>
      <c r="DP82" s="34"/>
      <c r="DQ82" s="31" t="str">
        <f t="shared" si="130"/>
        <v/>
      </c>
      <c r="DR82" s="27" t="str">
        <f t="shared" si="131"/>
        <v/>
      </c>
      <c r="DS82" s="39"/>
      <c r="DT82" s="12"/>
      <c r="DU82" s="34"/>
      <c r="DV82" s="31" t="str">
        <f t="shared" si="132"/>
        <v/>
      </c>
      <c r="DW82" s="27" t="str">
        <f t="shared" si="133"/>
        <v/>
      </c>
      <c r="DX82" s="39"/>
      <c r="DY82" s="12"/>
      <c r="DZ82" s="34"/>
      <c r="EA82" s="31" t="str">
        <f t="shared" si="134"/>
        <v/>
      </c>
      <c r="EB82" s="27" t="str">
        <f t="shared" si="135"/>
        <v/>
      </c>
      <c r="EC82" s="39"/>
      <c r="ED82" s="12"/>
      <c r="EE82" s="34"/>
      <c r="EF82" s="31" t="str">
        <f t="shared" si="136"/>
        <v/>
      </c>
      <c r="EG82" s="27" t="str">
        <f t="shared" si="137"/>
        <v/>
      </c>
      <c r="EH82" s="39"/>
      <c r="EI82" s="12"/>
      <c r="EJ82" s="34"/>
      <c r="EK82" s="31" t="str">
        <f t="shared" si="138"/>
        <v/>
      </c>
      <c r="EL82" s="27" t="str">
        <f t="shared" si="139"/>
        <v/>
      </c>
      <c r="EM82" s="39"/>
      <c r="EN82" s="12"/>
      <c r="EO82" s="34"/>
      <c r="EP82" s="31" t="str">
        <f t="shared" si="140"/>
        <v/>
      </c>
      <c r="EQ82" s="27" t="str">
        <f t="shared" si="141"/>
        <v/>
      </c>
      <c r="ER82" s="39"/>
      <c r="ES82" s="12"/>
      <c r="ET82" s="34"/>
      <c r="EU82" s="31" t="str">
        <f t="shared" si="142"/>
        <v/>
      </c>
      <c r="EV82" s="27" t="str">
        <f t="shared" si="143"/>
        <v/>
      </c>
      <c r="EW82" s="39"/>
      <c r="EX82" s="12"/>
      <c r="EY82" s="34"/>
      <c r="EZ82" s="31" t="str">
        <f t="shared" si="144"/>
        <v/>
      </c>
      <c r="FA82" s="22" t="str">
        <f t="shared" si="145"/>
        <v/>
      </c>
      <c r="FE82" s="3" t="str">
        <f>IF(AND(LEN(B80)&gt;1,FD80="A"),"X","")</f>
        <v/>
      </c>
      <c r="FG82" s="218" t="str">
        <f t="shared" ref="FG82:FG85" si="148">FG81</f>
        <v>Nom13</v>
      </c>
      <c r="FH82" s="218">
        <f t="shared" ref="FH82:FH85" si="149">FH81</f>
        <v>70935</v>
      </c>
    </row>
    <row r="83" spans="1:164" x14ac:dyDescent="0.25">
      <c r="B83" s="17"/>
      <c r="C83" s="44"/>
      <c r="D83" s="37"/>
      <c r="E83" s="38"/>
      <c r="F83" s="31" t="str">
        <f t="shared" si="84"/>
        <v/>
      </c>
      <c r="G83" s="27" t="str">
        <f t="shared" si="85"/>
        <v/>
      </c>
      <c r="H83" s="44"/>
      <c r="I83" s="37"/>
      <c r="J83" s="38"/>
      <c r="K83" s="31" t="str">
        <f t="shared" si="86"/>
        <v/>
      </c>
      <c r="L83" s="27" t="str">
        <f t="shared" si="87"/>
        <v/>
      </c>
      <c r="M83" s="44"/>
      <c r="N83" s="37"/>
      <c r="O83" s="38"/>
      <c r="P83" s="31" t="str">
        <f t="shared" si="88"/>
        <v/>
      </c>
      <c r="Q83" s="27" t="str">
        <f t="shared" si="89"/>
        <v/>
      </c>
      <c r="R83" s="44"/>
      <c r="S83" s="37"/>
      <c r="T83" s="38"/>
      <c r="U83" s="31" t="str">
        <f t="shared" si="90"/>
        <v/>
      </c>
      <c r="V83" s="27" t="str">
        <f t="shared" si="91"/>
        <v/>
      </c>
      <c r="W83" s="44"/>
      <c r="X83" s="37"/>
      <c r="Y83" s="38"/>
      <c r="Z83" s="31" t="str">
        <f t="shared" si="92"/>
        <v/>
      </c>
      <c r="AA83" s="27" t="str">
        <f t="shared" si="93"/>
        <v/>
      </c>
      <c r="AB83" s="44"/>
      <c r="AC83" s="37"/>
      <c r="AD83" s="38"/>
      <c r="AE83" s="31" t="str">
        <f t="shared" si="94"/>
        <v/>
      </c>
      <c r="AF83" s="27" t="str">
        <f t="shared" si="95"/>
        <v/>
      </c>
      <c r="AG83" s="44"/>
      <c r="AH83" s="37"/>
      <c r="AI83" s="38"/>
      <c r="AJ83" s="31" t="str">
        <f t="shared" si="96"/>
        <v/>
      </c>
      <c r="AK83" s="27" t="str">
        <f t="shared" si="97"/>
        <v/>
      </c>
      <c r="AL83" s="44"/>
      <c r="AM83" s="37"/>
      <c r="AN83" s="38"/>
      <c r="AO83" s="31" t="str">
        <f t="shared" si="98"/>
        <v/>
      </c>
      <c r="AP83" s="27" t="str">
        <f t="shared" si="99"/>
        <v/>
      </c>
      <c r="AQ83" s="44"/>
      <c r="AR83" s="37"/>
      <c r="AS83" s="38"/>
      <c r="AT83" s="31" t="str">
        <f t="shared" si="100"/>
        <v/>
      </c>
      <c r="AU83" s="27" t="str">
        <f t="shared" si="101"/>
        <v/>
      </c>
      <c r="AV83" s="44"/>
      <c r="AW83" s="37"/>
      <c r="AX83" s="38"/>
      <c r="AY83" s="31" t="str">
        <f t="shared" si="102"/>
        <v/>
      </c>
      <c r="AZ83" s="27" t="str">
        <f t="shared" si="103"/>
        <v/>
      </c>
      <c r="BA83" s="44"/>
      <c r="BB83" s="37"/>
      <c r="BC83" s="38"/>
      <c r="BD83" s="31" t="str">
        <f t="shared" si="104"/>
        <v/>
      </c>
      <c r="BE83" s="27" t="str">
        <f t="shared" si="105"/>
        <v/>
      </c>
      <c r="BF83" s="44"/>
      <c r="BG83" s="37"/>
      <c r="BH83" s="38"/>
      <c r="BI83" s="31" t="str">
        <f t="shared" si="106"/>
        <v/>
      </c>
      <c r="BJ83" s="27" t="str">
        <f t="shared" si="107"/>
        <v/>
      </c>
      <c r="BK83" s="44"/>
      <c r="BL83" s="37"/>
      <c r="BM83" s="38"/>
      <c r="BN83" s="31" t="str">
        <f t="shared" si="108"/>
        <v/>
      </c>
      <c r="BO83" s="27" t="str">
        <f t="shared" si="109"/>
        <v/>
      </c>
      <c r="BP83" s="44"/>
      <c r="BQ83" s="37"/>
      <c r="BR83" s="38"/>
      <c r="BS83" s="31" t="str">
        <f t="shared" si="110"/>
        <v/>
      </c>
      <c r="BT83" s="27" t="str">
        <f t="shared" si="111"/>
        <v/>
      </c>
      <c r="BU83" s="44"/>
      <c r="BV83" s="37"/>
      <c r="BW83" s="38"/>
      <c r="BX83" s="31" t="str">
        <f t="shared" si="112"/>
        <v/>
      </c>
      <c r="BY83" s="27" t="str">
        <f t="shared" si="113"/>
        <v/>
      </c>
      <c r="BZ83" s="44"/>
      <c r="CA83" s="37"/>
      <c r="CB83" s="38"/>
      <c r="CC83" s="31" t="str">
        <f t="shared" si="114"/>
        <v/>
      </c>
      <c r="CD83" s="27" t="str">
        <f t="shared" si="115"/>
        <v/>
      </c>
      <c r="CE83" s="44"/>
      <c r="CF83" s="37"/>
      <c r="CG83" s="38"/>
      <c r="CH83" s="31" t="str">
        <f t="shared" si="116"/>
        <v/>
      </c>
      <c r="CI83" s="27" t="str">
        <f t="shared" si="117"/>
        <v/>
      </c>
      <c r="CJ83" s="44"/>
      <c r="CK83" s="37"/>
      <c r="CL83" s="38"/>
      <c r="CM83" s="31" t="str">
        <f t="shared" si="118"/>
        <v/>
      </c>
      <c r="CN83" s="27" t="str">
        <f t="shared" si="119"/>
        <v/>
      </c>
      <c r="CO83" s="44"/>
      <c r="CP83" s="37"/>
      <c r="CQ83" s="38"/>
      <c r="CR83" s="31" t="str">
        <f t="shared" si="120"/>
        <v/>
      </c>
      <c r="CS83" s="27" t="str">
        <f t="shared" si="121"/>
        <v/>
      </c>
      <c r="CT83" s="44"/>
      <c r="CU83" s="37"/>
      <c r="CV83" s="38"/>
      <c r="CW83" s="31" t="str">
        <f t="shared" si="122"/>
        <v/>
      </c>
      <c r="CX83" s="27" t="str">
        <f t="shared" si="123"/>
        <v/>
      </c>
      <c r="CY83" s="44"/>
      <c r="CZ83" s="37"/>
      <c r="DA83" s="38"/>
      <c r="DB83" s="31" t="str">
        <f t="shared" si="124"/>
        <v/>
      </c>
      <c r="DC83" s="27" t="str">
        <f t="shared" si="125"/>
        <v/>
      </c>
      <c r="DD83" s="44"/>
      <c r="DE83" s="37"/>
      <c r="DF83" s="38"/>
      <c r="DG83" s="31" t="str">
        <f t="shared" si="126"/>
        <v/>
      </c>
      <c r="DH83" s="27" t="str">
        <f t="shared" si="127"/>
        <v/>
      </c>
      <c r="DI83" s="44"/>
      <c r="DJ83" s="37"/>
      <c r="DK83" s="38"/>
      <c r="DL83" s="31" t="str">
        <f t="shared" si="128"/>
        <v/>
      </c>
      <c r="DM83" s="27" t="str">
        <f t="shared" si="129"/>
        <v/>
      </c>
      <c r="DN83" s="44"/>
      <c r="DO83" s="37"/>
      <c r="DP83" s="38"/>
      <c r="DQ83" s="31" t="str">
        <f t="shared" si="130"/>
        <v/>
      </c>
      <c r="DR83" s="27" t="str">
        <f t="shared" si="131"/>
        <v/>
      </c>
      <c r="DS83" s="44"/>
      <c r="DT83" s="37"/>
      <c r="DU83" s="38"/>
      <c r="DV83" s="31" t="str">
        <f t="shared" si="132"/>
        <v/>
      </c>
      <c r="DW83" s="27" t="str">
        <f t="shared" si="133"/>
        <v/>
      </c>
      <c r="DX83" s="44"/>
      <c r="DY83" s="37"/>
      <c r="DZ83" s="38"/>
      <c r="EA83" s="31" t="str">
        <f t="shared" si="134"/>
        <v/>
      </c>
      <c r="EB83" s="27" t="str">
        <f t="shared" si="135"/>
        <v/>
      </c>
      <c r="EC83" s="44"/>
      <c r="ED83" s="37"/>
      <c r="EE83" s="38"/>
      <c r="EF83" s="31" t="str">
        <f t="shared" si="136"/>
        <v/>
      </c>
      <c r="EG83" s="27" t="str">
        <f t="shared" si="137"/>
        <v/>
      </c>
      <c r="EH83" s="44"/>
      <c r="EI83" s="37"/>
      <c r="EJ83" s="38"/>
      <c r="EK83" s="31" t="str">
        <f t="shared" si="138"/>
        <v/>
      </c>
      <c r="EL83" s="27" t="str">
        <f t="shared" si="139"/>
        <v/>
      </c>
      <c r="EM83" s="44"/>
      <c r="EN83" s="37"/>
      <c r="EO83" s="38"/>
      <c r="EP83" s="31" t="str">
        <f t="shared" si="140"/>
        <v/>
      </c>
      <c r="EQ83" s="27" t="str">
        <f t="shared" si="141"/>
        <v/>
      </c>
      <c r="ER83" s="44"/>
      <c r="ES83" s="37"/>
      <c r="ET83" s="38"/>
      <c r="EU83" s="31" t="str">
        <f t="shared" si="142"/>
        <v/>
      </c>
      <c r="EV83" s="27" t="str">
        <f t="shared" si="143"/>
        <v/>
      </c>
      <c r="EW83" s="44"/>
      <c r="EX83" s="37"/>
      <c r="EY83" s="38"/>
      <c r="EZ83" s="31" t="str">
        <f t="shared" si="144"/>
        <v/>
      </c>
      <c r="FA83" s="22" t="str">
        <f t="shared" si="145"/>
        <v/>
      </c>
      <c r="FE83" s="3" t="str">
        <f>IF(AND(LEN(B80)&gt;1,FD80="A"),"X","")</f>
        <v/>
      </c>
      <c r="FG83" s="218" t="str">
        <f t="shared" si="148"/>
        <v>Nom13</v>
      </c>
      <c r="FH83" s="218">
        <f t="shared" si="149"/>
        <v>70935</v>
      </c>
    </row>
    <row r="84" spans="1:164" x14ac:dyDescent="0.25">
      <c r="B84" s="17"/>
      <c r="C84" s="44"/>
      <c r="D84" s="37"/>
      <c r="E84" s="38"/>
      <c r="F84" s="31" t="str">
        <f t="shared" si="84"/>
        <v/>
      </c>
      <c r="G84" s="27" t="str">
        <f t="shared" si="85"/>
        <v/>
      </c>
      <c r="H84" s="44"/>
      <c r="I84" s="37"/>
      <c r="J84" s="38"/>
      <c r="K84" s="31" t="str">
        <f t="shared" si="86"/>
        <v/>
      </c>
      <c r="L84" s="27" t="str">
        <f t="shared" si="87"/>
        <v/>
      </c>
      <c r="M84" s="44"/>
      <c r="N84" s="37"/>
      <c r="O84" s="38"/>
      <c r="P84" s="31" t="str">
        <f t="shared" si="88"/>
        <v/>
      </c>
      <c r="Q84" s="27" t="str">
        <f t="shared" si="89"/>
        <v/>
      </c>
      <c r="R84" s="44"/>
      <c r="S84" s="37"/>
      <c r="T84" s="38"/>
      <c r="U84" s="31" t="str">
        <f t="shared" si="90"/>
        <v/>
      </c>
      <c r="V84" s="27" t="str">
        <f t="shared" si="91"/>
        <v/>
      </c>
      <c r="W84" s="44"/>
      <c r="X84" s="37"/>
      <c r="Y84" s="38"/>
      <c r="Z84" s="31" t="str">
        <f t="shared" si="92"/>
        <v/>
      </c>
      <c r="AA84" s="27" t="str">
        <f t="shared" si="93"/>
        <v/>
      </c>
      <c r="AB84" s="44"/>
      <c r="AC84" s="37"/>
      <c r="AD84" s="38"/>
      <c r="AE84" s="31" t="str">
        <f t="shared" si="94"/>
        <v/>
      </c>
      <c r="AF84" s="27" t="str">
        <f t="shared" si="95"/>
        <v/>
      </c>
      <c r="AG84" s="44"/>
      <c r="AH84" s="37"/>
      <c r="AI84" s="38"/>
      <c r="AJ84" s="31" t="str">
        <f t="shared" si="96"/>
        <v/>
      </c>
      <c r="AK84" s="27" t="str">
        <f t="shared" si="97"/>
        <v/>
      </c>
      <c r="AL84" s="44"/>
      <c r="AM84" s="37"/>
      <c r="AN84" s="38"/>
      <c r="AO84" s="31" t="str">
        <f t="shared" si="98"/>
        <v/>
      </c>
      <c r="AP84" s="27" t="str">
        <f t="shared" si="99"/>
        <v/>
      </c>
      <c r="AQ84" s="44"/>
      <c r="AR84" s="37"/>
      <c r="AS84" s="38"/>
      <c r="AT84" s="31" t="str">
        <f t="shared" si="100"/>
        <v/>
      </c>
      <c r="AU84" s="27" t="str">
        <f t="shared" si="101"/>
        <v/>
      </c>
      <c r="AV84" s="44"/>
      <c r="AW84" s="37"/>
      <c r="AX84" s="38"/>
      <c r="AY84" s="31" t="str">
        <f t="shared" si="102"/>
        <v/>
      </c>
      <c r="AZ84" s="27" t="str">
        <f t="shared" si="103"/>
        <v/>
      </c>
      <c r="BA84" s="44"/>
      <c r="BB84" s="37"/>
      <c r="BC84" s="38"/>
      <c r="BD84" s="31" t="str">
        <f t="shared" si="104"/>
        <v/>
      </c>
      <c r="BE84" s="27" t="str">
        <f t="shared" si="105"/>
        <v/>
      </c>
      <c r="BF84" s="44"/>
      <c r="BG84" s="37"/>
      <c r="BH84" s="38"/>
      <c r="BI84" s="31" t="str">
        <f t="shared" si="106"/>
        <v/>
      </c>
      <c r="BJ84" s="27" t="str">
        <f t="shared" si="107"/>
        <v/>
      </c>
      <c r="BK84" s="44"/>
      <c r="BL84" s="37"/>
      <c r="BM84" s="38"/>
      <c r="BN84" s="31" t="str">
        <f t="shared" si="108"/>
        <v/>
      </c>
      <c r="BO84" s="27" t="str">
        <f t="shared" si="109"/>
        <v/>
      </c>
      <c r="BP84" s="44"/>
      <c r="BQ84" s="37"/>
      <c r="BR84" s="38"/>
      <c r="BS84" s="31" t="str">
        <f t="shared" si="110"/>
        <v/>
      </c>
      <c r="BT84" s="27" t="str">
        <f t="shared" si="111"/>
        <v/>
      </c>
      <c r="BU84" s="44"/>
      <c r="BV84" s="37"/>
      <c r="BW84" s="38"/>
      <c r="BX84" s="31" t="str">
        <f t="shared" si="112"/>
        <v/>
      </c>
      <c r="BY84" s="27" t="str">
        <f t="shared" si="113"/>
        <v/>
      </c>
      <c r="BZ84" s="44"/>
      <c r="CA84" s="37"/>
      <c r="CB84" s="38"/>
      <c r="CC84" s="31" t="str">
        <f t="shared" si="114"/>
        <v/>
      </c>
      <c r="CD84" s="27" t="str">
        <f t="shared" si="115"/>
        <v/>
      </c>
      <c r="CE84" s="44"/>
      <c r="CF84" s="37"/>
      <c r="CG84" s="38"/>
      <c r="CH84" s="31" t="str">
        <f t="shared" si="116"/>
        <v/>
      </c>
      <c r="CI84" s="27" t="str">
        <f t="shared" si="117"/>
        <v/>
      </c>
      <c r="CJ84" s="44"/>
      <c r="CK84" s="37"/>
      <c r="CL84" s="38"/>
      <c r="CM84" s="31" t="str">
        <f t="shared" si="118"/>
        <v/>
      </c>
      <c r="CN84" s="27" t="str">
        <f t="shared" si="119"/>
        <v/>
      </c>
      <c r="CO84" s="44"/>
      <c r="CP84" s="37"/>
      <c r="CQ84" s="38"/>
      <c r="CR84" s="31" t="str">
        <f t="shared" si="120"/>
        <v/>
      </c>
      <c r="CS84" s="27" t="str">
        <f t="shared" si="121"/>
        <v/>
      </c>
      <c r="CT84" s="44"/>
      <c r="CU84" s="37"/>
      <c r="CV84" s="38"/>
      <c r="CW84" s="31" t="str">
        <f t="shared" si="122"/>
        <v/>
      </c>
      <c r="CX84" s="27" t="str">
        <f t="shared" si="123"/>
        <v/>
      </c>
      <c r="CY84" s="44"/>
      <c r="CZ84" s="37"/>
      <c r="DA84" s="38"/>
      <c r="DB84" s="31" t="str">
        <f t="shared" si="124"/>
        <v/>
      </c>
      <c r="DC84" s="27" t="str">
        <f t="shared" si="125"/>
        <v/>
      </c>
      <c r="DD84" s="44"/>
      <c r="DE84" s="37"/>
      <c r="DF84" s="38"/>
      <c r="DG84" s="31" t="str">
        <f t="shared" si="126"/>
        <v/>
      </c>
      <c r="DH84" s="27" t="str">
        <f t="shared" si="127"/>
        <v/>
      </c>
      <c r="DI84" s="44"/>
      <c r="DJ84" s="37"/>
      <c r="DK84" s="38"/>
      <c r="DL84" s="31" t="str">
        <f t="shared" si="128"/>
        <v/>
      </c>
      <c r="DM84" s="27" t="str">
        <f t="shared" si="129"/>
        <v/>
      </c>
      <c r="DN84" s="44"/>
      <c r="DO84" s="37"/>
      <c r="DP84" s="38"/>
      <c r="DQ84" s="31" t="str">
        <f t="shared" si="130"/>
        <v/>
      </c>
      <c r="DR84" s="27" t="str">
        <f t="shared" si="131"/>
        <v/>
      </c>
      <c r="DS84" s="44"/>
      <c r="DT84" s="37"/>
      <c r="DU84" s="38"/>
      <c r="DV84" s="31" t="str">
        <f t="shared" si="132"/>
        <v/>
      </c>
      <c r="DW84" s="27" t="str">
        <f t="shared" si="133"/>
        <v/>
      </c>
      <c r="DX84" s="44"/>
      <c r="DY84" s="37"/>
      <c r="DZ84" s="38"/>
      <c r="EA84" s="31" t="str">
        <f t="shared" si="134"/>
        <v/>
      </c>
      <c r="EB84" s="27" t="str">
        <f t="shared" si="135"/>
        <v/>
      </c>
      <c r="EC84" s="44"/>
      <c r="ED84" s="37"/>
      <c r="EE84" s="38"/>
      <c r="EF84" s="31" t="str">
        <f t="shared" si="136"/>
        <v/>
      </c>
      <c r="EG84" s="27" t="str">
        <f t="shared" si="137"/>
        <v/>
      </c>
      <c r="EH84" s="44"/>
      <c r="EI84" s="37"/>
      <c r="EJ84" s="38"/>
      <c r="EK84" s="31" t="str">
        <f t="shared" si="138"/>
        <v/>
      </c>
      <c r="EL84" s="27" t="str">
        <f t="shared" si="139"/>
        <v/>
      </c>
      <c r="EM84" s="44"/>
      <c r="EN84" s="37"/>
      <c r="EO84" s="38"/>
      <c r="EP84" s="31" t="str">
        <f t="shared" si="140"/>
        <v/>
      </c>
      <c r="EQ84" s="27" t="str">
        <f t="shared" si="141"/>
        <v/>
      </c>
      <c r="ER84" s="44"/>
      <c r="ES84" s="37"/>
      <c r="ET84" s="38"/>
      <c r="EU84" s="31" t="str">
        <f t="shared" si="142"/>
        <v/>
      </c>
      <c r="EV84" s="27" t="str">
        <f t="shared" si="143"/>
        <v/>
      </c>
      <c r="EW84" s="44"/>
      <c r="EX84" s="37"/>
      <c r="EY84" s="38"/>
      <c r="EZ84" s="31" t="str">
        <f t="shared" si="144"/>
        <v/>
      </c>
      <c r="FA84" s="22" t="str">
        <f t="shared" si="145"/>
        <v/>
      </c>
      <c r="FE84" s="3" t="str">
        <f>IF(AND(LEN(B80)&gt;1,FD80="A"),"X","")</f>
        <v/>
      </c>
      <c r="FG84" s="218" t="str">
        <f t="shared" si="148"/>
        <v>Nom13</v>
      </c>
      <c r="FH84" s="218">
        <f t="shared" si="149"/>
        <v>70935</v>
      </c>
    </row>
    <row r="85" spans="1:164" ht="15.75" thickBot="1" x14ac:dyDescent="0.3">
      <c r="B85" s="19"/>
      <c r="C85" s="40"/>
      <c r="D85" s="13"/>
      <c r="E85" s="35"/>
      <c r="F85" s="32" t="str">
        <f t="shared" si="84"/>
        <v/>
      </c>
      <c r="G85" s="28" t="str">
        <f t="shared" si="85"/>
        <v/>
      </c>
      <c r="H85" s="40"/>
      <c r="I85" s="13"/>
      <c r="J85" s="35"/>
      <c r="K85" s="32" t="str">
        <f t="shared" si="86"/>
        <v/>
      </c>
      <c r="L85" s="28" t="str">
        <f t="shared" si="87"/>
        <v/>
      </c>
      <c r="M85" s="40"/>
      <c r="N85" s="13"/>
      <c r="O85" s="35"/>
      <c r="P85" s="32" t="str">
        <f t="shared" si="88"/>
        <v/>
      </c>
      <c r="Q85" s="28" t="str">
        <f t="shared" si="89"/>
        <v/>
      </c>
      <c r="R85" s="40"/>
      <c r="S85" s="13"/>
      <c r="T85" s="35"/>
      <c r="U85" s="32" t="str">
        <f t="shared" si="90"/>
        <v/>
      </c>
      <c r="V85" s="28" t="str">
        <f t="shared" si="91"/>
        <v/>
      </c>
      <c r="W85" s="40"/>
      <c r="X85" s="13"/>
      <c r="Y85" s="35"/>
      <c r="Z85" s="32" t="str">
        <f t="shared" si="92"/>
        <v/>
      </c>
      <c r="AA85" s="28" t="str">
        <f t="shared" si="93"/>
        <v/>
      </c>
      <c r="AB85" s="40"/>
      <c r="AC85" s="13"/>
      <c r="AD85" s="35"/>
      <c r="AE85" s="32" t="str">
        <f t="shared" si="94"/>
        <v/>
      </c>
      <c r="AF85" s="28" t="str">
        <f t="shared" si="95"/>
        <v/>
      </c>
      <c r="AG85" s="40"/>
      <c r="AH85" s="13"/>
      <c r="AI85" s="35"/>
      <c r="AJ85" s="32" t="str">
        <f t="shared" si="96"/>
        <v/>
      </c>
      <c r="AK85" s="28" t="str">
        <f t="shared" si="97"/>
        <v/>
      </c>
      <c r="AL85" s="40"/>
      <c r="AM85" s="13"/>
      <c r="AN85" s="35"/>
      <c r="AO85" s="32" t="str">
        <f t="shared" si="98"/>
        <v/>
      </c>
      <c r="AP85" s="28" t="str">
        <f t="shared" si="99"/>
        <v/>
      </c>
      <c r="AQ85" s="40"/>
      <c r="AR85" s="13"/>
      <c r="AS85" s="35"/>
      <c r="AT85" s="32" t="str">
        <f t="shared" si="100"/>
        <v/>
      </c>
      <c r="AU85" s="28" t="str">
        <f t="shared" si="101"/>
        <v/>
      </c>
      <c r="AV85" s="40"/>
      <c r="AW85" s="13"/>
      <c r="AX85" s="35"/>
      <c r="AY85" s="32" t="str">
        <f t="shared" si="102"/>
        <v/>
      </c>
      <c r="AZ85" s="28" t="str">
        <f t="shared" si="103"/>
        <v/>
      </c>
      <c r="BA85" s="40"/>
      <c r="BB85" s="13"/>
      <c r="BC85" s="35"/>
      <c r="BD85" s="32" t="str">
        <f t="shared" si="104"/>
        <v/>
      </c>
      <c r="BE85" s="28" t="str">
        <f t="shared" si="105"/>
        <v/>
      </c>
      <c r="BF85" s="40"/>
      <c r="BG85" s="13"/>
      <c r="BH85" s="35"/>
      <c r="BI85" s="32" t="str">
        <f t="shared" si="106"/>
        <v/>
      </c>
      <c r="BJ85" s="28" t="str">
        <f t="shared" si="107"/>
        <v/>
      </c>
      <c r="BK85" s="40"/>
      <c r="BL85" s="13"/>
      <c r="BM85" s="35"/>
      <c r="BN85" s="32" t="str">
        <f t="shared" si="108"/>
        <v/>
      </c>
      <c r="BO85" s="28" t="str">
        <f t="shared" si="109"/>
        <v/>
      </c>
      <c r="BP85" s="40"/>
      <c r="BQ85" s="13"/>
      <c r="BR85" s="35"/>
      <c r="BS85" s="32" t="str">
        <f t="shared" si="110"/>
        <v/>
      </c>
      <c r="BT85" s="28" t="str">
        <f t="shared" si="111"/>
        <v/>
      </c>
      <c r="BU85" s="40"/>
      <c r="BV85" s="13"/>
      <c r="BW85" s="35"/>
      <c r="BX85" s="32" t="str">
        <f t="shared" si="112"/>
        <v/>
      </c>
      <c r="BY85" s="28" t="str">
        <f t="shared" si="113"/>
        <v/>
      </c>
      <c r="BZ85" s="40"/>
      <c r="CA85" s="13"/>
      <c r="CB85" s="35"/>
      <c r="CC85" s="32" t="str">
        <f t="shared" si="114"/>
        <v/>
      </c>
      <c r="CD85" s="28" t="str">
        <f t="shared" si="115"/>
        <v/>
      </c>
      <c r="CE85" s="40"/>
      <c r="CF85" s="13"/>
      <c r="CG85" s="35"/>
      <c r="CH85" s="32" t="str">
        <f t="shared" si="116"/>
        <v/>
      </c>
      <c r="CI85" s="28" t="str">
        <f t="shared" si="117"/>
        <v/>
      </c>
      <c r="CJ85" s="40"/>
      <c r="CK85" s="13"/>
      <c r="CL85" s="35"/>
      <c r="CM85" s="32" t="str">
        <f t="shared" si="118"/>
        <v/>
      </c>
      <c r="CN85" s="28" t="str">
        <f t="shared" si="119"/>
        <v/>
      </c>
      <c r="CO85" s="40"/>
      <c r="CP85" s="13"/>
      <c r="CQ85" s="35"/>
      <c r="CR85" s="32" t="str">
        <f t="shared" si="120"/>
        <v/>
      </c>
      <c r="CS85" s="28" t="str">
        <f t="shared" si="121"/>
        <v/>
      </c>
      <c r="CT85" s="40"/>
      <c r="CU85" s="13"/>
      <c r="CV85" s="35"/>
      <c r="CW85" s="32" t="str">
        <f t="shared" si="122"/>
        <v/>
      </c>
      <c r="CX85" s="28" t="str">
        <f t="shared" si="123"/>
        <v/>
      </c>
      <c r="CY85" s="40"/>
      <c r="CZ85" s="13"/>
      <c r="DA85" s="35"/>
      <c r="DB85" s="32" t="str">
        <f t="shared" si="124"/>
        <v/>
      </c>
      <c r="DC85" s="28" t="str">
        <f t="shared" si="125"/>
        <v/>
      </c>
      <c r="DD85" s="40"/>
      <c r="DE85" s="13"/>
      <c r="DF85" s="35"/>
      <c r="DG85" s="32" t="str">
        <f t="shared" si="126"/>
        <v/>
      </c>
      <c r="DH85" s="28" t="str">
        <f t="shared" si="127"/>
        <v/>
      </c>
      <c r="DI85" s="40"/>
      <c r="DJ85" s="13"/>
      <c r="DK85" s="35"/>
      <c r="DL85" s="32" t="str">
        <f t="shared" si="128"/>
        <v/>
      </c>
      <c r="DM85" s="28" t="str">
        <f t="shared" si="129"/>
        <v/>
      </c>
      <c r="DN85" s="40"/>
      <c r="DO85" s="13"/>
      <c r="DP85" s="35"/>
      <c r="DQ85" s="32" t="str">
        <f t="shared" si="130"/>
        <v/>
      </c>
      <c r="DR85" s="28" t="str">
        <f t="shared" si="131"/>
        <v/>
      </c>
      <c r="DS85" s="40"/>
      <c r="DT85" s="13"/>
      <c r="DU85" s="35"/>
      <c r="DV85" s="32" t="str">
        <f t="shared" si="132"/>
        <v/>
      </c>
      <c r="DW85" s="28" t="str">
        <f t="shared" si="133"/>
        <v/>
      </c>
      <c r="DX85" s="40"/>
      <c r="DY85" s="13"/>
      <c r="DZ85" s="35"/>
      <c r="EA85" s="32" t="str">
        <f t="shared" si="134"/>
        <v/>
      </c>
      <c r="EB85" s="28" t="str">
        <f t="shared" si="135"/>
        <v/>
      </c>
      <c r="EC85" s="40"/>
      <c r="ED85" s="13"/>
      <c r="EE85" s="35"/>
      <c r="EF85" s="32" t="str">
        <f t="shared" si="136"/>
        <v/>
      </c>
      <c r="EG85" s="28" t="str">
        <f t="shared" si="137"/>
        <v/>
      </c>
      <c r="EH85" s="40"/>
      <c r="EI85" s="13"/>
      <c r="EJ85" s="35"/>
      <c r="EK85" s="32" t="str">
        <f t="shared" si="138"/>
        <v/>
      </c>
      <c r="EL85" s="28" t="str">
        <f t="shared" si="139"/>
        <v/>
      </c>
      <c r="EM85" s="40"/>
      <c r="EN85" s="13"/>
      <c r="EO85" s="35"/>
      <c r="EP85" s="32" t="str">
        <f t="shared" si="140"/>
        <v/>
      </c>
      <c r="EQ85" s="28" t="str">
        <f t="shared" si="141"/>
        <v/>
      </c>
      <c r="ER85" s="40"/>
      <c r="ES85" s="13"/>
      <c r="ET85" s="35"/>
      <c r="EU85" s="32" t="str">
        <f t="shared" si="142"/>
        <v/>
      </c>
      <c r="EV85" s="28" t="str">
        <f t="shared" si="143"/>
        <v/>
      </c>
      <c r="EW85" s="40"/>
      <c r="EX85" s="13"/>
      <c r="EY85" s="35"/>
      <c r="EZ85" s="32" t="str">
        <f t="shared" si="144"/>
        <v/>
      </c>
      <c r="FA85" s="23" t="str">
        <f t="shared" si="145"/>
        <v/>
      </c>
      <c r="FE85" s="3" t="str">
        <f>IF(AND(LEN(B80)&gt;1,FD80="A"),"X","")</f>
        <v/>
      </c>
      <c r="FG85" s="218" t="str">
        <f t="shared" si="148"/>
        <v>Nom13</v>
      </c>
      <c r="FH85" s="218">
        <f t="shared" si="149"/>
        <v>70935</v>
      </c>
    </row>
    <row r="86" spans="1:164" ht="15.75" thickTop="1" x14ac:dyDescent="0.25">
      <c r="A86" s="8">
        <v>14</v>
      </c>
      <c r="B86" s="18" t="str">
        <f>Agents!B16</f>
        <v>Nom14</v>
      </c>
      <c r="C86" s="41"/>
      <c r="D86" s="11"/>
      <c r="E86" s="36"/>
      <c r="F86" s="187" t="str">
        <f t="shared" si="84"/>
        <v/>
      </c>
      <c r="G86" s="188" t="str">
        <f t="shared" si="85"/>
        <v/>
      </c>
      <c r="H86" s="41"/>
      <c r="I86" s="11"/>
      <c r="J86" s="36"/>
      <c r="K86" s="187" t="str">
        <f t="shared" si="86"/>
        <v/>
      </c>
      <c r="L86" s="188" t="str">
        <f t="shared" si="87"/>
        <v/>
      </c>
      <c r="M86" s="41"/>
      <c r="N86" s="11"/>
      <c r="O86" s="36"/>
      <c r="P86" s="187" t="str">
        <f t="shared" si="88"/>
        <v/>
      </c>
      <c r="Q86" s="188" t="str">
        <f t="shared" si="89"/>
        <v/>
      </c>
      <c r="R86" s="41"/>
      <c r="S86" s="11"/>
      <c r="T86" s="36"/>
      <c r="U86" s="187" t="str">
        <f t="shared" si="90"/>
        <v/>
      </c>
      <c r="V86" s="188" t="str">
        <f t="shared" si="91"/>
        <v/>
      </c>
      <c r="W86" s="41"/>
      <c r="X86" s="11"/>
      <c r="Y86" s="36"/>
      <c r="Z86" s="187" t="str">
        <f t="shared" si="92"/>
        <v/>
      </c>
      <c r="AA86" s="188" t="str">
        <f t="shared" si="93"/>
        <v/>
      </c>
      <c r="AB86" s="41"/>
      <c r="AC86" s="11"/>
      <c r="AD86" s="36"/>
      <c r="AE86" s="187" t="str">
        <f t="shared" si="94"/>
        <v/>
      </c>
      <c r="AF86" s="188" t="str">
        <f t="shared" si="95"/>
        <v/>
      </c>
      <c r="AG86" s="41"/>
      <c r="AH86" s="11"/>
      <c r="AI86" s="36"/>
      <c r="AJ86" s="187" t="str">
        <f t="shared" si="96"/>
        <v/>
      </c>
      <c r="AK86" s="188" t="str">
        <f t="shared" si="97"/>
        <v/>
      </c>
      <c r="AL86" s="41"/>
      <c r="AM86" s="11"/>
      <c r="AN86" s="36"/>
      <c r="AO86" s="187" t="str">
        <f t="shared" si="98"/>
        <v/>
      </c>
      <c r="AP86" s="188" t="str">
        <f t="shared" si="99"/>
        <v/>
      </c>
      <c r="AQ86" s="41"/>
      <c r="AR86" s="11"/>
      <c r="AS86" s="36"/>
      <c r="AT86" s="187" t="str">
        <f t="shared" si="100"/>
        <v/>
      </c>
      <c r="AU86" s="188" t="str">
        <f t="shared" si="101"/>
        <v/>
      </c>
      <c r="AV86" s="41"/>
      <c r="AW86" s="11"/>
      <c r="AX86" s="36"/>
      <c r="AY86" s="187" t="str">
        <f t="shared" si="102"/>
        <v/>
      </c>
      <c r="AZ86" s="188" t="str">
        <f t="shared" si="103"/>
        <v/>
      </c>
      <c r="BA86" s="41"/>
      <c r="BB86" s="11"/>
      <c r="BC86" s="36"/>
      <c r="BD86" s="187" t="str">
        <f t="shared" si="104"/>
        <v/>
      </c>
      <c r="BE86" s="188" t="str">
        <f t="shared" si="105"/>
        <v/>
      </c>
      <c r="BF86" s="41"/>
      <c r="BG86" s="11"/>
      <c r="BH86" s="36"/>
      <c r="BI86" s="187" t="str">
        <f t="shared" si="106"/>
        <v/>
      </c>
      <c r="BJ86" s="188" t="str">
        <f t="shared" si="107"/>
        <v/>
      </c>
      <c r="BK86" s="41"/>
      <c r="BL86" s="11"/>
      <c r="BM86" s="36"/>
      <c r="BN86" s="187" t="str">
        <f t="shared" si="108"/>
        <v/>
      </c>
      <c r="BO86" s="188" t="str">
        <f t="shared" si="109"/>
        <v/>
      </c>
      <c r="BP86" s="41"/>
      <c r="BQ86" s="11"/>
      <c r="BR86" s="36"/>
      <c r="BS86" s="187" t="str">
        <f t="shared" si="110"/>
        <v/>
      </c>
      <c r="BT86" s="188" t="str">
        <f t="shared" si="111"/>
        <v/>
      </c>
      <c r="BU86" s="41"/>
      <c r="BV86" s="11"/>
      <c r="BW86" s="36"/>
      <c r="BX86" s="187" t="str">
        <f t="shared" si="112"/>
        <v/>
      </c>
      <c r="BY86" s="188" t="str">
        <f t="shared" si="113"/>
        <v/>
      </c>
      <c r="BZ86" s="41"/>
      <c r="CA86" s="11"/>
      <c r="CB86" s="36"/>
      <c r="CC86" s="187" t="str">
        <f t="shared" si="114"/>
        <v/>
      </c>
      <c r="CD86" s="188" t="str">
        <f t="shared" si="115"/>
        <v/>
      </c>
      <c r="CE86" s="41"/>
      <c r="CF86" s="11"/>
      <c r="CG86" s="36"/>
      <c r="CH86" s="187" t="str">
        <f t="shared" si="116"/>
        <v/>
      </c>
      <c r="CI86" s="188" t="str">
        <f t="shared" si="117"/>
        <v/>
      </c>
      <c r="CJ86" s="41"/>
      <c r="CK86" s="11"/>
      <c r="CL86" s="36"/>
      <c r="CM86" s="187" t="str">
        <f t="shared" si="118"/>
        <v/>
      </c>
      <c r="CN86" s="188" t="str">
        <f t="shared" si="119"/>
        <v/>
      </c>
      <c r="CO86" s="41"/>
      <c r="CP86" s="11"/>
      <c r="CQ86" s="36"/>
      <c r="CR86" s="187" t="str">
        <f t="shared" si="120"/>
        <v/>
      </c>
      <c r="CS86" s="188" t="str">
        <f t="shared" si="121"/>
        <v/>
      </c>
      <c r="CT86" s="41"/>
      <c r="CU86" s="11"/>
      <c r="CV86" s="36"/>
      <c r="CW86" s="187" t="str">
        <f t="shared" si="122"/>
        <v/>
      </c>
      <c r="CX86" s="188" t="str">
        <f t="shared" si="123"/>
        <v/>
      </c>
      <c r="CY86" s="41"/>
      <c r="CZ86" s="11"/>
      <c r="DA86" s="36"/>
      <c r="DB86" s="187" t="str">
        <f t="shared" si="124"/>
        <v/>
      </c>
      <c r="DC86" s="188" t="str">
        <f t="shared" si="125"/>
        <v/>
      </c>
      <c r="DD86" s="41"/>
      <c r="DE86" s="11"/>
      <c r="DF86" s="36"/>
      <c r="DG86" s="187" t="str">
        <f t="shared" si="126"/>
        <v/>
      </c>
      <c r="DH86" s="188" t="str">
        <f t="shared" si="127"/>
        <v/>
      </c>
      <c r="DI86" s="41"/>
      <c r="DJ86" s="11"/>
      <c r="DK86" s="36"/>
      <c r="DL86" s="187" t="str">
        <f t="shared" si="128"/>
        <v/>
      </c>
      <c r="DM86" s="188" t="str">
        <f t="shared" si="129"/>
        <v/>
      </c>
      <c r="DN86" s="41"/>
      <c r="DO86" s="11"/>
      <c r="DP86" s="36"/>
      <c r="DQ86" s="187" t="str">
        <f t="shared" si="130"/>
        <v/>
      </c>
      <c r="DR86" s="188" t="str">
        <f t="shared" si="131"/>
        <v/>
      </c>
      <c r="DS86" s="41"/>
      <c r="DT86" s="11"/>
      <c r="DU86" s="36"/>
      <c r="DV86" s="187" t="str">
        <f t="shared" si="132"/>
        <v/>
      </c>
      <c r="DW86" s="188" t="str">
        <f t="shared" si="133"/>
        <v/>
      </c>
      <c r="DX86" s="41"/>
      <c r="DY86" s="11"/>
      <c r="DZ86" s="36"/>
      <c r="EA86" s="187" t="str">
        <f t="shared" si="134"/>
        <v/>
      </c>
      <c r="EB86" s="188" t="str">
        <f t="shared" si="135"/>
        <v/>
      </c>
      <c r="EC86" s="41"/>
      <c r="ED86" s="11"/>
      <c r="EE86" s="36"/>
      <c r="EF86" s="187" t="str">
        <f t="shared" si="136"/>
        <v/>
      </c>
      <c r="EG86" s="188" t="str">
        <f t="shared" si="137"/>
        <v/>
      </c>
      <c r="EH86" s="41"/>
      <c r="EI86" s="11"/>
      <c r="EJ86" s="36"/>
      <c r="EK86" s="187" t="str">
        <f t="shared" si="138"/>
        <v/>
      </c>
      <c r="EL86" s="188" t="str">
        <f t="shared" si="139"/>
        <v/>
      </c>
      <c r="EM86" s="41"/>
      <c r="EN86" s="11"/>
      <c r="EO86" s="36"/>
      <c r="EP86" s="187" t="str">
        <f t="shared" si="140"/>
        <v/>
      </c>
      <c r="EQ86" s="188" t="str">
        <f t="shared" si="141"/>
        <v/>
      </c>
      <c r="ER86" s="41"/>
      <c r="ES86" s="11"/>
      <c r="ET86" s="36"/>
      <c r="EU86" s="187" t="str">
        <f t="shared" si="142"/>
        <v/>
      </c>
      <c r="EV86" s="188" t="str">
        <f t="shared" si="143"/>
        <v/>
      </c>
      <c r="EW86" s="41"/>
      <c r="EX86" s="11"/>
      <c r="EY86" s="36"/>
      <c r="EZ86" s="187" t="str">
        <f t="shared" si="144"/>
        <v/>
      </c>
      <c r="FA86" s="189" t="str">
        <f t="shared" si="145"/>
        <v/>
      </c>
      <c r="FC86" s="3">
        <f>LEN(B86)</f>
        <v>5</v>
      </c>
      <c r="FD86" s="3">
        <f>Agents!D16</f>
        <v>0</v>
      </c>
      <c r="FE86" s="3" t="str">
        <f>IF(AND(LEN(B86)&gt;1,FD86="A"),"X","")</f>
        <v/>
      </c>
      <c r="FG86" s="218" t="str">
        <f>Agents!B16</f>
        <v>Nom14</v>
      </c>
      <c r="FH86" s="218">
        <f>Agents!AJ16</f>
        <v>33851</v>
      </c>
    </row>
    <row r="87" spans="1:164" x14ac:dyDescent="0.25">
      <c r="B87" s="17"/>
      <c r="C87" s="39"/>
      <c r="D87" s="12"/>
      <c r="E87" s="34"/>
      <c r="F87" s="31" t="str">
        <f t="shared" si="84"/>
        <v/>
      </c>
      <c r="G87" s="27" t="str">
        <f t="shared" si="85"/>
        <v/>
      </c>
      <c r="H87" s="39"/>
      <c r="I87" s="12"/>
      <c r="J87" s="34"/>
      <c r="K87" s="31" t="str">
        <f t="shared" si="86"/>
        <v/>
      </c>
      <c r="L87" s="27" t="str">
        <f t="shared" si="87"/>
        <v/>
      </c>
      <c r="M87" s="39"/>
      <c r="N87" s="12"/>
      <c r="O87" s="34"/>
      <c r="P87" s="31" t="str">
        <f t="shared" si="88"/>
        <v/>
      </c>
      <c r="Q87" s="27" t="str">
        <f t="shared" si="89"/>
        <v/>
      </c>
      <c r="R87" s="39"/>
      <c r="S87" s="12"/>
      <c r="T87" s="34"/>
      <c r="U87" s="31" t="str">
        <f t="shared" si="90"/>
        <v/>
      </c>
      <c r="V87" s="27" t="str">
        <f t="shared" si="91"/>
        <v/>
      </c>
      <c r="W87" s="39"/>
      <c r="X87" s="12"/>
      <c r="Y87" s="34"/>
      <c r="Z87" s="31" t="str">
        <f t="shared" si="92"/>
        <v/>
      </c>
      <c r="AA87" s="27" t="str">
        <f t="shared" si="93"/>
        <v/>
      </c>
      <c r="AB87" s="39"/>
      <c r="AC87" s="12"/>
      <c r="AD87" s="34"/>
      <c r="AE87" s="31" t="str">
        <f t="shared" si="94"/>
        <v/>
      </c>
      <c r="AF87" s="27" t="str">
        <f t="shared" si="95"/>
        <v/>
      </c>
      <c r="AG87" s="39"/>
      <c r="AH87" s="12"/>
      <c r="AI87" s="34"/>
      <c r="AJ87" s="31" t="str">
        <f t="shared" si="96"/>
        <v/>
      </c>
      <c r="AK87" s="27" t="str">
        <f t="shared" si="97"/>
        <v/>
      </c>
      <c r="AL87" s="39"/>
      <c r="AM87" s="12"/>
      <c r="AN87" s="34"/>
      <c r="AO87" s="31" t="str">
        <f t="shared" si="98"/>
        <v/>
      </c>
      <c r="AP87" s="27" t="str">
        <f t="shared" si="99"/>
        <v/>
      </c>
      <c r="AQ87" s="39"/>
      <c r="AR87" s="12"/>
      <c r="AS87" s="34"/>
      <c r="AT87" s="31" t="str">
        <f t="shared" si="100"/>
        <v/>
      </c>
      <c r="AU87" s="27" t="str">
        <f t="shared" si="101"/>
        <v/>
      </c>
      <c r="AV87" s="39"/>
      <c r="AW87" s="12"/>
      <c r="AX87" s="34"/>
      <c r="AY87" s="31" t="str">
        <f t="shared" si="102"/>
        <v/>
      </c>
      <c r="AZ87" s="27" t="str">
        <f t="shared" si="103"/>
        <v/>
      </c>
      <c r="BA87" s="39"/>
      <c r="BB87" s="12"/>
      <c r="BC87" s="34"/>
      <c r="BD87" s="31" t="str">
        <f t="shared" si="104"/>
        <v/>
      </c>
      <c r="BE87" s="27" t="str">
        <f t="shared" si="105"/>
        <v/>
      </c>
      <c r="BF87" s="39"/>
      <c r="BG87" s="12"/>
      <c r="BH87" s="34"/>
      <c r="BI87" s="31" t="str">
        <f t="shared" si="106"/>
        <v/>
      </c>
      <c r="BJ87" s="27" t="str">
        <f t="shared" si="107"/>
        <v/>
      </c>
      <c r="BK87" s="39"/>
      <c r="BL87" s="12"/>
      <c r="BM87" s="34"/>
      <c r="BN87" s="31" t="str">
        <f t="shared" si="108"/>
        <v/>
      </c>
      <c r="BO87" s="27" t="str">
        <f t="shared" si="109"/>
        <v/>
      </c>
      <c r="BP87" s="39"/>
      <c r="BQ87" s="12"/>
      <c r="BR87" s="34"/>
      <c r="BS87" s="31" t="str">
        <f t="shared" si="110"/>
        <v/>
      </c>
      <c r="BT87" s="27" t="str">
        <f t="shared" si="111"/>
        <v/>
      </c>
      <c r="BU87" s="39"/>
      <c r="BV87" s="12"/>
      <c r="BW87" s="34"/>
      <c r="BX87" s="31" t="str">
        <f t="shared" si="112"/>
        <v/>
      </c>
      <c r="BY87" s="27" t="str">
        <f t="shared" si="113"/>
        <v/>
      </c>
      <c r="BZ87" s="39"/>
      <c r="CA87" s="12"/>
      <c r="CB87" s="34"/>
      <c r="CC87" s="31" t="str">
        <f t="shared" si="114"/>
        <v/>
      </c>
      <c r="CD87" s="27" t="str">
        <f t="shared" si="115"/>
        <v/>
      </c>
      <c r="CE87" s="39"/>
      <c r="CF87" s="12"/>
      <c r="CG87" s="34"/>
      <c r="CH87" s="31" t="str">
        <f t="shared" si="116"/>
        <v/>
      </c>
      <c r="CI87" s="27" t="str">
        <f t="shared" si="117"/>
        <v/>
      </c>
      <c r="CJ87" s="39"/>
      <c r="CK87" s="12"/>
      <c r="CL87" s="34"/>
      <c r="CM87" s="31" t="str">
        <f t="shared" si="118"/>
        <v/>
      </c>
      <c r="CN87" s="27" t="str">
        <f t="shared" si="119"/>
        <v/>
      </c>
      <c r="CO87" s="39"/>
      <c r="CP87" s="12"/>
      <c r="CQ87" s="34"/>
      <c r="CR87" s="31" t="str">
        <f t="shared" si="120"/>
        <v/>
      </c>
      <c r="CS87" s="27" t="str">
        <f t="shared" si="121"/>
        <v/>
      </c>
      <c r="CT87" s="39"/>
      <c r="CU87" s="12"/>
      <c r="CV87" s="34"/>
      <c r="CW87" s="31" t="str">
        <f t="shared" si="122"/>
        <v/>
      </c>
      <c r="CX87" s="27" t="str">
        <f t="shared" si="123"/>
        <v/>
      </c>
      <c r="CY87" s="39"/>
      <c r="CZ87" s="12"/>
      <c r="DA87" s="34"/>
      <c r="DB87" s="31" t="str">
        <f t="shared" si="124"/>
        <v/>
      </c>
      <c r="DC87" s="27" t="str">
        <f t="shared" si="125"/>
        <v/>
      </c>
      <c r="DD87" s="39"/>
      <c r="DE87" s="12"/>
      <c r="DF87" s="34"/>
      <c r="DG87" s="31" t="str">
        <f t="shared" si="126"/>
        <v/>
      </c>
      <c r="DH87" s="27" t="str">
        <f t="shared" si="127"/>
        <v/>
      </c>
      <c r="DI87" s="39"/>
      <c r="DJ87" s="12"/>
      <c r="DK87" s="34"/>
      <c r="DL87" s="31" t="str">
        <f t="shared" si="128"/>
        <v/>
      </c>
      <c r="DM87" s="27" t="str">
        <f t="shared" si="129"/>
        <v/>
      </c>
      <c r="DN87" s="39"/>
      <c r="DO87" s="12"/>
      <c r="DP87" s="34"/>
      <c r="DQ87" s="31" t="str">
        <f t="shared" si="130"/>
        <v/>
      </c>
      <c r="DR87" s="27" t="str">
        <f t="shared" si="131"/>
        <v/>
      </c>
      <c r="DS87" s="39"/>
      <c r="DT87" s="12"/>
      <c r="DU87" s="34"/>
      <c r="DV87" s="31" t="str">
        <f t="shared" si="132"/>
        <v/>
      </c>
      <c r="DW87" s="27" t="str">
        <f t="shared" si="133"/>
        <v/>
      </c>
      <c r="DX87" s="39"/>
      <c r="DY87" s="12"/>
      <c r="DZ87" s="34"/>
      <c r="EA87" s="31" t="str">
        <f t="shared" si="134"/>
        <v/>
      </c>
      <c r="EB87" s="27" t="str">
        <f t="shared" si="135"/>
        <v/>
      </c>
      <c r="EC87" s="39"/>
      <c r="ED87" s="12"/>
      <c r="EE87" s="34"/>
      <c r="EF87" s="31" t="str">
        <f t="shared" si="136"/>
        <v/>
      </c>
      <c r="EG87" s="27" t="str">
        <f t="shared" si="137"/>
        <v/>
      </c>
      <c r="EH87" s="39"/>
      <c r="EI87" s="12"/>
      <c r="EJ87" s="34"/>
      <c r="EK87" s="31" t="str">
        <f t="shared" si="138"/>
        <v/>
      </c>
      <c r="EL87" s="27" t="str">
        <f t="shared" si="139"/>
        <v/>
      </c>
      <c r="EM87" s="39"/>
      <c r="EN87" s="12"/>
      <c r="EO87" s="34"/>
      <c r="EP87" s="31" t="str">
        <f t="shared" si="140"/>
        <v/>
      </c>
      <c r="EQ87" s="27" t="str">
        <f t="shared" si="141"/>
        <v/>
      </c>
      <c r="ER87" s="39"/>
      <c r="ES87" s="12"/>
      <c r="ET87" s="34"/>
      <c r="EU87" s="31" t="str">
        <f t="shared" si="142"/>
        <v/>
      </c>
      <c r="EV87" s="27" t="str">
        <f t="shared" si="143"/>
        <v/>
      </c>
      <c r="EW87" s="39"/>
      <c r="EX87" s="12"/>
      <c r="EY87" s="34"/>
      <c r="EZ87" s="31" t="str">
        <f t="shared" si="144"/>
        <v/>
      </c>
      <c r="FA87" s="22" t="str">
        <f t="shared" si="145"/>
        <v/>
      </c>
      <c r="FE87" s="3" t="str">
        <f>IF(AND(LEN(B86)&gt;1,FD86="A"),"X","")</f>
        <v/>
      </c>
      <c r="FG87" s="218" t="str">
        <f>FG86</f>
        <v>Nom14</v>
      </c>
      <c r="FH87" s="218">
        <f>FH86</f>
        <v>33851</v>
      </c>
    </row>
    <row r="88" spans="1:164" x14ac:dyDescent="0.25">
      <c r="B88" s="17"/>
      <c r="C88" s="39"/>
      <c r="D88" s="12"/>
      <c r="E88" s="34"/>
      <c r="F88" s="31" t="str">
        <f t="shared" si="84"/>
        <v/>
      </c>
      <c r="G88" s="27" t="str">
        <f t="shared" si="85"/>
        <v/>
      </c>
      <c r="H88" s="39"/>
      <c r="I88" s="12"/>
      <c r="J88" s="34"/>
      <c r="K88" s="31" t="str">
        <f t="shared" si="86"/>
        <v/>
      </c>
      <c r="L88" s="27" t="str">
        <f t="shared" si="87"/>
        <v/>
      </c>
      <c r="M88" s="39"/>
      <c r="N88" s="12"/>
      <c r="O88" s="34"/>
      <c r="P88" s="31" t="str">
        <f t="shared" si="88"/>
        <v/>
      </c>
      <c r="Q88" s="27" t="str">
        <f t="shared" si="89"/>
        <v/>
      </c>
      <c r="R88" s="39"/>
      <c r="S88" s="12"/>
      <c r="T88" s="34"/>
      <c r="U88" s="31" t="str">
        <f t="shared" si="90"/>
        <v/>
      </c>
      <c r="V88" s="27" t="str">
        <f t="shared" si="91"/>
        <v/>
      </c>
      <c r="W88" s="39"/>
      <c r="X88" s="12"/>
      <c r="Y88" s="34"/>
      <c r="Z88" s="31" t="str">
        <f t="shared" si="92"/>
        <v/>
      </c>
      <c r="AA88" s="27" t="str">
        <f t="shared" si="93"/>
        <v/>
      </c>
      <c r="AB88" s="39"/>
      <c r="AC88" s="12"/>
      <c r="AD88" s="34"/>
      <c r="AE88" s="31" t="str">
        <f t="shared" si="94"/>
        <v/>
      </c>
      <c r="AF88" s="27" t="str">
        <f t="shared" si="95"/>
        <v/>
      </c>
      <c r="AG88" s="39"/>
      <c r="AH88" s="12"/>
      <c r="AI88" s="34"/>
      <c r="AJ88" s="31" t="str">
        <f t="shared" si="96"/>
        <v/>
      </c>
      <c r="AK88" s="27" t="str">
        <f t="shared" si="97"/>
        <v/>
      </c>
      <c r="AL88" s="39"/>
      <c r="AM88" s="12"/>
      <c r="AN88" s="34"/>
      <c r="AO88" s="31" t="str">
        <f t="shared" si="98"/>
        <v/>
      </c>
      <c r="AP88" s="27" t="str">
        <f t="shared" si="99"/>
        <v/>
      </c>
      <c r="AQ88" s="39"/>
      <c r="AR88" s="12"/>
      <c r="AS88" s="34"/>
      <c r="AT88" s="31" t="str">
        <f t="shared" si="100"/>
        <v/>
      </c>
      <c r="AU88" s="27" t="str">
        <f t="shared" si="101"/>
        <v/>
      </c>
      <c r="AV88" s="39"/>
      <c r="AW88" s="12"/>
      <c r="AX88" s="34"/>
      <c r="AY88" s="31" t="str">
        <f t="shared" si="102"/>
        <v/>
      </c>
      <c r="AZ88" s="27" t="str">
        <f t="shared" si="103"/>
        <v/>
      </c>
      <c r="BA88" s="39"/>
      <c r="BB88" s="12"/>
      <c r="BC88" s="34"/>
      <c r="BD88" s="31" t="str">
        <f t="shared" si="104"/>
        <v/>
      </c>
      <c r="BE88" s="27" t="str">
        <f t="shared" si="105"/>
        <v/>
      </c>
      <c r="BF88" s="39"/>
      <c r="BG88" s="12"/>
      <c r="BH88" s="34"/>
      <c r="BI88" s="31" t="str">
        <f t="shared" si="106"/>
        <v/>
      </c>
      <c r="BJ88" s="27" t="str">
        <f t="shared" si="107"/>
        <v/>
      </c>
      <c r="BK88" s="39"/>
      <c r="BL88" s="12"/>
      <c r="BM88" s="34"/>
      <c r="BN88" s="31" t="str">
        <f t="shared" si="108"/>
        <v/>
      </c>
      <c r="BO88" s="27" t="str">
        <f t="shared" si="109"/>
        <v/>
      </c>
      <c r="BP88" s="39"/>
      <c r="BQ88" s="12"/>
      <c r="BR88" s="34"/>
      <c r="BS88" s="31" t="str">
        <f t="shared" si="110"/>
        <v/>
      </c>
      <c r="BT88" s="27" t="str">
        <f t="shared" si="111"/>
        <v/>
      </c>
      <c r="BU88" s="39"/>
      <c r="BV88" s="12"/>
      <c r="BW88" s="34"/>
      <c r="BX88" s="31" t="str">
        <f t="shared" si="112"/>
        <v/>
      </c>
      <c r="BY88" s="27" t="str">
        <f t="shared" si="113"/>
        <v/>
      </c>
      <c r="BZ88" s="39"/>
      <c r="CA88" s="12"/>
      <c r="CB88" s="34"/>
      <c r="CC88" s="31" t="str">
        <f t="shared" si="114"/>
        <v/>
      </c>
      <c r="CD88" s="27" t="str">
        <f t="shared" si="115"/>
        <v/>
      </c>
      <c r="CE88" s="39"/>
      <c r="CF88" s="12"/>
      <c r="CG88" s="34"/>
      <c r="CH88" s="31" t="str">
        <f t="shared" si="116"/>
        <v/>
      </c>
      <c r="CI88" s="27" t="str">
        <f t="shared" si="117"/>
        <v/>
      </c>
      <c r="CJ88" s="39"/>
      <c r="CK88" s="12"/>
      <c r="CL88" s="34"/>
      <c r="CM88" s="31" t="str">
        <f t="shared" si="118"/>
        <v/>
      </c>
      <c r="CN88" s="27" t="str">
        <f t="shared" si="119"/>
        <v/>
      </c>
      <c r="CO88" s="39"/>
      <c r="CP88" s="12"/>
      <c r="CQ88" s="34"/>
      <c r="CR88" s="31" t="str">
        <f t="shared" si="120"/>
        <v/>
      </c>
      <c r="CS88" s="27" t="str">
        <f t="shared" si="121"/>
        <v/>
      </c>
      <c r="CT88" s="39"/>
      <c r="CU88" s="12"/>
      <c r="CV88" s="34"/>
      <c r="CW88" s="31" t="str">
        <f t="shared" si="122"/>
        <v/>
      </c>
      <c r="CX88" s="27" t="str">
        <f t="shared" si="123"/>
        <v/>
      </c>
      <c r="CY88" s="39"/>
      <c r="CZ88" s="12"/>
      <c r="DA88" s="34"/>
      <c r="DB88" s="31" t="str">
        <f t="shared" si="124"/>
        <v/>
      </c>
      <c r="DC88" s="27" t="str">
        <f t="shared" si="125"/>
        <v/>
      </c>
      <c r="DD88" s="39"/>
      <c r="DE88" s="12"/>
      <c r="DF88" s="34"/>
      <c r="DG88" s="31" t="str">
        <f t="shared" si="126"/>
        <v/>
      </c>
      <c r="DH88" s="27" t="str">
        <f t="shared" si="127"/>
        <v/>
      </c>
      <c r="DI88" s="39"/>
      <c r="DJ88" s="12"/>
      <c r="DK88" s="34"/>
      <c r="DL88" s="31" t="str">
        <f t="shared" si="128"/>
        <v/>
      </c>
      <c r="DM88" s="27" t="str">
        <f t="shared" si="129"/>
        <v/>
      </c>
      <c r="DN88" s="39"/>
      <c r="DO88" s="12"/>
      <c r="DP88" s="34"/>
      <c r="DQ88" s="31" t="str">
        <f t="shared" si="130"/>
        <v/>
      </c>
      <c r="DR88" s="27" t="str">
        <f t="shared" si="131"/>
        <v/>
      </c>
      <c r="DS88" s="39"/>
      <c r="DT88" s="12"/>
      <c r="DU88" s="34"/>
      <c r="DV88" s="31" t="str">
        <f t="shared" si="132"/>
        <v/>
      </c>
      <c r="DW88" s="27" t="str">
        <f t="shared" si="133"/>
        <v/>
      </c>
      <c r="DX88" s="39"/>
      <c r="DY88" s="12"/>
      <c r="DZ88" s="34"/>
      <c r="EA88" s="31" t="str">
        <f t="shared" si="134"/>
        <v/>
      </c>
      <c r="EB88" s="27" t="str">
        <f t="shared" si="135"/>
        <v/>
      </c>
      <c r="EC88" s="39"/>
      <c r="ED88" s="12"/>
      <c r="EE88" s="34"/>
      <c r="EF88" s="31" t="str">
        <f t="shared" si="136"/>
        <v/>
      </c>
      <c r="EG88" s="27" t="str">
        <f t="shared" si="137"/>
        <v/>
      </c>
      <c r="EH88" s="39"/>
      <c r="EI88" s="12"/>
      <c r="EJ88" s="34"/>
      <c r="EK88" s="31" t="str">
        <f t="shared" si="138"/>
        <v/>
      </c>
      <c r="EL88" s="27" t="str">
        <f t="shared" si="139"/>
        <v/>
      </c>
      <c r="EM88" s="39"/>
      <c r="EN88" s="12"/>
      <c r="EO88" s="34"/>
      <c r="EP88" s="31" t="str">
        <f t="shared" si="140"/>
        <v/>
      </c>
      <c r="EQ88" s="27" t="str">
        <f t="shared" si="141"/>
        <v/>
      </c>
      <c r="ER88" s="39"/>
      <c r="ES88" s="12"/>
      <c r="ET88" s="34"/>
      <c r="EU88" s="31" t="str">
        <f t="shared" si="142"/>
        <v/>
      </c>
      <c r="EV88" s="27" t="str">
        <f t="shared" si="143"/>
        <v/>
      </c>
      <c r="EW88" s="39"/>
      <c r="EX88" s="12"/>
      <c r="EY88" s="34"/>
      <c r="EZ88" s="31" t="str">
        <f t="shared" si="144"/>
        <v/>
      </c>
      <c r="FA88" s="22" t="str">
        <f t="shared" si="145"/>
        <v/>
      </c>
      <c r="FE88" s="3" t="str">
        <f>IF(AND(LEN(B86)&gt;1,FD86="A"),"X","")</f>
        <v/>
      </c>
      <c r="FG88" s="218" t="str">
        <f t="shared" ref="FG88:FG91" si="150">FG87</f>
        <v>Nom14</v>
      </c>
      <c r="FH88" s="218">
        <f t="shared" ref="FH88:FH91" si="151">FH87</f>
        <v>33851</v>
      </c>
    </row>
    <row r="89" spans="1:164" x14ac:dyDescent="0.25">
      <c r="B89" s="17"/>
      <c r="C89" s="44"/>
      <c r="D89" s="37"/>
      <c r="E89" s="38"/>
      <c r="F89" s="31" t="str">
        <f t="shared" si="84"/>
        <v/>
      </c>
      <c r="G89" s="27" t="str">
        <f t="shared" si="85"/>
        <v/>
      </c>
      <c r="H89" s="44"/>
      <c r="I89" s="37"/>
      <c r="J89" s="38"/>
      <c r="K89" s="31" t="str">
        <f t="shared" si="86"/>
        <v/>
      </c>
      <c r="L89" s="27" t="str">
        <f t="shared" si="87"/>
        <v/>
      </c>
      <c r="M89" s="44"/>
      <c r="N89" s="37"/>
      <c r="O89" s="38"/>
      <c r="P89" s="31" t="str">
        <f t="shared" si="88"/>
        <v/>
      </c>
      <c r="Q89" s="27" t="str">
        <f t="shared" si="89"/>
        <v/>
      </c>
      <c r="R89" s="44"/>
      <c r="S89" s="37"/>
      <c r="T89" s="38"/>
      <c r="U89" s="31" t="str">
        <f t="shared" si="90"/>
        <v/>
      </c>
      <c r="V89" s="27" t="str">
        <f t="shared" si="91"/>
        <v/>
      </c>
      <c r="W89" s="44"/>
      <c r="X89" s="37"/>
      <c r="Y89" s="38"/>
      <c r="Z89" s="31" t="str">
        <f t="shared" si="92"/>
        <v/>
      </c>
      <c r="AA89" s="27" t="str">
        <f t="shared" si="93"/>
        <v/>
      </c>
      <c r="AB89" s="44"/>
      <c r="AC89" s="37"/>
      <c r="AD89" s="38"/>
      <c r="AE89" s="31" t="str">
        <f t="shared" si="94"/>
        <v/>
      </c>
      <c r="AF89" s="27" t="str">
        <f t="shared" si="95"/>
        <v/>
      </c>
      <c r="AG89" s="44"/>
      <c r="AH89" s="37"/>
      <c r="AI89" s="38"/>
      <c r="AJ89" s="31" t="str">
        <f t="shared" si="96"/>
        <v/>
      </c>
      <c r="AK89" s="27" t="str">
        <f t="shared" si="97"/>
        <v/>
      </c>
      <c r="AL89" s="44"/>
      <c r="AM89" s="37"/>
      <c r="AN89" s="38"/>
      <c r="AO89" s="31" t="str">
        <f t="shared" si="98"/>
        <v/>
      </c>
      <c r="AP89" s="27" t="str">
        <f t="shared" si="99"/>
        <v/>
      </c>
      <c r="AQ89" s="44"/>
      <c r="AR89" s="37"/>
      <c r="AS89" s="38"/>
      <c r="AT89" s="31" t="str">
        <f t="shared" si="100"/>
        <v/>
      </c>
      <c r="AU89" s="27" t="str">
        <f t="shared" si="101"/>
        <v/>
      </c>
      <c r="AV89" s="44"/>
      <c r="AW89" s="37"/>
      <c r="AX89" s="38"/>
      <c r="AY89" s="31" t="str">
        <f t="shared" si="102"/>
        <v/>
      </c>
      <c r="AZ89" s="27" t="str">
        <f t="shared" si="103"/>
        <v/>
      </c>
      <c r="BA89" s="44"/>
      <c r="BB89" s="37"/>
      <c r="BC89" s="38"/>
      <c r="BD89" s="31" t="str">
        <f t="shared" si="104"/>
        <v/>
      </c>
      <c r="BE89" s="27" t="str">
        <f t="shared" si="105"/>
        <v/>
      </c>
      <c r="BF89" s="44"/>
      <c r="BG89" s="37"/>
      <c r="BH89" s="38"/>
      <c r="BI89" s="31" t="str">
        <f t="shared" si="106"/>
        <v/>
      </c>
      <c r="BJ89" s="27" t="str">
        <f t="shared" si="107"/>
        <v/>
      </c>
      <c r="BK89" s="44"/>
      <c r="BL89" s="37"/>
      <c r="BM89" s="38"/>
      <c r="BN89" s="31" t="str">
        <f t="shared" si="108"/>
        <v/>
      </c>
      <c r="BO89" s="27" t="str">
        <f t="shared" si="109"/>
        <v/>
      </c>
      <c r="BP89" s="44"/>
      <c r="BQ89" s="37"/>
      <c r="BR89" s="38"/>
      <c r="BS89" s="31" t="str">
        <f t="shared" si="110"/>
        <v/>
      </c>
      <c r="BT89" s="27" t="str">
        <f t="shared" si="111"/>
        <v/>
      </c>
      <c r="BU89" s="44"/>
      <c r="BV89" s="37"/>
      <c r="BW89" s="38"/>
      <c r="BX89" s="31" t="str">
        <f t="shared" si="112"/>
        <v/>
      </c>
      <c r="BY89" s="27" t="str">
        <f t="shared" si="113"/>
        <v/>
      </c>
      <c r="BZ89" s="44"/>
      <c r="CA89" s="37"/>
      <c r="CB89" s="38"/>
      <c r="CC89" s="31" t="str">
        <f t="shared" si="114"/>
        <v/>
      </c>
      <c r="CD89" s="27" t="str">
        <f t="shared" si="115"/>
        <v/>
      </c>
      <c r="CE89" s="44"/>
      <c r="CF89" s="37"/>
      <c r="CG89" s="38"/>
      <c r="CH89" s="31" t="str">
        <f t="shared" si="116"/>
        <v/>
      </c>
      <c r="CI89" s="27" t="str">
        <f t="shared" si="117"/>
        <v/>
      </c>
      <c r="CJ89" s="44"/>
      <c r="CK89" s="37"/>
      <c r="CL89" s="38"/>
      <c r="CM89" s="31" t="str">
        <f t="shared" si="118"/>
        <v/>
      </c>
      <c r="CN89" s="27" t="str">
        <f t="shared" si="119"/>
        <v/>
      </c>
      <c r="CO89" s="44"/>
      <c r="CP89" s="37"/>
      <c r="CQ89" s="38"/>
      <c r="CR89" s="31" t="str">
        <f t="shared" si="120"/>
        <v/>
      </c>
      <c r="CS89" s="27" t="str">
        <f t="shared" si="121"/>
        <v/>
      </c>
      <c r="CT89" s="44"/>
      <c r="CU89" s="37"/>
      <c r="CV89" s="38"/>
      <c r="CW89" s="31" t="str">
        <f t="shared" si="122"/>
        <v/>
      </c>
      <c r="CX89" s="27" t="str">
        <f t="shared" si="123"/>
        <v/>
      </c>
      <c r="CY89" s="44"/>
      <c r="CZ89" s="37"/>
      <c r="DA89" s="38"/>
      <c r="DB89" s="31" t="str">
        <f t="shared" si="124"/>
        <v/>
      </c>
      <c r="DC89" s="27" t="str">
        <f t="shared" si="125"/>
        <v/>
      </c>
      <c r="DD89" s="44"/>
      <c r="DE89" s="37"/>
      <c r="DF89" s="38"/>
      <c r="DG89" s="31" t="str">
        <f t="shared" si="126"/>
        <v/>
      </c>
      <c r="DH89" s="27" t="str">
        <f t="shared" si="127"/>
        <v/>
      </c>
      <c r="DI89" s="44"/>
      <c r="DJ89" s="37"/>
      <c r="DK89" s="38"/>
      <c r="DL89" s="31" t="str">
        <f t="shared" si="128"/>
        <v/>
      </c>
      <c r="DM89" s="27" t="str">
        <f t="shared" si="129"/>
        <v/>
      </c>
      <c r="DN89" s="44"/>
      <c r="DO89" s="37"/>
      <c r="DP89" s="38"/>
      <c r="DQ89" s="31" t="str">
        <f t="shared" si="130"/>
        <v/>
      </c>
      <c r="DR89" s="27" t="str">
        <f t="shared" si="131"/>
        <v/>
      </c>
      <c r="DS89" s="44"/>
      <c r="DT89" s="37"/>
      <c r="DU89" s="38"/>
      <c r="DV89" s="31" t="str">
        <f t="shared" si="132"/>
        <v/>
      </c>
      <c r="DW89" s="27" t="str">
        <f t="shared" si="133"/>
        <v/>
      </c>
      <c r="DX89" s="44"/>
      <c r="DY89" s="37"/>
      <c r="DZ89" s="38"/>
      <c r="EA89" s="31" t="str">
        <f t="shared" si="134"/>
        <v/>
      </c>
      <c r="EB89" s="27" t="str">
        <f t="shared" si="135"/>
        <v/>
      </c>
      <c r="EC89" s="44"/>
      <c r="ED89" s="37"/>
      <c r="EE89" s="38"/>
      <c r="EF89" s="31" t="str">
        <f t="shared" si="136"/>
        <v/>
      </c>
      <c r="EG89" s="27" t="str">
        <f t="shared" si="137"/>
        <v/>
      </c>
      <c r="EH89" s="44"/>
      <c r="EI89" s="37"/>
      <c r="EJ89" s="38"/>
      <c r="EK89" s="31" t="str">
        <f t="shared" si="138"/>
        <v/>
      </c>
      <c r="EL89" s="27" t="str">
        <f t="shared" si="139"/>
        <v/>
      </c>
      <c r="EM89" s="44"/>
      <c r="EN89" s="37"/>
      <c r="EO89" s="38"/>
      <c r="EP89" s="31" t="str">
        <f t="shared" si="140"/>
        <v/>
      </c>
      <c r="EQ89" s="27" t="str">
        <f t="shared" si="141"/>
        <v/>
      </c>
      <c r="ER89" s="44"/>
      <c r="ES89" s="37"/>
      <c r="ET89" s="38"/>
      <c r="EU89" s="31" t="str">
        <f t="shared" si="142"/>
        <v/>
      </c>
      <c r="EV89" s="27" t="str">
        <f t="shared" si="143"/>
        <v/>
      </c>
      <c r="EW89" s="44"/>
      <c r="EX89" s="37"/>
      <c r="EY89" s="38"/>
      <c r="EZ89" s="31" t="str">
        <f t="shared" si="144"/>
        <v/>
      </c>
      <c r="FA89" s="22" t="str">
        <f t="shared" si="145"/>
        <v/>
      </c>
      <c r="FE89" s="3" t="str">
        <f>IF(AND(LEN(B86)&gt;1,FD86="A"),"X","")</f>
        <v/>
      </c>
      <c r="FG89" s="218" t="str">
        <f t="shared" si="150"/>
        <v>Nom14</v>
      </c>
      <c r="FH89" s="218">
        <f t="shared" si="151"/>
        <v>33851</v>
      </c>
    </row>
    <row r="90" spans="1:164" x14ac:dyDescent="0.25">
      <c r="B90" s="17"/>
      <c r="C90" s="44"/>
      <c r="D90" s="37"/>
      <c r="E90" s="38"/>
      <c r="F90" s="31" t="str">
        <f t="shared" si="84"/>
        <v/>
      </c>
      <c r="G90" s="27" t="str">
        <f t="shared" si="85"/>
        <v/>
      </c>
      <c r="H90" s="44"/>
      <c r="I90" s="37"/>
      <c r="J90" s="38"/>
      <c r="K90" s="31" t="str">
        <f t="shared" si="86"/>
        <v/>
      </c>
      <c r="L90" s="27" t="str">
        <f t="shared" si="87"/>
        <v/>
      </c>
      <c r="M90" s="44"/>
      <c r="N90" s="37"/>
      <c r="O90" s="38"/>
      <c r="P90" s="31" t="str">
        <f t="shared" si="88"/>
        <v/>
      </c>
      <c r="Q90" s="27" t="str">
        <f t="shared" si="89"/>
        <v/>
      </c>
      <c r="R90" s="44"/>
      <c r="S90" s="37"/>
      <c r="T90" s="38"/>
      <c r="U90" s="31" t="str">
        <f t="shared" si="90"/>
        <v/>
      </c>
      <c r="V90" s="27" t="str">
        <f t="shared" si="91"/>
        <v/>
      </c>
      <c r="W90" s="44"/>
      <c r="X90" s="37"/>
      <c r="Y90" s="38"/>
      <c r="Z90" s="31" t="str">
        <f t="shared" si="92"/>
        <v/>
      </c>
      <c r="AA90" s="27" t="str">
        <f t="shared" si="93"/>
        <v/>
      </c>
      <c r="AB90" s="44"/>
      <c r="AC90" s="37"/>
      <c r="AD90" s="38"/>
      <c r="AE90" s="31" t="str">
        <f t="shared" si="94"/>
        <v/>
      </c>
      <c r="AF90" s="27" t="str">
        <f t="shared" si="95"/>
        <v/>
      </c>
      <c r="AG90" s="44"/>
      <c r="AH90" s="37"/>
      <c r="AI90" s="38"/>
      <c r="AJ90" s="31" t="str">
        <f t="shared" si="96"/>
        <v/>
      </c>
      <c r="AK90" s="27" t="str">
        <f t="shared" si="97"/>
        <v/>
      </c>
      <c r="AL90" s="44"/>
      <c r="AM90" s="37"/>
      <c r="AN90" s="38"/>
      <c r="AO90" s="31" t="str">
        <f t="shared" si="98"/>
        <v/>
      </c>
      <c r="AP90" s="27" t="str">
        <f t="shared" si="99"/>
        <v/>
      </c>
      <c r="AQ90" s="44"/>
      <c r="AR90" s="37"/>
      <c r="AS90" s="38"/>
      <c r="AT90" s="31" t="str">
        <f t="shared" si="100"/>
        <v/>
      </c>
      <c r="AU90" s="27" t="str">
        <f t="shared" si="101"/>
        <v/>
      </c>
      <c r="AV90" s="44"/>
      <c r="AW90" s="37"/>
      <c r="AX90" s="38"/>
      <c r="AY90" s="31" t="str">
        <f t="shared" si="102"/>
        <v/>
      </c>
      <c r="AZ90" s="27" t="str">
        <f t="shared" si="103"/>
        <v/>
      </c>
      <c r="BA90" s="44"/>
      <c r="BB90" s="37"/>
      <c r="BC90" s="38"/>
      <c r="BD90" s="31" t="str">
        <f t="shared" si="104"/>
        <v/>
      </c>
      <c r="BE90" s="27" t="str">
        <f t="shared" si="105"/>
        <v/>
      </c>
      <c r="BF90" s="44"/>
      <c r="BG90" s="37"/>
      <c r="BH90" s="38"/>
      <c r="BI90" s="31" t="str">
        <f t="shared" si="106"/>
        <v/>
      </c>
      <c r="BJ90" s="27" t="str">
        <f t="shared" si="107"/>
        <v/>
      </c>
      <c r="BK90" s="44"/>
      <c r="BL90" s="37"/>
      <c r="BM90" s="38"/>
      <c r="BN90" s="31" t="str">
        <f t="shared" si="108"/>
        <v/>
      </c>
      <c r="BO90" s="27" t="str">
        <f t="shared" si="109"/>
        <v/>
      </c>
      <c r="BP90" s="44"/>
      <c r="BQ90" s="37"/>
      <c r="BR90" s="38"/>
      <c r="BS90" s="31" t="str">
        <f t="shared" si="110"/>
        <v/>
      </c>
      <c r="BT90" s="27" t="str">
        <f t="shared" si="111"/>
        <v/>
      </c>
      <c r="BU90" s="44"/>
      <c r="BV90" s="37"/>
      <c r="BW90" s="38"/>
      <c r="BX90" s="31" t="str">
        <f t="shared" si="112"/>
        <v/>
      </c>
      <c r="BY90" s="27" t="str">
        <f t="shared" si="113"/>
        <v/>
      </c>
      <c r="BZ90" s="44"/>
      <c r="CA90" s="37"/>
      <c r="CB90" s="38"/>
      <c r="CC90" s="31" t="str">
        <f t="shared" si="114"/>
        <v/>
      </c>
      <c r="CD90" s="27" t="str">
        <f t="shared" si="115"/>
        <v/>
      </c>
      <c r="CE90" s="44"/>
      <c r="CF90" s="37"/>
      <c r="CG90" s="38"/>
      <c r="CH90" s="31" t="str">
        <f t="shared" si="116"/>
        <v/>
      </c>
      <c r="CI90" s="27" t="str">
        <f t="shared" si="117"/>
        <v/>
      </c>
      <c r="CJ90" s="44"/>
      <c r="CK90" s="37"/>
      <c r="CL90" s="38"/>
      <c r="CM90" s="31" t="str">
        <f t="shared" si="118"/>
        <v/>
      </c>
      <c r="CN90" s="27" t="str">
        <f t="shared" si="119"/>
        <v/>
      </c>
      <c r="CO90" s="44"/>
      <c r="CP90" s="37"/>
      <c r="CQ90" s="38"/>
      <c r="CR90" s="31" t="str">
        <f t="shared" si="120"/>
        <v/>
      </c>
      <c r="CS90" s="27" t="str">
        <f t="shared" si="121"/>
        <v/>
      </c>
      <c r="CT90" s="44"/>
      <c r="CU90" s="37"/>
      <c r="CV90" s="38"/>
      <c r="CW90" s="31" t="str">
        <f t="shared" si="122"/>
        <v/>
      </c>
      <c r="CX90" s="27" t="str">
        <f t="shared" si="123"/>
        <v/>
      </c>
      <c r="CY90" s="44"/>
      <c r="CZ90" s="37"/>
      <c r="DA90" s="38"/>
      <c r="DB90" s="31" t="str">
        <f t="shared" si="124"/>
        <v/>
      </c>
      <c r="DC90" s="27" t="str">
        <f t="shared" si="125"/>
        <v/>
      </c>
      <c r="DD90" s="44"/>
      <c r="DE90" s="37"/>
      <c r="DF90" s="38"/>
      <c r="DG90" s="31" t="str">
        <f t="shared" si="126"/>
        <v/>
      </c>
      <c r="DH90" s="27" t="str">
        <f t="shared" si="127"/>
        <v/>
      </c>
      <c r="DI90" s="44"/>
      <c r="DJ90" s="37"/>
      <c r="DK90" s="38"/>
      <c r="DL90" s="31" t="str">
        <f t="shared" si="128"/>
        <v/>
      </c>
      <c r="DM90" s="27" t="str">
        <f t="shared" si="129"/>
        <v/>
      </c>
      <c r="DN90" s="44"/>
      <c r="DO90" s="37"/>
      <c r="DP90" s="38"/>
      <c r="DQ90" s="31" t="str">
        <f t="shared" si="130"/>
        <v/>
      </c>
      <c r="DR90" s="27" t="str">
        <f t="shared" si="131"/>
        <v/>
      </c>
      <c r="DS90" s="44"/>
      <c r="DT90" s="37"/>
      <c r="DU90" s="38"/>
      <c r="DV90" s="31" t="str">
        <f t="shared" si="132"/>
        <v/>
      </c>
      <c r="DW90" s="27" t="str">
        <f t="shared" si="133"/>
        <v/>
      </c>
      <c r="DX90" s="44"/>
      <c r="DY90" s="37"/>
      <c r="DZ90" s="38"/>
      <c r="EA90" s="31" t="str">
        <f t="shared" si="134"/>
        <v/>
      </c>
      <c r="EB90" s="27" t="str">
        <f t="shared" si="135"/>
        <v/>
      </c>
      <c r="EC90" s="44"/>
      <c r="ED90" s="37"/>
      <c r="EE90" s="38"/>
      <c r="EF90" s="31" t="str">
        <f t="shared" si="136"/>
        <v/>
      </c>
      <c r="EG90" s="27" t="str">
        <f t="shared" si="137"/>
        <v/>
      </c>
      <c r="EH90" s="44"/>
      <c r="EI90" s="37"/>
      <c r="EJ90" s="38"/>
      <c r="EK90" s="31" t="str">
        <f t="shared" si="138"/>
        <v/>
      </c>
      <c r="EL90" s="27" t="str">
        <f t="shared" si="139"/>
        <v/>
      </c>
      <c r="EM90" s="44"/>
      <c r="EN90" s="37"/>
      <c r="EO90" s="38"/>
      <c r="EP90" s="31" t="str">
        <f t="shared" si="140"/>
        <v/>
      </c>
      <c r="EQ90" s="27" t="str">
        <f t="shared" si="141"/>
        <v/>
      </c>
      <c r="ER90" s="44"/>
      <c r="ES90" s="37"/>
      <c r="ET90" s="38"/>
      <c r="EU90" s="31" t="str">
        <f t="shared" si="142"/>
        <v/>
      </c>
      <c r="EV90" s="27" t="str">
        <f t="shared" si="143"/>
        <v/>
      </c>
      <c r="EW90" s="44"/>
      <c r="EX90" s="37"/>
      <c r="EY90" s="38"/>
      <c r="EZ90" s="31" t="str">
        <f t="shared" si="144"/>
        <v/>
      </c>
      <c r="FA90" s="22" t="str">
        <f t="shared" si="145"/>
        <v/>
      </c>
      <c r="FE90" s="3" t="str">
        <f>IF(AND(LEN(B86)&gt;1,FD86="A"),"X","")</f>
        <v/>
      </c>
      <c r="FG90" s="218" t="str">
        <f t="shared" si="150"/>
        <v>Nom14</v>
      </c>
      <c r="FH90" s="218">
        <f t="shared" si="151"/>
        <v>33851</v>
      </c>
    </row>
    <row r="91" spans="1:164" ht="15.75" thickBot="1" x14ac:dyDescent="0.3">
      <c r="B91" s="19"/>
      <c r="C91" s="40"/>
      <c r="D91" s="13"/>
      <c r="E91" s="35"/>
      <c r="F91" s="32" t="str">
        <f t="shared" si="84"/>
        <v/>
      </c>
      <c r="G91" s="28" t="str">
        <f t="shared" si="85"/>
        <v/>
      </c>
      <c r="H91" s="40"/>
      <c r="I91" s="13"/>
      <c r="J91" s="35"/>
      <c r="K91" s="32" t="str">
        <f t="shared" si="86"/>
        <v/>
      </c>
      <c r="L91" s="28" t="str">
        <f t="shared" si="87"/>
        <v/>
      </c>
      <c r="M91" s="40"/>
      <c r="N91" s="13"/>
      <c r="O91" s="35"/>
      <c r="P91" s="32" t="str">
        <f t="shared" si="88"/>
        <v/>
      </c>
      <c r="Q91" s="28" t="str">
        <f t="shared" si="89"/>
        <v/>
      </c>
      <c r="R91" s="40"/>
      <c r="S91" s="13"/>
      <c r="T91" s="35"/>
      <c r="U91" s="32" t="str">
        <f t="shared" si="90"/>
        <v/>
      </c>
      <c r="V91" s="28" t="str">
        <f t="shared" si="91"/>
        <v/>
      </c>
      <c r="W91" s="40"/>
      <c r="X91" s="13"/>
      <c r="Y91" s="35"/>
      <c r="Z91" s="32" t="str">
        <f t="shared" si="92"/>
        <v/>
      </c>
      <c r="AA91" s="28" t="str">
        <f t="shared" si="93"/>
        <v/>
      </c>
      <c r="AB91" s="40"/>
      <c r="AC91" s="13"/>
      <c r="AD91" s="35"/>
      <c r="AE91" s="32" t="str">
        <f t="shared" si="94"/>
        <v/>
      </c>
      <c r="AF91" s="28" t="str">
        <f t="shared" si="95"/>
        <v/>
      </c>
      <c r="AG91" s="40"/>
      <c r="AH91" s="13"/>
      <c r="AI91" s="35"/>
      <c r="AJ91" s="32" t="str">
        <f t="shared" si="96"/>
        <v/>
      </c>
      <c r="AK91" s="28" t="str">
        <f t="shared" si="97"/>
        <v/>
      </c>
      <c r="AL91" s="40"/>
      <c r="AM91" s="13"/>
      <c r="AN91" s="35"/>
      <c r="AO91" s="32" t="str">
        <f t="shared" si="98"/>
        <v/>
      </c>
      <c r="AP91" s="28" t="str">
        <f t="shared" si="99"/>
        <v/>
      </c>
      <c r="AQ91" s="40"/>
      <c r="AR91" s="13"/>
      <c r="AS91" s="35"/>
      <c r="AT91" s="32" t="str">
        <f t="shared" si="100"/>
        <v/>
      </c>
      <c r="AU91" s="28" t="str">
        <f t="shared" si="101"/>
        <v/>
      </c>
      <c r="AV91" s="40"/>
      <c r="AW91" s="13"/>
      <c r="AX91" s="35"/>
      <c r="AY91" s="32" t="str">
        <f t="shared" si="102"/>
        <v/>
      </c>
      <c r="AZ91" s="28" t="str">
        <f t="shared" si="103"/>
        <v/>
      </c>
      <c r="BA91" s="40"/>
      <c r="BB91" s="13"/>
      <c r="BC91" s="35"/>
      <c r="BD91" s="32" t="str">
        <f t="shared" si="104"/>
        <v/>
      </c>
      <c r="BE91" s="28" t="str">
        <f t="shared" si="105"/>
        <v/>
      </c>
      <c r="BF91" s="40"/>
      <c r="BG91" s="13"/>
      <c r="BH91" s="35"/>
      <c r="BI91" s="32" t="str">
        <f t="shared" si="106"/>
        <v/>
      </c>
      <c r="BJ91" s="28" t="str">
        <f t="shared" si="107"/>
        <v/>
      </c>
      <c r="BK91" s="40"/>
      <c r="BL91" s="13"/>
      <c r="BM91" s="35"/>
      <c r="BN91" s="32" t="str">
        <f t="shared" si="108"/>
        <v/>
      </c>
      <c r="BO91" s="28" t="str">
        <f t="shared" si="109"/>
        <v/>
      </c>
      <c r="BP91" s="40"/>
      <c r="BQ91" s="13"/>
      <c r="BR91" s="35"/>
      <c r="BS91" s="32" t="str">
        <f t="shared" si="110"/>
        <v/>
      </c>
      <c r="BT91" s="28" t="str">
        <f t="shared" si="111"/>
        <v/>
      </c>
      <c r="BU91" s="40"/>
      <c r="BV91" s="13"/>
      <c r="BW91" s="35"/>
      <c r="BX91" s="32" t="str">
        <f t="shared" si="112"/>
        <v/>
      </c>
      <c r="BY91" s="28" t="str">
        <f t="shared" si="113"/>
        <v/>
      </c>
      <c r="BZ91" s="40"/>
      <c r="CA91" s="13"/>
      <c r="CB91" s="35"/>
      <c r="CC91" s="32" t="str">
        <f t="shared" si="114"/>
        <v/>
      </c>
      <c r="CD91" s="28" t="str">
        <f t="shared" si="115"/>
        <v/>
      </c>
      <c r="CE91" s="40"/>
      <c r="CF91" s="13"/>
      <c r="CG91" s="35"/>
      <c r="CH91" s="32" t="str">
        <f t="shared" si="116"/>
        <v/>
      </c>
      <c r="CI91" s="28" t="str">
        <f t="shared" si="117"/>
        <v/>
      </c>
      <c r="CJ91" s="40"/>
      <c r="CK91" s="13"/>
      <c r="CL91" s="35"/>
      <c r="CM91" s="32" t="str">
        <f t="shared" si="118"/>
        <v/>
      </c>
      <c r="CN91" s="28" t="str">
        <f t="shared" si="119"/>
        <v/>
      </c>
      <c r="CO91" s="40"/>
      <c r="CP91" s="13"/>
      <c r="CQ91" s="35"/>
      <c r="CR91" s="32" t="str">
        <f t="shared" si="120"/>
        <v/>
      </c>
      <c r="CS91" s="28" t="str">
        <f t="shared" si="121"/>
        <v/>
      </c>
      <c r="CT91" s="40"/>
      <c r="CU91" s="13"/>
      <c r="CV91" s="35"/>
      <c r="CW91" s="32" t="str">
        <f t="shared" si="122"/>
        <v/>
      </c>
      <c r="CX91" s="28" t="str">
        <f t="shared" si="123"/>
        <v/>
      </c>
      <c r="CY91" s="40"/>
      <c r="CZ91" s="13"/>
      <c r="DA91" s="35"/>
      <c r="DB91" s="32" t="str">
        <f t="shared" si="124"/>
        <v/>
      </c>
      <c r="DC91" s="28" t="str">
        <f t="shared" si="125"/>
        <v/>
      </c>
      <c r="DD91" s="40"/>
      <c r="DE91" s="13"/>
      <c r="DF91" s="35"/>
      <c r="DG91" s="32" t="str">
        <f t="shared" si="126"/>
        <v/>
      </c>
      <c r="DH91" s="28" t="str">
        <f t="shared" si="127"/>
        <v/>
      </c>
      <c r="DI91" s="40"/>
      <c r="DJ91" s="13"/>
      <c r="DK91" s="35"/>
      <c r="DL91" s="32" t="str">
        <f t="shared" si="128"/>
        <v/>
      </c>
      <c r="DM91" s="28" t="str">
        <f t="shared" si="129"/>
        <v/>
      </c>
      <c r="DN91" s="40"/>
      <c r="DO91" s="13"/>
      <c r="DP91" s="35"/>
      <c r="DQ91" s="32" t="str">
        <f t="shared" si="130"/>
        <v/>
      </c>
      <c r="DR91" s="28" t="str">
        <f t="shared" si="131"/>
        <v/>
      </c>
      <c r="DS91" s="40"/>
      <c r="DT91" s="13"/>
      <c r="DU91" s="35"/>
      <c r="DV91" s="32" t="str">
        <f t="shared" si="132"/>
        <v/>
      </c>
      <c r="DW91" s="28" t="str">
        <f t="shared" si="133"/>
        <v/>
      </c>
      <c r="DX91" s="40"/>
      <c r="DY91" s="13"/>
      <c r="DZ91" s="35"/>
      <c r="EA91" s="32" t="str">
        <f t="shared" si="134"/>
        <v/>
      </c>
      <c r="EB91" s="28" t="str">
        <f t="shared" si="135"/>
        <v/>
      </c>
      <c r="EC91" s="40"/>
      <c r="ED91" s="13"/>
      <c r="EE91" s="35"/>
      <c r="EF91" s="32" t="str">
        <f t="shared" si="136"/>
        <v/>
      </c>
      <c r="EG91" s="28" t="str">
        <f t="shared" si="137"/>
        <v/>
      </c>
      <c r="EH91" s="40"/>
      <c r="EI91" s="13"/>
      <c r="EJ91" s="35"/>
      <c r="EK91" s="32" t="str">
        <f t="shared" si="138"/>
        <v/>
      </c>
      <c r="EL91" s="28" t="str">
        <f t="shared" si="139"/>
        <v/>
      </c>
      <c r="EM91" s="40"/>
      <c r="EN91" s="13"/>
      <c r="EO91" s="35"/>
      <c r="EP91" s="32" t="str">
        <f t="shared" si="140"/>
        <v/>
      </c>
      <c r="EQ91" s="28" t="str">
        <f t="shared" si="141"/>
        <v/>
      </c>
      <c r="ER91" s="40"/>
      <c r="ES91" s="13"/>
      <c r="ET91" s="35"/>
      <c r="EU91" s="32" t="str">
        <f t="shared" si="142"/>
        <v/>
      </c>
      <c r="EV91" s="28" t="str">
        <f t="shared" si="143"/>
        <v/>
      </c>
      <c r="EW91" s="40"/>
      <c r="EX91" s="13"/>
      <c r="EY91" s="35"/>
      <c r="EZ91" s="32" t="str">
        <f t="shared" si="144"/>
        <v/>
      </c>
      <c r="FA91" s="23" t="str">
        <f t="shared" si="145"/>
        <v/>
      </c>
      <c r="FE91" s="3" t="str">
        <f>IF(AND(LEN(B86)&gt;1,FD86="A"),"X","")</f>
        <v/>
      </c>
      <c r="FG91" s="218" t="str">
        <f t="shared" si="150"/>
        <v>Nom14</v>
      </c>
      <c r="FH91" s="218">
        <f t="shared" si="151"/>
        <v>33851</v>
      </c>
    </row>
    <row r="92" spans="1:164" ht="15.75" thickTop="1" x14ac:dyDescent="0.25">
      <c r="A92" s="8">
        <v>15</v>
      </c>
      <c r="B92" s="18" t="str">
        <f>Agents!B17</f>
        <v>Nom15</v>
      </c>
      <c r="C92" s="41"/>
      <c r="D92" s="11"/>
      <c r="E92" s="36"/>
      <c r="F92" s="187" t="str">
        <f t="shared" si="84"/>
        <v/>
      </c>
      <c r="G92" s="188" t="str">
        <f t="shared" si="85"/>
        <v/>
      </c>
      <c r="H92" s="41"/>
      <c r="I92" s="11"/>
      <c r="J92" s="36"/>
      <c r="K92" s="187" t="str">
        <f t="shared" si="86"/>
        <v/>
      </c>
      <c r="L92" s="188" t="str">
        <f t="shared" si="87"/>
        <v/>
      </c>
      <c r="M92" s="41"/>
      <c r="N92" s="11"/>
      <c r="O92" s="36"/>
      <c r="P92" s="187" t="str">
        <f t="shared" si="88"/>
        <v/>
      </c>
      <c r="Q92" s="188" t="str">
        <f t="shared" si="89"/>
        <v/>
      </c>
      <c r="R92" s="41"/>
      <c r="S92" s="11"/>
      <c r="T92" s="36"/>
      <c r="U92" s="187" t="str">
        <f t="shared" si="90"/>
        <v/>
      </c>
      <c r="V92" s="188" t="str">
        <f t="shared" si="91"/>
        <v/>
      </c>
      <c r="W92" s="41"/>
      <c r="X92" s="11"/>
      <c r="Y92" s="36"/>
      <c r="Z92" s="187" t="str">
        <f t="shared" si="92"/>
        <v/>
      </c>
      <c r="AA92" s="188" t="str">
        <f t="shared" si="93"/>
        <v/>
      </c>
      <c r="AB92" s="41"/>
      <c r="AC92" s="11"/>
      <c r="AD92" s="36"/>
      <c r="AE92" s="187" t="str">
        <f t="shared" si="94"/>
        <v/>
      </c>
      <c r="AF92" s="188" t="str">
        <f t="shared" si="95"/>
        <v/>
      </c>
      <c r="AG92" s="41"/>
      <c r="AH92" s="11"/>
      <c r="AI92" s="36"/>
      <c r="AJ92" s="187" t="str">
        <f t="shared" si="96"/>
        <v/>
      </c>
      <c r="AK92" s="188" t="str">
        <f t="shared" si="97"/>
        <v/>
      </c>
      <c r="AL92" s="41"/>
      <c r="AM92" s="11"/>
      <c r="AN92" s="36"/>
      <c r="AO92" s="187" t="str">
        <f t="shared" si="98"/>
        <v/>
      </c>
      <c r="AP92" s="188" t="str">
        <f t="shared" si="99"/>
        <v/>
      </c>
      <c r="AQ92" s="41"/>
      <c r="AR92" s="11"/>
      <c r="AS92" s="36"/>
      <c r="AT92" s="187" t="str">
        <f t="shared" si="100"/>
        <v/>
      </c>
      <c r="AU92" s="188" t="str">
        <f t="shared" si="101"/>
        <v/>
      </c>
      <c r="AV92" s="41"/>
      <c r="AW92" s="11"/>
      <c r="AX92" s="36"/>
      <c r="AY92" s="187" t="str">
        <f t="shared" si="102"/>
        <v/>
      </c>
      <c r="AZ92" s="188" t="str">
        <f t="shared" si="103"/>
        <v/>
      </c>
      <c r="BA92" s="41"/>
      <c r="BB92" s="11"/>
      <c r="BC92" s="36"/>
      <c r="BD92" s="187" t="str">
        <f t="shared" si="104"/>
        <v/>
      </c>
      <c r="BE92" s="188" t="str">
        <f t="shared" si="105"/>
        <v/>
      </c>
      <c r="BF92" s="41"/>
      <c r="BG92" s="11"/>
      <c r="BH92" s="36"/>
      <c r="BI92" s="187" t="str">
        <f t="shared" si="106"/>
        <v/>
      </c>
      <c r="BJ92" s="188" t="str">
        <f t="shared" si="107"/>
        <v/>
      </c>
      <c r="BK92" s="41"/>
      <c r="BL92" s="11"/>
      <c r="BM92" s="36"/>
      <c r="BN92" s="187" t="str">
        <f t="shared" si="108"/>
        <v/>
      </c>
      <c r="BO92" s="188" t="str">
        <f t="shared" si="109"/>
        <v/>
      </c>
      <c r="BP92" s="41"/>
      <c r="BQ92" s="11"/>
      <c r="BR92" s="36"/>
      <c r="BS92" s="187" t="str">
        <f t="shared" si="110"/>
        <v/>
      </c>
      <c r="BT92" s="188" t="str">
        <f t="shared" si="111"/>
        <v/>
      </c>
      <c r="BU92" s="41"/>
      <c r="BV92" s="11"/>
      <c r="BW92" s="36"/>
      <c r="BX92" s="187" t="str">
        <f t="shared" si="112"/>
        <v/>
      </c>
      <c r="BY92" s="188" t="str">
        <f t="shared" si="113"/>
        <v/>
      </c>
      <c r="BZ92" s="41"/>
      <c r="CA92" s="11"/>
      <c r="CB92" s="36"/>
      <c r="CC92" s="187" t="str">
        <f t="shared" si="114"/>
        <v/>
      </c>
      <c r="CD92" s="188" t="str">
        <f t="shared" si="115"/>
        <v/>
      </c>
      <c r="CE92" s="41"/>
      <c r="CF92" s="11"/>
      <c r="CG92" s="36"/>
      <c r="CH92" s="187" t="str">
        <f t="shared" si="116"/>
        <v/>
      </c>
      <c r="CI92" s="188" t="str">
        <f t="shared" si="117"/>
        <v/>
      </c>
      <c r="CJ92" s="41"/>
      <c r="CK92" s="11"/>
      <c r="CL92" s="36"/>
      <c r="CM92" s="187" t="str">
        <f t="shared" si="118"/>
        <v/>
      </c>
      <c r="CN92" s="188" t="str">
        <f t="shared" si="119"/>
        <v/>
      </c>
      <c r="CO92" s="41"/>
      <c r="CP92" s="11"/>
      <c r="CQ92" s="36"/>
      <c r="CR92" s="187" t="str">
        <f t="shared" si="120"/>
        <v/>
      </c>
      <c r="CS92" s="188" t="str">
        <f t="shared" si="121"/>
        <v/>
      </c>
      <c r="CT92" s="41"/>
      <c r="CU92" s="11"/>
      <c r="CV92" s="36"/>
      <c r="CW92" s="187" t="str">
        <f t="shared" si="122"/>
        <v/>
      </c>
      <c r="CX92" s="188" t="str">
        <f t="shared" si="123"/>
        <v/>
      </c>
      <c r="CY92" s="41"/>
      <c r="CZ92" s="11"/>
      <c r="DA92" s="36"/>
      <c r="DB92" s="187" t="str">
        <f t="shared" si="124"/>
        <v/>
      </c>
      <c r="DC92" s="188" t="str">
        <f t="shared" si="125"/>
        <v/>
      </c>
      <c r="DD92" s="41"/>
      <c r="DE92" s="11"/>
      <c r="DF92" s="36"/>
      <c r="DG92" s="187" t="str">
        <f t="shared" si="126"/>
        <v/>
      </c>
      <c r="DH92" s="188" t="str">
        <f t="shared" si="127"/>
        <v/>
      </c>
      <c r="DI92" s="41"/>
      <c r="DJ92" s="11"/>
      <c r="DK92" s="36"/>
      <c r="DL92" s="187" t="str">
        <f t="shared" si="128"/>
        <v/>
      </c>
      <c r="DM92" s="188" t="str">
        <f t="shared" si="129"/>
        <v/>
      </c>
      <c r="DN92" s="41"/>
      <c r="DO92" s="11"/>
      <c r="DP92" s="36"/>
      <c r="DQ92" s="187" t="str">
        <f t="shared" si="130"/>
        <v/>
      </c>
      <c r="DR92" s="188" t="str">
        <f t="shared" si="131"/>
        <v/>
      </c>
      <c r="DS92" s="41"/>
      <c r="DT92" s="11"/>
      <c r="DU92" s="36"/>
      <c r="DV92" s="187" t="str">
        <f t="shared" si="132"/>
        <v/>
      </c>
      <c r="DW92" s="188" t="str">
        <f t="shared" si="133"/>
        <v/>
      </c>
      <c r="DX92" s="41"/>
      <c r="DY92" s="11"/>
      <c r="DZ92" s="36"/>
      <c r="EA92" s="187" t="str">
        <f t="shared" si="134"/>
        <v/>
      </c>
      <c r="EB92" s="188" t="str">
        <f t="shared" si="135"/>
        <v/>
      </c>
      <c r="EC92" s="41"/>
      <c r="ED92" s="11"/>
      <c r="EE92" s="36"/>
      <c r="EF92" s="187" t="str">
        <f t="shared" si="136"/>
        <v/>
      </c>
      <c r="EG92" s="188" t="str">
        <f t="shared" si="137"/>
        <v/>
      </c>
      <c r="EH92" s="41"/>
      <c r="EI92" s="11"/>
      <c r="EJ92" s="36"/>
      <c r="EK92" s="187" t="str">
        <f t="shared" si="138"/>
        <v/>
      </c>
      <c r="EL92" s="188" t="str">
        <f t="shared" si="139"/>
        <v/>
      </c>
      <c r="EM92" s="41"/>
      <c r="EN92" s="11"/>
      <c r="EO92" s="36"/>
      <c r="EP92" s="187" t="str">
        <f t="shared" si="140"/>
        <v/>
      </c>
      <c r="EQ92" s="188" t="str">
        <f t="shared" si="141"/>
        <v/>
      </c>
      <c r="ER92" s="41"/>
      <c r="ES92" s="11"/>
      <c r="ET92" s="36"/>
      <c r="EU92" s="187" t="str">
        <f t="shared" si="142"/>
        <v/>
      </c>
      <c r="EV92" s="188" t="str">
        <f t="shared" si="143"/>
        <v/>
      </c>
      <c r="EW92" s="41"/>
      <c r="EX92" s="11"/>
      <c r="EY92" s="36"/>
      <c r="EZ92" s="187" t="str">
        <f t="shared" si="144"/>
        <v/>
      </c>
      <c r="FA92" s="189" t="str">
        <f t="shared" si="145"/>
        <v/>
      </c>
      <c r="FC92" s="3">
        <f>LEN(B92)</f>
        <v>5</v>
      </c>
      <c r="FD92" s="3" t="str">
        <f>Agents!D17</f>
        <v>A</v>
      </c>
      <c r="FE92" s="3" t="str">
        <f>IF(AND(LEN(B92)&gt;1,FD92="A"),"X","")</f>
        <v>X</v>
      </c>
      <c r="FG92" s="218" t="str">
        <f>Agents!B17</f>
        <v>Nom15</v>
      </c>
      <c r="FH92" s="218">
        <f>Agents!AJ17</f>
        <v>70932</v>
      </c>
    </row>
    <row r="93" spans="1:164" x14ac:dyDescent="0.25">
      <c r="B93" s="17"/>
      <c r="C93" s="39"/>
      <c r="D93" s="12"/>
      <c r="E93" s="34"/>
      <c r="F93" s="31" t="str">
        <f t="shared" si="84"/>
        <v/>
      </c>
      <c r="G93" s="27" t="str">
        <f t="shared" si="85"/>
        <v/>
      </c>
      <c r="H93" s="39"/>
      <c r="I93" s="12"/>
      <c r="J93" s="34"/>
      <c r="K93" s="31" t="str">
        <f t="shared" si="86"/>
        <v/>
      </c>
      <c r="L93" s="27" t="str">
        <f t="shared" si="87"/>
        <v/>
      </c>
      <c r="M93" s="39"/>
      <c r="N93" s="12"/>
      <c r="O93" s="34"/>
      <c r="P93" s="31" t="str">
        <f t="shared" si="88"/>
        <v/>
      </c>
      <c r="Q93" s="27" t="str">
        <f t="shared" si="89"/>
        <v/>
      </c>
      <c r="R93" s="39"/>
      <c r="S93" s="12"/>
      <c r="T93" s="34"/>
      <c r="U93" s="31" t="str">
        <f t="shared" si="90"/>
        <v/>
      </c>
      <c r="V93" s="27" t="str">
        <f t="shared" si="91"/>
        <v/>
      </c>
      <c r="W93" s="39"/>
      <c r="X93" s="12"/>
      <c r="Y93" s="34"/>
      <c r="Z93" s="31" t="str">
        <f t="shared" si="92"/>
        <v/>
      </c>
      <c r="AA93" s="27" t="str">
        <f t="shared" si="93"/>
        <v/>
      </c>
      <c r="AB93" s="39"/>
      <c r="AC93" s="12"/>
      <c r="AD93" s="34"/>
      <c r="AE93" s="31" t="str">
        <f t="shared" si="94"/>
        <v/>
      </c>
      <c r="AF93" s="27" t="str">
        <f t="shared" si="95"/>
        <v/>
      </c>
      <c r="AG93" s="39"/>
      <c r="AH93" s="12"/>
      <c r="AI93" s="34"/>
      <c r="AJ93" s="31" t="str">
        <f t="shared" si="96"/>
        <v/>
      </c>
      <c r="AK93" s="27" t="str">
        <f t="shared" si="97"/>
        <v/>
      </c>
      <c r="AL93" s="39"/>
      <c r="AM93" s="12"/>
      <c r="AN93" s="34"/>
      <c r="AO93" s="31" t="str">
        <f t="shared" si="98"/>
        <v/>
      </c>
      <c r="AP93" s="27" t="str">
        <f t="shared" si="99"/>
        <v/>
      </c>
      <c r="AQ93" s="39"/>
      <c r="AR93" s="12"/>
      <c r="AS93" s="34"/>
      <c r="AT93" s="31" t="str">
        <f t="shared" si="100"/>
        <v/>
      </c>
      <c r="AU93" s="27" t="str">
        <f t="shared" si="101"/>
        <v/>
      </c>
      <c r="AV93" s="39"/>
      <c r="AW93" s="12"/>
      <c r="AX93" s="34"/>
      <c r="AY93" s="31" t="str">
        <f t="shared" si="102"/>
        <v/>
      </c>
      <c r="AZ93" s="27" t="str">
        <f t="shared" si="103"/>
        <v/>
      </c>
      <c r="BA93" s="39"/>
      <c r="BB93" s="12"/>
      <c r="BC93" s="34"/>
      <c r="BD93" s="31" t="str">
        <f t="shared" si="104"/>
        <v/>
      </c>
      <c r="BE93" s="27" t="str">
        <f t="shared" si="105"/>
        <v/>
      </c>
      <c r="BF93" s="39"/>
      <c r="BG93" s="12"/>
      <c r="BH93" s="34"/>
      <c r="BI93" s="31" t="str">
        <f t="shared" si="106"/>
        <v/>
      </c>
      <c r="BJ93" s="27" t="str">
        <f t="shared" si="107"/>
        <v/>
      </c>
      <c r="BK93" s="39"/>
      <c r="BL93" s="12"/>
      <c r="BM93" s="34"/>
      <c r="BN93" s="31" t="str">
        <f t="shared" si="108"/>
        <v/>
      </c>
      <c r="BO93" s="27" t="str">
        <f t="shared" si="109"/>
        <v/>
      </c>
      <c r="BP93" s="39"/>
      <c r="BQ93" s="12"/>
      <c r="BR93" s="34"/>
      <c r="BS93" s="31" t="str">
        <f t="shared" si="110"/>
        <v/>
      </c>
      <c r="BT93" s="27" t="str">
        <f t="shared" si="111"/>
        <v/>
      </c>
      <c r="BU93" s="39"/>
      <c r="BV93" s="12"/>
      <c r="BW93" s="34"/>
      <c r="BX93" s="31" t="str">
        <f t="shared" si="112"/>
        <v/>
      </c>
      <c r="BY93" s="27" t="str">
        <f t="shared" si="113"/>
        <v/>
      </c>
      <c r="BZ93" s="39"/>
      <c r="CA93" s="12"/>
      <c r="CB93" s="34"/>
      <c r="CC93" s="31" t="str">
        <f t="shared" si="114"/>
        <v/>
      </c>
      <c r="CD93" s="27" t="str">
        <f t="shared" si="115"/>
        <v/>
      </c>
      <c r="CE93" s="39"/>
      <c r="CF93" s="12"/>
      <c r="CG93" s="34"/>
      <c r="CH93" s="31" t="str">
        <f t="shared" si="116"/>
        <v/>
      </c>
      <c r="CI93" s="27" t="str">
        <f t="shared" si="117"/>
        <v/>
      </c>
      <c r="CJ93" s="39"/>
      <c r="CK93" s="12"/>
      <c r="CL93" s="34"/>
      <c r="CM93" s="31" t="str">
        <f t="shared" si="118"/>
        <v/>
      </c>
      <c r="CN93" s="27" t="str">
        <f t="shared" si="119"/>
        <v/>
      </c>
      <c r="CO93" s="39"/>
      <c r="CP93" s="12"/>
      <c r="CQ93" s="34"/>
      <c r="CR93" s="31" t="str">
        <f t="shared" si="120"/>
        <v/>
      </c>
      <c r="CS93" s="27" t="str">
        <f t="shared" si="121"/>
        <v/>
      </c>
      <c r="CT93" s="39"/>
      <c r="CU93" s="12"/>
      <c r="CV93" s="34"/>
      <c r="CW93" s="31" t="str">
        <f t="shared" si="122"/>
        <v/>
      </c>
      <c r="CX93" s="27" t="str">
        <f t="shared" si="123"/>
        <v/>
      </c>
      <c r="CY93" s="39"/>
      <c r="CZ93" s="12"/>
      <c r="DA93" s="34"/>
      <c r="DB93" s="31" t="str">
        <f t="shared" si="124"/>
        <v/>
      </c>
      <c r="DC93" s="27" t="str">
        <f t="shared" si="125"/>
        <v/>
      </c>
      <c r="DD93" s="39"/>
      <c r="DE93" s="12"/>
      <c r="DF93" s="34"/>
      <c r="DG93" s="31" t="str">
        <f t="shared" si="126"/>
        <v/>
      </c>
      <c r="DH93" s="27" t="str">
        <f t="shared" si="127"/>
        <v/>
      </c>
      <c r="DI93" s="39"/>
      <c r="DJ93" s="12"/>
      <c r="DK93" s="34"/>
      <c r="DL93" s="31" t="str">
        <f t="shared" si="128"/>
        <v/>
      </c>
      <c r="DM93" s="27" t="str">
        <f t="shared" si="129"/>
        <v/>
      </c>
      <c r="DN93" s="39"/>
      <c r="DO93" s="12"/>
      <c r="DP93" s="34"/>
      <c r="DQ93" s="31" t="str">
        <f t="shared" si="130"/>
        <v/>
      </c>
      <c r="DR93" s="27" t="str">
        <f t="shared" si="131"/>
        <v/>
      </c>
      <c r="DS93" s="39"/>
      <c r="DT93" s="12"/>
      <c r="DU93" s="34"/>
      <c r="DV93" s="31" t="str">
        <f t="shared" si="132"/>
        <v/>
      </c>
      <c r="DW93" s="27" t="str">
        <f t="shared" si="133"/>
        <v/>
      </c>
      <c r="DX93" s="39"/>
      <c r="DY93" s="12"/>
      <c r="DZ93" s="34"/>
      <c r="EA93" s="31" t="str">
        <f t="shared" si="134"/>
        <v/>
      </c>
      <c r="EB93" s="27" t="str">
        <f t="shared" si="135"/>
        <v/>
      </c>
      <c r="EC93" s="39"/>
      <c r="ED93" s="12"/>
      <c r="EE93" s="34"/>
      <c r="EF93" s="31" t="str">
        <f t="shared" si="136"/>
        <v/>
      </c>
      <c r="EG93" s="27" t="str">
        <f t="shared" si="137"/>
        <v/>
      </c>
      <c r="EH93" s="39"/>
      <c r="EI93" s="12"/>
      <c r="EJ93" s="34"/>
      <c r="EK93" s="31" t="str">
        <f t="shared" si="138"/>
        <v/>
      </c>
      <c r="EL93" s="27" t="str">
        <f t="shared" si="139"/>
        <v/>
      </c>
      <c r="EM93" s="39"/>
      <c r="EN93" s="12"/>
      <c r="EO93" s="34"/>
      <c r="EP93" s="31" t="str">
        <f t="shared" si="140"/>
        <v/>
      </c>
      <c r="EQ93" s="27" t="str">
        <f t="shared" si="141"/>
        <v/>
      </c>
      <c r="ER93" s="39"/>
      <c r="ES93" s="12"/>
      <c r="ET93" s="34"/>
      <c r="EU93" s="31" t="str">
        <f t="shared" si="142"/>
        <v/>
      </c>
      <c r="EV93" s="27" t="str">
        <f t="shared" si="143"/>
        <v/>
      </c>
      <c r="EW93" s="39"/>
      <c r="EX93" s="12"/>
      <c r="EY93" s="34"/>
      <c r="EZ93" s="31" t="str">
        <f t="shared" si="144"/>
        <v/>
      </c>
      <c r="FA93" s="22" t="str">
        <f t="shared" si="145"/>
        <v/>
      </c>
      <c r="FE93" s="3" t="str">
        <f>IF(AND(LEN(B92)&gt;1,FD92="A"),"X","")</f>
        <v>X</v>
      </c>
      <c r="FG93" s="218" t="str">
        <f>FG92</f>
        <v>Nom15</v>
      </c>
      <c r="FH93" s="218">
        <f>FH92</f>
        <v>70932</v>
      </c>
    </row>
    <row r="94" spans="1:164" x14ac:dyDescent="0.25">
      <c r="B94" s="17"/>
      <c r="C94" s="39"/>
      <c r="D94" s="12"/>
      <c r="E94" s="34"/>
      <c r="F94" s="31" t="str">
        <f t="shared" si="84"/>
        <v/>
      </c>
      <c r="G94" s="27" t="str">
        <f t="shared" si="85"/>
        <v/>
      </c>
      <c r="H94" s="39"/>
      <c r="I94" s="12"/>
      <c r="J94" s="34"/>
      <c r="K94" s="31" t="str">
        <f t="shared" si="86"/>
        <v/>
      </c>
      <c r="L94" s="27" t="str">
        <f t="shared" si="87"/>
        <v/>
      </c>
      <c r="M94" s="39"/>
      <c r="N94" s="12"/>
      <c r="O94" s="34"/>
      <c r="P94" s="31" t="str">
        <f t="shared" si="88"/>
        <v/>
      </c>
      <c r="Q94" s="27" t="str">
        <f t="shared" si="89"/>
        <v/>
      </c>
      <c r="R94" s="39"/>
      <c r="S94" s="12"/>
      <c r="T94" s="34"/>
      <c r="U94" s="31" t="str">
        <f t="shared" si="90"/>
        <v/>
      </c>
      <c r="V94" s="27" t="str">
        <f t="shared" si="91"/>
        <v/>
      </c>
      <c r="W94" s="39"/>
      <c r="X94" s="12"/>
      <c r="Y94" s="34"/>
      <c r="Z94" s="31" t="str">
        <f t="shared" si="92"/>
        <v/>
      </c>
      <c r="AA94" s="27" t="str">
        <f t="shared" si="93"/>
        <v/>
      </c>
      <c r="AB94" s="39"/>
      <c r="AC94" s="12"/>
      <c r="AD94" s="34"/>
      <c r="AE94" s="31" t="str">
        <f t="shared" si="94"/>
        <v/>
      </c>
      <c r="AF94" s="27" t="str">
        <f t="shared" si="95"/>
        <v/>
      </c>
      <c r="AG94" s="39"/>
      <c r="AH94" s="12"/>
      <c r="AI94" s="34"/>
      <c r="AJ94" s="31" t="str">
        <f t="shared" si="96"/>
        <v/>
      </c>
      <c r="AK94" s="27" t="str">
        <f t="shared" si="97"/>
        <v/>
      </c>
      <c r="AL94" s="39"/>
      <c r="AM94" s="12"/>
      <c r="AN94" s="34"/>
      <c r="AO94" s="31" t="str">
        <f t="shared" si="98"/>
        <v/>
      </c>
      <c r="AP94" s="27" t="str">
        <f t="shared" si="99"/>
        <v/>
      </c>
      <c r="AQ94" s="39"/>
      <c r="AR94" s="12"/>
      <c r="AS94" s="34"/>
      <c r="AT94" s="31" t="str">
        <f t="shared" si="100"/>
        <v/>
      </c>
      <c r="AU94" s="27" t="str">
        <f t="shared" si="101"/>
        <v/>
      </c>
      <c r="AV94" s="39"/>
      <c r="AW94" s="12"/>
      <c r="AX94" s="34"/>
      <c r="AY94" s="31" t="str">
        <f t="shared" si="102"/>
        <v/>
      </c>
      <c r="AZ94" s="27" t="str">
        <f t="shared" si="103"/>
        <v/>
      </c>
      <c r="BA94" s="39"/>
      <c r="BB94" s="12"/>
      <c r="BC94" s="34"/>
      <c r="BD94" s="31" t="str">
        <f t="shared" si="104"/>
        <v/>
      </c>
      <c r="BE94" s="27" t="str">
        <f t="shared" si="105"/>
        <v/>
      </c>
      <c r="BF94" s="39"/>
      <c r="BG94" s="12"/>
      <c r="BH94" s="34"/>
      <c r="BI94" s="31" t="str">
        <f t="shared" si="106"/>
        <v/>
      </c>
      <c r="BJ94" s="27" t="str">
        <f t="shared" si="107"/>
        <v/>
      </c>
      <c r="BK94" s="39"/>
      <c r="BL94" s="12"/>
      <c r="BM94" s="34"/>
      <c r="BN94" s="31" t="str">
        <f t="shared" si="108"/>
        <v/>
      </c>
      <c r="BO94" s="27" t="str">
        <f t="shared" si="109"/>
        <v/>
      </c>
      <c r="BP94" s="39"/>
      <c r="BQ94" s="12"/>
      <c r="BR94" s="34"/>
      <c r="BS94" s="31" t="str">
        <f t="shared" si="110"/>
        <v/>
      </c>
      <c r="BT94" s="27" t="str">
        <f t="shared" si="111"/>
        <v/>
      </c>
      <c r="BU94" s="39"/>
      <c r="BV94" s="12"/>
      <c r="BW94" s="34"/>
      <c r="BX94" s="31" t="str">
        <f t="shared" si="112"/>
        <v/>
      </c>
      <c r="BY94" s="27" t="str">
        <f t="shared" si="113"/>
        <v/>
      </c>
      <c r="BZ94" s="39"/>
      <c r="CA94" s="12"/>
      <c r="CB94" s="34"/>
      <c r="CC94" s="31" t="str">
        <f t="shared" si="114"/>
        <v/>
      </c>
      <c r="CD94" s="27" t="str">
        <f t="shared" si="115"/>
        <v/>
      </c>
      <c r="CE94" s="39"/>
      <c r="CF94" s="12"/>
      <c r="CG94" s="34"/>
      <c r="CH94" s="31" t="str">
        <f t="shared" si="116"/>
        <v/>
      </c>
      <c r="CI94" s="27" t="str">
        <f t="shared" si="117"/>
        <v/>
      </c>
      <c r="CJ94" s="39"/>
      <c r="CK94" s="12"/>
      <c r="CL94" s="34"/>
      <c r="CM94" s="31" t="str">
        <f t="shared" si="118"/>
        <v/>
      </c>
      <c r="CN94" s="27" t="str">
        <f t="shared" si="119"/>
        <v/>
      </c>
      <c r="CO94" s="39"/>
      <c r="CP94" s="12"/>
      <c r="CQ94" s="34"/>
      <c r="CR94" s="31" t="str">
        <f t="shared" si="120"/>
        <v/>
      </c>
      <c r="CS94" s="27" t="str">
        <f t="shared" si="121"/>
        <v/>
      </c>
      <c r="CT94" s="39"/>
      <c r="CU94" s="12"/>
      <c r="CV94" s="34"/>
      <c r="CW94" s="31" t="str">
        <f t="shared" si="122"/>
        <v/>
      </c>
      <c r="CX94" s="27" t="str">
        <f t="shared" si="123"/>
        <v/>
      </c>
      <c r="CY94" s="39"/>
      <c r="CZ94" s="12"/>
      <c r="DA94" s="34"/>
      <c r="DB94" s="31" t="str">
        <f t="shared" si="124"/>
        <v/>
      </c>
      <c r="DC94" s="27" t="str">
        <f t="shared" si="125"/>
        <v/>
      </c>
      <c r="DD94" s="39"/>
      <c r="DE94" s="12"/>
      <c r="DF94" s="34"/>
      <c r="DG94" s="31" t="str">
        <f t="shared" si="126"/>
        <v/>
      </c>
      <c r="DH94" s="27" t="str">
        <f t="shared" si="127"/>
        <v/>
      </c>
      <c r="DI94" s="39"/>
      <c r="DJ94" s="12"/>
      <c r="DK94" s="34"/>
      <c r="DL94" s="31" t="str">
        <f t="shared" si="128"/>
        <v/>
      </c>
      <c r="DM94" s="27" t="str">
        <f t="shared" si="129"/>
        <v/>
      </c>
      <c r="DN94" s="39"/>
      <c r="DO94" s="12"/>
      <c r="DP94" s="34"/>
      <c r="DQ94" s="31" t="str">
        <f t="shared" si="130"/>
        <v/>
      </c>
      <c r="DR94" s="27" t="str">
        <f t="shared" si="131"/>
        <v/>
      </c>
      <c r="DS94" s="39"/>
      <c r="DT94" s="12"/>
      <c r="DU94" s="34"/>
      <c r="DV94" s="31" t="str">
        <f t="shared" si="132"/>
        <v/>
      </c>
      <c r="DW94" s="27" t="str">
        <f t="shared" si="133"/>
        <v/>
      </c>
      <c r="DX94" s="39"/>
      <c r="DY94" s="12"/>
      <c r="DZ94" s="34"/>
      <c r="EA94" s="31" t="str">
        <f t="shared" si="134"/>
        <v/>
      </c>
      <c r="EB94" s="27" t="str">
        <f t="shared" si="135"/>
        <v/>
      </c>
      <c r="EC94" s="39"/>
      <c r="ED94" s="12"/>
      <c r="EE94" s="34"/>
      <c r="EF94" s="31" t="str">
        <f t="shared" si="136"/>
        <v/>
      </c>
      <c r="EG94" s="27" t="str">
        <f t="shared" si="137"/>
        <v/>
      </c>
      <c r="EH94" s="39"/>
      <c r="EI94" s="12"/>
      <c r="EJ94" s="34"/>
      <c r="EK94" s="31" t="str">
        <f t="shared" si="138"/>
        <v/>
      </c>
      <c r="EL94" s="27" t="str">
        <f t="shared" si="139"/>
        <v/>
      </c>
      <c r="EM94" s="39"/>
      <c r="EN94" s="12"/>
      <c r="EO94" s="34"/>
      <c r="EP94" s="31" t="str">
        <f t="shared" si="140"/>
        <v/>
      </c>
      <c r="EQ94" s="27" t="str">
        <f t="shared" si="141"/>
        <v/>
      </c>
      <c r="ER94" s="39"/>
      <c r="ES94" s="12"/>
      <c r="ET94" s="34"/>
      <c r="EU94" s="31" t="str">
        <f t="shared" si="142"/>
        <v/>
      </c>
      <c r="EV94" s="27" t="str">
        <f t="shared" si="143"/>
        <v/>
      </c>
      <c r="EW94" s="39"/>
      <c r="EX94" s="12"/>
      <c r="EY94" s="34"/>
      <c r="EZ94" s="31" t="str">
        <f t="shared" si="144"/>
        <v/>
      </c>
      <c r="FA94" s="22" t="str">
        <f t="shared" si="145"/>
        <v/>
      </c>
      <c r="FE94" s="3" t="str">
        <f>IF(AND(LEN(B92)&gt;1,FD92="A"),"X","")</f>
        <v>X</v>
      </c>
      <c r="FG94" s="218" t="str">
        <f t="shared" ref="FG94:FG97" si="152">FG93</f>
        <v>Nom15</v>
      </c>
      <c r="FH94" s="218">
        <f t="shared" ref="FH94:FH97" si="153">FH93</f>
        <v>70932</v>
      </c>
    </row>
    <row r="95" spans="1:164" x14ac:dyDescent="0.25">
      <c r="B95" s="17"/>
      <c r="C95" s="44"/>
      <c r="D95" s="37"/>
      <c r="E95" s="38"/>
      <c r="F95" s="31" t="str">
        <f t="shared" si="84"/>
        <v/>
      </c>
      <c r="G95" s="27" t="str">
        <f t="shared" si="85"/>
        <v/>
      </c>
      <c r="H95" s="44"/>
      <c r="I95" s="37"/>
      <c r="J95" s="38"/>
      <c r="K95" s="31" t="str">
        <f t="shared" si="86"/>
        <v/>
      </c>
      <c r="L95" s="27" t="str">
        <f t="shared" si="87"/>
        <v/>
      </c>
      <c r="M95" s="44"/>
      <c r="N95" s="37"/>
      <c r="O95" s="38"/>
      <c r="P95" s="31" t="str">
        <f t="shared" si="88"/>
        <v/>
      </c>
      <c r="Q95" s="27" t="str">
        <f t="shared" si="89"/>
        <v/>
      </c>
      <c r="R95" s="44"/>
      <c r="S95" s="37"/>
      <c r="T95" s="38"/>
      <c r="U95" s="31" t="str">
        <f t="shared" si="90"/>
        <v/>
      </c>
      <c r="V95" s="27" t="str">
        <f t="shared" si="91"/>
        <v/>
      </c>
      <c r="W95" s="44"/>
      <c r="X95" s="37"/>
      <c r="Y95" s="38"/>
      <c r="Z95" s="31" t="str">
        <f t="shared" si="92"/>
        <v/>
      </c>
      <c r="AA95" s="27" t="str">
        <f t="shared" si="93"/>
        <v/>
      </c>
      <c r="AB95" s="44"/>
      <c r="AC95" s="37"/>
      <c r="AD95" s="38"/>
      <c r="AE95" s="31" t="str">
        <f t="shared" si="94"/>
        <v/>
      </c>
      <c r="AF95" s="27" t="str">
        <f t="shared" si="95"/>
        <v/>
      </c>
      <c r="AG95" s="44"/>
      <c r="AH95" s="37"/>
      <c r="AI95" s="38"/>
      <c r="AJ95" s="31" t="str">
        <f t="shared" si="96"/>
        <v/>
      </c>
      <c r="AK95" s="27" t="str">
        <f t="shared" si="97"/>
        <v/>
      </c>
      <c r="AL95" s="44"/>
      <c r="AM95" s="37"/>
      <c r="AN95" s="38"/>
      <c r="AO95" s="31" t="str">
        <f t="shared" si="98"/>
        <v/>
      </c>
      <c r="AP95" s="27" t="str">
        <f t="shared" si="99"/>
        <v/>
      </c>
      <c r="AQ95" s="44"/>
      <c r="AR95" s="37"/>
      <c r="AS95" s="38"/>
      <c r="AT95" s="31" t="str">
        <f t="shared" si="100"/>
        <v/>
      </c>
      <c r="AU95" s="27" t="str">
        <f t="shared" si="101"/>
        <v/>
      </c>
      <c r="AV95" s="44"/>
      <c r="AW95" s="37"/>
      <c r="AX95" s="38"/>
      <c r="AY95" s="31" t="str">
        <f t="shared" si="102"/>
        <v/>
      </c>
      <c r="AZ95" s="27" t="str">
        <f t="shared" si="103"/>
        <v/>
      </c>
      <c r="BA95" s="44"/>
      <c r="BB95" s="37"/>
      <c r="BC95" s="38"/>
      <c r="BD95" s="31" t="str">
        <f t="shared" si="104"/>
        <v/>
      </c>
      <c r="BE95" s="27" t="str">
        <f t="shared" si="105"/>
        <v/>
      </c>
      <c r="BF95" s="44"/>
      <c r="BG95" s="37"/>
      <c r="BH95" s="38"/>
      <c r="BI95" s="31" t="str">
        <f t="shared" si="106"/>
        <v/>
      </c>
      <c r="BJ95" s="27" t="str">
        <f t="shared" si="107"/>
        <v/>
      </c>
      <c r="BK95" s="44"/>
      <c r="BL95" s="37"/>
      <c r="BM95" s="38"/>
      <c r="BN95" s="31" t="str">
        <f t="shared" si="108"/>
        <v/>
      </c>
      <c r="BO95" s="27" t="str">
        <f t="shared" si="109"/>
        <v/>
      </c>
      <c r="BP95" s="44"/>
      <c r="BQ95" s="37"/>
      <c r="BR95" s="38"/>
      <c r="BS95" s="31" t="str">
        <f t="shared" si="110"/>
        <v/>
      </c>
      <c r="BT95" s="27" t="str">
        <f t="shared" si="111"/>
        <v/>
      </c>
      <c r="BU95" s="44"/>
      <c r="BV95" s="37"/>
      <c r="BW95" s="38"/>
      <c r="BX95" s="31" t="str">
        <f t="shared" si="112"/>
        <v/>
      </c>
      <c r="BY95" s="27" t="str">
        <f t="shared" si="113"/>
        <v/>
      </c>
      <c r="BZ95" s="44"/>
      <c r="CA95" s="37"/>
      <c r="CB95" s="38"/>
      <c r="CC95" s="31" t="str">
        <f t="shared" si="114"/>
        <v/>
      </c>
      <c r="CD95" s="27" t="str">
        <f t="shared" si="115"/>
        <v/>
      </c>
      <c r="CE95" s="44"/>
      <c r="CF95" s="37"/>
      <c r="CG95" s="38"/>
      <c r="CH95" s="31" t="str">
        <f t="shared" si="116"/>
        <v/>
      </c>
      <c r="CI95" s="27" t="str">
        <f t="shared" si="117"/>
        <v/>
      </c>
      <c r="CJ95" s="44"/>
      <c r="CK95" s="37"/>
      <c r="CL95" s="38"/>
      <c r="CM95" s="31" t="str">
        <f t="shared" si="118"/>
        <v/>
      </c>
      <c r="CN95" s="27" t="str">
        <f t="shared" si="119"/>
        <v/>
      </c>
      <c r="CO95" s="44"/>
      <c r="CP95" s="37"/>
      <c r="CQ95" s="38"/>
      <c r="CR95" s="31" t="str">
        <f t="shared" si="120"/>
        <v/>
      </c>
      <c r="CS95" s="27" t="str">
        <f t="shared" si="121"/>
        <v/>
      </c>
      <c r="CT95" s="44"/>
      <c r="CU95" s="37"/>
      <c r="CV95" s="38"/>
      <c r="CW95" s="31" t="str">
        <f t="shared" si="122"/>
        <v/>
      </c>
      <c r="CX95" s="27" t="str">
        <f t="shared" si="123"/>
        <v/>
      </c>
      <c r="CY95" s="44"/>
      <c r="CZ95" s="37"/>
      <c r="DA95" s="38"/>
      <c r="DB95" s="31" t="str">
        <f t="shared" si="124"/>
        <v/>
      </c>
      <c r="DC95" s="27" t="str">
        <f t="shared" si="125"/>
        <v/>
      </c>
      <c r="DD95" s="44"/>
      <c r="DE95" s="37"/>
      <c r="DF95" s="38"/>
      <c r="DG95" s="31" t="str">
        <f t="shared" si="126"/>
        <v/>
      </c>
      <c r="DH95" s="27" t="str">
        <f t="shared" si="127"/>
        <v/>
      </c>
      <c r="DI95" s="44"/>
      <c r="DJ95" s="37"/>
      <c r="DK95" s="38"/>
      <c r="DL95" s="31" t="str">
        <f t="shared" si="128"/>
        <v/>
      </c>
      <c r="DM95" s="27" t="str">
        <f t="shared" si="129"/>
        <v/>
      </c>
      <c r="DN95" s="44"/>
      <c r="DO95" s="37"/>
      <c r="DP95" s="38"/>
      <c r="DQ95" s="31" t="str">
        <f t="shared" si="130"/>
        <v/>
      </c>
      <c r="DR95" s="27" t="str">
        <f t="shared" si="131"/>
        <v/>
      </c>
      <c r="DS95" s="44"/>
      <c r="DT95" s="37"/>
      <c r="DU95" s="38"/>
      <c r="DV95" s="31" t="str">
        <f t="shared" si="132"/>
        <v/>
      </c>
      <c r="DW95" s="27" t="str">
        <f t="shared" si="133"/>
        <v/>
      </c>
      <c r="DX95" s="44"/>
      <c r="DY95" s="37"/>
      <c r="DZ95" s="38"/>
      <c r="EA95" s="31" t="str">
        <f t="shared" si="134"/>
        <v/>
      </c>
      <c r="EB95" s="27" t="str">
        <f t="shared" si="135"/>
        <v/>
      </c>
      <c r="EC95" s="44"/>
      <c r="ED95" s="37"/>
      <c r="EE95" s="38"/>
      <c r="EF95" s="31" t="str">
        <f t="shared" si="136"/>
        <v/>
      </c>
      <c r="EG95" s="27" t="str">
        <f t="shared" si="137"/>
        <v/>
      </c>
      <c r="EH95" s="44"/>
      <c r="EI95" s="37"/>
      <c r="EJ95" s="38"/>
      <c r="EK95" s="31" t="str">
        <f t="shared" si="138"/>
        <v/>
      </c>
      <c r="EL95" s="27" t="str">
        <f t="shared" si="139"/>
        <v/>
      </c>
      <c r="EM95" s="44"/>
      <c r="EN95" s="37"/>
      <c r="EO95" s="38"/>
      <c r="EP95" s="31" t="str">
        <f t="shared" si="140"/>
        <v/>
      </c>
      <c r="EQ95" s="27" t="str">
        <f t="shared" si="141"/>
        <v/>
      </c>
      <c r="ER95" s="44"/>
      <c r="ES95" s="37"/>
      <c r="ET95" s="38"/>
      <c r="EU95" s="31" t="str">
        <f t="shared" si="142"/>
        <v/>
      </c>
      <c r="EV95" s="27" t="str">
        <f t="shared" si="143"/>
        <v/>
      </c>
      <c r="EW95" s="44"/>
      <c r="EX95" s="37"/>
      <c r="EY95" s="38"/>
      <c r="EZ95" s="31" t="str">
        <f t="shared" si="144"/>
        <v/>
      </c>
      <c r="FA95" s="22" t="str">
        <f t="shared" si="145"/>
        <v/>
      </c>
      <c r="FE95" s="3" t="str">
        <f>IF(AND(LEN(B92)&gt;1,FD92="A"),"X","")</f>
        <v>X</v>
      </c>
      <c r="FG95" s="218" t="str">
        <f t="shared" si="152"/>
        <v>Nom15</v>
      </c>
      <c r="FH95" s="218">
        <f t="shared" si="153"/>
        <v>70932</v>
      </c>
    </row>
    <row r="96" spans="1:164" x14ac:dyDescent="0.25">
      <c r="B96" s="17"/>
      <c r="C96" s="44"/>
      <c r="D96" s="37"/>
      <c r="E96" s="38"/>
      <c r="F96" s="31" t="str">
        <f t="shared" si="84"/>
        <v/>
      </c>
      <c r="G96" s="27" t="str">
        <f t="shared" si="85"/>
        <v/>
      </c>
      <c r="H96" s="44"/>
      <c r="I96" s="37"/>
      <c r="J96" s="38"/>
      <c r="K96" s="31" t="str">
        <f t="shared" si="86"/>
        <v/>
      </c>
      <c r="L96" s="27" t="str">
        <f t="shared" si="87"/>
        <v/>
      </c>
      <c r="M96" s="44"/>
      <c r="N96" s="37"/>
      <c r="O96" s="38"/>
      <c r="P96" s="31" t="str">
        <f t="shared" si="88"/>
        <v/>
      </c>
      <c r="Q96" s="27" t="str">
        <f t="shared" si="89"/>
        <v/>
      </c>
      <c r="R96" s="44"/>
      <c r="S96" s="37"/>
      <c r="T96" s="38"/>
      <c r="U96" s="31" t="str">
        <f t="shared" si="90"/>
        <v/>
      </c>
      <c r="V96" s="27" t="str">
        <f t="shared" si="91"/>
        <v/>
      </c>
      <c r="W96" s="44"/>
      <c r="X96" s="37"/>
      <c r="Y96" s="38"/>
      <c r="Z96" s="31" t="str">
        <f t="shared" si="92"/>
        <v/>
      </c>
      <c r="AA96" s="27" t="str">
        <f t="shared" si="93"/>
        <v/>
      </c>
      <c r="AB96" s="44"/>
      <c r="AC96" s="37"/>
      <c r="AD96" s="38"/>
      <c r="AE96" s="31" t="str">
        <f t="shared" si="94"/>
        <v/>
      </c>
      <c r="AF96" s="27" t="str">
        <f t="shared" si="95"/>
        <v/>
      </c>
      <c r="AG96" s="44"/>
      <c r="AH96" s="37"/>
      <c r="AI96" s="38"/>
      <c r="AJ96" s="31" t="str">
        <f t="shared" si="96"/>
        <v/>
      </c>
      <c r="AK96" s="27" t="str">
        <f t="shared" si="97"/>
        <v/>
      </c>
      <c r="AL96" s="44"/>
      <c r="AM96" s="37"/>
      <c r="AN96" s="38"/>
      <c r="AO96" s="31" t="str">
        <f t="shared" si="98"/>
        <v/>
      </c>
      <c r="AP96" s="27" t="str">
        <f t="shared" si="99"/>
        <v/>
      </c>
      <c r="AQ96" s="44"/>
      <c r="AR96" s="37"/>
      <c r="AS96" s="38"/>
      <c r="AT96" s="31" t="str">
        <f t="shared" si="100"/>
        <v/>
      </c>
      <c r="AU96" s="27" t="str">
        <f t="shared" si="101"/>
        <v/>
      </c>
      <c r="AV96" s="44"/>
      <c r="AW96" s="37"/>
      <c r="AX96" s="38"/>
      <c r="AY96" s="31" t="str">
        <f t="shared" si="102"/>
        <v/>
      </c>
      <c r="AZ96" s="27" t="str">
        <f t="shared" si="103"/>
        <v/>
      </c>
      <c r="BA96" s="44"/>
      <c r="BB96" s="37"/>
      <c r="BC96" s="38"/>
      <c r="BD96" s="31" t="str">
        <f t="shared" si="104"/>
        <v/>
      </c>
      <c r="BE96" s="27" t="str">
        <f t="shared" si="105"/>
        <v/>
      </c>
      <c r="BF96" s="44"/>
      <c r="BG96" s="37"/>
      <c r="BH96" s="38"/>
      <c r="BI96" s="31" t="str">
        <f t="shared" si="106"/>
        <v/>
      </c>
      <c r="BJ96" s="27" t="str">
        <f t="shared" si="107"/>
        <v/>
      </c>
      <c r="BK96" s="44"/>
      <c r="BL96" s="37"/>
      <c r="BM96" s="38"/>
      <c r="BN96" s="31" t="str">
        <f t="shared" si="108"/>
        <v/>
      </c>
      <c r="BO96" s="27" t="str">
        <f t="shared" si="109"/>
        <v/>
      </c>
      <c r="BP96" s="44"/>
      <c r="BQ96" s="37"/>
      <c r="BR96" s="38"/>
      <c r="BS96" s="31" t="str">
        <f t="shared" si="110"/>
        <v/>
      </c>
      <c r="BT96" s="27" t="str">
        <f t="shared" si="111"/>
        <v/>
      </c>
      <c r="BU96" s="44"/>
      <c r="BV96" s="37"/>
      <c r="BW96" s="38"/>
      <c r="BX96" s="31" t="str">
        <f t="shared" si="112"/>
        <v/>
      </c>
      <c r="BY96" s="27" t="str">
        <f t="shared" si="113"/>
        <v/>
      </c>
      <c r="BZ96" s="44"/>
      <c r="CA96" s="37"/>
      <c r="CB96" s="38"/>
      <c r="CC96" s="31" t="str">
        <f t="shared" si="114"/>
        <v/>
      </c>
      <c r="CD96" s="27" t="str">
        <f t="shared" si="115"/>
        <v/>
      </c>
      <c r="CE96" s="44"/>
      <c r="CF96" s="37"/>
      <c r="CG96" s="38"/>
      <c r="CH96" s="31" t="str">
        <f t="shared" si="116"/>
        <v/>
      </c>
      <c r="CI96" s="27" t="str">
        <f t="shared" si="117"/>
        <v/>
      </c>
      <c r="CJ96" s="44"/>
      <c r="CK96" s="37"/>
      <c r="CL96" s="38"/>
      <c r="CM96" s="31" t="str">
        <f t="shared" si="118"/>
        <v/>
      </c>
      <c r="CN96" s="27" t="str">
        <f t="shared" si="119"/>
        <v/>
      </c>
      <c r="CO96" s="44"/>
      <c r="CP96" s="37"/>
      <c r="CQ96" s="38"/>
      <c r="CR96" s="31" t="str">
        <f t="shared" si="120"/>
        <v/>
      </c>
      <c r="CS96" s="27" t="str">
        <f t="shared" si="121"/>
        <v/>
      </c>
      <c r="CT96" s="44"/>
      <c r="CU96" s="37"/>
      <c r="CV96" s="38"/>
      <c r="CW96" s="31" t="str">
        <f t="shared" si="122"/>
        <v/>
      </c>
      <c r="CX96" s="27" t="str">
        <f t="shared" si="123"/>
        <v/>
      </c>
      <c r="CY96" s="44"/>
      <c r="CZ96" s="37"/>
      <c r="DA96" s="38"/>
      <c r="DB96" s="31" t="str">
        <f t="shared" si="124"/>
        <v/>
      </c>
      <c r="DC96" s="27" t="str">
        <f t="shared" si="125"/>
        <v/>
      </c>
      <c r="DD96" s="44"/>
      <c r="DE96" s="37"/>
      <c r="DF96" s="38"/>
      <c r="DG96" s="31" t="str">
        <f t="shared" si="126"/>
        <v/>
      </c>
      <c r="DH96" s="27" t="str">
        <f t="shared" si="127"/>
        <v/>
      </c>
      <c r="DI96" s="44"/>
      <c r="DJ96" s="37"/>
      <c r="DK96" s="38"/>
      <c r="DL96" s="31" t="str">
        <f t="shared" si="128"/>
        <v/>
      </c>
      <c r="DM96" s="27" t="str">
        <f t="shared" si="129"/>
        <v/>
      </c>
      <c r="DN96" s="44"/>
      <c r="DO96" s="37"/>
      <c r="DP96" s="38"/>
      <c r="DQ96" s="31" t="str">
        <f t="shared" si="130"/>
        <v/>
      </c>
      <c r="DR96" s="27" t="str">
        <f t="shared" si="131"/>
        <v/>
      </c>
      <c r="DS96" s="44"/>
      <c r="DT96" s="37"/>
      <c r="DU96" s="38"/>
      <c r="DV96" s="31" t="str">
        <f t="shared" si="132"/>
        <v/>
      </c>
      <c r="DW96" s="27" t="str">
        <f t="shared" si="133"/>
        <v/>
      </c>
      <c r="DX96" s="44"/>
      <c r="DY96" s="37"/>
      <c r="DZ96" s="38"/>
      <c r="EA96" s="31" t="str">
        <f t="shared" si="134"/>
        <v/>
      </c>
      <c r="EB96" s="27" t="str">
        <f t="shared" si="135"/>
        <v/>
      </c>
      <c r="EC96" s="44"/>
      <c r="ED96" s="37"/>
      <c r="EE96" s="38"/>
      <c r="EF96" s="31" t="str">
        <f t="shared" si="136"/>
        <v/>
      </c>
      <c r="EG96" s="27" t="str">
        <f t="shared" si="137"/>
        <v/>
      </c>
      <c r="EH96" s="44"/>
      <c r="EI96" s="37"/>
      <c r="EJ96" s="38"/>
      <c r="EK96" s="31" t="str">
        <f t="shared" si="138"/>
        <v/>
      </c>
      <c r="EL96" s="27" t="str">
        <f t="shared" si="139"/>
        <v/>
      </c>
      <c r="EM96" s="44"/>
      <c r="EN96" s="37"/>
      <c r="EO96" s="38"/>
      <c r="EP96" s="31" t="str">
        <f t="shared" si="140"/>
        <v/>
      </c>
      <c r="EQ96" s="27" t="str">
        <f t="shared" si="141"/>
        <v/>
      </c>
      <c r="ER96" s="44"/>
      <c r="ES96" s="37"/>
      <c r="ET96" s="38"/>
      <c r="EU96" s="31" t="str">
        <f t="shared" si="142"/>
        <v/>
      </c>
      <c r="EV96" s="27" t="str">
        <f t="shared" si="143"/>
        <v/>
      </c>
      <c r="EW96" s="44"/>
      <c r="EX96" s="37"/>
      <c r="EY96" s="38"/>
      <c r="EZ96" s="31" t="str">
        <f t="shared" si="144"/>
        <v/>
      </c>
      <c r="FA96" s="22" t="str">
        <f t="shared" si="145"/>
        <v/>
      </c>
      <c r="FE96" s="3" t="str">
        <f>IF(AND(LEN(B92)&gt;1,FD92="A"),"X","")</f>
        <v>X</v>
      </c>
      <c r="FG96" s="218" t="str">
        <f t="shared" si="152"/>
        <v>Nom15</v>
      </c>
      <c r="FH96" s="218">
        <f t="shared" si="153"/>
        <v>70932</v>
      </c>
    </row>
    <row r="97" spans="1:164" ht="15.75" thickBot="1" x14ac:dyDescent="0.3">
      <c r="B97" s="19"/>
      <c r="C97" s="40"/>
      <c r="D97" s="13"/>
      <c r="E97" s="35"/>
      <c r="F97" s="32" t="str">
        <f t="shared" si="84"/>
        <v/>
      </c>
      <c r="G97" s="28" t="str">
        <f t="shared" si="85"/>
        <v/>
      </c>
      <c r="H97" s="40"/>
      <c r="I97" s="13"/>
      <c r="J97" s="35"/>
      <c r="K97" s="32" t="str">
        <f t="shared" si="86"/>
        <v/>
      </c>
      <c r="L97" s="28" t="str">
        <f t="shared" si="87"/>
        <v/>
      </c>
      <c r="M97" s="40"/>
      <c r="N97" s="13"/>
      <c r="O97" s="35"/>
      <c r="P97" s="32" t="str">
        <f t="shared" si="88"/>
        <v/>
      </c>
      <c r="Q97" s="28" t="str">
        <f t="shared" si="89"/>
        <v/>
      </c>
      <c r="R97" s="40"/>
      <c r="S97" s="13"/>
      <c r="T97" s="35"/>
      <c r="U97" s="32" t="str">
        <f t="shared" si="90"/>
        <v/>
      </c>
      <c r="V97" s="28" t="str">
        <f t="shared" si="91"/>
        <v/>
      </c>
      <c r="W97" s="40"/>
      <c r="X97" s="13"/>
      <c r="Y97" s="35"/>
      <c r="Z97" s="32" t="str">
        <f t="shared" si="92"/>
        <v/>
      </c>
      <c r="AA97" s="28" t="str">
        <f t="shared" si="93"/>
        <v/>
      </c>
      <c r="AB97" s="40"/>
      <c r="AC97" s="13"/>
      <c r="AD97" s="35"/>
      <c r="AE97" s="32" t="str">
        <f t="shared" si="94"/>
        <v/>
      </c>
      <c r="AF97" s="28" t="str">
        <f t="shared" si="95"/>
        <v/>
      </c>
      <c r="AG97" s="40"/>
      <c r="AH97" s="13"/>
      <c r="AI97" s="35"/>
      <c r="AJ97" s="32" t="str">
        <f t="shared" si="96"/>
        <v/>
      </c>
      <c r="AK97" s="28" t="str">
        <f t="shared" si="97"/>
        <v/>
      </c>
      <c r="AL97" s="40"/>
      <c r="AM97" s="13"/>
      <c r="AN97" s="35"/>
      <c r="AO97" s="32" t="str">
        <f t="shared" si="98"/>
        <v/>
      </c>
      <c r="AP97" s="28" t="str">
        <f t="shared" si="99"/>
        <v/>
      </c>
      <c r="AQ97" s="40"/>
      <c r="AR97" s="13"/>
      <c r="AS97" s="35"/>
      <c r="AT97" s="32" t="str">
        <f t="shared" si="100"/>
        <v/>
      </c>
      <c r="AU97" s="28" t="str">
        <f t="shared" si="101"/>
        <v/>
      </c>
      <c r="AV97" s="40"/>
      <c r="AW97" s="13"/>
      <c r="AX97" s="35"/>
      <c r="AY97" s="32" t="str">
        <f t="shared" si="102"/>
        <v/>
      </c>
      <c r="AZ97" s="28" t="str">
        <f t="shared" si="103"/>
        <v/>
      </c>
      <c r="BA97" s="40"/>
      <c r="BB97" s="13"/>
      <c r="BC97" s="35"/>
      <c r="BD97" s="32" t="str">
        <f t="shared" si="104"/>
        <v/>
      </c>
      <c r="BE97" s="28" t="str">
        <f t="shared" si="105"/>
        <v/>
      </c>
      <c r="BF97" s="40"/>
      <c r="BG97" s="13"/>
      <c r="BH97" s="35"/>
      <c r="BI97" s="32" t="str">
        <f t="shared" si="106"/>
        <v/>
      </c>
      <c r="BJ97" s="28" t="str">
        <f t="shared" si="107"/>
        <v/>
      </c>
      <c r="BK97" s="40"/>
      <c r="BL97" s="13"/>
      <c r="BM97" s="35"/>
      <c r="BN97" s="32" t="str">
        <f t="shared" si="108"/>
        <v/>
      </c>
      <c r="BO97" s="28" t="str">
        <f t="shared" si="109"/>
        <v/>
      </c>
      <c r="BP97" s="40"/>
      <c r="BQ97" s="13"/>
      <c r="BR97" s="35"/>
      <c r="BS97" s="32" t="str">
        <f t="shared" si="110"/>
        <v/>
      </c>
      <c r="BT97" s="28" t="str">
        <f t="shared" si="111"/>
        <v/>
      </c>
      <c r="BU97" s="40"/>
      <c r="BV97" s="13"/>
      <c r="BW97" s="35"/>
      <c r="BX97" s="32" t="str">
        <f t="shared" si="112"/>
        <v/>
      </c>
      <c r="BY97" s="28" t="str">
        <f t="shared" si="113"/>
        <v/>
      </c>
      <c r="BZ97" s="40"/>
      <c r="CA97" s="13"/>
      <c r="CB97" s="35"/>
      <c r="CC97" s="32" t="str">
        <f t="shared" si="114"/>
        <v/>
      </c>
      <c r="CD97" s="28" t="str">
        <f t="shared" si="115"/>
        <v/>
      </c>
      <c r="CE97" s="40"/>
      <c r="CF97" s="13"/>
      <c r="CG97" s="35"/>
      <c r="CH97" s="32" t="str">
        <f t="shared" si="116"/>
        <v/>
      </c>
      <c r="CI97" s="28" t="str">
        <f t="shared" si="117"/>
        <v/>
      </c>
      <c r="CJ97" s="40"/>
      <c r="CK97" s="13"/>
      <c r="CL97" s="35"/>
      <c r="CM97" s="32" t="str">
        <f t="shared" si="118"/>
        <v/>
      </c>
      <c r="CN97" s="28" t="str">
        <f t="shared" si="119"/>
        <v/>
      </c>
      <c r="CO97" s="40"/>
      <c r="CP97" s="13"/>
      <c r="CQ97" s="35"/>
      <c r="CR97" s="32" t="str">
        <f t="shared" si="120"/>
        <v/>
      </c>
      <c r="CS97" s="28" t="str">
        <f t="shared" si="121"/>
        <v/>
      </c>
      <c r="CT97" s="40"/>
      <c r="CU97" s="13"/>
      <c r="CV97" s="35"/>
      <c r="CW97" s="32" t="str">
        <f t="shared" si="122"/>
        <v/>
      </c>
      <c r="CX97" s="28" t="str">
        <f t="shared" si="123"/>
        <v/>
      </c>
      <c r="CY97" s="40"/>
      <c r="CZ97" s="13"/>
      <c r="DA97" s="35"/>
      <c r="DB97" s="32" t="str">
        <f t="shared" si="124"/>
        <v/>
      </c>
      <c r="DC97" s="28" t="str">
        <f t="shared" si="125"/>
        <v/>
      </c>
      <c r="DD97" s="40"/>
      <c r="DE97" s="13"/>
      <c r="DF97" s="35"/>
      <c r="DG97" s="32" t="str">
        <f t="shared" si="126"/>
        <v/>
      </c>
      <c r="DH97" s="28" t="str">
        <f t="shared" si="127"/>
        <v/>
      </c>
      <c r="DI97" s="40"/>
      <c r="DJ97" s="13"/>
      <c r="DK97" s="35"/>
      <c r="DL97" s="32" t="str">
        <f t="shared" si="128"/>
        <v/>
      </c>
      <c r="DM97" s="28" t="str">
        <f t="shared" si="129"/>
        <v/>
      </c>
      <c r="DN97" s="40"/>
      <c r="DO97" s="13"/>
      <c r="DP97" s="35"/>
      <c r="DQ97" s="32" t="str">
        <f t="shared" si="130"/>
        <v/>
      </c>
      <c r="DR97" s="28" t="str">
        <f t="shared" si="131"/>
        <v/>
      </c>
      <c r="DS97" s="40"/>
      <c r="DT97" s="13"/>
      <c r="DU97" s="35"/>
      <c r="DV97" s="32" t="str">
        <f t="shared" si="132"/>
        <v/>
      </c>
      <c r="DW97" s="28" t="str">
        <f t="shared" si="133"/>
        <v/>
      </c>
      <c r="DX97" s="40"/>
      <c r="DY97" s="13"/>
      <c r="DZ97" s="35"/>
      <c r="EA97" s="32" t="str">
        <f t="shared" si="134"/>
        <v/>
      </c>
      <c r="EB97" s="28" t="str">
        <f t="shared" si="135"/>
        <v/>
      </c>
      <c r="EC97" s="40"/>
      <c r="ED97" s="13"/>
      <c r="EE97" s="35"/>
      <c r="EF97" s="32" t="str">
        <f t="shared" si="136"/>
        <v/>
      </c>
      <c r="EG97" s="28" t="str">
        <f t="shared" si="137"/>
        <v/>
      </c>
      <c r="EH97" s="40"/>
      <c r="EI97" s="13"/>
      <c r="EJ97" s="35"/>
      <c r="EK97" s="32" t="str">
        <f t="shared" si="138"/>
        <v/>
      </c>
      <c r="EL97" s="28" t="str">
        <f t="shared" si="139"/>
        <v/>
      </c>
      <c r="EM97" s="40"/>
      <c r="EN97" s="13"/>
      <c r="EO97" s="35"/>
      <c r="EP97" s="32" t="str">
        <f t="shared" si="140"/>
        <v/>
      </c>
      <c r="EQ97" s="28" t="str">
        <f t="shared" si="141"/>
        <v/>
      </c>
      <c r="ER97" s="40"/>
      <c r="ES97" s="13"/>
      <c r="ET97" s="35"/>
      <c r="EU97" s="32" t="str">
        <f t="shared" si="142"/>
        <v/>
      </c>
      <c r="EV97" s="28" t="str">
        <f t="shared" si="143"/>
        <v/>
      </c>
      <c r="EW97" s="40"/>
      <c r="EX97" s="13"/>
      <c r="EY97" s="35"/>
      <c r="EZ97" s="32" t="str">
        <f t="shared" si="144"/>
        <v/>
      </c>
      <c r="FA97" s="23" t="str">
        <f t="shared" si="145"/>
        <v/>
      </c>
      <c r="FE97" s="3" t="str">
        <f>IF(AND(LEN(B92)&gt;1,FD92="A"),"X","")</f>
        <v>X</v>
      </c>
      <c r="FG97" s="218" t="str">
        <f t="shared" si="152"/>
        <v>Nom15</v>
      </c>
      <c r="FH97" s="218">
        <f t="shared" si="153"/>
        <v>70932</v>
      </c>
    </row>
    <row r="98" spans="1:164" ht="15.75" thickTop="1" x14ac:dyDescent="0.25">
      <c r="A98" s="8">
        <v>16</v>
      </c>
      <c r="B98" s="18" t="str">
        <f>Agents!B18</f>
        <v>Nom16</v>
      </c>
      <c r="C98" s="41"/>
      <c r="D98" s="11"/>
      <c r="E98" s="36"/>
      <c r="F98" s="187" t="str">
        <f t="shared" si="84"/>
        <v/>
      </c>
      <c r="G98" s="188" t="str">
        <f t="shared" si="85"/>
        <v/>
      </c>
      <c r="H98" s="41"/>
      <c r="I98" s="11"/>
      <c r="J98" s="36"/>
      <c r="K98" s="187" t="str">
        <f t="shared" si="86"/>
        <v/>
      </c>
      <c r="L98" s="188" t="str">
        <f t="shared" si="87"/>
        <v/>
      </c>
      <c r="M98" s="41"/>
      <c r="N98" s="11"/>
      <c r="O98" s="36"/>
      <c r="P98" s="187" t="str">
        <f t="shared" si="88"/>
        <v/>
      </c>
      <c r="Q98" s="188" t="str">
        <f t="shared" si="89"/>
        <v/>
      </c>
      <c r="R98" s="41"/>
      <c r="S98" s="11"/>
      <c r="T98" s="36"/>
      <c r="U98" s="187" t="str">
        <f t="shared" si="90"/>
        <v/>
      </c>
      <c r="V98" s="188" t="str">
        <f t="shared" si="91"/>
        <v/>
      </c>
      <c r="W98" s="41"/>
      <c r="X98" s="11"/>
      <c r="Y98" s="36"/>
      <c r="Z98" s="187" t="str">
        <f t="shared" si="92"/>
        <v/>
      </c>
      <c r="AA98" s="188" t="str">
        <f t="shared" si="93"/>
        <v/>
      </c>
      <c r="AB98" s="41"/>
      <c r="AC98" s="11"/>
      <c r="AD98" s="36"/>
      <c r="AE98" s="187" t="str">
        <f t="shared" si="94"/>
        <v/>
      </c>
      <c r="AF98" s="188" t="str">
        <f t="shared" si="95"/>
        <v/>
      </c>
      <c r="AG98" s="41"/>
      <c r="AH98" s="11"/>
      <c r="AI98" s="36"/>
      <c r="AJ98" s="187" t="str">
        <f t="shared" si="96"/>
        <v/>
      </c>
      <c r="AK98" s="188" t="str">
        <f t="shared" si="97"/>
        <v/>
      </c>
      <c r="AL98" s="41"/>
      <c r="AM98" s="11"/>
      <c r="AN98" s="36"/>
      <c r="AO98" s="187" t="str">
        <f t="shared" si="98"/>
        <v/>
      </c>
      <c r="AP98" s="188" t="str">
        <f t="shared" si="99"/>
        <v/>
      </c>
      <c r="AQ98" s="41"/>
      <c r="AR98" s="11"/>
      <c r="AS98" s="36"/>
      <c r="AT98" s="187" t="str">
        <f t="shared" si="100"/>
        <v/>
      </c>
      <c r="AU98" s="188" t="str">
        <f t="shared" si="101"/>
        <v/>
      </c>
      <c r="AV98" s="41"/>
      <c r="AW98" s="11"/>
      <c r="AX98" s="36"/>
      <c r="AY98" s="187" t="str">
        <f t="shared" si="102"/>
        <v/>
      </c>
      <c r="AZ98" s="188" t="str">
        <f t="shared" si="103"/>
        <v/>
      </c>
      <c r="BA98" s="41"/>
      <c r="BB98" s="11"/>
      <c r="BC98" s="36"/>
      <c r="BD98" s="187" t="str">
        <f t="shared" si="104"/>
        <v/>
      </c>
      <c r="BE98" s="188" t="str">
        <f t="shared" si="105"/>
        <v/>
      </c>
      <c r="BF98" s="41"/>
      <c r="BG98" s="11"/>
      <c r="BH98" s="36"/>
      <c r="BI98" s="187" t="str">
        <f t="shared" si="106"/>
        <v/>
      </c>
      <c r="BJ98" s="188" t="str">
        <f t="shared" si="107"/>
        <v/>
      </c>
      <c r="BK98" s="41"/>
      <c r="BL98" s="11"/>
      <c r="BM98" s="36"/>
      <c r="BN98" s="187" t="str">
        <f t="shared" si="108"/>
        <v/>
      </c>
      <c r="BO98" s="188" t="str">
        <f t="shared" si="109"/>
        <v/>
      </c>
      <c r="BP98" s="41"/>
      <c r="BQ98" s="11"/>
      <c r="BR98" s="36"/>
      <c r="BS98" s="187" t="str">
        <f t="shared" si="110"/>
        <v/>
      </c>
      <c r="BT98" s="188" t="str">
        <f t="shared" si="111"/>
        <v/>
      </c>
      <c r="BU98" s="41"/>
      <c r="BV98" s="11"/>
      <c r="BW98" s="36"/>
      <c r="BX98" s="187" t="str">
        <f t="shared" si="112"/>
        <v/>
      </c>
      <c r="BY98" s="188" t="str">
        <f t="shared" si="113"/>
        <v/>
      </c>
      <c r="BZ98" s="41"/>
      <c r="CA98" s="11"/>
      <c r="CB98" s="36"/>
      <c r="CC98" s="187" t="str">
        <f t="shared" si="114"/>
        <v/>
      </c>
      <c r="CD98" s="188" t="str">
        <f t="shared" si="115"/>
        <v/>
      </c>
      <c r="CE98" s="41"/>
      <c r="CF98" s="11"/>
      <c r="CG98" s="36"/>
      <c r="CH98" s="187" t="str">
        <f t="shared" si="116"/>
        <v/>
      </c>
      <c r="CI98" s="188" t="str">
        <f t="shared" si="117"/>
        <v/>
      </c>
      <c r="CJ98" s="41"/>
      <c r="CK98" s="11"/>
      <c r="CL98" s="36"/>
      <c r="CM98" s="187" t="str">
        <f t="shared" si="118"/>
        <v/>
      </c>
      <c r="CN98" s="188" t="str">
        <f t="shared" si="119"/>
        <v/>
      </c>
      <c r="CO98" s="41"/>
      <c r="CP98" s="11"/>
      <c r="CQ98" s="36"/>
      <c r="CR98" s="187" t="str">
        <f t="shared" si="120"/>
        <v/>
      </c>
      <c r="CS98" s="188" t="str">
        <f t="shared" si="121"/>
        <v/>
      </c>
      <c r="CT98" s="41"/>
      <c r="CU98" s="11"/>
      <c r="CV98" s="36"/>
      <c r="CW98" s="187" t="str">
        <f t="shared" si="122"/>
        <v/>
      </c>
      <c r="CX98" s="188" t="str">
        <f t="shared" si="123"/>
        <v/>
      </c>
      <c r="CY98" s="41"/>
      <c r="CZ98" s="11"/>
      <c r="DA98" s="36"/>
      <c r="DB98" s="187" t="str">
        <f t="shared" si="124"/>
        <v/>
      </c>
      <c r="DC98" s="188" t="str">
        <f t="shared" si="125"/>
        <v/>
      </c>
      <c r="DD98" s="41"/>
      <c r="DE98" s="11"/>
      <c r="DF98" s="36"/>
      <c r="DG98" s="187" t="str">
        <f t="shared" si="126"/>
        <v/>
      </c>
      <c r="DH98" s="188" t="str">
        <f t="shared" si="127"/>
        <v/>
      </c>
      <c r="DI98" s="41"/>
      <c r="DJ98" s="11"/>
      <c r="DK98" s="36"/>
      <c r="DL98" s="187" t="str">
        <f t="shared" si="128"/>
        <v/>
      </c>
      <c r="DM98" s="188" t="str">
        <f t="shared" si="129"/>
        <v/>
      </c>
      <c r="DN98" s="41"/>
      <c r="DO98" s="11"/>
      <c r="DP98" s="36"/>
      <c r="DQ98" s="187" t="str">
        <f t="shared" si="130"/>
        <v/>
      </c>
      <c r="DR98" s="188" t="str">
        <f t="shared" si="131"/>
        <v/>
      </c>
      <c r="DS98" s="41"/>
      <c r="DT98" s="11"/>
      <c r="DU98" s="36"/>
      <c r="DV98" s="187" t="str">
        <f t="shared" si="132"/>
        <v/>
      </c>
      <c r="DW98" s="188" t="str">
        <f t="shared" si="133"/>
        <v/>
      </c>
      <c r="DX98" s="41"/>
      <c r="DY98" s="11"/>
      <c r="DZ98" s="36"/>
      <c r="EA98" s="187" t="str">
        <f t="shared" si="134"/>
        <v/>
      </c>
      <c r="EB98" s="188" t="str">
        <f t="shared" si="135"/>
        <v/>
      </c>
      <c r="EC98" s="41"/>
      <c r="ED98" s="11"/>
      <c r="EE98" s="36"/>
      <c r="EF98" s="187" t="str">
        <f t="shared" si="136"/>
        <v/>
      </c>
      <c r="EG98" s="188" t="str">
        <f t="shared" si="137"/>
        <v/>
      </c>
      <c r="EH98" s="41"/>
      <c r="EI98" s="11"/>
      <c r="EJ98" s="36"/>
      <c r="EK98" s="187" t="str">
        <f t="shared" si="138"/>
        <v/>
      </c>
      <c r="EL98" s="188" t="str">
        <f t="shared" si="139"/>
        <v/>
      </c>
      <c r="EM98" s="41"/>
      <c r="EN98" s="11"/>
      <c r="EO98" s="36"/>
      <c r="EP98" s="187" t="str">
        <f t="shared" si="140"/>
        <v/>
      </c>
      <c r="EQ98" s="188" t="str">
        <f t="shared" si="141"/>
        <v/>
      </c>
      <c r="ER98" s="41"/>
      <c r="ES98" s="11"/>
      <c r="ET98" s="36"/>
      <c r="EU98" s="187" t="str">
        <f t="shared" si="142"/>
        <v/>
      </c>
      <c r="EV98" s="188" t="str">
        <f t="shared" si="143"/>
        <v/>
      </c>
      <c r="EW98" s="41"/>
      <c r="EX98" s="11"/>
      <c r="EY98" s="36"/>
      <c r="EZ98" s="187" t="str">
        <f t="shared" si="144"/>
        <v/>
      </c>
      <c r="FA98" s="189" t="str">
        <f t="shared" si="145"/>
        <v/>
      </c>
      <c r="FC98" s="3">
        <f>LEN(B98)</f>
        <v>5</v>
      </c>
      <c r="FD98" s="3">
        <f>Agents!D18</f>
        <v>0</v>
      </c>
      <c r="FE98" s="3" t="str">
        <f>IF(AND(LEN(B98)&gt;1,FD98="A"),"X","")</f>
        <v/>
      </c>
      <c r="FG98" s="218" t="str">
        <f>Agents!B18</f>
        <v>Nom16</v>
      </c>
      <c r="FH98" s="218">
        <f>Agents!AJ18</f>
        <v>34623</v>
      </c>
    </row>
    <row r="99" spans="1:164" x14ac:dyDescent="0.25">
      <c r="B99" s="17"/>
      <c r="C99" s="39"/>
      <c r="D99" s="12"/>
      <c r="E99" s="34"/>
      <c r="F99" s="31" t="str">
        <f t="shared" si="84"/>
        <v/>
      </c>
      <c r="G99" s="27" t="str">
        <f t="shared" si="85"/>
        <v/>
      </c>
      <c r="H99" s="39"/>
      <c r="I99" s="12"/>
      <c r="J99" s="34"/>
      <c r="K99" s="31" t="str">
        <f t="shared" si="86"/>
        <v/>
      </c>
      <c r="L99" s="27" t="str">
        <f t="shared" si="87"/>
        <v/>
      </c>
      <c r="M99" s="39"/>
      <c r="N99" s="12"/>
      <c r="O99" s="34"/>
      <c r="P99" s="31" t="str">
        <f t="shared" si="88"/>
        <v/>
      </c>
      <c r="Q99" s="27" t="str">
        <f t="shared" si="89"/>
        <v/>
      </c>
      <c r="R99" s="39"/>
      <c r="S99" s="12"/>
      <c r="T99" s="34"/>
      <c r="U99" s="31" t="str">
        <f t="shared" si="90"/>
        <v/>
      </c>
      <c r="V99" s="27" t="str">
        <f t="shared" si="91"/>
        <v/>
      </c>
      <c r="W99" s="39"/>
      <c r="X99" s="12"/>
      <c r="Y99" s="34"/>
      <c r="Z99" s="31" t="str">
        <f t="shared" si="92"/>
        <v/>
      </c>
      <c r="AA99" s="27" t="str">
        <f t="shared" si="93"/>
        <v/>
      </c>
      <c r="AB99" s="39"/>
      <c r="AC99" s="12"/>
      <c r="AD99" s="34"/>
      <c r="AE99" s="31" t="str">
        <f t="shared" si="94"/>
        <v/>
      </c>
      <c r="AF99" s="27" t="str">
        <f t="shared" si="95"/>
        <v/>
      </c>
      <c r="AG99" s="39"/>
      <c r="AH99" s="12"/>
      <c r="AI99" s="34"/>
      <c r="AJ99" s="31" t="str">
        <f t="shared" si="96"/>
        <v/>
      </c>
      <c r="AK99" s="27" t="str">
        <f t="shared" si="97"/>
        <v/>
      </c>
      <c r="AL99" s="39"/>
      <c r="AM99" s="12"/>
      <c r="AN99" s="34"/>
      <c r="AO99" s="31" t="str">
        <f t="shared" si="98"/>
        <v/>
      </c>
      <c r="AP99" s="27" t="str">
        <f t="shared" si="99"/>
        <v/>
      </c>
      <c r="AQ99" s="39"/>
      <c r="AR99" s="12"/>
      <c r="AS99" s="34"/>
      <c r="AT99" s="31" t="str">
        <f t="shared" si="100"/>
        <v/>
      </c>
      <c r="AU99" s="27" t="str">
        <f t="shared" si="101"/>
        <v/>
      </c>
      <c r="AV99" s="39"/>
      <c r="AW99" s="12"/>
      <c r="AX99" s="34"/>
      <c r="AY99" s="31" t="str">
        <f t="shared" si="102"/>
        <v/>
      </c>
      <c r="AZ99" s="27" t="str">
        <f t="shared" si="103"/>
        <v/>
      </c>
      <c r="BA99" s="39"/>
      <c r="BB99" s="12"/>
      <c r="BC99" s="34"/>
      <c r="BD99" s="31" t="str">
        <f t="shared" si="104"/>
        <v/>
      </c>
      <c r="BE99" s="27" t="str">
        <f t="shared" si="105"/>
        <v/>
      </c>
      <c r="BF99" s="39"/>
      <c r="BG99" s="12"/>
      <c r="BH99" s="34"/>
      <c r="BI99" s="31" t="str">
        <f t="shared" si="106"/>
        <v/>
      </c>
      <c r="BJ99" s="27" t="str">
        <f t="shared" si="107"/>
        <v/>
      </c>
      <c r="BK99" s="39"/>
      <c r="BL99" s="12"/>
      <c r="BM99" s="34"/>
      <c r="BN99" s="31" t="str">
        <f t="shared" si="108"/>
        <v/>
      </c>
      <c r="BO99" s="27" t="str">
        <f t="shared" si="109"/>
        <v/>
      </c>
      <c r="BP99" s="39"/>
      <c r="BQ99" s="12"/>
      <c r="BR99" s="34"/>
      <c r="BS99" s="31" t="str">
        <f t="shared" si="110"/>
        <v/>
      </c>
      <c r="BT99" s="27" t="str">
        <f t="shared" si="111"/>
        <v/>
      </c>
      <c r="BU99" s="39"/>
      <c r="BV99" s="12"/>
      <c r="BW99" s="34"/>
      <c r="BX99" s="31" t="str">
        <f t="shared" si="112"/>
        <v/>
      </c>
      <c r="BY99" s="27" t="str">
        <f t="shared" si="113"/>
        <v/>
      </c>
      <c r="BZ99" s="39"/>
      <c r="CA99" s="12"/>
      <c r="CB99" s="34"/>
      <c r="CC99" s="31" t="str">
        <f t="shared" si="114"/>
        <v/>
      </c>
      <c r="CD99" s="27" t="str">
        <f t="shared" si="115"/>
        <v/>
      </c>
      <c r="CE99" s="39"/>
      <c r="CF99" s="12"/>
      <c r="CG99" s="34"/>
      <c r="CH99" s="31" t="str">
        <f t="shared" si="116"/>
        <v/>
      </c>
      <c r="CI99" s="27" t="str">
        <f t="shared" si="117"/>
        <v/>
      </c>
      <c r="CJ99" s="39"/>
      <c r="CK99" s="12"/>
      <c r="CL99" s="34"/>
      <c r="CM99" s="31" t="str">
        <f t="shared" si="118"/>
        <v/>
      </c>
      <c r="CN99" s="27" t="str">
        <f t="shared" si="119"/>
        <v/>
      </c>
      <c r="CO99" s="39"/>
      <c r="CP99" s="12"/>
      <c r="CQ99" s="34"/>
      <c r="CR99" s="31" t="str">
        <f t="shared" si="120"/>
        <v/>
      </c>
      <c r="CS99" s="27" t="str">
        <f t="shared" si="121"/>
        <v/>
      </c>
      <c r="CT99" s="39"/>
      <c r="CU99" s="12"/>
      <c r="CV99" s="34"/>
      <c r="CW99" s="31" t="str">
        <f t="shared" si="122"/>
        <v/>
      </c>
      <c r="CX99" s="27" t="str">
        <f t="shared" si="123"/>
        <v/>
      </c>
      <c r="CY99" s="39"/>
      <c r="CZ99" s="12"/>
      <c r="DA99" s="34"/>
      <c r="DB99" s="31" t="str">
        <f t="shared" si="124"/>
        <v/>
      </c>
      <c r="DC99" s="27" t="str">
        <f t="shared" si="125"/>
        <v/>
      </c>
      <c r="DD99" s="39"/>
      <c r="DE99" s="12"/>
      <c r="DF99" s="34"/>
      <c r="DG99" s="31" t="str">
        <f t="shared" si="126"/>
        <v/>
      </c>
      <c r="DH99" s="27" t="str">
        <f t="shared" si="127"/>
        <v/>
      </c>
      <c r="DI99" s="39"/>
      <c r="DJ99" s="12"/>
      <c r="DK99" s="34"/>
      <c r="DL99" s="31" t="str">
        <f t="shared" si="128"/>
        <v/>
      </c>
      <c r="DM99" s="27" t="str">
        <f t="shared" si="129"/>
        <v/>
      </c>
      <c r="DN99" s="39"/>
      <c r="DO99" s="12"/>
      <c r="DP99" s="34"/>
      <c r="DQ99" s="31" t="str">
        <f t="shared" si="130"/>
        <v/>
      </c>
      <c r="DR99" s="27" t="str">
        <f t="shared" si="131"/>
        <v/>
      </c>
      <c r="DS99" s="39"/>
      <c r="DT99" s="12"/>
      <c r="DU99" s="34"/>
      <c r="DV99" s="31" t="str">
        <f t="shared" si="132"/>
        <v/>
      </c>
      <c r="DW99" s="27" t="str">
        <f t="shared" si="133"/>
        <v/>
      </c>
      <c r="DX99" s="39"/>
      <c r="DY99" s="12"/>
      <c r="DZ99" s="34"/>
      <c r="EA99" s="31" t="str">
        <f t="shared" si="134"/>
        <v/>
      </c>
      <c r="EB99" s="27" t="str">
        <f t="shared" si="135"/>
        <v/>
      </c>
      <c r="EC99" s="39"/>
      <c r="ED99" s="12"/>
      <c r="EE99" s="34"/>
      <c r="EF99" s="31" t="str">
        <f t="shared" si="136"/>
        <v/>
      </c>
      <c r="EG99" s="27" t="str">
        <f t="shared" si="137"/>
        <v/>
      </c>
      <c r="EH99" s="39"/>
      <c r="EI99" s="12"/>
      <c r="EJ99" s="34"/>
      <c r="EK99" s="31" t="str">
        <f t="shared" si="138"/>
        <v/>
      </c>
      <c r="EL99" s="27" t="str">
        <f t="shared" si="139"/>
        <v/>
      </c>
      <c r="EM99" s="39"/>
      <c r="EN99" s="12"/>
      <c r="EO99" s="34"/>
      <c r="EP99" s="31" t="str">
        <f t="shared" si="140"/>
        <v/>
      </c>
      <c r="EQ99" s="27" t="str">
        <f t="shared" si="141"/>
        <v/>
      </c>
      <c r="ER99" s="39"/>
      <c r="ES99" s="12"/>
      <c r="ET99" s="34"/>
      <c r="EU99" s="31" t="str">
        <f t="shared" si="142"/>
        <v/>
      </c>
      <c r="EV99" s="27" t="str">
        <f t="shared" si="143"/>
        <v/>
      </c>
      <c r="EW99" s="39"/>
      <c r="EX99" s="12"/>
      <c r="EY99" s="34"/>
      <c r="EZ99" s="31" t="str">
        <f t="shared" si="144"/>
        <v/>
      </c>
      <c r="FA99" s="22" t="str">
        <f t="shared" si="145"/>
        <v/>
      </c>
      <c r="FE99" s="3" t="str">
        <f>IF(AND(LEN(B98)&gt;1,FD98="A"),"X","")</f>
        <v/>
      </c>
      <c r="FG99" s="218" t="str">
        <f>FG98</f>
        <v>Nom16</v>
      </c>
      <c r="FH99" s="218">
        <f>FH98</f>
        <v>34623</v>
      </c>
    </row>
    <row r="100" spans="1:164" x14ac:dyDescent="0.25">
      <c r="B100" s="17"/>
      <c r="C100" s="39"/>
      <c r="D100" s="12"/>
      <c r="E100" s="34"/>
      <c r="F100" s="31" t="str">
        <f t="shared" si="84"/>
        <v/>
      </c>
      <c r="G100" s="27" t="str">
        <f t="shared" si="85"/>
        <v/>
      </c>
      <c r="H100" s="39"/>
      <c r="I100" s="12"/>
      <c r="J100" s="34"/>
      <c r="K100" s="31" t="str">
        <f t="shared" si="86"/>
        <v/>
      </c>
      <c r="L100" s="27" t="str">
        <f t="shared" si="87"/>
        <v/>
      </c>
      <c r="M100" s="39"/>
      <c r="N100" s="12"/>
      <c r="O100" s="34"/>
      <c r="P100" s="31" t="str">
        <f t="shared" si="88"/>
        <v/>
      </c>
      <c r="Q100" s="27" t="str">
        <f t="shared" si="89"/>
        <v/>
      </c>
      <c r="R100" s="39"/>
      <c r="S100" s="12"/>
      <c r="T100" s="34"/>
      <c r="U100" s="31" t="str">
        <f t="shared" si="90"/>
        <v/>
      </c>
      <c r="V100" s="27" t="str">
        <f t="shared" si="91"/>
        <v/>
      </c>
      <c r="W100" s="39"/>
      <c r="X100" s="12"/>
      <c r="Y100" s="34"/>
      <c r="Z100" s="31" t="str">
        <f t="shared" si="92"/>
        <v/>
      </c>
      <c r="AA100" s="27" t="str">
        <f t="shared" si="93"/>
        <v/>
      </c>
      <c r="AB100" s="39"/>
      <c r="AC100" s="12"/>
      <c r="AD100" s="34"/>
      <c r="AE100" s="31" t="str">
        <f t="shared" si="94"/>
        <v/>
      </c>
      <c r="AF100" s="27" t="str">
        <f t="shared" si="95"/>
        <v/>
      </c>
      <c r="AG100" s="39"/>
      <c r="AH100" s="12"/>
      <c r="AI100" s="34"/>
      <c r="AJ100" s="31" t="str">
        <f t="shared" si="96"/>
        <v/>
      </c>
      <c r="AK100" s="27" t="str">
        <f t="shared" si="97"/>
        <v/>
      </c>
      <c r="AL100" s="39"/>
      <c r="AM100" s="12"/>
      <c r="AN100" s="34"/>
      <c r="AO100" s="31" t="str">
        <f t="shared" si="98"/>
        <v/>
      </c>
      <c r="AP100" s="27" t="str">
        <f t="shared" si="99"/>
        <v/>
      </c>
      <c r="AQ100" s="39"/>
      <c r="AR100" s="12"/>
      <c r="AS100" s="34"/>
      <c r="AT100" s="31" t="str">
        <f t="shared" si="100"/>
        <v/>
      </c>
      <c r="AU100" s="27" t="str">
        <f t="shared" si="101"/>
        <v/>
      </c>
      <c r="AV100" s="39"/>
      <c r="AW100" s="12"/>
      <c r="AX100" s="34"/>
      <c r="AY100" s="31" t="str">
        <f t="shared" si="102"/>
        <v/>
      </c>
      <c r="AZ100" s="27" t="str">
        <f t="shared" si="103"/>
        <v/>
      </c>
      <c r="BA100" s="39"/>
      <c r="BB100" s="12"/>
      <c r="BC100" s="34"/>
      <c r="BD100" s="31" t="str">
        <f t="shared" si="104"/>
        <v/>
      </c>
      <c r="BE100" s="27" t="str">
        <f t="shared" si="105"/>
        <v/>
      </c>
      <c r="BF100" s="39"/>
      <c r="BG100" s="12"/>
      <c r="BH100" s="34"/>
      <c r="BI100" s="31" t="str">
        <f t="shared" si="106"/>
        <v/>
      </c>
      <c r="BJ100" s="27" t="str">
        <f t="shared" si="107"/>
        <v/>
      </c>
      <c r="BK100" s="39"/>
      <c r="BL100" s="12"/>
      <c r="BM100" s="34"/>
      <c r="BN100" s="31" t="str">
        <f t="shared" si="108"/>
        <v/>
      </c>
      <c r="BO100" s="27" t="str">
        <f t="shared" si="109"/>
        <v/>
      </c>
      <c r="BP100" s="39"/>
      <c r="BQ100" s="12"/>
      <c r="BR100" s="34"/>
      <c r="BS100" s="31" t="str">
        <f t="shared" si="110"/>
        <v/>
      </c>
      <c r="BT100" s="27" t="str">
        <f t="shared" si="111"/>
        <v/>
      </c>
      <c r="BU100" s="39"/>
      <c r="BV100" s="12"/>
      <c r="BW100" s="34"/>
      <c r="BX100" s="31" t="str">
        <f t="shared" si="112"/>
        <v/>
      </c>
      <c r="BY100" s="27" t="str">
        <f t="shared" si="113"/>
        <v/>
      </c>
      <c r="BZ100" s="39"/>
      <c r="CA100" s="12"/>
      <c r="CB100" s="34"/>
      <c r="CC100" s="31" t="str">
        <f t="shared" si="114"/>
        <v/>
      </c>
      <c r="CD100" s="27" t="str">
        <f t="shared" si="115"/>
        <v/>
      </c>
      <c r="CE100" s="39"/>
      <c r="CF100" s="12"/>
      <c r="CG100" s="34"/>
      <c r="CH100" s="31" t="str">
        <f t="shared" si="116"/>
        <v/>
      </c>
      <c r="CI100" s="27" t="str">
        <f t="shared" si="117"/>
        <v/>
      </c>
      <c r="CJ100" s="39"/>
      <c r="CK100" s="12"/>
      <c r="CL100" s="34"/>
      <c r="CM100" s="31" t="str">
        <f t="shared" si="118"/>
        <v/>
      </c>
      <c r="CN100" s="27" t="str">
        <f t="shared" si="119"/>
        <v/>
      </c>
      <c r="CO100" s="39"/>
      <c r="CP100" s="12"/>
      <c r="CQ100" s="34"/>
      <c r="CR100" s="31" t="str">
        <f t="shared" si="120"/>
        <v/>
      </c>
      <c r="CS100" s="27" t="str">
        <f t="shared" si="121"/>
        <v/>
      </c>
      <c r="CT100" s="39"/>
      <c r="CU100" s="12"/>
      <c r="CV100" s="34"/>
      <c r="CW100" s="31" t="str">
        <f t="shared" si="122"/>
        <v/>
      </c>
      <c r="CX100" s="27" t="str">
        <f t="shared" si="123"/>
        <v/>
      </c>
      <c r="CY100" s="39"/>
      <c r="CZ100" s="12"/>
      <c r="DA100" s="34"/>
      <c r="DB100" s="31" t="str">
        <f t="shared" si="124"/>
        <v/>
      </c>
      <c r="DC100" s="27" t="str">
        <f t="shared" si="125"/>
        <v/>
      </c>
      <c r="DD100" s="39"/>
      <c r="DE100" s="12"/>
      <c r="DF100" s="34"/>
      <c r="DG100" s="31" t="str">
        <f t="shared" si="126"/>
        <v/>
      </c>
      <c r="DH100" s="27" t="str">
        <f t="shared" si="127"/>
        <v/>
      </c>
      <c r="DI100" s="39"/>
      <c r="DJ100" s="12"/>
      <c r="DK100" s="34"/>
      <c r="DL100" s="31" t="str">
        <f t="shared" si="128"/>
        <v/>
      </c>
      <c r="DM100" s="27" t="str">
        <f t="shared" si="129"/>
        <v/>
      </c>
      <c r="DN100" s="39"/>
      <c r="DO100" s="12"/>
      <c r="DP100" s="34"/>
      <c r="DQ100" s="31" t="str">
        <f t="shared" si="130"/>
        <v/>
      </c>
      <c r="DR100" s="27" t="str">
        <f t="shared" si="131"/>
        <v/>
      </c>
      <c r="DS100" s="39"/>
      <c r="DT100" s="12"/>
      <c r="DU100" s="34"/>
      <c r="DV100" s="31" t="str">
        <f t="shared" si="132"/>
        <v/>
      </c>
      <c r="DW100" s="27" t="str">
        <f t="shared" si="133"/>
        <v/>
      </c>
      <c r="DX100" s="39"/>
      <c r="DY100" s="12"/>
      <c r="DZ100" s="34"/>
      <c r="EA100" s="31" t="str">
        <f t="shared" si="134"/>
        <v/>
      </c>
      <c r="EB100" s="27" t="str">
        <f t="shared" si="135"/>
        <v/>
      </c>
      <c r="EC100" s="39"/>
      <c r="ED100" s="12"/>
      <c r="EE100" s="34"/>
      <c r="EF100" s="31" t="str">
        <f t="shared" si="136"/>
        <v/>
      </c>
      <c r="EG100" s="27" t="str">
        <f t="shared" si="137"/>
        <v/>
      </c>
      <c r="EH100" s="39"/>
      <c r="EI100" s="12"/>
      <c r="EJ100" s="34"/>
      <c r="EK100" s="31" t="str">
        <f t="shared" si="138"/>
        <v/>
      </c>
      <c r="EL100" s="27" t="str">
        <f t="shared" si="139"/>
        <v/>
      </c>
      <c r="EM100" s="39"/>
      <c r="EN100" s="12"/>
      <c r="EO100" s="34"/>
      <c r="EP100" s="31" t="str">
        <f t="shared" si="140"/>
        <v/>
      </c>
      <c r="EQ100" s="27" t="str">
        <f t="shared" si="141"/>
        <v/>
      </c>
      <c r="ER100" s="39"/>
      <c r="ES100" s="12"/>
      <c r="ET100" s="34"/>
      <c r="EU100" s="31" t="str">
        <f t="shared" si="142"/>
        <v/>
      </c>
      <c r="EV100" s="27" t="str">
        <f t="shared" si="143"/>
        <v/>
      </c>
      <c r="EW100" s="39"/>
      <c r="EX100" s="12"/>
      <c r="EY100" s="34"/>
      <c r="EZ100" s="31" t="str">
        <f t="shared" si="144"/>
        <v/>
      </c>
      <c r="FA100" s="22" t="str">
        <f t="shared" si="145"/>
        <v/>
      </c>
      <c r="FE100" s="3" t="str">
        <f>IF(AND(LEN(B98)&gt;1,FD98="A"),"X","")</f>
        <v/>
      </c>
      <c r="FG100" s="218" t="str">
        <f t="shared" ref="FG100:FG103" si="154">FG99</f>
        <v>Nom16</v>
      </c>
      <c r="FH100" s="218">
        <f t="shared" ref="FH100:FH103" si="155">FH99</f>
        <v>34623</v>
      </c>
    </row>
    <row r="101" spans="1:164" x14ac:dyDescent="0.25">
      <c r="B101" s="17"/>
      <c r="C101" s="44"/>
      <c r="D101" s="37"/>
      <c r="E101" s="38"/>
      <c r="F101" s="31" t="str">
        <f t="shared" si="84"/>
        <v/>
      </c>
      <c r="G101" s="27" t="str">
        <f t="shared" si="85"/>
        <v/>
      </c>
      <c r="H101" s="44"/>
      <c r="I101" s="37"/>
      <c r="J101" s="38"/>
      <c r="K101" s="31" t="str">
        <f t="shared" si="86"/>
        <v/>
      </c>
      <c r="L101" s="27" t="str">
        <f t="shared" si="87"/>
        <v/>
      </c>
      <c r="M101" s="44"/>
      <c r="N101" s="37"/>
      <c r="O101" s="38"/>
      <c r="P101" s="31" t="str">
        <f t="shared" si="88"/>
        <v/>
      </c>
      <c r="Q101" s="27" t="str">
        <f t="shared" si="89"/>
        <v/>
      </c>
      <c r="R101" s="44"/>
      <c r="S101" s="37"/>
      <c r="T101" s="38"/>
      <c r="U101" s="31" t="str">
        <f t="shared" si="90"/>
        <v/>
      </c>
      <c r="V101" s="27" t="str">
        <f t="shared" si="91"/>
        <v/>
      </c>
      <c r="W101" s="44"/>
      <c r="X101" s="37"/>
      <c r="Y101" s="38"/>
      <c r="Z101" s="31" t="str">
        <f t="shared" si="92"/>
        <v/>
      </c>
      <c r="AA101" s="27" t="str">
        <f t="shared" si="93"/>
        <v/>
      </c>
      <c r="AB101" s="44"/>
      <c r="AC101" s="37"/>
      <c r="AD101" s="38"/>
      <c r="AE101" s="31" t="str">
        <f t="shared" si="94"/>
        <v/>
      </c>
      <c r="AF101" s="27" t="str">
        <f t="shared" si="95"/>
        <v/>
      </c>
      <c r="AG101" s="44"/>
      <c r="AH101" s="37"/>
      <c r="AI101" s="38"/>
      <c r="AJ101" s="31" t="str">
        <f t="shared" si="96"/>
        <v/>
      </c>
      <c r="AK101" s="27" t="str">
        <f t="shared" si="97"/>
        <v/>
      </c>
      <c r="AL101" s="44"/>
      <c r="AM101" s="37"/>
      <c r="AN101" s="38"/>
      <c r="AO101" s="31" t="str">
        <f t="shared" si="98"/>
        <v/>
      </c>
      <c r="AP101" s="27" t="str">
        <f t="shared" si="99"/>
        <v/>
      </c>
      <c r="AQ101" s="44"/>
      <c r="AR101" s="37"/>
      <c r="AS101" s="38"/>
      <c r="AT101" s="31" t="str">
        <f t="shared" si="100"/>
        <v/>
      </c>
      <c r="AU101" s="27" t="str">
        <f t="shared" si="101"/>
        <v/>
      </c>
      <c r="AV101" s="44"/>
      <c r="AW101" s="37"/>
      <c r="AX101" s="38"/>
      <c r="AY101" s="31" t="str">
        <f t="shared" si="102"/>
        <v/>
      </c>
      <c r="AZ101" s="27" t="str">
        <f t="shared" si="103"/>
        <v/>
      </c>
      <c r="BA101" s="44"/>
      <c r="BB101" s="37"/>
      <c r="BC101" s="38"/>
      <c r="BD101" s="31" t="str">
        <f t="shared" si="104"/>
        <v/>
      </c>
      <c r="BE101" s="27" t="str">
        <f t="shared" si="105"/>
        <v/>
      </c>
      <c r="BF101" s="44"/>
      <c r="BG101" s="37"/>
      <c r="BH101" s="38"/>
      <c r="BI101" s="31" t="str">
        <f t="shared" si="106"/>
        <v/>
      </c>
      <c r="BJ101" s="27" t="str">
        <f t="shared" si="107"/>
        <v/>
      </c>
      <c r="BK101" s="44"/>
      <c r="BL101" s="37"/>
      <c r="BM101" s="38"/>
      <c r="BN101" s="31" t="str">
        <f t="shared" si="108"/>
        <v/>
      </c>
      <c r="BO101" s="27" t="str">
        <f t="shared" si="109"/>
        <v/>
      </c>
      <c r="BP101" s="44"/>
      <c r="BQ101" s="37"/>
      <c r="BR101" s="38"/>
      <c r="BS101" s="31" t="str">
        <f t="shared" si="110"/>
        <v/>
      </c>
      <c r="BT101" s="27" t="str">
        <f t="shared" si="111"/>
        <v/>
      </c>
      <c r="BU101" s="44"/>
      <c r="BV101" s="37"/>
      <c r="BW101" s="38"/>
      <c r="BX101" s="31" t="str">
        <f t="shared" si="112"/>
        <v/>
      </c>
      <c r="BY101" s="27" t="str">
        <f t="shared" si="113"/>
        <v/>
      </c>
      <c r="BZ101" s="44"/>
      <c r="CA101" s="37"/>
      <c r="CB101" s="38"/>
      <c r="CC101" s="31" t="str">
        <f t="shared" si="114"/>
        <v/>
      </c>
      <c r="CD101" s="27" t="str">
        <f t="shared" si="115"/>
        <v/>
      </c>
      <c r="CE101" s="44"/>
      <c r="CF101" s="37"/>
      <c r="CG101" s="38"/>
      <c r="CH101" s="31" t="str">
        <f t="shared" si="116"/>
        <v/>
      </c>
      <c r="CI101" s="27" t="str">
        <f t="shared" si="117"/>
        <v/>
      </c>
      <c r="CJ101" s="44"/>
      <c r="CK101" s="37"/>
      <c r="CL101" s="38"/>
      <c r="CM101" s="31" t="str">
        <f t="shared" si="118"/>
        <v/>
      </c>
      <c r="CN101" s="27" t="str">
        <f t="shared" si="119"/>
        <v/>
      </c>
      <c r="CO101" s="44"/>
      <c r="CP101" s="37"/>
      <c r="CQ101" s="38"/>
      <c r="CR101" s="31" t="str">
        <f t="shared" si="120"/>
        <v/>
      </c>
      <c r="CS101" s="27" t="str">
        <f t="shared" si="121"/>
        <v/>
      </c>
      <c r="CT101" s="44"/>
      <c r="CU101" s="37"/>
      <c r="CV101" s="38"/>
      <c r="CW101" s="31" t="str">
        <f t="shared" si="122"/>
        <v/>
      </c>
      <c r="CX101" s="27" t="str">
        <f t="shared" si="123"/>
        <v/>
      </c>
      <c r="CY101" s="44"/>
      <c r="CZ101" s="37"/>
      <c r="DA101" s="38"/>
      <c r="DB101" s="31" t="str">
        <f t="shared" si="124"/>
        <v/>
      </c>
      <c r="DC101" s="27" t="str">
        <f t="shared" si="125"/>
        <v/>
      </c>
      <c r="DD101" s="44"/>
      <c r="DE101" s="37"/>
      <c r="DF101" s="38"/>
      <c r="DG101" s="31" t="str">
        <f t="shared" si="126"/>
        <v/>
      </c>
      <c r="DH101" s="27" t="str">
        <f t="shared" si="127"/>
        <v/>
      </c>
      <c r="DI101" s="44"/>
      <c r="DJ101" s="37"/>
      <c r="DK101" s="38"/>
      <c r="DL101" s="31" t="str">
        <f t="shared" si="128"/>
        <v/>
      </c>
      <c r="DM101" s="27" t="str">
        <f t="shared" si="129"/>
        <v/>
      </c>
      <c r="DN101" s="44"/>
      <c r="DO101" s="37"/>
      <c r="DP101" s="38"/>
      <c r="DQ101" s="31" t="str">
        <f t="shared" si="130"/>
        <v/>
      </c>
      <c r="DR101" s="27" t="str">
        <f t="shared" si="131"/>
        <v/>
      </c>
      <c r="DS101" s="44"/>
      <c r="DT101" s="37"/>
      <c r="DU101" s="38"/>
      <c r="DV101" s="31" t="str">
        <f t="shared" si="132"/>
        <v/>
      </c>
      <c r="DW101" s="27" t="str">
        <f t="shared" si="133"/>
        <v/>
      </c>
      <c r="DX101" s="44"/>
      <c r="DY101" s="37"/>
      <c r="DZ101" s="38"/>
      <c r="EA101" s="31" t="str">
        <f t="shared" si="134"/>
        <v/>
      </c>
      <c r="EB101" s="27" t="str">
        <f t="shared" si="135"/>
        <v/>
      </c>
      <c r="EC101" s="44"/>
      <c r="ED101" s="37"/>
      <c r="EE101" s="38"/>
      <c r="EF101" s="31" t="str">
        <f t="shared" si="136"/>
        <v/>
      </c>
      <c r="EG101" s="27" t="str">
        <f t="shared" si="137"/>
        <v/>
      </c>
      <c r="EH101" s="44"/>
      <c r="EI101" s="37"/>
      <c r="EJ101" s="38"/>
      <c r="EK101" s="31" t="str">
        <f t="shared" si="138"/>
        <v/>
      </c>
      <c r="EL101" s="27" t="str">
        <f t="shared" si="139"/>
        <v/>
      </c>
      <c r="EM101" s="44"/>
      <c r="EN101" s="37"/>
      <c r="EO101" s="38"/>
      <c r="EP101" s="31" t="str">
        <f t="shared" si="140"/>
        <v/>
      </c>
      <c r="EQ101" s="27" t="str">
        <f t="shared" si="141"/>
        <v/>
      </c>
      <c r="ER101" s="44"/>
      <c r="ES101" s="37"/>
      <c r="ET101" s="38"/>
      <c r="EU101" s="31" t="str">
        <f t="shared" si="142"/>
        <v/>
      </c>
      <c r="EV101" s="27" t="str">
        <f t="shared" si="143"/>
        <v/>
      </c>
      <c r="EW101" s="44"/>
      <c r="EX101" s="37"/>
      <c r="EY101" s="38"/>
      <c r="EZ101" s="31" t="str">
        <f t="shared" si="144"/>
        <v/>
      </c>
      <c r="FA101" s="22" t="str">
        <f t="shared" si="145"/>
        <v/>
      </c>
      <c r="FE101" s="3" t="str">
        <f>IF(AND(LEN(B98)&gt;1,FD98="A"),"X","")</f>
        <v/>
      </c>
      <c r="FG101" s="218" t="str">
        <f t="shared" si="154"/>
        <v>Nom16</v>
      </c>
      <c r="FH101" s="218">
        <f t="shared" si="155"/>
        <v>34623</v>
      </c>
    </row>
    <row r="102" spans="1:164" x14ac:dyDescent="0.25">
      <c r="B102" s="17"/>
      <c r="C102" s="44"/>
      <c r="D102" s="37"/>
      <c r="E102" s="38"/>
      <c r="F102" s="31" t="str">
        <f t="shared" si="84"/>
        <v/>
      </c>
      <c r="G102" s="27" t="str">
        <f t="shared" si="85"/>
        <v/>
      </c>
      <c r="H102" s="44"/>
      <c r="I102" s="37"/>
      <c r="J102" s="38"/>
      <c r="K102" s="31" t="str">
        <f t="shared" si="86"/>
        <v/>
      </c>
      <c r="L102" s="27" t="str">
        <f t="shared" si="87"/>
        <v/>
      </c>
      <c r="M102" s="44"/>
      <c r="N102" s="37"/>
      <c r="O102" s="38"/>
      <c r="P102" s="31" t="str">
        <f t="shared" si="88"/>
        <v/>
      </c>
      <c r="Q102" s="27" t="str">
        <f t="shared" si="89"/>
        <v/>
      </c>
      <c r="R102" s="44"/>
      <c r="S102" s="37"/>
      <c r="T102" s="38"/>
      <c r="U102" s="31" t="str">
        <f t="shared" si="90"/>
        <v/>
      </c>
      <c r="V102" s="27" t="str">
        <f t="shared" si="91"/>
        <v/>
      </c>
      <c r="W102" s="44"/>
      <c r="X102" s="37"/>
      <c r="Y102" s="38"/>
      <c r="Z102" s="31" t="str">
        <f t="shared" si="92"/>
        <v/>
      </c>
      <c r="AA102" s="27" t="str">
        <f t="shared" si="93"/>
        <v/>
      </c>
      <c r="AB102" s="44"/>
      <c r="AC102" s="37"/>
      <c r="AD102" s="38"/>
      <c r="AE102" s="31" t="str">
        <f t="shared" si="94"/>
        <v/>
      </c>
      <c r="AF102" s="27" t="str">
        <f t="shared" si="95"/>
        <v/>
      </c>
      <c r="AG102" s="44"/>
      <c r="AH102" s="37"/>
      <c r="AI102" s="38"/>
      <c r="AJ102" s="31" t="str">
        <f t="shared" si="96"/>
        <v/>
      </c>
      <c r="AK102" s="27" t="str">
        <f t="shared" si="97"/>
        <v/>
      </c>
      <c r="AL102" s="44"/>
      <c r="AM102" s="37"/>
      <c r="AN102" s="38"/>
      <c r="AO102" s="31" t="str">
        <f t="shared" si="98"/>
        <v/>
      </c>
      <c r="AP102" s="27" t="str">
        <f t="shared" si="99"/>
        <v/>
      </c>
      <c r="AQ102" s="44"/>
      <c r="AR102" s="37"/>
      <c r="AS102" s="38"/>
      <c r="AT102" s="31" t="str">
        <f t="shared" si="100"/>
        <v/>
      </c>
      <c r="AU102" s="27" t="str">
        <f t="shared" si="101"/>
        <v/>
      </c>
      <c r="AV102" s="44"/>
      <c r="AW102" s="37"/>
      <c r="AX102" s="38"/>
      <c r="AY102" s="31" t="str">
        <f t="shared" si="102"/>
        <v/>
      </c>
      <c r="AZ102" s="27" t="str">
        <f t="shared" si="103"/>
        <v/>
      </c>
      <c r="BA102" s="44"/>
      <c r="BB102" s="37"/>
      <c r="BC102" s="38"/>
      <c r="BD102" s="31" t="str">
        <f t="shared" si="104"/>
        <v/>
      </c>
      <c r="BE102" s="27" t="str">
        <f t="shared" si="105"/>
        <v/>
      </c>
      <c r="BF102" s="44"/>
      <c r="BG102" s="37"/>
      <c r="BH102" s="38"/>
      <c r="BI102" s="31" t="str">
        <f t="shared" si="106"/>
        <v/>
      </c>
      <c r="BJ102" s="27" t="str">
        <f t="shared" si="107"/>
        <v/>
      </c>
      <c r="BK102" s="44"/>
      <c r="BL102" s="37"/>
      <c r="BM102" s="38"/>
      <c r="BN102" s="31" t="str">
        <f t="shared" si="108"/>
        <v/>
      </c>
      <c r="BO102" s="27" t="str">
        <f t="shared" si="109"/>
        <v/>
      </c>
      <c r="BP102" s="44"/>
      <c r="BQ102" s="37"/>
      <c r="BR102" s="38"/>
      <c r="BS102" s="31" t="str">
        <f t="shared" si="110"/>
        <v/>
      </c>
      <c r="BT102" s="27" t="str">
        <f t="shared" si="111"/>
        <v/>
      </c>
      <c r="BU102" s="44"/>
      <c r="BV102" s="37"/>
      <c r="BW102" s="38"/>
      <c r="BX102" s="31" t="str">
        <f t="shared" si="112"/>
        <v/>
      </c>
      <c r="BY102" s="27" t="str">
        <f t="shared" si="113"/>
        <v/>
      </c>
      <c r="BZ102" s="44"/>
      <c r="CA102" s="37"/>
      <c r="CB102" s="38"/>
      <c r="CC102" s="31" t="str">
        <f t="shared" si="114"/>
        <v/>
      </c>
      <c r="CD102" s="27" t="str">
        <f t="shared" si="115"/>
        <v/>
      </c>
      <c r="CE102" s="44"/>
      <c r="CF102" s="37"/>
      <c r="CG102" s="38"/>
      <c r="CH102" s="31" t="str">
        <f t="shared" si="116"/>
        <v/>
      </c>
      <c r="CI102" s="27" t="str">
        <f t="shared" si="117"/>
        <v/>
      </c>
      <c r="CJ102" s="44"/>
      <c r="CK102" s="37"/>
      <c r="CL102" s="38"/>
      <c r="CM102" s="31" t="str">
        <f t="shared" si="118"/>
        <v/>
      </c>
      <c r="CN102" s="27" t="str">
        <f t="shared" si="119"/>
        <v/>
      </c>
      <c r="CO102" s="44"/>
      <c r="CP102" s="37"/>
      <c r="CQ102" s="38"/>
      <c r="CR102" s="31" t="str">
        <f t="shared" si="120"/>
        <v/>
      </c>
      <c r="CS102" s="27" t="str">
        <f t="shared" si="121"/>
        <v/>
      </c>
      <c r="CT102" s="44"/>
      <c r="CU102" s="37"/>
      <c r="CV102" s="38"/>
      <c r="CW102" s="31" t="str">
        <f t="shared" si="122"/>
        <v/>
      </c>
      <c r="CX102" s="27" t="str">
        <f t="shared" si="123"/>
        <v/>
      </c>
      <c r="CY102" s="44"/>
      <c r="CZ102" s="37"/>
      <c r="DA102" s="38"/>
      <c r="DB102" s="31" t="str">
        <f t="shared" si="124"/>
        <v/>
      </c>
      <c r="DC102" s="27" t="str">
        <f t="shared" si="125"/>
        <v/>
      </c>
      <c r="DD102" s="44"/>
      <c r="DE102" s="37"/>
      <c r="DF102" s="38"/>
      <c r="DG102" s="31" t="str">
        <f t="shared" si="126"/>
        <v/>
      </c>
      <c r="DH102" s="27" t="str">
        <f t="shared" si="127"/>
        <v/>
      </c>
      <c r="DI102" s="44"/>
      <c r="DJ102" s="37"/>
      <c r="DK102" s="38"/>
      <c r="DL102" s="31" t="str">
        <f t="shared" si="128"/>
        <v/>
      </c>
      <c r="DM102" s="27" t="str">
        <f t="shared" si="129"/>
        <v/>
      </c>
      <c r="DN102" s="44"/>
      <c r="DO102" s="37"/>
      <c r="DP102" s="38"/>
      <c r="DQ102" s="31" t="str">
        <f t="shared" si="130"/>
        <v/>
      </c>
      <c r="DR102" s="27" t="str">
        <f t="shared" si="131"/>
        <v/>
      </c>
      <c r="DS102" s="44"/>
      <c r="DT102" s="37"/>
      <c r="DU102" s="38"/>
      <c r="DV102" s="31" t="str">
        <f t="shared" si="132"/>
        <v/>
      </c>
      <c r="DW102" s="27" t="str">
        <f t="shared" si="133"/>
        <v/>
      </c>
      <c r="DX102" s="44"/>
      <c r="DY102" s="37"/>
      <c r="DZ102" s="38"/>
      <c r="EA102" s="31" t="str">
        <f t="shared" si="134"/>
        <v/>
      </c>
      <c r="EB102" s="27" t="str">
        <f t="shared" si="135"/>
        <v/>
      </c>
      <c r="EC102" s="44"/>
      <c r="ED102" s="37"/>
      <c r="EE102" s="38"/>
      <c r="EF102" s="31" t="str">
        <f t="shared" si="136"/>
        <v/>
      </c>
      <c r="EG102" s="27" t="str">
        <f t="shared" si="137"/>
        <v/>
      </c>
      <c r="EH102" s="44"/>
      <c r="EI102" s="37"/>
      <c r="EJ102" s="38"/>
      <c r="EK102" s="31" t="str">
        <f t="shared" si="138"/>
        <v/>
      </c>
      <c r="EL102" s="27" t="str">
        <f t="shared" si="139"/>
        <v/>
      </c>
      <c r="EM102" s="44"/>
      <c r="EN102" s="37"/>
      <c r="EO102" s="38"/>
      <c r="EP102" s="31" t="str">
        <f t="shared" si="140"/>
        <v/>
      </c>
      <c r="EQ102" s="27" t="str">
        <f t="shared" si="141"/>
        <v/>
      </c>
      <c r="ER102" s="44"/>
      <c r="ES102" s="37"/>
      <c r="ET102" s="38"/>
      <c r="EU102" s="31" t="str">
        <f t="shared" si="142"/>
        <v/>
      </c>
      <c r="EV102" s="27" t="str">
        <f t="shared" si="143"/>
        <v/>
      </c>
      <c r="EW102" s="44"/>
      <c r="EX102" s="37"/>
      <c r="EY102" s="38"/>
      <c r="EZ102" s="31" t="str">
        <f t="shared" si="144"/>
        <v/>
      </c>
      <c r="FA102" s="22" t="str">
        <f t="shared" si="145"/>
        <v/>
      </c>
      <c r="FE102" s="3" t="str">
        <f>IF(AND(LEN(B98)&gt;1,FD98="A"),"X","")</f>
        <v/>
      </c>
      <c r="FG102" s="218" t="str">
        <f t="shared" si="154"/>
        <v>Nom16</v>
      </c>
      <c r="FH102" s="218">
        <f t="shared" si="155"/>
        <v>34623</v>
      </c>
    </row>
    <row r="103" spans="1:164" ht="15.75" thickBot="1" x14ac:dyDescent="0.3">
      <c r="B103" s="19"/>
      <c r="C103" s="40"/>
      <c r="D103" s="13"/>
      <c r="E103" s="35"/>
      <c r="F103" s="32" t="str">
        <f t="shared" si="84"/>
        <v/>
      </c>
      <c r="G103" s="28" t="str">
        <f t="shared" si="85"/>
        <v/>
      </c>
      <c r="H103" s="40"/>
      <c r="I103" s="13"/>
      <c r="J103" s="35"/>
      <c r="K103" s="32" t="str">
        <f t="shared" si="86"/>
        <v/>
      </c>
      <c r="L103" s="28" t="str">
        <f t="shared" si="87"/>
        <v/>
      </c>
      <c r="M103" s="40"/>
      <c r="N103" s="13"/>
      <c r="O103" s="35"/>
      <c r="P103" s="32" t="str">
        <f t="shared" si="88"/>
        <v/>
      </c>
      <c r="Q103" s="28" t="str">
        <f t="shared" si="89"/>
        <v/>
      </c>
      <c r="R103" s="40"/>
      <c r="S103" s="13"/>
      <c r="T103" s="35"/>
      <c r="U103" s="32" t="str">
        <f t="shared" si="90"/>
        <v/>
      </c>
      <c r="V103" s="28" t="str">
        <f t="shared" si="91"/>
        <v/>
      </c>
      <c r="W103" s="40"/>
      <c r="X103" s="13"/>
      <c r="Y103" s="35"/>
      <c r="Z103" s="32" t="str">
        <f t="shared" si="92"/>
        <v/>
      </c>
      <c r="AA103" s="28" t="str">
        <f t="shared" si="93"/>
        <v/>
      </c>
      <c r="AB103" s="40"/>
      <c r="AC103" s="13"/>
      <c r="AD103" s="35"/>
      <c r="AE103" s="32" t="str">
        <f t="shared" si="94"/>
        <v/>
      </c>
      <c r="AF103" s="28" t="str">
        <f t="shared" si="95"/>
        <v/>
      </c>
      <c r="AG103" s="40"/>
      <c r="AH103" s="13"/>
      <c r="AI103" s="35"/>
      <c r="AJ103" s="32" t="str">
        <f t="shared" si="96"/>
        <v/>
      </c>
      <c r="AK103" s="28" t="str">
        <f t="shared" si="97"/>
        <v/>
      </c>
      <c r="AL103" s="40"/>
      <c r="AM103" s="13"/>
      <c r="AN103" s="35"/>
      <c r="AO103" s="32" t="str">
        <f t="shared" si="98"/>
        <v/>
      </c>
      <c r="AP103" s="28" t="str">
        <f t="shared" si="99"/>
        <v/>
      </c>
      <c r="AQ103" s="40"/>
      <c r="AR103" s="13"/>
      <c r="AS103" s="35"/>
      <c r="AT103" s="32" t="str">
        <f t="shared" si="100"/>
        <v/>
      </c>
      <c r="AU103" s="28" t="str">
        <f t="shared" si="101"/>
        <v/>
      </c>
      <c r="AV103" s="40"/>
      <c r="AW103" s="13"/>
      <c r="AX103" s="35"/>
      <c r="AY103" s="32" t="str">
        <f t="shared" si="102"/>
        <v/>
      </c>
      <c r="AZ103" s="28" t="str">
        <f t="shared" si="103"/>
        <v/>
      </c>
      <c r="BA103" s="40"/>
      <c r="BB103" s="13"/>
      <c r="BC103" s="35"/>
      <c r="BD103" s="32" t="str">
        <f t="shared" si="104"/>
        <v/>
      </c>
      <c r="BE103" s="28" t="str">
        <f t="shared" si="105"/>
        <v/>
      </c>
      <c r="BF103" s="40"/>
      <c r="BG103" s="13"/>
      <c r="BH103" s="35"/>
      <c r="BI103" s="32" t="str">
        <f t="shared" si="106"/>
        <v/>
      </c>
      <c r="BJ103" s="28" t="str">
        <f t="shared" si="107"/>
        <v/>
      </c>
      <c r="BK103" s="40"/>
      <c r="BL103" s="13"/>
      <c r="BM103" s="35"/>
      <c r="BN103" s="32" t="str">
        <f t="shared" si="108"/>
        <v/>
      </c>
      <c r="BO103" s="28" t="str">
        <f t="shared" si="109"/>
        <v/>
      </c>
      <c r="BP103" s="40"/>
      <c r="BQ103" s="13"/>
      <c r="BR103" s="35"/>
      <c r="BS103" s="32" t="str">
        <f t="shared" si="110"/>
        <v/>
      </c>
      <c r="BT103" s="28" t="str">
        <f t="shared" si="111"/>
        <v/>
      </c>
      <c r="BU103" s="40"/>
      <c r="BV103" s="13"/>
      <c r="BW103" s="35"/>
      <c r="BX103" s="32" t="str">
        <f t="shared" si="112"/>
        <v/>
      </c>
      <c r="BY103" s="28" t="str">
        <f t="shared" si="113"/>
        <v/>
      </c>
      <c r="BZ103" s="40"/>
      <c r="CA103" s="13"/>
      <c r="CB103" s="35"/>
      <c r="CC103" s="32" t="str">
        <f t="shared" si="114"/>
        <v/>
      </c>
      <c r="CD103" s="28" t="str">
        <f t="shared" si="115"/>
        <v/>
      </c>
      <c r="CE103" s="40"/>
      <c r="CF103" s="13"/>
      <c r="CG103" s="35"/>
      <c r="CH103" s="32" t="str">
        <f t="shared" si="116"/>
        <v/>
      </c>
      <c r="CI103" s="28" t="str">
        <f t="shared" si="117"/>
        <v/>
      </c>
      <c r="CJ103" s="40"/>
      <c r="CK103" s="13"/>
      <c r="CL103" s="35"/>
      <c r="CM103" s="32" t="str">
        <f t="shared" si="118"/>
        <v/>
      </c>
      <c r="CN103" s="28" t="str">
        <f t="shared" si="119"/>
        <v/>
      </c>
      <c r="CO103" s="40"/>
      <c r="CP103" s="13"/>
      <c r="CQ103" s="35"/>
      <c r="CR103" s="32" t="str">
        <f t="shared" si="120"/>
        <v/>
      </c>
      <c r="CS103" s="28" t="str">
        <f t="shared" si="121"/>
        <v/>
      </c>
      <c r="CT103" s="40"/>
      <c r="CU103" s="13"/>
      <c r="CV103" s="35"/>
      <c r="CW103" s="32" t="str">
        <f t="shared" si="122"/>
        <v/>
      </c>
      <c r="CX103" s="28" t="str">
        <f t="shared" si="123"/>
        <v/>
      </c>
      <c r="CY103" s="40"/>
      <c r="CZ103" s="13"/>
      <c r="DA103" s="35"/>
      <c r="DB103" s="32" t="str">
        <f t="shared" si="124"/>
        <v/>
      </c>
      <c r="DC103" s="28" t="str">
        <f t="shared" si="125"/>
        <v/>
      </c>
      <c r="DD103" s="40"/>
      <c r="DE103" s="13"/>
      <c r="DF103" s="35"/>
      <c r="DG103" s="32" t="str">
        <f t="shared" si="126"/>
        <v/>
      </c>
      <c r="DH103" s="28" t="str">
        <f t="shared" si="127"/>
        <v/>
      </c>
      <c r="DI103" s="40"/>
      <c r="DJ103" s="13"/>
      <c r="DK103" s="35"/>
      <c r="DL103" s="32" t="str">
        <f t="shared" si="128"/>
        <v/>
      </c>
      <c r="DM103" s="28" t="str">
        <f t="shared" si="129"/>
        <v/>
      </c>
      <c r="DN103" s="40"/>
      <c r="DO103" s="13"/>
      <c r="DP103" s="35"/>
      <c r="DQ103" s="32" t="str">
        <f t="shared" si="130"/>
        <v/>
      </c>
      <c r="DR103" s="28" t="str">
        <f t="shared" si="131"/>
        <v/>
      </c>
      <c r="DS103" s="40"/>
      <c r="DT103" s="13"/>
      <c r="DU103" s="35"/>
      <c r="DV103" s="32" t="str">
        <f t="shared" si="132"/>
        <v/>
      </c>
      <c r="DW103" s="28" t="str">
        <f t="shared" si="133"/>
        <v/>
      </c>
      <c r="DX103" s="40"/>
      <c r="DY103" s="13"/>
      <c r="DZ103" s="35"/>
      <c r="EA103" s="32" t="str">
        <f t="shared" si="134"/>
        <v/>
      </c>
      <c r="EB103" s="28" t="str">
        <f t="shared" si="135"/>
        <v/>
      </c>
      <c r="EC103" s="40"/>
      <c r="ED103" s="13"/>
      <c r="EE103" s="35"/>
      <c r="EF103" s="32" t="str">
        <f t="shared" si="136"/>
        <v/>
      </c>
      <c r="EG103" s="28" t="str">
        <f t="shared" si="137"/>
        <v/>
      </c>
      <c r="EH103" s="40"/>
      <c r="EI103" s="13"/>
      <c r="EJ103" s="35"/>
      <c r="EK103" s="32" t="str">
        <f t="shared" si="138"/>
        <v/>
      </c>
      <c r="EL103" s="28" t="str">
        <f t="shared" si="139"/>
        <v/>
      </c>
      <c r="EM103" s="40"/>
      <c r="EN103" s="13"/>
      <c r="EO103" s="35"/>
      <c r="EP103" s="32" t="str">
        <f t="shared" si="140"/>
        <v/>
      </c>
      <c r="EQ103" s="28" t="str">
        <f t="shared" si="141"/>
        <v/>
      </c>
      <c r="ER103" s="40"/>
      <c r="ES103" s="13"/>
      <c r="ET103" s="35"/>
      <c r="EU103" s="32" t="str">
        <f t="shared" si="142"/>
        <v/>
      </c>
      <c r="EV103" s="28" t="str">
        <f t="shared" si="143"/>
        <v/>
      </c>
      <c r="EW103" s="40"/>
      <c r="EX103" s="13"/>
      <c r="EY103" s="35"/>
      <c r="EZ103" s="32" t="str">
        <f t="shared" si="144"/>
        <v/>
      </c>
      <c r="FA103" s="23" t="str">
        <f t="shared" si="145"/>
        <v/>
      </c>
      <c r="FE103" s="3" t="str">
        <f>IF(AND(LEN(B98)&gt;1,FD98="A"),"X","")</f>
        <v/>
      </c>
      <c r="FG103" s="218" t="str">
        <f t="shared" si="154"/>
        <v>Nom16</v>
      </c>
      <c r="FH103" s="218">
        <f t="shared" si="155"/>
        <v>34623</v>
      </c>
    </row>
    <row r="104" spans="1:164" ht="15.75" thickTop="1" x14ac:dyDescent="0.25">
      <c r="A104" s="8">
        <v>17</v>
      </c>
      <c r="B104" s="18" t="str">
        <f>Agents!B19</f>
        <v>Nom17</v>
      </c>
      <c r="C104" s="41"/>
      <c r="D104" s="11"/>
      <c r="E104" s="36"/>
      <c r="F104" s="187" t="str">
        <f t="shared" si="84"/>
        <v/>
      </c>
      <c r="G104" s="188" t="str">
        <f t="shared" si="85"/>
        <v/>
      </c>
      <c r="H104" s="41"/>
      <c r="I104" s="11"/>
      <c r="J104" s="36"/>
      <c r="K104" s="187" t="str">
        <f t="shared" si="86"/>
        <v/>
      </c>
      <c r="L104" s="188" t="str">
        <f t="shared" si="87"/>
        <v/>
      </c>
      <c r="M104" s="41"/>
      <c r="N104" s="11"/>
      <c r="O104" s="36"/>
      <c r="P104" s="187" t="str">
        <f t="shared" si="88"/>
        <v/>
      </c>
      <c r="Q104" s="188" t="str">
        <f t="shared" si="89"/>
        <v/>
      </c>
      <c r="R104" s="41"/>
      <c r="S104" s="11"/>
      <c r="T104" s="36"/>
      <c r="U104" s="187" t="str">
        <f t="shared" si="90"/>
        <v/>
      </c>
      <c r="V104" s="188" t="str">
        <f t="shared" si="91"/>
        <v/>
      </c>
      <c r="W104" s="41"/>
      <c r="X104" s="11"/>
      <c r="Y104" s="36"/>
      <c r="Z104" s="187" t="str">
        <f t="shared" si="92"/>
        <v/>
      </c>
      <c r="AA104" s="188" t="str">
        <f t="shared" si="93"/>
        <v/>
      </c>
      <c r="AB104" s="41"/>
      <c r="AC104" s="11"/>
      <c r="AD104" s="36"/>
      <c r="AE104" s="187" t="str">
        <f t="shared" si="94"/>
        <v/>
      </c>
      <c r="AF104" s="188" t="str">
        <f t="shared" si="95"/>
        <v/>
      </c>
      <c r="AG104" s="41"/>
      <c r="AH104" s="11"/>
      <c r="AI104" s="36"/>
      <c r="AJ104" s="187" t="str">
        <f t="shared" si="96"/>
        <v/>
      </c>
      <c r="AK104" s="188" t="str">
        <f t="shared" si="97"/>
        <v/>
      </c>
      <c r="AL104" s="41"/>
      <c r="AM104" s="11"/>
      <c r="AN104" s="36"/>
      <c r="AO104" s="187" t="str">
        <f t="shared" si="98"/>
        <v/>
      </c>
      <c r="AP104" s="188" t="str">
        <f t="shared" si="99"/>
        <v/>
      </c>
      <c r="AQ104" s="41"/>
      <c r="AR104" s="11"/>
      <c r="AS104" s="36"/>
      <c r="AT104" s="187" t="str">
        <f t="shared" si="100"/>
        <v/>
      </c>
      <c r="AU104" s="188" t="str">
        <f t="shared" si="101"/>
        <v/>
      </c>
      <c r="AV104" s="41"/>
      <c r="AW104" s="11"/>
      <c r="AX104" s="36"/>
      <c r="AY104" s="187" t="str">
        <f t="shared" si="102"/>
        <v/>
      </c>
      <c r="AZ104" s="188" t="str">
        <f t="shared" si="103"/>
        <v/>
      </c>
      <c r="BA104" s="41"/>
      <c r="BB104" s="11"/>
      <c r="BC104" s="36"/>
      <c r="BD104" s="187" t="str">
        <f t="shared" si="104"/>
        <v/>
      </c>
      <c r="BE104" s="188" t="str">
        <f t="shared" si="105"/>
        <v/>
      </c>
      <c r="BF104" s="41"/>
      <c r="BG104" s="11"/>
      <c r="BH104" s="36"/>
      <c r="BI104" s="187" t="str">
        <f t="shared" si="106"/>
        <v/>
      </c>
      <c r="BJ104" s="188" t="str">
        <f t="shared" si="107"/>
        <v/>
      </c>
      <c r="BK104" s="41"/>
      <c r="BL104" s="11"/>
      <c r="BM104" s="36"/>
      <c r="BN104" s="187" t="str">
        <f t="shared" si="108"/>
        <v/>
      </c>
      <c r="BO104" s="188" t="str">
        <f t="shared" si="109"/>
        <v/>
      </c>
      <c r="BP104" s="41"/>
      <c r="BQ104" s="11"/>
      <c r="BR104" s="36"/>
      <c r="BS104" s="187" t="str">
        <f t="shared" si="110"/>
        <v/>
      </c>
      <c r="BT104" s="188" t="str">
        <f t="shared" si="111"/>
        <v/>
      </c>
      <c r="BU104" s="41"/>
      <c r="BV104" s="11"/>
      <c r="BW104" s="36"/>
      <c r="BX104" s="187" t="str">
        <f t="shared" si="112"/>
        <v/>
      </c>
      <c r="BY104" s="188" t="str">
        <f t="shared" si="113"/>
        <v/>
      </c>
      <c r="BZ104" s="41"/>
      <c r="CA104" s="11"/>
      <c r="CB104" s="36"/>
      <c r="CC104" s="187" t="str">
        <f t="shared" si="114"/>
        <v/>
      </c>
      <c r="CD104" s="188" t="str">
        <f t="shared" si="115"/>
        <v/>
      </c>
      <c r="CE104" s="41"/>
      <c r="CF104" s="11"/>
      <c r="CG104" s="36"/>
      <c r="CH104" s="187" t="str">
        <f t="shared" si="116"/>
        <v/>
      </c>
      <c r="CI104" s="188" t="str">
        <f t="shared" si="117"/>
        <v/>
      </c>
      <c r="CJ104" s="41"/>
      <c r="CK104" s="11"/>
      <c r="CL104" s="36"/>
      <c r="CM104" s="187" t="str">
        <f t="shared" si="118"/>
        <v/>
      </c>
      <c r="CN104" s="188" t="str">
        <f t="shared" si="119"/>
        <v/>
      </c>
      <c r="CO104" s="41"/>
      <c r="CP104" s="11"/>
      <c r="CQ104" s="36"/>
      <c r="CR104" s="187" t="str">
        <f t="shared" si="120"/>
        <v/>
      </c>
      <c r="CS104" s="188" t="str">
        <f t="shared" si="121"/>
        <v/>
      </c>
      <c r="CT104" s="41"/>
      <c r="CU104" s="11"/>
      <c r="CV104" s="36"/>
      <c r="CW104" s="187" t="str">
        <f t="shared" si="122"/>
        <v/>
      </c>
      <c r="CX104" s="188" t="str">
        <f t="shared" si="123"/>
        <v/>
      </c>
      <c r="CY104" s="41"/>
      <c r="CZ104" s="11"/>
      <c r="DA104" s="36"/>
      <c r="DB104" s="187" t="str">
        <f t="shared" si="124"/>
        <v/>
      </c>
      <c r="DC104" s="188" t="str">
        <f t="shared" si="125"/>
        <v/>
      </c>
      <c r="DD104" s="41"/>
      <c r="DE104" s="11"/>
      <c r="DF104" s="36"/>
      <c r="DG104" s="187" t="str">
        <f t="shared" si="126"/>
        <v/>
      </c>
      <c r="DH104" s="188" t="str">
        <f t="shared" si="127"/>
        <v/>
      </c>
      <c r="DI104" s="41"/>
      <c r="DJ104" s="11"/>
      <c r="DK104" s="36"/>
      <c r="DL104" s="187" t="str">
        <f t="shared" si="128"/>
        <v/>
      </c>
      <c r="DM104" s="188" t="str">
        <f t="shared" si="129"/>
        <v/>
      </c>
      <c r="DN104" s="41"/>
      <c r="DO104" s="11"/>
      <c r="DP104" s="36"/>
      <c r="DQ104" s="187" t="str">
        <f t="shared" si="130"/>
        <v/>
      </c>
      <c r="DR104" s="188" t="str">
        <f t="shared" si="131"/>
        <v/>
      </c>
      <c r="DS104" s="41"/>
      <c r="DT104" s="11"/>
      <c r="DU104" s="36"/>
      <c r="DV104" s="187" t="str">
        <f t="shared" si="132"/>
        <v/>
      </c>
      <c r="DW104" s="188" t="str">
        <f t="shared" si="133"/>
        <v/>
      </c>
      <c r="DX104" s="41"/>
      <c r="DY104" s="11"/>
      <c r="DZ104" s="36"/>
      <c r="EA104" s="187" t="str">
        <f t="shared" si="134"/>
        <v/>
      </c>
      <c r="EB104" s="188" t="str">
        <f t="shared" si="135"/>
        <v/>
      </c>
      <c r="EC104" s="41"/>
      <c r="ED104" s="11"/>
      <c r="EE104" s="36"/>
      <c r="EF104" s="187" t="str">
        <f t="shared" si="136"/>
        <v/>
      </c>
      <c r="EG104" s="188" t="str">
        <f t="shared" si="137"/>
        <v/>
      </c>
      <c r="EH104" s="41"/>
      <c r="EI104" s="11"/>
      <c r="EJ104" s="36"/>
      <c r="EK104" s="187" t="str">
        <f t="shared" si="138"/>
        <v/>
      </c>
      <c r="EL104" s="188" t="str">
        <f t="shared" si="139"/>
        <v/>
      </c>
      <c r="EM104" s="41"/>
      <c r="EN104" s="11"/>
      <c r="EO104" s="36"/>
      <c r="EP104" s="187" t="str">
        <f t="shared" si="140"/>
        <v/>
      </c>
      <c r="EQ104" s="188" t="str">
        <f t="shared" si="141"/>
        <v/>
      </c>
      <c r="ER104" s="41"/>
      <c r="ES104" s="11"/>
      <c r="ET104" s="36"/>
      <c r="EU104" s="187" t="str">
        <f t="shared" si="142"/>
        <v/>
      </c>
      <c r="EV104" s="188" t="str">
        <f t="shared" si="143"/>
        <v/>
      </c>
      <c r="EW104" s="41"/>
      <c r="EX104" s="11"/>
      <c r="EY104" s="36"/>
      <c r="EZ104" s="187" t="str">
        <f t="shared" si="144"/>
        <v/>
      </c>
      <c r="FA104" s="189" t="str">
        <f t="shared" si="145"/>
        <v/>
      </c>
      <c r="FC104" s="3">
        <f>LEN(B104)</f>
        <v>5</v>
      </c>
      <c r="FD104" s="3">
        <f>Agents!D19</f>
        <v>0</v>
      </c>
      <c r="FE104" s="3" t="str">
        <f>IF(AND(LEN(B104)&gt;1,FD104="A"),"X","")</f>
        <v/>
      </c>
      <c r="FG104" s="218" t="str">
        <f>Agents!B19</f>
        <v>Nom17</v>
      </c>
      <c r="FH104" s="218">
        <f>Agents!AJ19</f>
        <v>71305</v>
      </c>
    </row>
    <row r="105" spans="1:164" x14ac:dyDescent="0.25">
      <c r="B105" s="17"/>
      <c r="C105" s="39"/>
      <c r="D105" s="12"/>
      <c r="E105" s="34"/>
      <c r="F105" s="31" t="str">
        <f t="shared" si="84"/>
        <v/>
      </c>
      <c r="G105" s="27" t="str">
        <f t="shared" si="85"/>
        <v/>
      </c>
      <c r="H105" s="39"/>
      <c r="I105" s="12"/>
      <c r="J105" s="34"/>
      <c r="K105" s="31" t="str">
        <f t="shared" si="86"/>
        <v/>
      </c>
      <c r="L105" s="27" t="str">
        <f t="shared" si="87"/>
        <v/>
      </c>
      <c r="M105" s="39"/>
      <c r="N105" s="12"/>
      <c r="O105" s="34"/>
      <c r="P105" s="31" t="str">
        <f t="shared" si="88"/>
        <v/>
      </c>
      <c r="Q105" s="27" t="str">
        <f t="shared" si="89"/>
        <v/>
      </c>
      <c r="R105" s="39"/>
      <c r="S105" s="12"/>
      <c r="T105" s="34"/>
      <c r="U105" s="31" t="str">
        <f t="shared" si="90"/>
        <v/>
      </c>
      <c r="V105" s="27" t="str">
        <f t="shared" si="91"/>
        <v/>
      </c>
      <c r="W105" s="39"/>
      <c r="X105" s="12"/>
      <c r="Y105" s="34"/>
      <c r="Z105" s="31" t="str">
        <f t="shared" si="92"/>
        <v/>
      </c>
      <c r="AA105" s="27" t="str">
        <f t="shared" si="93"/>
        <v/>
      </c>
      <c r="AB105" s="39"/>
      <c r="AC105" s="12"/>
      <c r="AD105" s="34"/>
      <c r="AE105" s="31" t="str">
        <f t="shared" si="94"/>
        <v/>
      </c>
      <c r="AF105" s="27" t="str">
        <f t="shared" si="95"/>
        <v/>
      </c>
      <c r="AG105" s="39"/>
      <c r="AH105" s="12"/>
      <c r="AI105" s="34"/>
      <c r="AJ105" s="31" t="str">
        <f t="shared" si="96"/>
        <v/>
      </c>
      <c r="AK105" s="27" t="str">
        <f t="shared" si="97"/>
        <v/>
      </c>
      <c r="AL105" s="39"/>
      <c r="AM105" s="12"/>
      <c r="AN105" s="34"/>
      <c r="AO105" s="31" t="str">
        <f t="shared" si="98"/>
        <v/>
      </c>
      <c r="AP105" s="27" t="str">
        <f t="shared" si="99"/>
        <v/>
      </c>
      <c r="AQ105" s="39"/>
      <c r="AR105" s="12"/>
      <c r="AS105" s="34"/>
      <c r="AT105" s="31" t="str">
        <f t="shared" si="100"/>
        <v/>
      </c>
      <c r="AU105" s="27" t="str">
        <f t="shared" si="101"/>
        <v/>
      </c>
      <c r="AV105" s="39"/>
      <c r="AW105" s="12"/>
      <c r="AX105" s="34"/>
      <c r="AY105" s="31" t="str">
        <f t="shared" si="102"/>
        <v/>
      </c>
      <c r="AZ105" s="27" t="str">
        <f t="shared" si="103"/>
        <v/>
      </c>
      <c r="BA105" s="39"/>
      <c r="BB105" s="12"/>
      <c r="BC105" s="34"/>
      <c r="BD105" s="31" t="str">
        <f t="shared" si="104"/>
        <v/>
      </c>
      <c r="BE105" s="27" t="str">
        <f t="shared" si="105"/>
        <v/>
      </c>
      <c r="BF105" s="39"/>
      <c r="BG105" s="12"/>
      <c r="BH105" s="34"/>
      <c r="BI105" s="31" t="str">
        <f t="shared" si="106"/>
        <v/>
      </c>
      <c r="BJ105" s="27" t="str">
        <f t="shared" si="107"/>
        <v/>
      </c>
      <c r="BK105" s="39"/>
      <c r="BL105" s="12"/>
      <c r="BM105" s="34"/>
      <c r="BN105" s="31" t="str">
        <f t="shared" si="108"/>
        <v/>
      </c>
      <c r="BO105" s="27" t="str">
        <f t="shared" si="109"/>
        <v/>
      </c>
      <c r="BP105" s="39"/>
      <c r="BQ105" s="12"/>
      <c r="BR105" s="34"/>
      <c r="BS105" s="31" t="str">
        <f t="shared" si="110"/>
        <v/>
      </c>
      <c r="BT105" s="27" t="str">
        <f t="shared" si="111"/>
        <v/>
      </c>
      <c r="BU105" s="39"/>
      <c r="BV105" s="12"/>
      <c r="BW105" s="34"/>
      <c r="BX105" s="31" t="str">
        <f t="shared" si="112"/>
        <v/>
      </c>
      <c r="BY105" s="27" t="str">
        <f t="shared" si="113"/>
        <v/>
      </c>
      <c r="BZ105" s="39"/>
      <c r="CA105" s="12"/>
      <c r="CB105" s="34"/>
      <c r="CC105" s="31" t="str">
        <f t="shared" si="114"/>
        <v/>
      </c>
      <c r="CD105" s="27" t="str">
        <f t="shared" si="115"/>
        <v/>
      </c>
      <c r="CE105" s="39"/>
      <c r="CF105" s="12"/>
      <c r="CG105" s="34"/>
      <c r="CH105" s="31" t="str">
        <f t="shared" si="116"/>
        <v/>
      </c>
      <c r="CI105" s="27" t="str">
        <f t="shared" si="117"/>
        <v/>
      </c>
      <c r="CJ105" s="39"/>
      <c r="CK105" s="12"/>
      <c r="CL105" s="34"/>
      <c r="CM105" s="31" t="str">
        <f t="shared" si="118"/>
        <v/>
      </c>
      <c r="CN105" s="27" t="str">
        <f t="shared" si="119"/>
        <v/>
      </c>
      <c r="CO105" s="39"/>
      <c r="CP105" s="12"/>
      <c r="CQ105" s="34"/>
      <c r="CR105" s="31" t="str">
        <f t="shared" si="120"/>
        <v/>
      </c>
      <c r="CS105" s="27" t="str">
        <f t="shared" si="121"/>
        <v/>
      </c>
      <c r="CT105" s="39"/>
      <c r="CU105" s="12"/>
      <c r="CV105" s="34"/>
      <c r="CW105" s="31" t="str">
        <f t="shared" si="122"/>
        <v/>
      </c>
      <c r="CX105" s="27" t="str">
        <f t="shared" si="123"/>
        <v/>
      </c>
      <c r="CY105" s="39"/>
      <c r="CZ105" s="12"/>
      <c r="DA105" s="34"/>
      <c r="DB105" s="31" t="str">
        <f t="shared" si="124"/>
        <v/>
      </c>
      <c r="DC105" s="27" t="str">
        <f t="shared" si="125"/>
        <v/>
      </c>
      <c r="DD105" s="39"/>
      <c r="DE105" s="12"/>
      <c r="DF105" s="34"/>
      <c r="DG105" s="31" t="str">
        <f t="shared" si="126"/>
        <v/>
      </c>
      <c r="DH105" s="27" t="str">
        <f t="shared" si="127"/>
        <v/>
      </c>
      <c r="DI105" s="39"/>
      <c r="DJ105" s="12"/>
      <c r="DK105" s="34"/>
      <c r="DL105" s="31" t="str">
        <f t="shared" si="128"/>
        <v/>
      </c>
      <c r="DM105" s="27" t="str">
        <f t="shared" si="129"/>
        <v/>
      </c>
      <c r="DN105" s="39"/>
      <c r="DO105" s="12"/>
      <c r="DP105" s="34"/>
      <c r="DQ105" s="31" t="str">
        <f t="shared" si="130"/>
        <v/>
      </c>
      <c r="DR105" s="27" t="str">
        <f t="shared" si="131"/>
        <v/>
      </c>
      <c r="DS105" s="39"/>
      <c r="DT105" s="12"/>
      <c r="DU105" s="34"/>
      <c r="DV105" s="31" t="str">
        <f t="shared" si="132"/>
        <v/>
      </c>
      <c r="DW105" s="27" t="str">
        <f t="shared" si="133"/>
        <v/>
      </c>
      <c r="DX105" s="39"/>
      <c r="DY105" s="12"/>
      <c r="DZ105" s="34"/>
      <c r="EA105" s="31" t="str">
        <f t="shared" si="134"/>
        <v/>
      </c>
      <c r="EB105" s="27" t="str">
        <f t="shared" si="135"/>
        <v/>
      </c>
      <c r="EC105" s="39"/>
      <c r="ED105" s="12"/>
      <c r="EE105" s="34"/>
      <c r="EF105" s="31" t="str">
        <f t="shared" si="136"/>
        <v/>
      </c>
      <c r="EG105" s="27" t="str">
        <f t="shared" si="137"/>
        <v/>
      </c>
      <c r="EH105" s="39"/>
      <c r="EI105" s="12"/>
      <c r="EJ105" s="34"/>
      <c r="EK105" s="31" t="str">
        <f t="shared" si="138"/>
        <v/>
      </c>
      <c r="EL105" s="27" t="str">
        <f t="shared" si="139"/>
        <v/>
      </c>
      <c r="EM105" s="39"/>
      <c r="EN105" s="12"/>
      <c r="EO105" s="34"/>
      <c r="EP105" s="31" t="str">
        <f t="shared" si="140"/>
        <v/>
      </c>
      <c r="EQ105" s="27" t="str">
        <f t="shared" si="141"/>
        <v/>
      </c>
      <c r="ER105" s="39"/>
      <c r="ES105" s="12"/>
      <c r="ET105" s="34"/>
      <c r="EU105" s="31" t="str">
        <f t="shared" si="142"/>
        <v/>
      </c>
      <c r="EV105" s="27" t="str">
        <f t="shared" si="143"/>
        <v/>
      </c>
      <c r="EW105" s="39"/>
      <c r="EX105" s="12"/>
      <c r="EY105" s="34"/>
      <c r="EZ105" s="31" t="str">
        <f t="shared" si="144"/>
        <v/>
      </c>
      <c r="FA105" s="22" t="str">
        <f t="shared" si="145"/>
        <v/>
      </c>
      <c r="FE105" s="3" t="str">
        <f>IF(AND(LEN(B104)&gt;1,FD104="A"),"X","")</f>
        <v/>
      </c>
      <c r="FG105" s="218" t="str">
        <f>FG104</f>
        <v>Nom17</v>
      </c>
      <c r="FH105" s="218">
        <f>FH104</f>
        <v>71305</v>
      </c>
    </row>
    <row r="106" spans="1:164" x14ac:dyDescent="0.25">
      <c r="B106" s="17"/>
      <c r="C106" s="39"/>
      <c r="D106" s="12"/>
      <c r="E106" s="34"/>
      <c r="F106" s="31" t="str">
        <f t="shared" si="84"/>
        <v/>
      </c>
      <c r="G106" s="27" t="str">
        <f t="shared" si="85"/>
        <v/>
      </c>
      <c r="H106" s="39"/>
      <c r="I106" s="12"/>
      <c r="J106" s="34"/>
      <c r="K106" s="31" t="str">
        <f t="shared" si="86"/>
        <v/>
      </c>
      <c r="L106" s="27" t="str">
        <f t="shared" si="87"/>
        <v/>
      </c>
      <c r="M106" s="39"/>
      <c r="N106" s="12"/>
      <c r="O106" s="34"/>
      <c r="P106" s="31" t="str">
        <f t="shared" si="88"/>
        <v/>
      </c>
      <c r="Q106" s="27" t="str">
        <f t="shared" si="89"/>
        <v/>
      </c>
      <c r="R106" s="39"/>
      <c r="S106" s="12"/>
      <c r="T106" s="34"/>
      <c r="U106" s="31" t="str">
        <f t="shared" si="90"/>
        <v/>
      </c>
      <c r="V106" s="27" t="str">
        <f t="shared" si="91"/>
        <v/>
      </c>
      <c r="W106" s="39"/>
      <c r="X106" s="12"/>
      <c r="Y106" s="34"/>
      <c r="Z106" s="31" t="str">
        <f t="shared" si="92"/>
        <v/>
      </c>
      <c r="AA106" s="27" t="str">
        <f t="shared" si="93"/>
        <v/>
      </c>
      <c r="AB106" s="39"/>
      <c r="AC106" s="12"/>
      <c r="AD106" s="34"/>
      <c r="AE106" s="31" t="str">
        <f t="shared" si="94"/>
        <v/>
      </c>
      <c r="AF106" s="27" t="str">
        <f t="shared" si="95"/>
        <v/>
      </c>
      <c r="AG106" s="39"/>
      <c r="AH106" s="12"/>
      <c r="AI106" s="34"/>
      <c r="AJ106" s="31" t="str">
        <f t="shared" si="96"/>
        <v/>
      </c>
      <c r="AK106" s="27" t="str">
        <f t="shared" si="97"/>
        <v/>
      </c>
      <c r="AL106" s="39"/>
      <c r="AM106" s="12"/>
      <c r="AN106" s="34"/>
      <c r="AO106" s="31" t="str">
        <f t="shared" si="98"/>
        <v/>
      </c>
      <c r="AP106" s="27" t="str">
        <f t="shared" si="99"/>
        <v/>
      </c>
      <c r="AQ106" s="39"/>
      <c r="AR106" s="12"/>
      <c r="AS106" s="34"/>
      <c r="AT106" s="31" t="str">
        <f t="shared" si="100"/>
        <v/>
      </c>
      <c r="AU106" s="27" t="str">
        <f t="shared" si="101"/>
        <v/>
      </c>
      <c r="AV106" s="39"/>
      <c r="AW106" s="12"/>
      <c r="AX106" s="34"/>
      <c r="AY106" s="31" t="str">
        <f t="shared" si="102"/>
        <v/>
      </c>
      <c r="AZ106" s="27" t="str">
        <f t="shared" si="103"/>
        <v/>
      </c>
      <c r="BA106" s="39"/>
      <c r="BB106" s="12"/>
      <c r="BC106" s="34"/>
      <c r="BD106" s="31" t="str">
        <f t="shared" si="104"/>
        <v/>
      </c>
      <c r="BE106" s="27" t="str">
        <f t="shared" si="105"/>
        <v/>
      </c>
      <c r="BF106" s="39"/>
      <c r="BG106" s="12"/>
      <c r="BH106" s="34"/>
      <c r="BI106" s="31" t="str">
        <f t="shared" si="106"/>
        <v/>
      </c>
      <c r="BJ106" s="27" t="str">
        <f t="shared" si="107"/>
        <v/>
      </c>
      <c r="BK106" s="39"/>
      <c r="BL106" s="12"/>
      <c r="BM106" s="34"/>
      <c r="BN106" s="31" t="str">
        <f t="shared" si="108"/>
        <v/>
      </c>
      <c r="BO106" s="27" t="str">
        <f t="shared" si="109"/>
        <v/>
      </c>
      <c r="BP106" s="39"/>
      <c r="BQ106" s="12"/>
      <c r="BR106" s="34"/>
      <c r="BS106" s="31" t="str">
        <f t="shared" si="110"/>
        <v/>
      </c>
      <c r="BT106" s="27" t="str">
        <f t="shared" si="111"/>
        <v/>
      </c>
      <c r="BU106" s="39"/>
      <c r="BV106" s="12"/>
      <c r="BW106" s="34"/>
      <c r="BX106" s="31" t="str">
        <f t="shared" si="112"/>
        <v/>
      </c>
      <c r="BY106" s="27" t="str">
        <f t="shared" si="113"/>
        <v/>
      </c>
      <c r="BZ106" s="39"/>
      <c r="CA106" s="12"/>
      <c r="CB106" s="34"/>
      <c r="CC106" s="31" t="str">
        <f t="shared" si="114"/>
        <v/>
      </c>
      <c r="CD106" s="27" t="str">
        <f t="shared" si="115"/>
        <v/>
      </c>
      <c r="CE106" s="39"/>
      <c r="CF106" s="12"/>
      <c r="CG106" s="34"/>
      <c r="CH106" s="31" t="str">
        <f t="shared" si="116"/>
        <v/>
      </c>
      <c r="CI106" s="27" t="str">
        <f t="shared" si="117"/>
        <v/>
      </c>
      <c r="CJ106" s="39"/>
      <c r="CK106" s="12"/>
      <c r="CL106" s="34"/>
      <c r="CM106" s="31" t="str">
        <f t="shared" si="118"/>
        <v/>
      </c>
      <c r="CN106" s="27" t="str">
        <f t="shared" si="119"/>
        <v/>
      </c>
      <c r="CO106" s="39"/>
      <c r="CP106" s="12"/>
      <c r="CQ106" s="34"/>
      <c r="CR106" s="31" t="str">
        <f t="shared" si="120"/>
        <v/>
      </c>
      <c r="CS106" s="27" t="str">
        <f t="shared" si="121"/>
        <v/>
      </c>
      <c r="CT106" s="39"/>
      <c r="CU106" s="12"/>
      <c r="CV106" s="34"/>
      <c r="CW106" s="31" t="str">
        <f t="shared" si="122"/>
        <v/>
      </c>
      <c r="CX106" s="27" t="str">
        <f t="shared" si="123"/>
        <v/>
      </c>
      <c r="CY106" s="39"/>
      <c r="CZ106" s="12"/>
      <c r="DA106" s="34"/>
      <c r="DB106" s="31" t="str">
        <f t="shared" si="124"/>
        <v/>
      </c>
      <c r="DC106" s="27" t="str">
        <f t="shared" si="125"/>
        <v/>
      </c>
      <c r="DD106" s="39"/>
      <c r="DE106" s="12"/>
      <c r="DF106" s="34"/>
      <c r="DG106" s="31" t="str">
        <f t="shared" si="126"/>
        <v/>
      </c>
      <c r="DH106" s="27" t="str">
        <f t="shared" si="127"/>
        <v/>
      </c>
      <c r="DI106" s="39"/>
      <c r="DJ106" s="12"/>
      <c r="DK106" s="34"/>
      <c r="DL106" s="31" t="str">
        <f t="shared" si="128"/>
        <v/>
      </c>
      <c r="DM106" s="27" t="str">
        <f t="shared" si="129"/>
        <v/>
      </c>
      <c r="DN106" s="39"/>
      <c r="DO106" s="12"/>
      <c r="DP106" s="34"/>
      <c r="DQ106" s="31" t="str">
        <f t="shared" si="130"/>
        <v/>
      </c>
      <c r="DR106" s="27" t="str">
        <f t="shared" si="131"/>
        <v/>
      </c>
      <c r="DS106" s="39"/>
      <c r="DT106" s="12"/>
      <c r="DU106" s="34"/>
      <c r="DV106" s="31" t="str">
        <f t="shared" si="132"/>
        <v/>
      </c>
      <c r="DW106" s="27" t="str">
        <f t="shared" si="133"/>
        <v/>
      </c>
      <c r="DX106" s="39"/>
      <c r="DY106" s="12"/>
      <c r="DZ106" s="34"/>
      <c r="EA106" s="31" t="str">
        <f t="shared" si="134"/>
        <v/>
      </c>
      <c r="EB106" s="27" t="str">
        <f t="shared" si="135"/>
        <v/>
      </c>
      <c r="EC106" s="39"/>
      <c r="ED106" s="12"/>
      <c r="EE106" s="34"/>
      <c r="EF106" s="31" t="str">
        <f t="shared" si="136"/>
        <v/>
      </c>
      <c r="EG106" s="27" t="str">
        <f t="shared" si="137"/>
        <v/>
      </c>
      <c r="EH106" s="39"/>
      <c r="EI106" s="12"/>
      <c r="EJ106" s="34"/>
      <c r="EK106" s="31" t="str">
        <f t="shared" si="138"/>
        <v/>
      </c>
      <c r="EL106" s="27" t="str">
        <f t="shared" si="139"/>
        <v/>
      </c>
      <c r="EM106" s="39"/>
      <c r="EN106" s="12"/>
      <c r="EO106" s="34"/>
      <c r="EP106" s="31" t="str">
        <f t="shared" si="140"/>
        <v/>
      </c>
      <c r="EQ106" s="27" t="str">
        <f t="shared" si="141"/>
        <v/>
      </c>
      <c r="ER106" s="39"/>
      <c r="ES106" s="12"/>
      <c r="ET106" s="34"/>
      <c r="EU106" s="31" t="str">
        <f t="shared" si="142"/>
        <v/>
      </c>
      <c r="EV106" s="27" t="str">
        <f t="shared" si="143"/>
        <v/>
      </c>
      <c r="EW106" s="39"/>
      <c r="EX106" s="12"/>
      <c r="EY106" s="34"/>
      <c r="EZ106" s="31" t="str">
        <f t="shared" si="144"/>
        <v/>
      </c>
      <c r="FA106" s="22" t="str">
        <f t="shared" si="145"/>
        <v/>
      </c>
      <c r="FE106" s="3" t="str">
        <f>IF(AND(LEN(B104)&gt;1,FD104="A"),"X","")</f>
        <v/>
      </c>
      <c r="FG106" s="218" t="str">
        <f t="shared" ref="FG106:FG109" si="156">FG105</f>
        <v>Nom17</v>
      </c>
      <c r="FH106" s="218">
        <f t="shared" ref="FH106:FH109" si="157">FH105</f>
        <v>71305</v>
      </c>
    </row>
    <row r="107" spans="1:164" x14ac:dyDescent="0.25">
      <c r="B107" s="17"/>
      <c r="C107" s="44"/>
      <c r="D107" s="37"/>
      <c r="E107" s="38"/>
      <c r="F107" s="31" t="str">
        <f t="shared" si="84"/>
        <v/>
      </c>
      <c r="G107" s="27" t="str">
        <f t="shared" si="85"/>
        <v/>
      </c>
      <c r="H107" s="44"/>
      <c r="I107" s="37"/>
      <c r="J107" s="38"/>
      <c r="K107" s="31" t="str">
        <f t="shared" si="86"/>
        <v/>
      </c>
      <c r="L107" s="27" t="str">
        <f t="shared" si="87"/>
        <v/>
      </c>
      <c r="M107" s="44"/>
      <c r="N107" s="37"/>
      <c r="O107" s="38"/>
      <c r="P107" s="31" t="str">
        <f t="shared" si="88"/>
        <v/>
      </c>
      <c r="Q107" s="27" t="str">
        <f t="shared" si="89"/>
        <v/>
      </c>
      <c r="R107" s="44"/>
      <c r="S107" s="37"/>
      <c r="T107" s="38"/>
      <c r="U107" s="31" t="str">
        <f t="shared" si="90"/>
        <v/>
      </c>
      <c r="V107" s="27" t="str">
        <f t="shared" si="91"/>
        <v/>
      </c>
      <c r="W107" s="44"/>
      <c r="X107" s="37"/>
      <c r="Y107" s="38"/>
      <c r="Z107" s="31" t="str">
        <f t="shared" si="92"/>
        <v/>
      </c>
      <c r="AA107" s="27" t="str">
        <f t="shared" si="93"/>
        <v/>
      </c>
      <c r="AB107" s="44"/>
      <c r="AC107" s="37"/>
      <c r="AD107" s="38"/>
      <c r="AE107" s="31" t="str">
        <f t="shared" si="94"/>
        <v/>
      </c>
      <c r="AF107" s="27" t="str">
        <f t="shared" si="95"/>
        <v/>
      </c>
      <c r="AG107" s="44"/>
      <c r="AH107" s="37"/>
      <c r="AI107" s="38"/>
      <c r="AJ107" s="31" t="str">
        <f t="shared" si="96"/>
        <v/>
      </c>
      <c r="AK107" s="27" t="str">
        <f t="shared" si="97"/>
        <v/>
      </c>
      <c r="AL107" s="44"/>
      <c r="AM107" s="37"/>
      <c r="AN107" s="38"/>
      <c r="AO107" s="31" t="str">
        <f t="shared" si="98"/>
        <v/>
      </c>
      <c r="AP107" s="27" t="str">
        <f t="shared" si="99"/>
        <v/>
      </c>
      <c r="AQ107" s="44"/>
      <c r="AR107" s="37"/>
      <c r="AS107" s="38"/>
      <c r="AT107" s="31" t="str">
        <f t="shared" si="100"/>
        <v/>
      </c>
      <c r="AU107" s="27" t="str">
        <f t="shared" si="101"/>
        <v/>
      </c>
      <c r="AV107" s="44"/>
      <c r="AW107" s="37"/>
      <c r="AX107" s="38"/>
      <c r="AY107" s="31" t="str">
        <f t="shared" si="102"/>
        <v/>
      </c>
      <c r="AZ107" s="27" t="str">
        <f t="shared" si="103"/>
        <v/>
      </c>
      <c r="BA107" s="44"/>
      <c r="BB107" s="37"/>
      <c r="BC107" s="38"/>
      <c r="BD107" s="31" t="str">
        <f t="shared" si="104"/>
        <v/>
      </c>
      <c r="BE107" s="27" t="str">
        <f t="shared" si="105"/>
        <v/>
      </c>
      <c r="BF107" s="44"/>
      <c r="BG107" s="37"/>
      <c r="BH107" s="38"/>
      <c r="BI107" s="31" t="str">
        <f t="shared" si="106"/>
        <v/>
      </c>
      <c r="BJ107" s="27" t="str">
        <f t="shared" si="107"/>
        <v/>
      </c>
      <c r="BK107" s="44"/>
      <c r="BL107" s="37"/>
      <c r="BM107" s="38"/>
      <c r="BN107" s="31" t="str">
        <f t="shared" si="108"/>
        <v/>
      </c>
      <c r="BO107" s="27" t="str">
        <f t="shared" si="109"/>
        <v/>
      </c>
      <c r="BP107" s="44"/>
      <c r="BQ107" s="37"/>
      <c r="BR107" s="38"/>
      <c r="BS107" s="31" t="str">
        <f t="shared" si="110"/>
        <v/>
      </c>
      <c r="BT107" s="27" t="str">
        <f t="shared" si="111"/>
        <v/>
      </c>
      <c r="BU107" s="44"/>
      <c r="BV107" s="37"/>
      <c r="BW107" s="38"/>
      <c r="BX107" s="31" t="str">
        <f t="shared" si="112"/>
        <v/>
      </c>
      <c r="BY107" s="27" t="str">
        <f t="shared" si="113"/>
        <v/>
      </c>
      <c r="BZ107" s="44"/>
      <c r="CA107" s="37"/>
      <c r="CB107" s="38"/>
      <c r="CC107" s="31" t="str">
        <f t="shared" si="114"/>
        <v/>
      </c>
      <c r="CD107" s="27" t="str">
        <f t="shared" si="115"/>
        <v/>
      </c>
      <c r="CE107" s="44"/>
      <c r="CF107" s="37"/>
      <c r="CG107" s="38"/>
      <c r="CH107" s="31" t="str">
        <f t="shared" si="116"/>
        <v/>
      </c>
      <c r="CI107" s="27" t="str">
        <f t="shared" si="117"/>
        <v/>
      </c>
      <c r="CJ107" s="44"/>
      <c r="CK107" s="37"/>
      <c r="CL107" s="38"/>
      <c r="CM107" s="31" t="str">
        <f t="shared" si="118"/>
        <v/>
      </c>
      <c r="CN107" s="27" t="str">
        <f t="shared" si="119"/>
        <v/>
      </c>
      <c r="CO107" s="44"/>
      <c r="CP107" s="37"/>
      <c r="CQ107" s="38"/>
      <c r="CR107" s="31" t="str">
        <f t="shared" si="120"/>
        <v/>
      </c>
      <c r="CS107" s="27" t="str">
        <f t="shared" si="121"/>
        <v/>
      </c>
      <c r="CT107" s="44"/>
      <c r="CU107" s="37"/>
      <c r="CV107" s="38"/>
      <c r="CW107" s="31" t="str">
        <f t="shared" si="122"/>
        <v/>
      </c>
      <c r="CX107" s="27" t="str">
        <f t="shared" si="123"/>
        <v/>
      </c>
      <c r="CY107" s="44"/>
      <c r="CZ107" s="37"/>
      <c r="DA107" s="38"/>
      <c r="DB107" s="31" t="str">
        <f t="shared" si="124"/>
        <v/>
      </c>
      <c r="DC107" s="27" t="str">
        <f t="shared" si="125"/>
        <v/>
      </c>
      <c r="DD107" s="44"/>
      <c r="DE107" s="37"/>
      <c r="DF107" s="38"/>
      <c r="DG107" s="31" t="str">
        <f t="shared" si="126"/>
        <v/>
      </c>
      <c r="DH107" s="27" t="str">
        <f t="shared" si="127"/>
        <v/>
      </c>
      <c r="DI107" s="44"/>
      <c r="DJ107" s="37"/>
      <c r="DK107" s="38"/>
      <c r="DL107" s="31" t="str">
        <f t="shared" si="128"/>
        <v/>
      </c>
      <c r="DM107" s="27" t="str">
        <f t="shared" si="129"/>
        <v/>
      </c>
      <c r="DN107" s="44"/>
      <c r="DO107" s="37"/>
      <c r="DP107" s="38"/>
      <c r="DQ107" s="31" t="str">
        <f t="shared" si="130"/>
        <v/>
      </c>
      <c r="DR107" s="27" t="str">
        <f t="shared" si="131"/>
        <v/>
      </c>
      <c r="DS107" s="44"/>
      <c r="DT107" s="37"/>
      <c r="DU107" s="38"/>
      <c r="DV107" s="31" t="str">
        <f t="shared" si="132"/>
        <v/>
      </c>
      <c r="DW107" s="27" t="str">
        <f t="shared" si="133"/>
        <v/>
      </c>
      <c r="DX107" s="44"/>
      <c r="DY107" s="37"/>
      <c r="DZ107" s="38"/>
      <c r="EA107" s="31" t="str">
        <f t="shared" si="134"/>
        <v/>
      </c>
      <c r="EB107" s="27" t="str">
        <f t="shared" si="135"/>
        <v/>
      </c>
      <c r="EC107" s="44"/>
      <c r="ED107" s="37"/>
      <c r="EE107" s="38"/>
      <c r="EF107" s="31" t="str">
        <f t="shared" si="136"/>
        <v/>
      </c>
      <c r="EG107" s="27" t="str">
        <f t="shared" si="137"/>
        <v/>
      </c>
      <c r="EH107" s="44"/>
      <c r="EI107" s="37"/>
      <c r="EJ107" s="38"/>
      <c r="EK107" s="31" t="str">
        <f t="shared" si="138"/>
        <v/>
      </c>
      <c r="EL107" s="27" t="str">
        <f t="shared" si="139"/>
        <v/>
      </c>
      <c r="EM107" s="44"/>
      <c r="EN107" s="37"/>
      <c r="EO107" s="38"/>
      <c r="EP107" s="31" t="str">
        <f t="shared" si="140"/>
        <v/>
      </c>
      <c r="EQ107" s="27" t="str">
        <f t="shared" si="141"/>
        <v/>
      </c>
      <c r="ER107" s="44"/>
      <c r="ES107" s="37"/>
      <c r="ET107" s="38"/>
      <c r="EU107" s="31" t="str">
        <f t="shared" si="142"/>
        <v/>
      </c>
      <c r="EV107" s="27" t="str">
        <f t="shared" si="143"/>
        <v/>
      </c>
      <c r="EW107" s="44"/>
      <c r="EX107" s="37"/>
      <c r="EY107" s="38"/>
      <c r="EZ107" s="31" t="str">
        <f t="shared" si="144"/>
        <v/>
      </c>
      <c r="FA107" s="22" t="str">
        <f t="shared" si="145"/>
        <v/>
      </c>
      <c r="FE107" s="3" t="str">
        <f>IF(AND(LEN(B104)&gt;1,FD104="A"),"X","")</f>
        <v/>
      </c>
      <c r="FG107" s="218" t="str">
        <f t="shared" si="156"/>
        <v>Nom17</v>
      </c>
      <c r="FH107" s="218">
        <f t="shared" si="157"/>
        <v>71305</v>
      </c>
    </row>
    <row r="108" spans="1:164" x14ac:dyDescent="0.25">
      <c r="B108" s="17"/>
      <c r="C108" s="44"/>
      <c r="D108" s="37"/>
      <c r="E108" s="38"/>
      <c r="F108" s="31" t="str">
        <f t="shared" si="84"/>
        <v/>
      </c>
      <c r="G108" s="27" t="str">
        <f t="shared" si="85"/>
        <v/>
      </c>
      <c r="H108" s="44"/>
      <c r="I108" s="37"/>
      <c r="J108" s="38"/>
      <c r="K108" s="31" t="str">
        <f t="shared" si="86"/>
        <v/>
      </c>
      <c r="L108" s="27" t="str">
        <f t="shared" si="87"/>
        <v/>
      </c>
      <c r="M108" s="44"/>
      <c r="N108" s="37"/>
      <c r="O108" s="38"/>
      <c r="P108" s="31" t="str">
        <f t="shared" si="88"/>
        <v/>
      </c>
      <c r="Q108" s="27" t="str">
        <f t="shared" si="89"/>
        <v/>
      </c>
      <c r="R108" s="44"/>
      <c r="S108" s="37"/>
      <c r="T108" s="38"/>
      <c r="U108" s="31" t="str">
        <f t="shared" si="90"/>
        <v/>
      </c>
      <c r="V108" s="27" t="str">
        <f t="shared" si="91"/>
        <v/>
      </c>
      <c r="W108" s="44"/>
      <c r="X108" s="37"/>
      <c r="Y108" s="38"/>
      <c r="Z108" s="31" t="str">
        <f t="shared" si="92"/>
        <v/>
      </c>
      <c r="AA108" s="27" t="str">
        <f t="shared" si="93"/>
        <v/>
      </c>
      <c r="AB108" s="44"/>
      <c r="AC108" s="37"/>
      <c r="AD108" s="38"/>
      <c r="AE108" s="31" t="str">
        <f t="shared" si="94"/>
        <v/>
      </c>
      <c r="AF108" s="27" t="str">
        <f t="shared" si="95"/>
        <v/>
      </c>
      <c r="AG108" s="44"/>
      <c r="AH108" s="37"/>
      <c r="AI108" s="38"/>
      <c r="AJ108" s="31" t="str">
        <f t="shared" si="96"/>
        <v/>
      </c>
      <c r="AK108" s="27" t="str">
        <f t="shared" si="97"/>
        <v/>
      </c>
      <c r="AL108" s="44"/>
      <c r="AM108" s="37"/>
      <c r="AN108" s="38"/>
      <c r="AO108" s="31" t="str">
        <f t="shared" si="98"/>
        <v/>
      </c>
      <c r="AP108" s="27" t="str">
        <f t="shared" si="99"/>
        <v/>
      </c>
      <c r="AQ108" s="44"/>
      <c r="AR108" s="37"/>
      <c r="AS108" s="38"/>
      <c r="AT108" s="31" t="str">
        <f t="shared" si="100"/>
        <v/>
      </c>
      <c r="AU108" s="27" t="str">
        <f t="shared" si="101"/>
        <v/>
      </c>
      <c r="AV108" s="44"/>
      <c r="AW108" s="37"/>
      <c r="AX108" s="38"/>
      <c r="AY108" s="31" t="str">
        <f t="shared" si="102"/>
        <v/>
      </c>
      <c r="AZ108" s="27" t="str">
        <f t="shared" si="103"/>
        <v/>
      </c>
      <c r="BA108" s="44"/>
      <c r="BB108" s="37"/>
      <c r="BC108" s="38"/>
      <c r="BD108" s="31" t="str">
        <f t="shared" si="104"/>
        <v/>
      </c>
      <c r="BE108" s="27" t="str">
        <f t="shared" si="105"/>
        <v/>
      </c>
      <c r="BF108" s="44"/>
      <c r="BG108" s="37"/>
      <c r="BH108" s="38"/>
      <c r="BI108" s="31" t="str">
        <f t="shared" si="106"/>
        <v/>
      </c>
      <c r="BJ108" s="27" t="str">
        <f t="shared" si="107"/>
        <v/>
      </c>
      <c r="BK108" s="44"/>
      <c r="BL108" s="37"/>
      <c r="BM108" s="38"/>
      <c r="BN108" s="31" t="str">
        <f t="shared" si="108"/>
        <v/>
      </c>
      <c r="BO108" s="27" t="str">
        <f t="shared" si="109"/>
        <v/>
      </c>
      <c r="BP108" s="44"/>
      <c r="BQ108" s="37"/>
      <c r="BR108" s="38"/>
      <c r="BS108" s="31" t="str">
        <f t="shared" si="110"/>
        <v/>
      </c>
      <c r="BT108" s="27" t="str">
        <f t="shared" si="111"/>
        <v/>
      </c>
      <c r="BU108" s="44"/>
      <c r="BV108" s="37"/>
      <c r="BW108" s="38"/>
      <c r="BX108" s="31" t="str">
        <f t="shared" si="112"/>
        <v/>
      </c>
      <c r="BY108" s="27" t="str">
        <f t="shared" si="113"/>
        <v/>
      </c>
      <c r="BZ108" s="44"/>
      <c r="CA108" s="37"/>
      <c r="CB108" s="38"/>
      <c r="CC108" s="31" t="str">
        <f t="shared" si="114"/>
        <v/>
      </c>
      <c r="CD108" s="27" t="str">
        <f t="shared" si="115"/>
        <v/>
      </c>
      <c r="CE108" s="44"/>
      <c r="CF108" s="37"/>
      <c r="CG108" s="38"/>
      <c r="CH108" s="31" t="str">
        <f t="shared" si="116"/>
        <v/>
      </c>
      <c r="CI108" s="27" t="str">
        <f t="shared" si="117"/>
        <v/>
      </c>
      <c r="CJ108" s="44"/>
      <c r="CK108" s="37"/>
      <c r="CL108" s="38"/>
      <c r="CM108" s="31" t="str">
        <f t="shared" si="118"/>
        <v/>
      </c>
      <c r="CN108" s="27" t="str">
        <f t="shared" si="119"/>
        <v/>
      </c>
      <c r="CO108" s="44"/>
      <c r="CP108" s="37"/>
      <c r="CQ108" s="38"/>
      <c r="CR108" s="31" t="str">
        <f t="shared" si="120"/>
        <v/>
      </c>
      <c r="CS108" s="27" t="str">
        <f t="shared" si="121"/>
        <v/>
      </c>
      <c r="CT108" s="44"/>
      <c r="CU108" s="37"/>
      <c r="CV108" s="38"/>
      <c r="CW108" s="31" t="str">
        <f t="shared" si="122"/>
        <v/>
      </c>
      <c r="CX108" s="27" t="str">
        <f t="shared" si="123"/>
        <v/>
      </c>
      <c r="CY108" s="44"/>
      <c r="CZ108" s="37"/>
      <c r="DA108" s="38"/>
      <c r="DB108" s="31" t="str">
        <f t="shared" si="124"/>
        <v/>
      </c>
      <c r="DC108" s="27" t="str">
        <f t="shared" si="125"/>
        <v/>
      </c>
      <c r="DD108" s="44"/>
      <c r="DE108" s="37"/>
      <c r="DF108" s="38"/>
      <c r="DG108" s="31" t="str">
        <f t="shared" si="126"/>
        <v/>
      </c>
      <c r="DH108" s="27" t="str">
        <f t="shared" si="127"/>
        <v/>
      </c>
      <c r="DI108" s="44"/>
      <c r="DJ108" s="37"/>
      <c r="DK108" s="38"/>
      <c r="DL108" s="31" t="str">
        <f t="shared" si="128"/>
        <v/>
      </c>
      <c r="DM108" s="27" t="str">
        <f t="shared" si="129"/>
        <v/>
      </c>
      <c r="DN108" s="44"/>
      <c r="DO108" s="37"/>
      <c r="DP108" s="38"/>
      <c r="DQ108" s="31" t="str">
        <f t="shared" si="130"/>
        <v/>
      </c>
      <c r="DR108" s="27" t="str">
        <f t="shared" si="131"/>
        <v/>
      </c>
      <c r="DS108" s="44"/>
      <c r="DT108" s="37"/>
      <c r="DU108" s="38"/>
      <c r="DV108" s="31" t="str">
        <f t="shared" si="132"/>
        <v/>
      </c>
      <c r="DW108" s="27" t="str">
        <f t="shared" si="133"/>
        <v/>
      </c>
      <c r="DX108" s="44"/>
      <c r="DY108" s="37"/>
      <c r="DZ108" s="38"/>
      <c r="EA108" s="31" t="str">
        <f t="shared" si="134"/>
        <v/>
      </c>
      <c r="EB108" s="27" t="str">
        <f t="shared" si="135"/>
        <v/>
      </c>
      <c r="EC108" s="44"/>
      <c r="ED108" s="37"/>
      <c r="EE108" s="38"/>
      <c r="EF108" s="31" t="str">
        <f t="shared" si="136"/>
        <v/>
      </c>
      <c r="EG108" s="27" t="str">
        <f t="shared" si="137"/>
        <v/>
      </c>
      <c r="EH108" s="44"/>
      <c r="EI108" s="37"/>
      <c r="EJ108" s="38"/>
      <c r="EK108" s="31" t="str">
        <f t="shared" si="138"/>
        <v/>
      </c>
      <c r="EL108" s="27" t="str">
        <f t="shared" si="139"/>
        <v/>
      </c>
      <c r="EM108" s="44"/>
      <c r="EN108" s="37"/>
      <c r="EO108" s="38"/>
      <c r="EP108" s="31" t="str">
        <f t="shared" si="140"/>
        <v/>
      </c>
      <c r="EQ108" s="27" t="str">
        <f t="shared" si="141"/>
        <v/>
      </c>
      <c r="ER108" s="44"/>
      <c r="ES108" s="37"/>
      <c r="ET108" s="38"/>
      <c r="EU108" s="31" t="str">
        <f t="shared" si="142"/>
        <v/>
      </c>
      <c r="EV108" s="27" t="str">
        <f t="shared" si="143"/>
        <v/>
      </c>
      <c r="EW108" s="44"/>
      <c r="EX108" s="37"/>
      <c r="EY108" s="38"/>
      <c r="EZ108" s="31" t="str">
        <f t="shared" si="144"/>
        <v/>
      </c>
      <c r="FA108" s="22" t="str">
        <f t="shared" si="145"/>
        <v/>
      </c>
      <c r="FE108" s="3" t="str">
        <f>IF(AND(LEN(B104)&gt;1,FD104="A"),"X","")</f>
        <v/>
      </c>
      <c r="FG108" s="218" t="str">
        <f t="shared" si="156"/>
        <v>Nom17</v>
      </c>
      <c r="FH108" s="218">
        <f t="shared" si="157"/>
        <v>71305</v>
      </c>
    </row>
    <row r="109" spans="1:164" ht="15.75" thickBot="1" x14ac:dyDescent="0.3">
      <c r="B109" s="19"/>
      <c r="C109" s="40"/>
      <c r="D109" s="13"/>
      <c r="E109" s="35"/>
      <c r="F109" s="32" t="str">
        <f t="shared" si="84"/>
        <v/>
      </c>
      <c r="G109" s="28" t="str">
        <f t="shared" si="85"/>
        <v/>
      </c>
      <c r="H109" s="40"/>
      <c r="I109" s="13"/>
      <c r="J109" s="35"/>
      <c r="K109" s="32" t="str">
        <f t="shared" si="86"/>
        <v/>
      </c>
      <c r="L109" s="28" t="str">
        <f t="shared" si="87"/>
        <v/>
      </c>
      <c r="M109" s="40"/>
      <c r="N109" s="13"/>
      <c r="O109" s="35"/>
      <c r="P109" s="32" t="str">
        <f t="shared" si="88"/>
        <v/>
      </c>
      <c r="Q109" s="28" t="str">
        <f t="shared" si="89"/>
        <v/>
      </c>
      <c r="R109" s="40"/>
      <c r="S109" s="13"/>
      <c r="T109" s="35"/>
      <c r="U109" s="32" t="str">
        <f t="shared" si="90"/>
        <v/>
      </c>
      <c r="V109" s="28" t="str">
        <f t="shared" si="91"/>
        <v/>
      </c>
      <c r="W109" s="40"/>
      <c r="X109" s="13"/>
      <c r="Y109" s="35"/>
      <c r="Z109" s="32" t="str">
        <f t="shared" si="92"/>
        <v/>
      </c>
      <c r="AA109" s="28" t="str">
        <f t="shared" si="93"/>
        <v/>
      </c>
      <c r="AB109" s="40"/>
      <c r="AC109" s="13"/>
      <c r="AD109" s="35"/>
      <c r="AE109" s="32" t="str">
        <f t="shared" si="94"/>
        <v/>
      </c>
      <c r="AF109" s="28" t="str">
        <f t="shared" si="95"/>
        <v/>
      </c>
      <c r="AG109" s="40"/>
      <c r="AH109" s="13"/>
      <c r="AI109" s="35"/>
      <c r="AJ109" s="32" t="str">
        <f t="shared" si="96"/>
        <v/>
      </c>
      <c r="AK109" s="28" t="str">
        <f t="shared" si="97"/>
        <v/>
      </c>
      <c r="AL109" s="40"/>
      <c r="AM109" s="13"/>
      <c r="AN109" s="35"/>
      <c r="AO109" s="32" t="str">
        <f t="shared" si="98"/>
        <v/>
      </c>
      <c r="AP109" s="28" t="str">
        <f t="shared" si="99"/>
        <v/>
      </c>
      <c r="AQ109" s="40"/>
      <c r="AR109" s="13"/>
      <c r="AS109" s="35"/>
      <c r="AT109" s="32" t="str">
        <f t="shared" si="100"/>
        <v/>
      </c>
      <c r="AU109" s="28" t="str">
        <f t="shared" si="101"/>
        <v/>
      </c>
      <c r="AV109" s="40"/>
      <c r="AW109" s="13"/>
      <c r="AX109" s="35"/>
      <c r="AY109" s="32" t="str">
        <f t="shared" si="102"/>
        <v/>
      </c>
      <c r="AZ109" s="28" t="str">
        <f t="shared" si="103"/>
        <v/>
      </c>
      <c r="BA109" s="40"/>
      <c r="BB109" s="13"/>
      <c r="BC109" s="35"/>
      <c r="BD109" s="32" t="str">
        <f t="shared" si="104"/>
        <v/>
      </c>
      <c r="BE109" s="28" t="str">
        <f t="shared" si="105"/>
        <v/>
      </c>
      <c r="BF109" s="40"/>
      <c r="BG109" s="13"/>
      <c r="BH109" s="35"/>
      <c r="BI109" s="32" t="str">
        <f t="shared" si="106"/>
        <v/>
      </c>
      <c r="BJ109" s="28" t="str">
        <f t="shared" si="107"/>
        <v/>
      </c>
      <c r="BK109" s="40"/>
      <c r="BL109" s="13"/>
      <c r="BM109" s="35"/>
      <c r="BN109" s="32" t="str">
        <f t="shared" si="108"/>
        <v/>
      </c>
      <c r="BO109" s="28" t="str">
        <f t="shared" si="109"/>
        <v/>
      </c>
      <c r="BP109" s="40"/>
      <c r="BQ109" s="13"/>
      <c r="BR109" s="35"/>
      <c r="BS109" s="32" t="str">
        <f t="shared" si="110"/>
        <v/>
      </c>
      <c r="BT109" s="28" t="str">
        <f t="shared" si="111"/>
        <v/>
      </c>
      <c r="BU109" s="40"/>
      <c r="BV109" s="13"/>
      <c r="BW109" s="35"/>
      <c r="BX109" s="32" t="str">
        <f t="shared" si="112"/>
        <v/>
      </c>
      <c r="BY109" s="28" t="str">
        <f t="shared" si="113"/>
        <v/>
      </c>
      <c r="BZ109" s="40"/>
      <c r="CA109" s="13"/>
      <c r="CB109" s="35"/>
      <c r="CC109" s="32" t="str">
        <f t="shared" si="114"/>
        <v/>
      </c>
      <c r="CD109" s="28" t="str">
        <f t="shared" si="115"/>
        <v/>
      </c>
      <c r="CE109" s="40"/>
      <c r="CF109" s="13"/>
      <c r="CG109" s="35"/>
      <c r="CH109" s="32" t="str">
        <f t="shared" si="116"/>
        <v/>
      </c>
      <c r="CI109" s="28" t="str">
        <f t="shared" si="117"/>
        <v/>
      </c>
      <c r="CJ109" s="40"/>
      <c r="CK109" s="13"/>
      <c r="CL109" s="35"/>
      <c r="CM109" s="32" t="str">
        <f t="shared" si="118"/>
        <v/>
      </c>
      <c r="CN109" s="28" t="str">
        <f t="shared" si="119"/>
        <v/>
      </c>
      <c r="CO109" s="40"/>
      <c r="CP109" s="13"/>
      <c r="CQ109" s="35"/>
      <c r="CR109" s="32" t="str">
        <f t="shared" si="120"/>
        <v/>
      </c>
      <c r="CS109" s="28" t="str">
        <f t="shared" si="121"/>
        <v/>
      </c>
      <c r="CT109" s="40"/>
      <c r="CU109" s="13"/>
      <c r="CV109" s="35"/>
      <c r="CW109" s="32" t="str">
        <f t="shared" si="122"/>
        <v/>
      </c>
      <c r="CX109" s="28" t="str">
        <f t="shared" si="123"/>
        <v/>
      </c>
      <c r="CY109" s="40"/>
      <c r="CZ109" s="13"/>
      <c r="DA109" s="35"/>
      <c r="DB109" s="32" t="str">
        <f t="shared" si="124"/>
        <v/>
      </c>
      <c r="DC109" s="28" t="str">
        <f t="shared" si="125"/>
        <v/>
      </c>
      <c r="DD109" s="40"/>
      <c r="DE109" s="13"/>
      <c r="DF109" s="35"/>
      <c r="DG109" s="32" t="str">
        <f t="shared" si="126"/>
        <v/>
      </c>
      <c r="DH109" s="28" t="str">
        <f t="shared" si="127"/>
        <v/>
      </c>
      <c r="DI109" s="40"/>
      <c r="DJ109" s="13"/>
      <c r="DK109" s="35"/>
      <c r="DL109" s="32" t="str">
        <f t="shared" si="128"/>
        <v/>
      </c>
      <c r="DM109" s="28" t="str">
        <f t="shared" si="129"/>
        <v/>
      </c>
      <c r="DN109" s="40"/>
      <c r="DO109" s="13"/>
      <c r="DP109" s="35"/>
      <c r="DQ109" s="32" t="str">
        <f t="shared" si="130"/>
        <v/>
      </c>
      <c r="DR109" s="28" t="str">
        <f t="shared" si="131"/>
        <v/>
      </c>
      <c r="DS109" s="40"/>
      <c r="DT109" s="13"/>
      <c r="DU109" s="35"/>
      <c r="DV109" s="32" t="str">
        <f t="shared" si="132"/>
        <v/>
      </c>
      <c r="DW109" s="28" t="str">
        <f t="shared" si="133"/>
        <v/>
      </c>
      <c r="DX109" s="40"/>
      <c r="DY109" s="13"/>
      <c r="DZ109" s="35"/>
      <c r="EA109" s="32" t="str">
        <f t="shared" si="134"/>
        <v/>
      </c>
      <c r="EB109" s="28" t="str">
        <f t="shared" si="135"/>
        <v/>
      </c>
      <c r="EC109" s="40"/>
      <c r="ED109" s="13"/>
      <c r="EE109" s="35"/>
      <c r="EF109" s="32" t="str">
        <f t="shared" si="136"/>
        <v/>
      </c>
      <c r="EG109" s="28" t="str">
        <f t="shared" si="137"/>
        <v/>
      </c>
      <c r="EH109" s="40"/>
      <c r="EI109" s="13"/>
      <c r="EJ109" s="35"/>
      <c r="EK109" s="32" t="str">
        <f t="shared" si="138"/>
        <v/>
      </c>
      <c r="EL109" s="28" t="str">
        <f t="shared" si="139"/>
        <v/>
      </c>
      <c r="EM109" s="40"/>
      <c r="EN109" s="13"/>
      <c r="EO109" s="35"/>
      <c r="EP109" s="32" t="str">
        <f t="shared" si="140"/>
        <v/>
      </c>
      <c r="EQ109" s="28" t="str">
        <f t="shared" si="141"/>
        <v/>
      </c>
      <c r="ER109" s="40"/>
      <c r="ES109" s="13"/>
      <c r="ET109" s="35"/>
      <c r="EU109" s="32" t="str">
        <f t="shared" si="142"/>
        <v/>
      </c>
      <c r="EV109" s="28" t="str">
        <f t="shared" si="143"/>
        <v/>
      </c>
      <c r="EW109" s="40"/>
      <c r="EX109" s="13"/>
      <c r="EY109" s="35"/>
      <c r="EZ109" s="32" t="str">
        <f t="shared" si="144"/>
        <v/>
      </c>
      <c r="FA109" s="23" t="str">
        <f t="shared" si="145"/>
        <v/>
      </c>
      <c r="FE109" s="3" t="str">
        <f>IF(AND(LEN(B104)&gt;1,FD104="A"),"X","")</f>
        <v/>
      </c>
      <c r="FG109" s="218" t="str">
        <f t="shared" si="156"/>
        <v>Nom17</v>
      </c>
      <c r="FH109" s="218">
        <f t="shared" si="157"/>
        <v>71305</v>
      </c>
    </row>
    <row r="110" spans="1:164" ht="15.75" thickTop="1" x14ac:dyDescent="0.25">
      <c r="A110" s="8">
        <v>18</v>
      </c>
      <c r="B110" s="18" t="str">
        <f>Agents!B20</f>
        <v>Nom18</v>
      </c>
      <c r="C110" s="41"/>
      <c r="D110" s="11"/>
      <c r="E110" s="36"/>
      <c r="F110" s="187" t="str">
        <f t="shared" si="84"/>
        <v/>
      </c>
      <c r="G110" s="188" t="str">
        <f t="shared" si="85"/>
        <v/>
      </c>
      <c r="H110" s="41"/>
      <c r="I110" s="11"/>
      <c r="J110" s="36"/>
      <c r="K110" s="187" t="str">
        <f t="shared" si="86"/>
        <v/>
      </c>
      <c r="L110" s="188" t="str">
        <f t="shared" si="87"/>
        <v/>
      </c>
      <c r="M110" s="41"/>
      <c r="N110" s="11"/>
      <c r="O110" s="36"/>
      <c r="P110" s="187" t="str">
        <f t="shared" si="88"/>
        <v/>
      </c>
      <c r="Q110" s="188" t="str">
        <f t="shared" si="89"/>
        <v/>
      </c>
      <c r="R110" s="41"/>
      <c r="S110" s="11"/>
      <c r="T110" s="36"/>
      <c r="U110" s="187" t="str">
        <f t="shared" si="90"/>
        <v/>
      </c>
      <c r="V110" s="188" t="str">
        <f t="shared" si="91"/>
        <v/>
      </c>
      <c r="W110" s="41"/>
      <c r="X110" s="11"/>
      <c r="Y110" s="36"/>
      <c r="Z110" s="187" t="str">
        <f t="shared" si="92"/>
        <v/>
      </c>
      <c r="AA110" s="188" t="str">
        <f t="shared" si="93"/>
        <v/>
      </c>
      <c r="AB110" s="41"/>
      <c r="AC110" s="11"/>
      <c r="AD110" s="36"/>
      <c r="AE110" s="187" t="str">
        <f t="shared" si="94"/>
        <v/>
      </c>
      <c r="AF110" s="188" t="str">
        <f t="shared" si="95"/>
        <v/>
      </c>
      <c r="AG110" s="41"/>
      <c r="AH110" s="11"/>
      <c r="AI110" s="36"/>
      <c r="AJ110" s="187" t="str">
        <f t="shared" si="96"/>
        <v/>
      </c>
      <c r="AK110" s="188" t="str">
        <f t="shared" si="97"/>
        <v/>
      </c>
      <c r="AL110" s="41"/>
      <c r="AM110" s="11"/>
      <c r="AN110" s="36"/>
      <c r="AO110" s="187" t="str">
        <f t="shared" si="98"/>
        <v/>
      </c>
      <c r="AP110" s="188" t="str">
        <f t="shared" si="99"/>
        <v/>
      </c>
      <c r="AQ110" s="41"/>
      <c r="AR110" s="11"/>
      <c r="AS110" s="36"/>
      <c r="AT110" s="187" t="str">
        <f t="shared" si="100"/>
        <v/>
      </c>
      <c r="AU110" s="188" t="str">
        <f t="shared" si="101"/>
        <v/>
      </c>
      <c r="AV110" s="41"/>
      <c r="AW110" s="11"/>
      <c r="AX110" s="36"/>
      <c r="AY110" s="187" t="str">
        <f t="shared" si="102"/>
        <v/>
      </c>
      <c r="AZ110" s="188" t="str">
        <f t="shared" si="103"/>
        <v/>
      </c>
      <c r="BA110" s="41"/>
      <c r="BB110" s="11"/>
      <c r="BC110" s="36"/>
      <c r="BD110" s="187" t="str">
        <f t="shared" si="104"/>
        <v/>
      </c>
      <c r="BE110" s="188" t="str">
        <f t="shared" si="105"/>
        <v/>
      </c>
      <c r="BF110" s="41"/>
      <c r="BG110" s="11"/>
      <c r="BH110" s="36"/>
      <c r="BI110" s="187" t="str">
        <f t="shared" si="106"/>
        <v/>
      </c>
      <c r="BJ110" s="188" t="str">
        <f t="shared" si="107"/>
        <v/>
      </c>
      <c r="BK110" s="41"/>
      <c r="BL110" s="11"/>
      <c r="BM110" s="36"/>
      <c r="BN110" s="187" t="str">
        <f t="shared" si="108"/>
        <v/>
      </c>
      <c r="BO110" s="188" t="str">
        <f t="shared" si="109"/>
        <v/>
      </c>
      <c r="BP110" s="41"/>
      <c r="BQ110" s="11"/>
      <c r="BR110" s="36"/>
      <c r="BS110" s="187" t="str">
        <f t="shared" si="110"/>
        <v/>
      </c>
      <c r="BT110" s="188" t="str">
        <f t="shared" si="111"/>
        <v/>
      </c>
      <c r="BU110" s="41"/>
      <c r="BV110" s="11"/>
      <c r="BW110" s="36"/>
      <c r="BX110" s="187" t="str">
        <f t="shared" si="112"/>
        <v/>
      </c>
      <c r="BY110" s="188" t="str">
        <f t="shared" si="113"/>
        <v/>
      </c>
      <c r="BZ110" s="41"/>
      <c r="CA110" s="11"/>
      <c r="CB110" s="36"/>
      <c r="CC110" s="187" t="str">
        <f t="shared" si="114"/>
        <v/>
      </c>
      <c r="CD110" s="188" t="str">
        <f t="shared" si="115"/>
        <v/>
      </c>
      <c r="CE110" s="41"/>
      <c r="CF110" s="11"/>
      <c r="CG110" s="36"/>
      <c r="CH110" s="187" t="str">
        <f t="shared" si="116"/>
        <v/>
      </c>
      <c r="CI110" s="188" t="str">
        <f t="shared" si="117"/>
        <v/>
      </c>
      <c r="CJ110" s="41"/>
      <c r="CK110" s="11"/>
      <c r="CL110" s="36"/>
      <c r="CM110" s="187" t="str">
        <f t="shared" si="118"/>
        <v/>
      </c>
      <c r="CN110" s="188" t="str">
        <f t="shared" si="119"/>
        <v/>
      </c>
      <c r="CO110" s="41"/>
      <c r="CP110" s="11"/>
      <c r="CQ110" s="36"/>
      <c r="CR110" s="187" t="str">
        <f t="shared" si="120"/>
        <v/>
      </c>
      <c r="CS110" s="188" t="str">
        <f t="shared" si="121"/>
        <v/>
      </c>
      <c r="CT110" s="41"/>
      <c r="CU110" s="11"/>
      <c r="CV110" s="36"/>
      <c r="CW110" s="187" t="str">
        <f t="shared" si="122"/>
        <v/>
      </c>
      <c r="CX110" s="188" t="str">
        <f t="shared" si="123"/>
        <v/>
      </c>
      <c r="CY110" s="41"/>
      <c r="CZ110" s="11"/>
      <c r="DA110" s="36"/>
      <c r="DB110" s="187" t="str">
        <f t="shared" si="124"/>
        <v/>
      </c>
      <c r="DC110" s="188" t="str">
        <f t="shared" si="125"/>
        <v/>
      </c>
      <c r="DD110" s="41"/>
      <c r="DE110" s="11"/>
      <c r="DF110" s="36"/>
      <c r="DG110" s="187" t="str">
        <f t="shared" si="126"/>
        <v/>
      </c>
      <c r="DH110" s="188" t="str">
        <f t="shared" si="127"/>
        <v/>
      </c>
      <c r="DI110" s="41"/>
      <c r="DJ110" s="11"/>
      <c r="DK110" s="36"/>
      <c r="DL110" s="187" t="str">
        <f t="shared" si="128"/>
        <v/>
      </c>
      <c r="DM110" s="188" t="str">
        <f t="shared" si="129"/>
        <v/>
      </c>
      <c r="DN110" s="41"/>
      <c r="DO110" s="11"/>
      <c r="DP110" s="36"/>
      <c r="DQ110" s="187" t="str">
        <f t="shared" si="130"/>
        <v/>
      </c>
      <c r="DR110" s="188" t="str">
        <f t="shared" si="131"/>
        <v/>
      </c>
      <c r="DS110" s="41"/>
      <c r="DT110" s="11"/>
      <c r="DU110" s="36"/>
      <c r="DV110" s="187" t="str">
        <f t="shared" si="132"/>
        <v/>
      </c>
      <c r="DW110" s="188" t="str">
        <f t="shared" si="133"/>
        <v/>
      </c>
      <c r="DX110" s="41"/>
      <c r="DY110" s="11"/>
      <c r="DZ110" s="36"/>
      <c r="EA110" s="187" t="str">
        <f t="shared" si="134"/>
        <v/>
      </c>
      <c r="EB110" s="188" t="str">
        <f t="shared" si="135"/>
        <v/>
      </c>
      <c r="EC110" s="41"/>
      <c r="ED110" s="11"/>
      <c r="EE110" s="36"/>
      <c r="EF110" s="187" t="str">
        <f t="shared" si="136"/>
        <v/>
      </c>
      <c r="EG110" s="188" t="str">
        <f t="shared" si="137"/>
        <v/>
      </c>
      <c r="EH110" s="41"/>
      <c r="EI110" s="11"/>
      <c r="EJ110" s="36"/>
      <c r="EK110" s="187" t="str">
        <f t="shared" si="138"/>
        <v/>
      </c>
      <c r="EL110" s="188" t="str">
        <f t="shared" si="139"/>
        <v/>
      </c>
      <c r="EM110" s="41"/>
      <c r="EN110" s="11"/>
      <c r="EO110" s="36"/>
      <c r="EP110" s="187" t="str">
        <f t="shared" si="140"/>
        <v/>
      </c>
      <c r="EQ110" s="188" t="str">
        <f t="shared" si="141"/>
        <v/>
      </c>
      <c r="ER110" s="41"/>
      <c r="ES110" s="11"/>
      <c r="ET110" s="36"/>
      <c r="EU110" s="187" t="str">
        <f t="shared" si="142"/>
        <v/>
      </c>
      <c r="EV110" s="188" t="str">
        <f t="shared" si="143"/>
        <v/>
      </c>
      <c r="EW110" s="41"/>
      <c r="EX110" s="11"/>
      <c r="EY110" s="36"/>
      <c r="EZ110" s="187" t="str">
        <f t="shared" si="144"/>
        <v/>
      </c>
      <c r="FA110" s="189" t="str">
        <f t="shared" si="145"/>
        <v/>
      </c>
      <c r="FC110" s="3">
        <f>LEN(B110)</f>
        <v>5</v>
      </c>
      <c r="FD110" s="3" t="str">
        <f>Agents!D20</f>
        <v>A</v>
      </c>
      <c r="FE110" s="3" t="str">
        <f>IF(AND(LEN(B110)&gt;1,FD110="A"),"X","")</f>
        <v>X</v>
      </c>
      <c r="FG110" s="218" t="str">
        <f>Agents!B20</f>
        <v>Nom18</v>
      </c>
      <c r="FH110" s="218">
        <f>Agents!AJ20</f>
        <v>70926</v>
      </c>
    </row>
    <row r="111" spans="1:164" x14ac:dyDescent="0.25">
      <c r="B111" s="17"/>
      <c r="C111" s="39"/>
      <c r="D111" s="12"/>
      <c r="E111" s="34"/>
      <c r="F111" s="31" t="str">
        <f t="shared" si="84"/>
        <v/>
      </c>
      <c r="G111" s="27" t="str">
        <f t="shared" si="85"/>
        <v/>
      </c>
      <c r="H111" s="39"/>
      <c r="I111" s="12"/>
      <c r="J111" s="34"/>
      <c r="K111" s="31" t="str">
        <f t="shared" si="86"/>
        <v/>
      </c>
      <c r="L111" s="27" t="str">
        <f t="shared" si="87"/>
        <v/>
      </c>
      <c r="M111" s="39"/>
      <c r="N111" s="12"/>
      <c r="O111" s="34"/>
      <c r="P111" s="31" t="str">
        <f t="shared" si="88"/>
        <v/>
      </c>
      <c r="Q111" s="27" t="str">
        <f t="shared" si="89"/>
        <v/>
      </c>
      <c r="R111" s="39"/>
      <c r="S111" s="12"/>
      <c r="T111" s="34"/>
      <c r="U111" s="31" t="str">
        <f t="shared" si="90"/>
        <v/>
      </c>
      <c r="V111" s="27" t="str">
        <f t="shared" si="91"/>
        <v/>
      </c>
      <c r="W111" s="39"/>
      <c r="X111" s="12"/>
      <c r="Y111" s="34"/>
      <c r="Z111" s="31" t="str">
        <f t="shared" si="92"/>
        <v/>
      </c>
      <c r="AA111" s="27" t="str">
        <f t="shared" si="93"/>
        <v/>
      </c>
      <c r="AB111" s="39"/>
      <c r="AC111" s="12"/>
      <c r="AD111" s="34"/>
      <c r="AE111" s="31" t="str">
        <f t="shared" si="94"/>
        <v/>
      </c>
      <c r="AF111" s="27" t="str">
        <f t="shared" si="95"/>
        <v/>
      </c>
      <c r="AG111" s="39"/>
      <c r="AH111" s="12"/>
      <c r="AI111" s="34"/>
      <c r="AJ111" s="31" t="str">
        <f t="shared" si="96"/>
        <v/>
      </c>
      <c r="AK111" s="27" t="str">
        <f t="shared" si="97"/>
        <v/>
      </c>
      <c r="AL111" s="39"/>
      <c r="AM111" s="12"/>
      <c r="AN111" s="34"/>
      <c r="AO111" s="31" t="str">
        <f t="shared" si="98"/>
        <v/>
      </c>
      <c r="AP111" s="27" t="str">
        <f t="shared" si="99"/>
        <v/>
      </c>
      <c r="AQ111" s="39"/>
      <c r="AR111" s="12"/>
      <c r="AS111" s="34"/>
      <c r="AT111" s="31" t="str">
        <f t="shared" si="100"/>
        <v/>
      </c>
      <c r="AU111" s="27" t="str">
        <f t="shared" si="101"/>
        <v/>
      </c>
      <c r="AV111" s="39"/>
      <c r="AW111" s="12"/>
      <c r="AX111" s="34"/>
      <c r="AY111" s="31" t="str">
        <f t="shared" si="102"/>
        <v/>
      </c>
      <c r="AZ111" s="27" t="str">
        <f t="shared" si="103"/>
        <v/>
      </c>
      <c r="BA111" s="39"/>
      <c r="BB111" s="12"/>
      <c r="BC111" s="34"/>
      <c r="BD111" s="31" t="str">
        <f t="shared" si="104"/>
        <v/>
      </c>
      <c r="BE111" s="27" t="str">
        <f t="shared" si="105"/>
        <v/>
      </c>
      <c r="BF111" s="39"/>
      <c r="BG111" s="12"/>
      <c r="BH111" s="34"/>
      <c r="BI111" s="31" t="str">
        <f t="shared" si="106"/>
        <v/>
      </c>
      <c r="BJ111" s="27" t="str">
        <f t="shared" si="107"/>
        <v/>
      </c>
      <c r="BK111" s="39"/>
      <c r="BL111" s="12"/>
      <c r="BM111" s="34"/>
      <c r="BN111" s="31" t="str">
        <f t="shared" si="108"/>
        <v/>
      </c>
      <c r="BO111" s="27" t="str">
        <f t="shared" si="109"/>
        <v/>
      </c>
      <c r="BP111" s="39"/>
      <c r="BQ111" s="12"/>
      <c r="BR111" s="34"/>
      <c r="BS111" s="31" t="str">
        <f t="shared" si="110"/>
        <v/>
      </c>
      <c r="BT111" s="27" t="str">
        <f t="shared" si="111"/>
        <v/>
      </c>
      <c r="BU111" s="39"/>
      <c r="BV111" s="12"/>
      <c r="BW111" s="34"/>
      <c r="BX111" s="31" t="str">
        <f t="shared" si="112"/>
        <v/>
      </c>
      <c r="BY111" s="27" t="str">
        <f t="shared" si="113"/>
        <v/>
      </c>
      <c r="BZ111" s="39"/>
      <c r="CA111" s="12"/>
      <c r="CB111" s="34"/>
      <c r="CC111" s="31" t="str">
        <f t="shared" si="114"/>
        <v/>
      </c>
      <c r="CD111" s="27" t="str">
        <f t="shared" si="115"/>
        <v/>
      </c>
      <c r="CE111" s="39"/>
      <c r="CF111" s="12"/>
      <c r="CG111" s="34"/>
      <c r="CH111" s="31" t="str">
        <f t="shared" si="116"/>
        <v/>
      </c>
      <c r="CI111" s="27" t="str">
        <f t="shared" si="117"/>
        <v/>
      </c>
      <c r="CJ111" s="39"/>
      <c r="CK111" s="12"/>
      <c r="CL111" s="34"/>
      <c r="CM111" s="31" t="str">
        <f t="shared" si="118"/>
        <v/>
      </c>
      <c r="CN111" s="27" t="str">
        <f t="shared" si="119"/>
        <v/>
      </c>
      <c r="CO111" s="39"/>
      <c r="CP111" s="12"/>
      <c r="CQ111" s="34"/>
      <c r="CR111" s="31" t="str">
        <f t="shared" si="120"/>
        <v/>
      </c>
      <c r="CS111" s="27" t="str">
        <f t="shared" si="121"/>
        <v/>
      </c>
      <c r="CT111" s="39"/>
      <c r="CU111" s="12"/>
      <c r="CV111" s="34"/>
      <c r="CW111" s="31" t="str">
        <f t="shared" si="122"/>
        <v/>
      </c>
      <c r="CX111" s="27" t="str">
        <f t="shared" si="123"/>
        <v/>
      </c>
      <c r="CY111" s="39"/>
      <c r="CZ111" s="12"/>
      <c r="DA111" s="34"/>
      <c r="DB111" s="31" t="str">
        <f t="shared" si="124"/>
        <v/>
      </c>
      <c r="DC111" s="27" t="str">
        <f t="shared" si="125"/>
        <v/>
      </c>
      <c r="DD111" s="39"/>
      <c r="DE111" s="12"/>
      <c r="DF111" s="34"/>
      <c r="DG111" s="31" t="str">
        <f t="shared" si="126"/>
        <v/>
      </c>
      <c r="DH111" s="27" t="str">
        <f t="shared" si="127"/>
        <v/>
      </c>
      <c r="DI111" s="39"/>
      <c r="DJ111" s="12"/>
      <c r="DK111" s="34"/>
      <c r="DL111" s="31" t="str">
        <f t="shared" si="128"/>
        <v/>
      </c>
      <c r="DM111" s="27" t="str">
        <f t="shared" si="129"/>
        <v/>
      </c>
      <c r="DN111" s="39"/>
      <c r="DO111" s="12"/>
      <c r="DP111" s="34"/>
      <c r="DQ111" s="31" t="str">
        <f t="shared" si="130"/>
        <v/>
      </c>
      <c r="DR111" s="27" t="str">
        <f t="shared" si="131"/>
        <v/>
      </c>
      <c r="DS111" s="39"/>
      <c r="DT111" s="12"/>
      <c r="DU111" s="34"/>
      <c r="DV111" s="31" t="str">
        <f t="shared" si="132"/>
        <v/>
      </c>
      <c r="DW111" s="27" t="str">
        <f t="shared" si="133"/>
        <v/>
      </c>
      <c r="DX111" s="39"/>
      <c r="DY111" s="12"/>
      <c r="DZ111" s="34"/>
      <c r="EA111" s="31" t="str">
        <f t="shared" si="134"/>
        <v/>
      </c>
      <c r="EB111" s="27" t="str">
        <f t="shared" si="135"/>
        <v/>
      </c>
      <c r="EC111" s="39"/>
      <c r="ED111" s="12"/>
      <c r="EE111" s="34"/>
      <c r="EF111" s="31" t="str">
        <f t="shared" si="136"/>
        <v/>
      </c>
      <c r="EG111" s="27" t="str">
        <f t="shared" si="137"/>
        <v/>
      </c>
      <c r="EH111" s="39"/>
      <c r="EI111" s="12"/>
      <c r="EJ111" s="34"/>
      <c r="EK111" s="31" t="str">
        <f t="shared" si="138"/>
        <v/>
      </c>
      <c r="EL111" s="27" t="str">
        <f t="shared" si="139"/>
        <v/>
      </c>
      <c r="EM111" s="39"/>
      <c r="EN111" s="12"/>
      <c r="EO111" s="34"/>
      <c r="EP111" s="31" t="str">
        <f t="shared" si="140"/>
        <v/>
      </c>
      <c r="EQ111" s="27" t="str">
        <f t="shared" si="141"/>
        <v/>
      </c>
      <c r="ER111" s="39"/>
      <c r="ES111" s="12"/>
      <c r="ET111" s="34"/>
      <c r="EU111" s="31" t="str">
        <f t="shared" si="142"/>
        <v/>
      </c>
      <c r="EV111" s="27" t="str">
        <f t="shared" si="143"/>
        <v/>
      </c>
      <c r="EW111" s="39"/>
      <c r="EX111" s="12"/>
      <c r="EY111" s="34"/>
      <c r="EZ111" s="31" t="str">
        <f t="shared" si="144"/>
        <v/>
      </c>
      <c r="FA111" s="22" t="str">
        <f t="shared" si="145"/>
        <v/>
      </c>
      <c r="FE111" s="3" t="str">
        <f>IF(AND(LEN(B110)&gt;1,FD110="A"),"X","")</f>
        <v>X</v>
      </c>
      <c r="FG111" s="218" t="str">
        <f>FG110</f>
        <v>Nom18</v>
      </c>
      <c r="FH111" s="218">
        <f>FH110</f>
        <v>70926</v>
      </c>
    </row>
    <row r="112" spans="1:164" x14ac:dyDescent="0.25">
      <c r="B112" s="17"/>
      <c r="C112" s="39"/>
      <c r="D112" s="12"/>
      <c r="E112" s="38"/>
      <c r="F112" s="31" t="str">
        <f t="shared" si="84"/>
        <v/>
      </c>
      <c r="G112" s="27" t="str">
        <f t="shared" si="85"/>
        <v/>
      </c>
      <c r="H112" s="39"/>
      <c r="I112" s="12"/>
      <c r="J112" s="38"/>
      <c r="K112" s="31" t="str">
        <f t="shared" si="86"/>
        <v/>
      </c>
      <c r="L112" s="27" t="str">
        <f t="shared" si="87"/>
        <v/>
      </c>
      <c r="M112" s="39"/>
      <c r="N112" s="12"/>
      <c r="O112" s="38"/>
      <c r="P112" s="31" t="str">
        <f t="shared" si="88"/>
        <v/>
      </c>
      <c r="Q112" s="27" t="str">
        <f t="shared" si="89"/>
        <v/>
      </c>
      <c r="R112" s="39"/>
      <c r="S112" s="12"/>
      <c r="T112" s="38"/>
      <c r="U112" s="31" t="str">
        <f t="shared" si="90"/>
        <v/>
      </c>
      <c r="V112" s="27" t="str">
        <f t="shared" si="91"/>
        <v/>
      </c>
      <c r="W112" s="39"/>
      <c r="X112" s="12"/>
      <c r="Y112" s="38"/>
      <c r="Z112" s="31" t="str">
        <f t="shared" si="92"/>
        <v/>
      </c>
      <c r="AA112" s="27" t="str">
        <f t="shared" si="93"/>
        <v/>
      </c>
      <c r="AB112" s="39"/>
      <c r="AC112" s="12"/>
      <c r="AD112" s="38"/>
      <c r="AE112" s="31" t="str">
        <f t="shared" si="94"/>
        <v/>
      </c>
      <c r="AF112" s="27" t="str">
        <f t="shared" si="95"/>
        <v/>
      </c>
      <c r="AG112" s="39"/>
      <c r="AH112" s="12"/>
      <c r="AI112" s="38"/>
      <c r="AJ112" s="31" t="str">
        <f t="shared" si="96"/>
        <v/>
      </c>
      <c r="AK112" s="27" t="str">
        <f t="shared" si="97"/>
        <v/>
      </c>
      <c r="AL112" s="39"/>
      <c r="AM112" s="12"/>
      <c r="AN112" s="38"/>
      <c r="AO112" s="31" t="str">
        <f t="shared" si="98"/>
        <v/>
      </c>
      <c r="AP112" s="27" t="str">
        <f t="shared" si="99"/>
        <v/>
      </c>
      <c r="AQ112" s="39"/>
      <c r="AR112" s="12"/>
      <c r="AS112" s="38"/>
      <c r="AT112" s="31" t="str">
        <f t="shared" si="100"/>
        <v/>
      </c>
      <c r="AU112" s="27" t="str">
        <f t="shared" si="101"/>
        <v/>
      </c>
      <c r="AV112" s="39"/>
      <c r="AW112" s="12"/>
      <c r="AX112" s="38"/>
      <c r="AY112" s="31" t="str">
        <f t="shared" si="102"/>
        <v/>
      </c>
      <c r="AZ112" s="27" t="str">
        <f t="shared" si="103"/>
        <v/>
      </c>
      <c r="BA112" s="39"/>
      <c r="BB112" s="12"/>
      <c r="BC112" s="38"/>
      <c r="BD112" s="31" t="str">
        <f t="shared" si="104"/>
        <v/>
      </c>
      <c r="BE112" s="27" t="str">
        <f t="shared" si="105"/>
        <v/>
      </c>
      <c r="BF112" s="39"/>
      <c r="BG112" s="12"/>
      <c r="BH112" s="38"/>
      <c r="BI112" s="31" t="str">
        <f t="shared" si="106"/>
        <v/>
      </c>
      <c r="BJ112" s="27" t="str">
        <f t="shared" si="107"/>
        <v/>
      </c>
      <c r="BK112" s="39"/>
      <c r="BL112" s="12"/>
      <c r="BM112" s="38"/>
      <c r="BN112" s="31" t="str">
        <f t="shared" si="108"/>
        <v/>
      </c>
      <c r="BO112" s="27" t="str">
        <f t="shared" si="109"/>
        <v/>
      </c>
      <c r="BP112" s="39"/>
      <c r="BQ112" s="12"/>
      <c r="BR112" s="38"/>
      <c r="BS112" s="31" t="str">
        <f t="shared" si="110"/>
        <v/>
      </c>
      <c r="BT112" s="27" t="str">
        <f t="shared" si="111"/>
        <v/>
      </c>
      <c r="BU112" s="39"/>
      <c r="BV112" s="12"/>
      <c r="BW112" s="38"/>
      <c r="BX112" s="31" t="str">
        <f t="shared" si="112"/>
        <v/>
      </c>
      <c r="BY112" s="27" t="str">
        <f t="shared" si="113"/>
        <v/>
      </c>
      <c r="BZ112" s="39"/>
      <c r="CA112" s="12"/>
      <c r="CB112" s="38"/>
      <c r="CC112" s="31" t="str">
        <f t="shared" si="114"/>
        <v/>
      </c>
      <c r="CD112" s="27" t="str">
        <f t="shared" si="115"/>
        <v/>
      </c>
      <c r="CE112" s="39"/>
      <c r="CF112" s="12"/>
      <c r="CG112" s="38"/>
      <c r="CH112" s="31" t="str">
        <f t="shared" si="116"/>
        <v/>
      </c>
      <c r="CI112" s="27" t="str">
        <f t="shared" si="117"/>
        <v/>
      </c>
      <c r="CJ112" s="39"/>
      <c r="CK112" s="12"/>
      <c r="CL112" s="38"/>
      <c r="CM112" s="31" t="str">
        <f t="shared" si="118"/>
        <v/>
      </c>
      <c r="CN112" s="27" t="str">
        <f t="shared" si="119"/>
        <v/>
      </c>
      <c r="CO112" s="39"/>
      <c r="CP112" s="12"/>
      <c r="CQ112" s="38"/>
      <c r="CR112" s="31" t="str">
        <f t="shared" si="120"/>
        <v/>
      </c>
      <c r="CS112" s="27" t="str">
        <f t="shared" si="121"/>
        <v/>
      </c>
      <c r="CT112" s="39"/>
      <c r="CU112" s="12"/>
      <c r="CV112" s="38"/>
      <c r="CW112" s="31" t="str">
        <f t="shared" si="122"/>
        <v/>
      </c>
      <c r="CX112" s="27" t="str">
        <f t="shared" si="123"/>
        <v/>
      </c>
      <c r="CY112" s="39"/>
      <c r="CZ112" s="12"/>
      <c r="DA112" s="38"/>
      <c r="DB112" s="31" t="str">
        <f t="shared" si="124"/>
        <v/>
      </c>
      <c r="DC112" s="27" t="str">
        <f t="shared" si="125"/>
        <v/>
      </c>
      <c r="DD112" s="39"/>
      <c r="DE112" s="12"/>
      <c r="DF112" s="38"/>
      <c r="DG112" s="31" t="str">
        <f t="shared" si="126"/>
        <v/>
      </c>
      <c r="DH112" s="27" t="str">
        <f t="shared" si="127"/>
        <v/>
      </c>
      <c r="DI112" s="39"/>
      <c r="DJ112" s="12"/>
      <c r="DK112" s="38"/>
      <c r="DL112" s="31" t="str">
        <f t="shared" si="128"/>
        <v/>
      </c>
      <c r="DM112" s="27" t="str">
        <f t="shared" si="129"/>
        <v/>
      </c>
      <c r="DN112" s="39"/>
      <c r="DO112" s="12"/>
      <c r="DP112" s="38"/>
      <c r="DQ112" s="31" t="str">
        <f t="shared" si="130"/>
        <v/>
      </c>
      <c r="DR112" s="27" t="str">
        <f t="shared" si="131"/>
        <v/>
      </c>
      <c r="DS112" s="39"/>
      <c r="DT112" s="12"/>
      <c r="DU112" s="38"/>
      <c r="DV112" s="31" t="str">
        <f t="shared" si="132"/>
        <v/>
      </c>
      <c r="DW112" s="27" t="str">
        <f t="shared" si="133"/>
        <v/>
      </c>
      <c r="DX112" s="39"/>
      <c r="DY112" s="12"/>
      <c r="DZ112" s="38"/>
      <c r="EA112" s="31" t="str">
        <f t="shared" si="134"/>
        <v/>
      </c>
      <c r="EB112" s="27" t="str">
        <f t="shared" si="135"/>
        <v/>
      </c>
      <c r="EC112" s="39"/>
      <c r="ED112" s="12"/>
      <c r="EE112" s="38"/>
      <c r="EF112" s="31" t="str">
        <f t="shared" si="136"/>
        <v/>
      </c>
      <c r="EG112" s="27" t="str">
        <f t="shared" si="137"/>
        <v/>
      </c>
      <c r="EH112" s="39"/>
      <c r="EI112" s="12"/>
      <c r="EJ112" s="38"/>
      <c r="EK112" s="31" t="str">
        <f t="shared" si="138"/>
        <v/>
      </c>
      <c r="EL112" s="27" t="str">
        <f t="shared" si="139"/>
        <v/>
      </c>
      <c r="EM112" s="39"/>
      <c r="EN112" s="12"/>
      <c r="EO112" s="38"/>
      <c r="EP112" s="31" t="str">
        <f t="shared" si="140"/>
        <v/>
      </c>
      <c r="EQ112" s="27" t="str">
        <f t="shared" si="141"/>
        <v/>
      </c>
      <c r="ER112" s="39"/>
      <c r="ES112" s="12"/>
      <c r="ET112" s="38"/>
      <c r="EU112" s="31" t="str">
        <f t="shared" si="142"/>
        <v/>
      </c>
      <c r="EV112" s="27" t="str">
        <f t="shared" si="143"/>
        <v/>
      </c>
      <c r="EW112" s="39"/>
      <c r="EX112" s="12"/>
      <c r="EY112" s="38"/>
      <c r="EZ112" s="31" t="str">
        <f t="shared" si="144"/>
        <v/>
      </c>
      <c r="FA112" s="22" t="str">
        <f t="shared" si="145"/>
        <v/>
      </c>
      <c r="FE112" s="3" t="str">
        <f>IF(AND(LEN(B110)&gt;1,FD110="A"),"X","")</f>
        <v>X</v>
      </c>
      <c r="FG112" s="218" t="str">
        <f t="shared" ref="FG112:FG115" si="158">FG111</f>
        <v>Nom18</v>
      </c>
      <c r="FH112" s="218">
        <f t="shared" ref="FH112:FH115" si="159">FH111</f>
        <v>70926</v>
      </c>
    </row>
    <row r="113" spans="1:164" x14ac:dyDescent="0.25">
      <c r="B113" s="17"/>
      <c r="C113" s="44"/>
      <c r="D113" s="37"/>
      <c r="E113" s="38"/>
      <c r="F113" s="31" t="str">
        <f t="shared" si="84"/>
        <v/>
      </c>
      <c r="G113" s="27" t="str">
        <f t="shared" si="85"/>
        <v/>
      </c>
      <c r="H113" s="44"/>
      <c r="I113" s="37"/>
      <c r="J113" s="38"/>
      <c r="K113" s="31" t="str">
        <f t="shared" si="86"/>
        <v/>
      </c>
      <c r="L113" s="27" t="str">
        <f t="shared" si="87"/>
        <v/>
      </c>
      <c r="M113" s="44"/>
      <c r="N113" s="37"/>
      <c r="O113" s="38"/>
      <c r="P113" s="31" t="str">
        <f t="shared" si="88"/>
        <v/>
      </c>
      <c r="Q113" s="27" t="str">
        <f t="shared" si="89"/>
        <v/>
      </c>
      <c r="R113" s="44"/>
      <c r="S113" s="37"/>
      <c r="T113" s="38"/>
      <c r="U113" s="31" t="str">
        <f t="shared" si="90"/>
        <v/>
      </c>
      <c r="V113" s="27" t="str">
        <f t="shared" si="91"/>
        <v/>
      </c>
      <c r="W113" s="44"/>
      <c r="X113" s="37"/>
      <c r="Y113" s="38"/>
      <c r="Z113" s="31" t="str">
        <f t="shared" si="92"/>
        <v/>
      </c>
      <c r="AA113" s="27" t="str">
        <f t="shared" si="93"/>
        <v/>
      </c>
      <c r="AB113" s="44"/>
      <c r="AC113" s="37"/>
      <c r="AD113" s="38"/>
      <c r="AE113" s="31" t="str">
        <f t="shared" si="94"/>
        <v/>
      </c>
      <c r="AF113" s="27" t="str">
        <f t="shared" si="95"/>
        <v/>
      </c>
      <c r="AG113" s="44"/>
      <c r="AH113" s="37"/>
      <c r="AI113" s="38"/>
      <c r="AJ113" s="31" t="str">
        <f t="shared" si="96"/>
        <v/>
      </c>
      <c r="AK113" s="27" t="str">
        <f t="shared" si="97"/>
        <v/>
      </c>
      <c r="AL113" s="44"/>
      <c r="AM113" s="37"/>
      <c r="AN113" s="38"/>
      <c r="AO113" s="31" t="str">
        <f t="shared" si="98"/>
        <v/>
      </c>
      <c r="AP113" s="27" t="str">
        <f t="shared" si="99"/>
        <v/>
      </c>
      <c r="AQ113" s="44"/>
      <c r="AR113" s="37"/>
      <c r="AS113" s="38"/>
      <c r="AT113" s="31" t="str">
        <f t="shared" si="100"/>
        <v/>
      </c>
      <c r="AU113" s="27" t="str">
        <f t="shared" si="101"/>
        <v/>
      </c>
      <c r="AV113" s="44"/>
      <c r="AW113" s="37"/>
      <c r="AX113" s="38"/>
      <c r="AY113" s="31" t="str">
        <f t="shared" si="102"/>
        <v/>
      </c>
      <c r="AZ113" s="27" t="str">
        <f t="shared" si="103"/>
        <v/>
      </c>
      <c r="BA113" s="44"/>
      <c r="BB113" s="37"/>
      <c r="BC113" s="38"/>
      <c r="BD113" s="31" t="str">
        <f t="shared" si="104"/>
        <v/>
      </c>
      <c r="BE113" s="27" t="str">
        <f t="shared" si="105"/>
        <v/>
      </c>
      <c r="BF113" s="44"/>
      <c r="BG113" s="37"/>
      <c r="BH113" s="38"/>
      <c r="BI113" s="31" t="str">
        <f t="shared" si="106"/>
        <v/>
      </c>
      <c r="BJ113" s="27" t="str">
        <f t="shared" si="107"/>
        <v/>
      </c>
      <c r="BK113" s="44"/>
      <c r="BL113" s="37"/>
      <c r="BM113" s="38"/>
      <c r="BN113" s="31" t="str">
        <f t="shared" si="108"/>
        <v/>
      </c>
      <c r="BO113" s="27" t="str">
        <f t="shared" si="109"/>
        <v/>
      </c>
      <c r="BP113" s="44"/>
      <c r="BQ113" s="37"/>
      <c r="BR113" s="38"/>
      <c r="BS113" s="31" t="str">
        <f t="shared" si="110"/>
        <v/>
      </c>
      <c r="BT113" s="27" t="str">
        <f t="shared" si="111"/>
        <v/>
      </c>
      <c r="BU113" s="44"/>
      <c r="BV113" s="37"/>
      <c r="BW113" s="38"/>
      <c r="BX113" s="31" t="str">
        <f t="shared" si="112"/>
        <v/>
      </c>
      <c r="BY113" s="27" t="str">
        <f t="shared" si="113"/>
        <v/>
      </c>
      <c r="BZ113" s="44"/>
      <c r="CA113" s="37"/>
      <c r="CB113" s="38"/>
      <c r="CC113" s="31" t="str">
        <f t="shared" si="114"/>
        <v/>
      </c>
      <c r="CD113" s="27" t="str">
        <f t="shared" si="115"/>
        <v/>
      </c>
      <c r="CE113" s="44"/>
      <c r="CF113" s="37"/>
      <c r="CG113" s="38"/>
      <c r="CH113" s="31" t="str">
        <f t="shared" si="116"/>
        <v/>
      </c>
      <c r="CI113" s="27" t="str">
        <f t="shared" si="117"/>
        <v/>
      </c>
      <c r="CJ113" s="44"/>
      <c r="CK113" s="37"/>
      <c r="CL113" s="38"/>
      <c r="CM113" s="31" t="str">
        <f t="shared" si="118"/>
        <v/>
      </c>
      <c r="CN113" s="27" t="str">
        <f t="shared" si="119"/>
        <v/>
      </c>
      <c r="CO113" s="44"/>
      <c r="CP113" s="37"/>
      <c r="CQ113" s="38"/>
      <c r="CR113" s="31" t="str">
        <f t="shared" si="120"/>
        <v/>
      </c>
      <c r="CS113" s="27" t="str">
        <f t="shared" si="121"/>
        <v/>
      </c>
      <c r="CT113" s="44"/>
      <c r="CU113" s="37"/>
      <c r="CV113" s="38"/>
      <c r="CW113" s="31" t="str">
        <f t="shared" si="122"/>
        <v/>
      </c>
      <c r="CX113" s="27" t="str">
        <f t="shared" si="123"/>
        <v/>
      </c>
      <c r="CY113" s="44"/>
      <c r="CZ113" s="37"/>
      <c r="DA113" s="38"/>
      <c r="DB113" s="31" t="str">
        <f t="shared" si="124"/>
        <v/>
      </c>
      <c r="DC113" s="27" t="str">
        <f t="shared" si="125"/>
        <v/>
      </c>
      <c r="DD113" s="44"/>
      <c r="DE113" s="37"/>
      <c r="DF113" s="38"/>
      <c r="DG113" s="31" t="str">
        <f t="shared" si="126"/>
        <v/>
      </c>
      <c r="DH113" s="27" t="str">
        <f t="shared" si="127"/>
        <v/>
      </c>
      <c r="DI113" s="44"/>
      <c r="DJ113" s="37"/>
      <c r="DK113" s="38"/>
      <c r="DL113" s="31" t="str">
        <f t="shared" si="128"/>
        <v/>
      </c>
      <c r="DM113" s="27" t="str">
        <f t="shared" si="129"/>
        <v/>
      </c>
      <c r="DN113" s="44"/>
      <c r="DO113" s="37"/>
      <c r="DP113" s="38"/>
      <c r="DQ113" s="31" t="str">
        <f t="shared" si="130"/>
        <v/>
      </c>
      <c r="DR113" s="27" t="str">
        <f t="shared" si="131"/>
        <v/>
      </c>
      <c r="DS113" s="44"/>
      <c r="DT113" s="37"/>
      <c r="DU113" s="38"/>
      <c r="DV113" s="31" t="str">
        <f t="shared" si="132"/>
        <v/>
      </c>
      <c r="DW113" s="27" t="str">
        <f t="shared" si="133"/>
        <v/>
      </c>
      <c r="DX113" s="44"/>
      <c r="DY113" s="37"/>
      <c r="DZ113" s="38"/>
      <c r="EA113" s="31" t="str">
        <f t="shared" si="134"/>
        <v/>
      </c>
      <c r="EB113" s="27" t="str">
        <f t="shared" si="135"/>
        <v/>
      </c>
      <c r="EC113" s="44"/>
      <c r="ED113" s="37"/>
      <c r="EE113" s="38"/>
      <c r="EF113" s="31" t="str">
        <f t="shared" si="136"/>
        <v/>
      </c>
      <c r="EG113" s="27" t="str">
        <f t="shared" si="137"/>
        <v/>
      </c>
      <c r="EH113" s="44"/>
      <c r="EI113" s="37"/>
      <c r="EJ113" s="38"/>
      <c r="EK113" s="31" t="str">
        <f t="shared" si="138"/>
        <v/>
      </c>
      <c r="EL113" s="27" t="str">
        <f t="shared" si="139"/>
        <v/>
      </c>
      <c r="EM113" s="44"/>
      <c r="EN113" s="37"/>
      <c r="EO113" s="38"/>
      <c r="EP113" s="31" t="str">
        <f t="shared" si="140"/>
        <v/>
      </c>
      <c r="EQ113" s="27" t="str">
        <f t="shared" si="141"/>
        <v/>
      </c>
      <c r="ER113" s="44"/>
      <c r="ES113" s="37"/>
      <c r="ET113" s="38"/>
      <c r="EU113" s="31" t="str">
        <f t="shared" si="142"/>
        <v/>
      </c>
      <c r="EV113" s="27" t="str">
        <f t="shared" si="143"/>
        <v/>
      </c>
      <c r="EW113" s="44"/>
      <c r="EX113" s="37"/>
      <c r="EY113" s="38"/>
      <c r="EZ113" s="31" t="str">
        <f t="shared" si="144"/>
        <v/>
      </c>
      <c r="FA113" s="22" t="str">
        <f t="shared" si="145"/>
        <v/>
      </c>
      <c r="FE113" s="3" t="str">
        <f>IF(AND(LEN(B110)&gt;1,FD110="A"),"X","")</f>
        <v>X</v>
      </c>
      <c r="FG113" s="218" t="str">
        <f t="shared" si="158"/>
        <v>Nom18</v>
      </c>
      <c r="FH113" s="218">
        <f t="shared" si="159"/>
        <v>70926</v>
      </c>
    </row>
    <row r="114" spans="1:164" x14ac:dyDescent="0.25">
      <c r="B114" s="17"/>
      <c r="C114" s="44"/>
      <c r="D114" s="37"/>
      <c r="E114" s="38"/>
      <c r="F114" s="31" t="str">
        <f t="shared" si="84"/>
        <v/>
      </c>
      <c r="G114" s="27" t="str">
        <f t="shared" si="85"/>
        <v/>
      </c>
      <c r="H114" s="44"/>
      <c r="I114" s="37"/>
      <c r="J114" s="38"/>
      <c r="K114" s="31" t="str">
        <f t="shared" si="86"/>
        <v/>
      </c>
      <c r="L114" s="27" t="str">
        <f t="shared" si="87"/>
        <v/>
      </c>
      <c r="M114" s="44"/>
      <c r="N114" s="37"/>
      <c r="O114" s="38"/>
      <c r="P114" s="31" t="str">
        <f t="shared" si="88"/>
        <v/>
      </c>
      <c r="Q114" s="27" t="str">
        <f t="shared" si="89"/>
        <v/>
      </c>
      <c r="R114" s="44"/>
      <c r="S114" s="37"/>
      <c r="T114" s="38"/>
      <c r="U114" s="31" t="str">
        <f t="shared" si="90"/>
        <v/>
      </c>
      <c r="V114" s="27" t="str">
        <f t="shared" si="91"/>
        <v/>
      </c>
      <c r="W114" s="44"/>
      <c r="X114" s="37"/>
      <c r="Y114" s="38"/>
      <c r="Z114" s="31" t="str">
        <f t="shared" si="92"/>
        <v/>
      </c>
      <c r="AA114" s="27" t="str">
        <f t="shared" si="93"/>
        <v/>
      </c>
      <c r="AB114" s="44"/>
      <c r="AC114" s="37"/>
      <c r="AD114" s="38"/>
      <c r="AE114" s="31" t="str">
        <f t="shared" si="94"/>
        <v/>
      </c>
      <c r="AF114" s="27" t="str">
        <f t="shared" si="95"/>
        <v/>
      </c>
      <c r="AG114" s="44"/>
      <c r="AH114" s="37"/>
      <c r="AI114" s="38"/>
      <c r="AJ114" s="31" t="str">
        <f t="shared" si="96"/>
        <v/>
      </c>
      <c r="AK114" s="27" t="str">
        <f t="shared" si="97"/>
        <v/>
      </c>
      <c r="AL114" s="44"/>
      <c r="AM114" s="37"/>
      <c r="AN114" s="38"/>
      <c r="AO114" s="31" t="str">
        <f t="shared" si="98"/>
        <v/>
      </c>
      <c r="AP114" s="27" t="str">
        <f t="shared" si="99"/>
        <v/>
      </c>
      <c r="AQ114" s="44"/>
      <c r="AR114" s="37"/>
      <c r="AS114" s="38"/>
      <c r="AT114" s="31" t="str">
        <f t="shared" si="100"/>
        <v/>
      </c>
      <c r="AU114" s="27" t="str">
        <f t="shared" si="101"/>
        <v/>
      </c>
      <c r="AV114" s="44"/>
      <c r="AW114" s="37"/>
      <c r="AX114" s="38"/>
      <c r="AY114" s="31" t="str">
        <f t="shared" si="102"/>
        <v/>
      </c>
      <c r="AZ114" s="27" t="str">
        <f t="shared" si="103"/>
        <v/>
      </c>
      <c r="BA114" s="44"/>
      <c r="BB114" s="37"/>
      <c r="BC114" s="38"/>
      <c r="BD114" s="31" t="str">
        <f t="shared" si="104"/>
        <v/>
      </c>
      <c r="BE114" s="27" t="str">
        <f t="shared" si="105"/>
        <v/>
      </c>
      <c r="BF114" s="44"/>
      <c r="BG114" s="37"/>
      <c r="BH114" s="38"/>
      <c r="BI114" s="31" t="str">
        <f t="shared" si="106"/>
        <v/>
      </c>
      <c r="BJ114" s="27" t="str">
        <f t="shared" si="107"/>
        <v/>
      </c>
      <c r="BK114" s="44"/>
      <c r="BL114" s="37"/>
      <c r="BM114" s="38"/>
      <c r="BN114" s="31" t="str">
        <f t="shared" si="108"/>
        <v/>
      </c>
      <c r="BO114" s="27" t="str">
        <f t="shared" si="109"/>
        <v/>
      </c>
      <c r="BP114" s="44"/>
      <c r="BQ114" s="37"/>
      <c r="BR114" s="38"/>
      <c r="BS114" s="31" t="str">
        <f t="shared" si="110"/>
        <v/>
      </c>
      <c r="BT114" s="27" t="str">
        <f t="shared" si="111"/>
        <v/>
      </c>
      <c r="BU114" s="44"/>
      <c r="BV114" s="37"/>
      <c r="BW114" s="38"/>
      <c r="BX114" s="31" t="str">
        <f t="shared" si="112"/>
        <v/>
      </c>
      <c r="BY114" s="27" t="str">
        <f t="shared" si="113"/>
        <v/>
      </c>
      <c r="BZ114" s="44"/>
      <c r="CA114" s="37"/>
      <c r="CB114" s="38"/>
      <c r="CC114" s="31" t="str">
        <f t="shared" si="114"/>
        <v/>
      </c>
      <c r="CD114" s="27" t="str">
        <f t="shared" si="115"/>
        <v/>
      </c>
      <c r="CE114" s="44"/>
      <c r="CF114" s="37"/>
      <c r="CG114" s="38"/>
      <c r="CH114" s="31" t="str">
        <f t="shared" si="116"/>
        <v/>
      </c>
      <c r="CI114" s="27" t="str">
        <f t="shared" si="117"/>
        <v/>
      </c>
      <c r="CJ114" s="44"/>
      <c r="CK114" s="37"/>
      <c r="CL114" s="38"/>
      <c r="CM114" s="31" t="str">
        <f t="shared" si="118"/>
        <v/>
      </c>
      <c r="CN114" s="27" t="str">
        <f t="shared" si="119"/>
        <v/>
      </c>
      <c r="CO114" s="44"/>
      <c r="CP114" s="37"/>
      <c r="CQ114" s="38"/>
      <c r="CR114" s="31" t="str">
        <f t="shared" si="120"/>
        <v/>
      </c>
      <c r="CS114" s="27" t="str">
        <f t="shared" si="121"/>
        <v/>
      </c>
      <c r="CT114" s="44"/>
      <c r="CU114" s="37"/>
      <c r="CV114" s="38"/>
      <c r="CW114" s="31" t="str">
        <f t="shared" si="122"/>
        <v/>
      </c>
      <c r="CX114" s="27" t="str">
        <f t="shared" si="123"/>
        <v/>
      </c>
      <c r="CY114" s="44"/>
      <c r="CZ114" s="37"/>
      <c r="DA114" s="38"/>
      <c r="DB114" s="31" t="str">
        <f t="shared" si="124"/>
        <v/>
      </c>
      <c r="DC114" s="27" t="str">
        <f t="shared" si="125"/>
        <v/>
      </c>
      <c r="DD114" s="44"/>
      <c r="DE114" s="37"/>
      <c r="DF114" s="38"/>
      <c r="DG114" s="31" t="str">
        <f t="shared" si="126"/>
        <v/>
      </c>
      <c r="DH114" s="27" t="str">
        <f t="shared" si="127"/>
        <v/>
      </c>
      <c r="DI114" s="44"/>
      <c r="DJ114" s="37"/>
      <c r="DK114" s="38"/>
      <c r="DL114" s="31" t="str">
        <f t="shared" si="128"/>
        <v/>
      </c>
      <c r="DM114" s="27" t="str">
        <f t="shared" si="129"/>
        <v/>
      </c>
      <c r="DN114" s="44"/>
      <c r="DO114" s="37"/>
      <c r="DP114" s="38"/>
      <c r="DQ114" s="31" t="str">
        <f t="shared" si="130"/>
        <v/>
      </c>
      <c r="DR114" s="27" t="str">
        <f t="shared" si="131"/>
        <v/>
      </c>
      <c r="DS114" s="44"/>
      <c r="DT114" s="37"/>
      <c r="DU114" s="38"/>
      <c r="DV114" s="31" t="str">
        <f t="shared" si="132"/>
        <v/>
      </c>
      <c r="DW114" s="27" t="str">
        <f t="shared" si="133"/>
        <v/>
      </c>
      <c r="DX114" s="44"/>
      <c r="DY114" s="37"/>
      <c r="DZ114" s="38"/>
      <c r="EA114" s="31" t="str">
        <f t="shared" si="134"/>
        <v/>
      </c>
      <c r="EB114" s="27" t="str">
        <f t="shared" si="135"/>
        <v/>
      </c>
      <c r="EC114" s="44"/>
      <c r="ED114" s="37"/>
      <c r="EE114" s="38"/>
      <c r="EF114" s="31" t="str">
        <f t="shared" si="136"/>
        <v/>
      </c>
      <c r="EG114" s="27" t="str">
        <f t="shared" si="137"/>
        <v/>
      </c>
      <c r="EH114" s="44"/>
      <c r="EI114" s="37"/>
      <c r="EJ114" s="38"/>
      <c r="EK114" s="31" t="str">
        <f t="shared" si="138"/>
        <v/>
      </c>
      <c r="EL114" s="27" t="str">
        <f t="shared" si="139"/>
        <v/>
      </c>
      <c r="EM114" s="44"/>
      <c r="EN114" s="37"/>
      <c r="EO114" s="38"/>
      <c r="EP114" s="31" t="str">
        <f t="shared" si="140"/>
        <v/>
      </c>
      <c r="EQ114" s="27" t="str">
        <f t="shared" si="141"/>
        <v/>
      </c>
      <c r="ER114" s="44"/>
      <c r="ES114" s="37"/>
      <c r="ET114" s="38"/>
      <c r="EU114" s="31" t="str">
        <f t="shared" si="142"/>
        <v/>
      </c>
      <c r="EV114" s="27" t="str">
        <f t="shared" si="143"/>
        <v/>
      </c>
      <c r="EW114" s="44"/>
      <c r="EX114" s="37"/>
      <c r="EY114" s="38"/>
      <c r="EZ114" s="31" t="str">
        <f t="shared" si="144"/>
        <v/>
      </c>
      <c r="FA114" s="22" t="str">
        <f t="shared" si="145"/>
        <v/>
      </c>
      <c r="FE114" s="3" t="str">
        <f>IF(AND(LEN(B110)&gt;1,FD110="A"),"X","")</f>
        <v>X</v>
      </c>
      <c r="FG114" s="218" t="str">
        <f t="shared" si="158"/>
        <v>Nom18</v>
      </c>
      <c r="FH114" s="218">
        <f t="shared" si="159"/>
        <v>70926</v>
      </c>
    </row>
    <row r="115" spans="1:164" ht="15.75" thickBot="1" x14ac:dyDescent="0.3">
      <c r="B115" s="19"/>
      <c r="C115" s="40"/>
      <c r="D115" s="13"/>
      <c r="E115" s="35"/>
      <c r="F115" s="32" t="str">
        <f t="shared" si="84"/>
        <v/>
      </c>
      <c r="G115" s="28" t="str">
        <f t="shared" si="85"/>
        <v/>
      </c>
      <c r="H115" s="40"/>
      <c r="I115" s="13"/>
      <c r="J115" s="35"/>
      <c r="K115" s="32" t="str">
        <f t="shared" si="86"/>
        <v/>
      </c>
      <c r="L115" s="28" t="str">
        <f t="shared" si="87"/>
        <v/>
      </c>
      <c r="M115" s="40"/>
      <c r="N115" s="13"/>
      <c r="O115" s="35"/>
      <c r="P115" s="32" t="str">
        <f t="shared" si="88"/>
        <v/>
      </c>
      <c r="Q115" s="28" t="str">
        <f t="shared" si="89"/>
        <v/>
      </c>
      <c r="R115" s="40"/>
      <c r="S115" s="13"/>
      <c r="T115" s="35"/>
      <c r="U115" s="32" t="str">
        <f t="shared" si="90"/>
        <v/>
      </c>
      <c r="V115" s="28" t="str">
        <f t="shared" si="91"/>
        <v/>
      </c>
      <c r="W115" s="40"/>
      <c r="X115" s="13"/>
      <c r="Y115" s="35"/>
      <c r="Z115" s="32" t="str">
        <f t="shared" si="92"/>
        <v/>
      </c>
      <c r="AA115" s="28" t="str">
        <f t="shared" si="93"/>
        <v/>
      </c>
      <c r="AB115" s="40"/>
      <c r="AC115" s="13"/>
      <c r="AD115" s="35"/>
      <c r="AE115" s="32" t="str">
        <f t="shared" si="94"/>
        <v/>
      </c>
      <c r="AF115" s="28" t="str">
        <f t="shared" si="95"/>
        <v/>
      </c>
      <c r="AG115" s="40"/>
      <c r="AH115" s="13"/>
      <c r="AI115" s="35"/>
      <c r="AJ115" s="32" t="str">
        <f t="shared" si="96"/>
        <v/>
      </c>
      <c r="AK115" s="28" t="str">
        <f t="shared" si="97"/>
        <v/>
      </c>
      <c r="AL115" s="40"/>
      <c r="AM115" s="13"/>
      <c r="AN115" s="35"/>
      <c r="AO115" s="32" t="str">
        <f t="shared" si="98"/>
        <v/>
      </c>
      <c r="AP115" s="28" t="str">
        <f t="shared" si="99"/>
        <v/>
      </c>
      <c r="AQ115" s="40"/>
      <c r="AR115" s="13"/>
      <c r="AS115" s="35"/>
      <c r="AT115" s="32" t="str">
        <f t="shared" si="100"/>
        <v/>
      </c>
      <c r="AU115" s="28" t="str">
        <f t="shared" si="101"/>
        <v/>
      </c>
      <c r="AV115" s="40"/>
      <c r="AW115" s="13"/>
      <c r="AX115" s="35"/>
      <c r="AY115" s="32" t="str">
        <f t="shared" si="102"/>
        <v/>
      </c>
      <c r="AZ115" s="28" t="str">
        <f t="shared" si="103"/>
        <v/>
      </c>
      <c r="BA115" s="40"/>
      <c r="BB115" s="13"/>
      <c r="BC115" s="35"/>
      <c r="BD115" s="32" t="str">
        <f t="shared" si="104"/>
        <v/>
      </c>
      <c r="BE115" s="28" t="str">
        <f t="shared" si="105"/>
        <v/>
      </c>
      <c r="BF115" s="40"/>
      <c r="BG115" s="13"/>
      <c r="BH115" s="35"/>
      <c r="BI115" s="32" t="str">
        <f t="shared" si="106"/>
        <v/>
      </c>
      <c r="BJ115" s="28" t="str">
        <f t="shared" si="107"/>
        <v/>
      </c>
      <c r="BK115" s="40"/>
      <c r="BL115" s="13"/>
      <c r="BM115" s="35"/>
      <c r="BN115" s="32" t="str">
        <f t="shared" si="108"/>
        <v/>
      </c>
      <c r="BO115" s="28" t="str">
        <f t="shared" si="109"/>
        <v/>
      </c>
      <c r="BP115" s="40"/>
      <c r="BQ115" s="13"/>
      <c r="BR115" s="35"/>
      <c r="BS115" s="32" t="str">
        <f t="shared" si="110"/>
        <v/>
      </c>
      <c r="BT115" s="28" t="str">
        <f t="shared" si="111"/>
        <v/>
      </c>
      <c r="BU115" s="40"/>
      <c r="BV115" s="13"/>
      <c r="BW115" s="35"/>
      <c r="BX115" s="32" t="str">
        <f t="shared" si="112"/>
        <v/>
      </c>
      <c r="BY115" s="28" t="str">
        <f t="shared" si="113"/>
        <v/>
      </c>
      <c r="BZ115" s="40"/>
      <c r="CA115" s="13"/>
      <c r="CB115" s="35"/>
      <c r="CC115" s="32" t="str">
        <f t="shared" si="114"/>
        <v/>
      </c>
      <c r="CD115" s="28" t="str">
        <f t="shared" si="115"/>
        <v/>
      </c>
      <c r="CE115" s="40"/>
      <c r="CF115" s="13"/>
      <c r="CG115" s="35"/>
      <c r="CH115" s="32" t="str">
        <f t="shared" si="116"/>
        <v/>
      </c>
      <c r="CI115" s="28" t="str">
        <f t="shared" si="117"/>
        <v/>
      </c>
      <c r="CJ115" s="40"/>
      <c r="CK115" s="13"/>
      <c r="CL115" s="35"/>
      <c r="CM115" s="32" t="str">
        <f t="shared" si="118"/>
        <v/>
      </c>
      <c r="CN115" s="28" t="str">
        <f t="shared" si="119"/>
        <v/>
      </c>
      <c r="CO115" s="40"/>
      <c r="CP115" s="13"/>
      <c r="CQ115" s="35"/>
      <c r="CR115" s="32" t="str">
        <f t="shared" si="120"/>
        <v/>
      </c>
      <c r="CS115" s="28" t="str">
        <f t="shared" si="121"/>
        <v/>
      </c>
      <c r="CT115" s="40"/>
      <c r="CU115" s="13"/>
      <c r="CV115" s="35"/>
      <c r="CW115" s="32" t="str">
        <f t="shared" si="122"/>
        <v/>
      </c>
      <c r="CX115" s="28" t="str">
        <f t="shared" si="123"/>
        <v/>
      </c>
      <c r="CY115" s="40"/>
      <c r="CZ115" s="13"/>
      <c r="DA115" s="35"/>
      <c r="DB115" s="32" t="str">
        <f t="shared" si="124"/>
        <v/>
      </c>
      <c r="DC115" s="28" t="str">
        <f t="shared" si="125"/>
        <v/>
      </c>
      <c r="DD115" s="40"/>
      <c r="DE115" s="13"/>
      <c r="DF115" s="35"/>
      <c r="DG115" s="32" t="str">
        <f t="shared" si="126"/>
        <v/>
      </c>
      <c r="DH115" s="28" t="str">
        <f t="shared" si="127"/>
        <v/>
      </c>
      <c r="DI115" s="40"/>
      <c r="DJ115" s="13"/>
      <c r="DK115" s="35"/>
      <c r="DL115" s="32" t="str">
        <f t="shared" si="128"/>
        <v/>
      </c>
      <c r="DM115" s="28" t="str">
        <f t="shared" si="129"/>
        <v/>
      </c>
      <c r="DN115" s="40"/>
      <c r="DO115" s="13"/>
      <c r="DP115" s="35"/>
      <c r="DQ115" s="32" t="str">
        <f t="shared" si="130"/>
        <v/>
      </c>
      <c r="DR115" s="28" t="str">
        <f t="shared" si="131"/>
        <v/>
      </c>
      <c r="DS115" s="40"/>
      <c r="DT115" s="13"/>
      <c r="DU115" s="35"/>
      <c r="DV115" s="32" t="str">
        <f t="shared" si="132"/>
        <v/>
      </c>
      <c r="DW115" s="28" t="str">
        <f t="shared" si="133"/>
        <v/>
      </c>
      <c r="DX115" s="40"/>
      <c r="DY115" s="13"/>
      <c r="DZ115" s="35"/>
      <c r="EA115" s="32" t="str">
        <f t="shared" si="134"/>
        <v/>
      </c>
      <c r="EB115" s="28" t="str">
        <f t="shared" si="135"/>
        <v/>
      </c>
      <c r="EC115" s="40"/>
      <c r="ED115" s="13"/>
      <c r="EE115" s="35"/>
      <c r="EF115" s="32" t="str">
        <f t="shared" si="136"/>
        <v/>
      </c>
      <c r="EG115" s="28" t="str">
        <f t="shared" si="137"/>
        <v/>
      </c>
      <c r="EH115" s="40"/>
      <c r="EI115" s="13"/>
      <c r="EJ115" s="35"/>
      <c r="EK115" s="32" t="str">
        <f t="shared" si="138"/>
        <v/>
      </c>
      <c r="EL115" s="28" t="str">
        <f t="shared" si="139"/>
        <v/>
      </c>
      <c r="EM115" s="40"/>
      <c r="EN115" s="13"/>
      <c r="EO115" s="35"/>
      <c r="EP115" s="32" t="str">
        <f t="shared" si="140"/>
        <v/>
      </c>
      <c r="EQ115" s="28" t="str">
        <f t="shared" si="141"/>
        <v/>
      </c>
      <c r="ER115" s="40"/>
      <c r="ES115" s="13"/>
      <c r="ET115" s="35"/>
      <c r="EU115" s="32" t="str">
        <f t="shared" si="142"/>
        <v/>
      </c>
      <c r="EV115" s="28" t="str">
        <f t="shared" si="143"/>
        <v/>
      </c>
      <c r="EW115" s="40"/>
      <c r="EX115" s="13"/>
      <c r="EY115" s="35"/>
      <c r="EZ115" s="32" t="str">
        <f t="shared" si="144"/>
        <v/>
      </c>
      <c r="FA115" s="23" t="str">
        <f t="shared" si="145"/>
        <v/>
      </c>
      <c r="FE115" s="3" t="str">
        <f>IF(AND(LEN(B110)&gt;1,FD110="A"),"X","")</f>
        <v>X</v>
      </c>
      <c r="FG115" s="218" t="str">
        <f t="shared" si="158"/>
        <v>Nom18</v>
      </c>
      <c r="FH115" s="218">
        <f t="shared" si="159"/>
        <v>70926</v>
      </c>
    </row>
    <row r="116" spans="1:164" ht="15.75" thickTop="1" x14ac:dyDescent="0.25">
      <c r="A116" s="8">
        <v>19</v>
      </c>
      <c r="B116" s="21" t="str">
        <f>Agents!B21</f>
        <v>Nom19</v>
      </c>
      <c r="C116" s="41"/>
      <c r="D116" s="11"/>
      <c r="E116" s="36"/>
      <c r="F116" s="187" t="str">
        <f t="shared" si="84"/>
        <v/>
      </c>
      <c r="G116" s="188" t="str">
        <f t="shared" si="85"/>
        <v/>
      </c>
      <c r="H116" s="41"/>
      <c r="I116" s="11"/>
      <c r="J116" s="36"/>
      <c r="K116" s="187" t="str">
        <f t="shared" si="86"/>
        <v/>
      </c>
      <c r="L116" s="188" t="str">
        <f t="shared" si="87"/>
        <v/>
      </c>
      <c r="M116" s="41"/>
      <c r="N116" s="11"/>
      <c r="O116" s="36"/>
      <c r="P116" s="187" t="str">
        <f t="shared" si="88"/>
        <v/>
      </c>
      <c r="Q116" s="188" t="str">
        <f t="shared" si="89"/>
        <v/>
      </c>
      <c r="R116" s="41"/>
      <c r="S116" s="11"/>
      <c r="T116" s="36"/>
      <c r="U116" s="187" t="str">
        <f t="shared" si="90"/>
        <v/>
      </c>
      <c r="V116" s="188" t="str">
        <f t="shared" si="91"/>
        <v/>
      </c>
      <c r="W116" s="41"/>
      <c r="X116" s="11"/>
      <c r="Y116" s="36"/>
      <c r="Z116" s="187" t="str">
        <f t="shared" si="92"/>
        <v/>
      </c>
      <c r="AA116" s="188" t="str">
        <f t="shared" si="93"/>
        <v/>
      </c>
      <c r="AB116" s="41"/>
      <c r="AC116" s="11"/>
      <c r="AD116" s="36"/>
      <c r="AE116" s="187" t="str">
        <f t="shared" si="94"/>
        <v/>
      </c>
      <c r="AF116" s="188" t="str">
        <f t="shared" si="95"/>
        <v/>
      </c>
      <c r="AG116" s="41"/>
      <c r="AH116" s="11"/>
      <c r="AI116" s="36"/>
      <c r="AJ116" s="187" t="str">
        <f t="shared" si="96"/>
        <v/>
      </c>
      <c r="AK116" s="188" t="str">
        <f t="shared" si="97"/>
        <v/>
      </c>
      <c r="AL116" s="41"/>
      <c r="AM116" s="11"/>
      <c r="AN116" s="36"/>
      <c r="AO116" s="187" t="str">
        <f t="shared" si="98"/>
        <v/>
      </c>
      <c r="AP116" s="188" t="str">
        <f t="shared" si="99"/>
        <v/>
      </c>
      <c r="AQ116" s="41"/>
      <c r="AR116" s="11"/>
      <c r="AS116" s="36"/>
      <c r="AT116" s="187" t="str">
        <f t="shared" si="100"/>
        <v/>
      </c>
      <c r="AU116" s="188" t="str">
        <f t="shared" si="101"/>
        <v/>
      </c>
      <c r="AV116" s="41"/>
      <c r="AW116" s="11"/>
      <c r="AX116" s="36"/>
      <c r="AY116" s="187" t="str">
        <f t="shared" si="102"/>
        <v/>
      </c>
      <c r="AZ116" s="188" t="str">
        <f t="shared" si="103"/>
        <v/>
      </c>
      <c r="BA116" s="41"/>
      <c r="BB116" s="11"/>
      <c r="BC116" s="36"/>
      <c r="BD116" s="187" t="str">
        <f t="shared" si="104"/>
        <v/>
      </c>
      <c r="BE116" s="188" t="str">
        <f t="shared" si="105"/>
        <v/>
      </c>
      <c r="BF116" s="41"/>
      <c r="BG116" s="11"/>
      <c r="BH116" s="36"/>
      <c r="BI116" s="187" t="str">
        <f t="shared" si="106"/>
        <v/>
      </c>
      <c r="BJ116" s="188" t="str">
        <f t="shared" si="107"/>
        <v/>
      </c>
      <c r="BK116" s="41"/>
      <c r="BL116" s="11"/>
      <c r="BM116" s="36"/>
      <c r="BN116" s="187" t="str">
        <f t="shared" si="108"/>
        <v/>
      </c>
      <c r="BO116" s="188" t="str">
        <f t="shared" si="109"/>
        <v/>
      </c>
      <c r="BP116" s="41"/>
      <c r="BQ116" s="11"/>
      <c r="BR116" s="36"/>
      <c r="BS116" s="187" t="str">
        <f t="shared" si="110"/>
        <v/>
      </c>
      <c r="BT116" s="188" t="str">
        <f t="shared" si="111"/>
        <v/>
      </c>
      <c r="BU116" s="41"/>
      <c r="BV116" s="11"/>
      <c r="BW116" s="36"/>
      <c r="BX116" s="187" t="str">
        <f t="shared" si="112"/>
        <v/>
      </c>
      <c r="BY116" s="188" t="str">
        <f t="shared" si="113"/>
        <v/>
      </c>
      <c r="BZ116" s="41"/>
      <c r="CA116" s="11"/>
      <c r="CB116" s="36"/>
      <c r="CC116" s="187" t="str">
        <f t="shared" si="114"/>
        <v/>
      </c>
      <c r="CD116" s="188" t="str">
        <f t="shared" si="115"/>
        <v/>
      </c>
      <c r="CE116" s="41"/>
      <c r="CF116" s="11"/>
      <c r="CG116" s="36"/>
      <c r="CH116" s="187" t="str">
        <f t="shared" si="116"/>
        <v/>
      </c>
      <c r="CI116" s="188" t="str">
        <f t="shared" si="117"/>
        <v/>
      </c>
      <c r="CJ116" s="41"/>
      <c r="CK116" s="11"/>
      <c r="CL116" s="36"/>
      <c r="CM116" s="187" t="str">
        <f t="shared" si="118"/>
        <v/>
      </c>
      <c r="CN116" s="188" t="str">
        <f t="shared" si="119"/>
        <v/>
      </c>
      <c r="CO116" s="41"/>
      <c r="CP116" s="11"/>
      <c r="CQ116" s="36"/>
      <c r="CR116" s="187" t="str">
        <f t="shared" si="120"/>
        <v/>
      </c>
      <c r="CS116" s="188" t="str">
        <f t="shared" si="121"/>
        <v/>
      </c>
      <c r="CT116" s="41"/>
      <c r="CU116" s="11"/>
      <c r="CV116" s="36"/>
      <c r="CW116" s="187" t="str">
        <f t="shared" si="122"/>
        <v/>
      </c>
      <c r="CX116" s="188" t="str">
        <f t="shared" si="123"/>
        <v/>
      </c>
      <c r="CY116" s="41"/>
      <c r="CZ116" s="11"/>
      <c r="DA116" s="36"/>
      <c r="DB116" s="187" t="str">
        <f t="shared" si="124"/>
        <v/>
      </c>
      <c r="DC116" s="188" t="str">
        <f t="shared" si="125"/>
        <v/>
      </c>
      <c r="DD116" s="41"/>
      <c r="DE116" s="11"/>
      <c r="DF116" s="36"/>
      <c r="DG116" s="187" t="str">
        <f t="shared" si="126"/>
        <v/>
      </c>
      <c r="DH116" s="188" t="str">
        <f t="shared" si="127"/>
        <v/>
      </c>
      <c r="DI116" s="41"/>
      <c r="DJ116" s="11"/>
      <c r="DK116" s="36"/>
      <c r="DL116" s="187" t="str">
        <f t="shared" si="128"/>
        <v/>
      </c>
      <c r="DM116" s="188" t="str">
        <f t="shared" si="129"/>
        <v/>
      </c>
      <c r="DN116" s="41"/>
      <c r="DO116" s="11"/>
      <c r="DP116" s="36"/>
      <c r="DQ116" s="187" t="str">
        <f t="shared" si="130"/>
        <v/>
      </c>
      <c r="DR116" s="188" t="str">
        <f t="shared" si="131"/>
        <v/>
      </c>
      <c r="DS116" s="41"/>
      <c r="DT116" s="11"/>
      <c r="DU116" s="36"/>
      <c r="DV116" s="187" t="str">
        <f t="shared" si="132"/>
        <v/>
      </c>
      <c r="DW116" s="188" t="str">
        <f t="shared" si="133"/>
        <v/>
      </c>
      <c r="DX116" s="41"/>
      <c r="DY116" s="11"/>
      <c r="DZ116" s="36"/>
      <c r="EA116" s="187" t="str">
        <f t="shared" si="134"/>
        <v/>
      </c>
      <c r="EB116" s="188" t="str">
        <f t="shared" si="135"/>
        <v/>
      </c>
      <c r="EC116" s="41"/>
      <c r="ED116" s="11"/>
      <c r="EE116" s="36"/>
      <c r="EF116" s="187" t="str">
        <f t="shared" si="136"/>
        <v/>
      </c>
      <c r="EG116" s="188" t="str">
        <f t="shared" si="137"/>
        <v/>
      </c>
      <c r="EH116" s="41"/>
      <c r="EI116" s="11"/>
      <c r="EJ116" s="36"/>
      <c r="EK116" s="187" t="str">
        <f t="shared" si="138"/>
        <v/>
      </c>
      <c r="EL116" s="188" t="str">
        <f t="shared" si="139"/>
        <v/>
      </c>
      <c r="EM116" s="41"/>
      <c r="EN116" s="11"/>
      <c r="EO116" s="36"/>
      <c r="EP116" s="187" t="str">
        <f t="shared" si="140"/>
        <v/>
      </c>
      <c r="EQ116" s="188" t="str">
        <f t="shared" si="141"/>
        <v/>
      </c>
      <c r="ER116" s="41"/>
      <c r="ES116" s="11"/>
      <c r="ET116" s="36"/>
      <c r="EU116" s="187" t="str">
        <f t="shared" si="142"/>
        <v/>
      </c>
      <c r="EV116" s="188" t="str">
        <f t="shared" si="143"/>
        <v/>
      </c>
      <c r="EW116" s="41"/>
      <c r="EX116" s="11"/>
      <c r="EY116" s="36"/>
      <c r="EZ116" s="187" t="str">
        <f t="shared" si="144"/>
        <v/>
      </c>
      <c r="FA116" s="189" t="str">
        <f t="shared" si="145"/>
        <v/>
      </c>
      <c r="FC116" s="3">
        <f>LEN(B116)</f>
        <v>5</v>
      </c>
      <c r="FD116" s="3" t="str">
        <f>Agents!D21</f>
        <v>A</v>
      </c>
      <c r="FE116" s="3" t="str">
        <f>IF(AND(LEN(B116)&gt;1,FD116="A"),"X","")</f>
        <v>X</v>
      </c>
      <c r="FG116" s="218" t="str">
        <f>Agents!B21</f>
        <v>Nom19</v>
      </c>
      <c r="FH116" s="218">
        <f>Agents!AJ21</f>
        <v>70928</v>
      </c>
    </row>
    <row r="117" spans="1:164" x14ac:dyDescent="0.25">
      <c r="B117" s="17"/>
      <c r="C117" s="39"/>
      <c r="D117" s="12"/>
      <c r="E117" s="34"/>
      <c r="F117" s="31" t="str">
        <f t="shared" si="84"/>
        <v/>
      </c>
      <c r="G117" s="27" t="str">
        <f t="shared" si="85"/>
        <v/>
      </c>
      <c r="H117" s="39"/>
      <c r="I117" s="12"/>
      <c r="J117" s="34"/>
      <c r="K117" s="31" t="str">
        <f t="shared" si="86"/>
        <v/>
      </c>
      <c r="L117" s="27" t="str">
        <f t="shared" si="87"/>
        <v/>
      </c>
      <c r="M117" s="39"/>
      <c r="N117" s="12"/>
      <c r="O117" s="34"/>
      <c r="P117" s="31" t="str">
        <f t="shared" si="88"/>
        <v/>
      </c>
      <c r="Q117" s="27" t="str">
        <f t="shared" si="89"/>
        <v/>
      </c>
      <c r="R117" s="39"/>
      <c r="S117" s="12"/>
      <c r="T117" s="34"/>
      <c r="U117" s="31" t="str">
        <f t="shared" si="90"/>
        <v/>
      </c>
      <c r="V117" s="27" t="str">
        <f t="shared" si="91"/>
        <v/>
      </c>
      <c r="W117" s="39"/>
      <c r="X117" s="12"/>
      <c r="Y117" s="34"/>
      <c r="Z117" s="31" t="str">
        <f t="shared" si="92"/>
        <v/>
      </c>
      <c r="AA117" s="27" t="str">
        <f t="shared" si="93"/>
        <v/>
      </c>
      <c r="AB117" s="39"/>
      <c r="AC117" s="12"/>
      <c r="AD117" s="34"/>
      <c r="AE117" s="31" t="str">
        <f t="shared" si="94"/>
        <v/>
      </c>
      <c r="AF117" s="27" t="str">
        <f t="shared" si="95"/>
        <v/>
      </c>
      <c r="AG117" s="39"/>
      <c r="AH117" s="12"/>
      <c r="AI117" s="34"/>
      <c r="AJ117" s="31" t="str">
        <f t="shared" si="96"/>
        <v/>
      </c>
      <c r="AK117" s="27" t="str">
        <f t="shared" si="97"/>
        <v/>
      </c>
      <c r="AL117" s="39"/>
      <c r="AM117" s="12"/>
      <c r="AN117" s="34"/>
      <c r="AO117" s="31" t="str">
        <f t="shared" si="98"/>
        <v/>
      </c>
      <c r="AP117" s="27" t="str">
        <f t="shared" si="99"/>
        <v/>
      </c>
      <c r="AQ117" s="39"/>
      <c r="AR117" s="12"/>
      <c r="AS117" s="34"/>
      <c r="AT117" s="31" t="str">
        <f t="shared" si="100"/>
        <v/>
      </c>
      <c r="AU117" s="27" t="str">
        <f t="shared" si="101"/>
        <v/>
      </c>
      <c r="AV117" s="39"/>
      <c r="AW117" s="12"/>
      <c r="AX117" s="34"/>
      <c r="AY117" s="31" t="str">
        <f t="shared" si="102"/>
        <v/>
      </c>
      <c r="AZ117" s="27" t="str">
        <f t="shared" si="103"/>
        <v/>
      </c>
      <c r="BA117" s="39"/>
      <c r="BB117" s="12"/>
      <c r="BC117" s="34"/>
      <c r="BD117" s="31" t="str">
        <f t="shared" si="104"/>
        <v/>
      </c>
      <c r="BE117" s="27" t="str">
        <f t="shared" si="105"/>
        <v/>
      </c>
      <c r="BF117" s="39"/>
      <c r="BG117" s="12"/>
      <c r="BH117" s="34"/>
      <c r="BI117" s="31" t="str">
        <f t="shared" si="106"/>
        <v/>
      </c>
      <c r="BJ117" s="27" t="str">
        <f t="shared" si="107"/>
        <v/>
      </c>
      <c r="BK117" s="39"/>
      <c r="BL117" s="12"/>
      <c r="BM117" s="34"/>
      <c r="BN117" s="31" t="str">
        <f t="shared" si="108"/>
        <v/>
      </c>
      <c r="BO117" s="27" t="str">
        <f t="shared" si="109"/>
        <v/>
      </c>
      <c r="BP117" s="39"/>
      <c r="BQ117" s="12"/>
      <c r="BR117" s="34"/>
      <c r="BS117" s="31" t="str">
        <f t="shared" si="110"/>
        <v/>
      </c>
      <c r="BT117" s="27" t="str">
        <f t="shared" si="111"/>
        <v/>
      </c>
      <c r="BU117" s="39"/>
      <c r="BV117" s="12"/>
      <c r="BW117" s="34"/>
      <c r="BX117" s="31" t="str">
        <f t="shared" si="112"/>
        <v/>
      </c>
      <c r="BY117" s="27" t="str">
        <f t="shared" si="113"/>
        <v/>
      </c>
      <c r="BZ117" s="39"/>
      <c r="CA117" s="12"/>
      <c r="CB117" s="34"/>
      <c r="CC117" s="31" t="str">
        <f t="shared" si="114"/>
        <v/>
      </c>
      <c r="CD117" s="27" t="str">
        <f t="shared" si="115"/>
        <v/>
      </c>
      <c r="CE117" s="39"/>
      <c r="CF117" s="12"/>
      <c r="CG117" s="34"/>
      <c r="CH117" s="31" t="str">
        <f t="shared" si="116"/>
        <v/>
      </c>
      <c r="CI117" s="27" t="str">
        <f t="shared" si="117"/>
        <v/>
      </c>
      <c r="CJ117" s="39"/>
      <c r="CK117" s="12"/>
      <c r="CL117" s="34"/>
      <c r="CM117" s="31" t="str">
        <f t="shared" si="118"/>
        <v/>
      </c>
      <c r="CN117" s="27" t="str">
        <f t="shared" si="119"/>
        <v/>
      </c>
      <c r="CO117" s="39"/>
      <c r="CP117" s="12"/>
      <c r="CQ117" s="34"/>
      <c r="CR117" s="31" t="str">
        <f t="shared" si="120"/>
        <v/>
      </c>
      <c r="CS117" s="27" t="str">
        <f t="shared" si="121"/>
        <v/>
      </c>
      <c r="CT117" s="39"/>
      <c r="CU117" s="12"/>
      <c r="CV117" s="34"/>
      <c r="CW117" s="31" t="str">
        <f t="shared" si="122"/>
        <v/>
      </c>
      <c r="CX117" s="27" t="str">
        <f t="shared" si="123"/>
        <v/>
      </c>
      <c r="CY117" s="39"/>
      <c r="CZ117" s="12"/>
      <c r="DA117" s="34"/>
      <c r="DB117" s="31" t="str">
        <f t="shared" si="124"/>
        <v/>
      </c>
      <c r="DC117" s="27" t="str">
        <f t="shared" si="125"/>
        <v/>
      </c>
      <c r="DD117" s="39"/>
      <c r="DE117" s="12"/>
      <c r="DF117" s="34"/>
      <c r="DG117" s="31" t="str">
        <f t="shared" si="126"/>
        <v/>
      </c>
      <c r="DH117" s="27" t="str">
        <f t="shared" si="127"/>
        <v/>
      </c>
      <c r="DI117" s="39"/>
      <c r="DJ117" s="12"/>
      <c r="DK117" s="34"/>
      <c r="DL117" s="31" t="str">
        <f t="shared" si="128"/>
        <v/>
      </c>
      <c r="DM117" s="27" t="str">
        <f t="shared" si="129"/>
        <v/>
      </c>
      <c r="DN117" s="39"/>
      <c r="DO117" s="12"/>
      <c r="DP117" s="34"/>
      <c r="DQ117" s="31" t="str">
        <f t="shared" si="130"/>
        <v/>
      </c>
      <c r="DR117" s="27" t="str">
        <f t="shared" si="131"/>
        <v/>
      </c>
      <c r="DS117" s="39"/>
      <c r="DT117" s="12"/>
      <c r="DU117" s="34"/>
      <c r="DV117" s="31" t="str">
        <f t="shared" si="132"/>
        <v/>
      </c>
      <c r="DW117" s="27" t="str">
        <f t="shared" si="133"/>
        <v/>
      </c>
      <c r="DX117" s="39"/>
      <c r="DY117" s="12"/>
      <c r="DZ117" s="34"/>
      <c r="EA117" s="31" t="str">
        <f t="shared" si="134"/>
        <v/>
      </c>
      <c r="EB117" s="27" t="str">
        <f t="shared" si="135"/>
        <v/>
      </c>
      <c r="EC117" s="39"/>
      <c r="ED117" s="12"/>
      <c r="EE117" s="34"/>
      <c r="EF117" s="31" t="str">
        <f t="shared" si="136"/>
        <v/>
      </c>
      <c r="EG117" s="27" t="str">
        <f t="shared" si="137"/>
        <v/>
      </c>
      <c r="EH117" s="39"/>
      <c r="EI117" s="12"/>
      <c r="EJ117" s="34"/>
      <c r="EK117" s="31" t="str">
        <f t="shared" si="138"/>
        <v/>
      </c>
      <c r="EL117" s="27" t="str">
        <f t="shared" si="139"/>
        <v/>
      </c>
      <c r="EM117" s="39"/>
      <c r="EN117" s="12"/>
      <c r="EO117" s="34"/>
      <c r="EP117" s="31" t="str">
        <f t="shared" si="140"/>
        <v/>
      </c>
      <c r="EQ117" s="27" t="str">
        <f t="shared" si="141"/>
        <v/>
      </c>
      <c r="ER117" s="39"/>
      <c r="ES117" s="12"/>
      <c r="ET117" s="34"/>
      <c r="EU117" s="31" t="str">
        <f t="shared" si="142"/>
        <v/>
      </c>
      <c r="EV117" s="27" t="str">
        <f t="shared" si="143"/>
        <v/>
      </c>
      <c r="EW117" s="39"/>
      <c r="EX117" s="12"/>
      <c r="EY117" s="34"/>
      <c r="EZ117" s="31" t="str">
        <f t="shared" si="144"/>
        <v/>
      </c>
      <c r="FA117" s="22" t="str">
        <f t="shared" si="145"/>
        <v/>
      </c>
      <c r="FE117" s="3" t="str">
        <f>IF(AND(LEN(B116)&gt;1,FD116="A"),"X","")</f>
        <v>X</v>
      </c>
      <c r="FG117" s="218" t="str">
        <f>FG116</f>
        <v>Nom19</v>
      </c>
      <c r="FH117" s="218">
        <f>FH116</f>
        <v>70928</v>
      </c>
    </row>
    <row r="118" spans="1:164" x14ac:dyDescent="0.25">
      <c r="B118" s="17"/>
      <c r="C118" s="39"/>
      <c r="D118" s="12"/>
      <c r="E118" s="34"/>
      <c r="F118" s="31" t="str">
        <f t="shared" si="84"/>
        <v/>
      </c>
      <c r="G118" s="27" t="str">
        <f t="shared" si="85"/>
        <v/>
      </c>
      <c r="H118" s="39"/>
      <c r="I118" s="12"/>
      <c r="J118" s="34"/>
      <c r="K118" s="31" t="str">
        <f t="shared" si="86"/>
        <v/>
      </c>
      <c r="L118" s="27" t="str">
        <f t="shared" si="87"/>
        <v/>
      </c>
      <c r="M118" s="39"/>
      <c r="N118" s="12"/>
      <c r="O118" s="34"/>
      <c r="P118" s="31" t="str">
        <f t="shared" si="88"/>
        <v/>
      </c>
      <c r="Q118" s="27" t="str">
        <f t="shared" si="89"/>
        <v/>
      </c>
      <c r="R118" s="39"/>
      <c r="S118" s="12"/>
      <c r="T118" s="34"/>
      <c r="U118" s="31" t="str">
        <f t="shared" si="90"/>
        <v/>
      </c>
      <c r="V118" s="27" t="str">
        <f t="shared" si="91"/>
        <v/>
      </c>
      <c r="W118" s="39"/>
      <c r="X118" s="12"/>
      <c r="Y118" s="34"/>
      <c r="Z118" s="31" t="str">
        <f t="shared" si="92"/>
        <v/>
      </c>
      <c r="AA118" s="27" t="str">
        <f t="shared" si="93"/>
        <v/>
      </c>
      <c r="AB118" s="39"/>
      <c r="AC118" s="12"/>
      <c r="AD118" s="34"/>
      <c r="AE118" s="31" t="str">
        <f t="shared" si="94"/>
        <v/>
      </c>
      <c r="AF118" s="27" t="str">
        <f t="shared" si="95"/>
        <v/>
      </c>
      <c r="AG118" s="39"/>
      <c r="AH118" s="12"/>
      <c r="AI118" s="34"/>
      <c r="AJ118" s="31" t="str">
        <f t="shared" si="96"/>
        <v/>
      </c>
      <c r="AK118" s="27" t="str">
        <f t="shared" si="97"/>
        <v/>
      </c>
      <c r="AL118" s="39"/>
      <c r="AM118" s="12"/>
      <c r="AN118" s="34"/>
      <c r="AO118" s="31" t="str">
        <f t="shared" si="98"/>
        <v/>
      </c>
      <c r="AP118" s="27" t="str">
        <f t="shared" si="99"/>
        <v/>
      </c>
      <c r="AQ118" s="39"/>
      <c r="AR118" s="12"/>
      <c r="AS118" s="34"/>
      <c r="AT118" s="31" t="str">
        <f t="shared" si="100"/>
        <v/>
      </c>
      <c r="AU118" s="27" t="str">
        <f t="shared" si="101"/>
        <v/>
      </c>
      <c r="AV118" s="39"/>
      <c r="AW118" s="12"/>
      <c r="AX118" s="34"/>
      <c r="AY118" s="31" t="str">
        <f t="shared" si="102"/>
        <v/>
      </c>
      <c r="AZ118" s="27" t="str">
        <f t="shared" si="103"/>
        <v/>
      </c>
      <c r="BA118" s="39"/>
      <c r="BB118" s="12"/>
      <c r="BC118" s="34"/>
      <c r="BD118" s="31" t="str">
        <f t="shared" si="104"/>
        <v/>
      </c>
      <c r="BE118" s="27" t="str">
        <f t="shared" si="105"/>
        <v/>
      </c>
      <c r="BF118" s="39"/>
      <c r="BG118" s="12"/>
      <c r="BH118" s="34"/>
      <c r="BI118" s="31" t="str">
        <f t="shared" si="106"/>
        <v/>
      </c>
      <c r="BJ118" s="27" t="str">
        <f t="shared" si="107"/>
        <v/>
      </c>
      <c r="BK118" s="39"/>
      <c r="BL118" s="12"/>
      <c r="BM118" s="34"/>
      <c r="BN118" s="31" t="str">
        <f t="shared" si="108"/>
        <v/>
      </c>
      <c r="BO118" s="27" t="str">
        <f t="shared" si="109"/>
        <v/>
      </c>
      <c r="BP118" s="39"/>
      <c r="BQ118" s="12"/>
      <c r="BR118" s="34"/>
      <c r="BS118" s="31" t="str">
        <f t="shared" si="110"/>
        <v/>
      </c>
      <c r="BT118" s="27" t="str">
        <f t="shared" si="111"/>
        <v/>
      </c>
      <c r="BU118" s="39"/>
      <c r="BV118" s="12"/>
      <c r="BW118" s="34"/>
      <c r="BX118" s="31" t="str">
        <f t="shared" si="112"/>
        <v/>
      </c>
      <c r="BY118" s="27" t="str">
        <f t="shared" si="113"/>
        <v/>
      </c>
      <c r="BZ118" s="39"/>
      <c r="CA118" s="12"/>
      <c r="CB118" s="34"/>
      <c r="CC118" s="31" t="str">
        <f t="shared" si="114"/>
        <v/>
      </c>
      <c r="CD118" s="27" t="str">
        <f t="shared" si="115"/>
        <v/>
      </c>
      <c r="CE118" s="39"/>
      <c r="CF118" s="12"/>
      <c r="CG118" s="34"/>
      <c r="CH118" s="31" t="str">
        <f t="shared" si="116"/>
        <v/>
      </c>
      <c r="CI118" s="27" t="str">
        <f t="shared" si="117"/>
        <v/>
      </c>
      <c r="CJ118" s="39"/>
      <c r="CK118" s="12"/>
      <c r="CL118" s="34"/>
      <c r="CM118" s="31" t="str">
        <f t="shared" si="118"/>
        <v/>
      </c>
      <c r="CN118" s="27" t="str">
        <f t="shared" si="119"/>
        <v/>
      </c>
      <c r="CO118" s="39"/>
      <c r="CP118" s="12"/>
      <c r="CQ118" s="34"/>
      <c r="CR118" s="31" t="str">
        <f t="shared" si="120"/>
        <v/>
      </c>
      <c r="CS118" s="27" t="str">
        <f t="shared" si="121"/>
        <v/>
      </c>
      <c r="CT118" s="39"/>
      <c r="CU118" s="12"/>
      <c r="CV118" s="34"/>
      <c r="CW118" s="31" t="str">
        <f t="shared" si="122"/>
        <v/>
      </c>
      <c r="CX118" s="27" t="str">
        <f t="shared" si="123"/>
        <v/>
      </c>
      <c r="CY118" s="39"/>
      <c r="CZ118" s="12"/>
      <c r="DA118" s="34"/>
      <c r="DB118" s="31" t="str">
        <f t="shared" si="124"/>
        <v/>
      </c>
      <c r="DC118" s="27" t="str">
        <f t="shared" si="125"/>
        <v/>
      </c>
      <c r="DD118" s="39"/>
      <c r="DE118" s="12"/>
      <c r="DF118" s="34"/>
      <c r="DG118" s="31" t="str">
        <f t="shared" si="126"/>
        <v/>
      </c>
      <c r="DH118" s="27" t="str">
        <f t="shared" si="127"/>
        <v/>
      </c>
      <c r="DI118" s="39"/>
      <c r="DJ118" s="12"/>
      <c r="DK118" s="34"/>
      <c r="DL118" s="31" t="str">
        <f t="shared" si="128"/>
        <v/>
      </c>
      <c r="DM118" s="27" t="str">
        <f t="shared" si="129"/>
        <v/>
      </c>
      <c r="DN118" s="39"/>
      <c r="DO118" s="12"/>
      <c r="DP118" s="34"/>
      <c r="DQ118" s="31" t="str">
        <f t="shared" si="130"/>
        <v/>
      </c>
      <c r="DR118" s="27" t="str">
        <f t="shared" si="131"/>
        <v/>
      </c>
      <c r="DS118" s="39"/>
      <c r="DT118" s="12"/>
      <c r="DU118" s="34"/>
      <c r="DV118" s="31" t="str">
        <f t="shared" si="132"/>
        <v/>
      </c>
      <c r="DW118" s="27" t="str">
        <f t="shared" si="133"/>
        <v/>
      </c>
      <c r="DX118" s="39"/>
      <c r="DY118" s="12"/>
      <c r="DZ118" s="34"/>
      <c r="EA118" s="31" t="str">
        <f t="shared" si="134"/>
        <v/>
      </c>
      <c r="EB118" s="27" t="str">
        <f t="shared" si="135"/>
        <v/>
      </c>
      <c r="EC118" s="39"/>
      <c r="ED118" s="12"/>
      <c r="EE118" s="34"/>
      <c r="EF118" s="31" t="str">
        <f t="shared" si="136"/>
        <v/>
      </c>
      <c r="EG118" s="27" t="str">
        <f t="shared" si="137"/>
        <v/>
      </c>
      <c r="EH118" s="39"/>
      <c r="EI118" s="12"/>
      <c r="EJ118" s="34"/>
      <c r="EK118" s="31" t="str">
        <f t="shared" si="138"/>
        <v/>
      </c>
      <c r="EL118" s="27" t="str">
        <f t="shared" si="139"/>
        <v/>
      </c>
      <c r="EM118" s="39"/>
      <c r="EN118" s="12"/>
      <c r="EO118" s="34"/>
      <c r="EP118" s="31" t="str">
        <f t="shared" si="140"/>
        <v/>
      </c>
      <c r="EQ118" s="27" t="str">
        <f t="shared" si="141"/>
        <v/>
      </c>
      <c r="ER118" s="39"/>
      <c r="ES118" s="12"/>
      <c r="ET118" s="34"/>
      <c r="EU118" s="31" t="str">
        <f t="shared" si="142"/>
        <v/>
      </c>
      <c r="EV118" s="27" t="str">
        <f t="shared" si="143"/>
        <v/>
      </c>
      <c r="EW118" s="39"/>
      <c r="EX118" s="12"/>
      <c r="EY118" s="34"/>
      <c r="EZ118" s="31" t="str">
        <f t="shared" si="144"/>
        <v/>
      </c>
      <c r="FA118" s="22" t="str">
        <f t="shared" si="145"/>
        <v/>
      </c>
      <c r="FE118" s="3" t="str">
        <f>IF(AND(LEN(B116)&gt;1,FD116="A"),"X","")</f>
        <v>X</v>
      </c>
      <c r="FG118" s="218" t="str">
        <f t="shared" ref="FG118:FG121" si="160">FG117</f>
        <v>Nom19</v>
      </c>
      <c r="FH118" s="218">
        <f t="shared" ref="FH118:FH121" si="161">FH117</f>
        <v>70928</v>
      </c>
    </row>
    <row r="119" spans="1:164" x14ac:dyDescent="0.25">
      <c r="B119" s="17"/>
      <c r="C119" s="44"/>
      <c r="D119" s="37"/>
      <c r="E119" s="38"/>
      <c r="F119" s="31" t="str">
        <f t="shared" si="84"/>
        <v/>
      </c>
      <c r="G119" s="27" t="str">
        <f t="shared" si="85"/>
        <v/>
      </c>
      <c r="H119" s="44"/>
      <c r="I119" s="37"/>
      <c r="J119" s="38"/>
      <c r="K119" s="31" t="str">
        <f t="shared" si="86"/>
        <v/>
      </c>
      <c r="L119" s="27" t="str">
        <f t="shared" si="87"/>
        <v/>
      </c>
      <c r="M119" s="44"/>
      <c r="N119" s="37"/>
      <c r="O119" s="38"/>
      <c r="P119" s="31" t="str">
        <f t="shared" si="88"/>
        <v/>
      </c>
      <c r="Q119" s="27" t="str">
        <f t="shared" si="89"/>
        <v/>
      </c>
      <c r="R119" s="44"/>
      <c r="S119" s="37"/>
      <c r="T119" s="38"/>
      <c r="U119" s="31" t="str">
        <f t="shared" si="90"/>
        <v/>
      </c>
      <c r="V119" s="27" t="str">
        <f t="shared" si="91"/>
        <v/>
      </c>
      <c r="W119" s="44"/>
      <c r="X119" s="37"/>
      <c r="Y119" s="38"/>
      <c r="Z119" s="31" t="str">
        <f t="shared" si="92"/>
        <v/>
      </c>
      <c r="AA119" s="27" t="str">
        <f t="shared" si="93"/>
        <v/>
      </c>
      <c r="AB119" s="44"/>
      <c r="AC119" s="37"/>
      <c r="AD119" s="38"/>
      <c r="AE119" s="31" t="str">
        <f t="shared" si="94"/>
        <v/>
      </c>
      <c r="AF119" s="27" t="str">
        <f t="shared" si="95"/>
        <v/>
      </c>
      <c r="AG119" s="44"/>
      <c r="AH119" s="37"/>
      <c r="AI119" s="38"/>
      <c r="AJ119" s="31" t="str">
        <f t="shared" si="96"/>
        <v/>
      </c>
      <c r="AK119" s="27" t="str">
        <f t="shared" si="97"/>
        <v/>
      </c>
      <c r="AL119" s="44"/>
      <c r="AM119" s="37"/>
      <c r="AN119" s="38"/>
      <c r="AO119" s="31" t="str">
        <f t="shared" si="98"/>
        <v/>
      </c>
      <c r="AP119" s="27" t="str">
        <f t="shared" si="99"/>
        <v/>
      </c>
      <c r="AQ119" s="44"/>
      <c r="AR119" s="37"/>
      <c r="AS119" s="38"/>
      <c r="AT119" s="31" t="str">
        <f t="shared" si="100"/>
        <v/>
      </c>
      <c r="AU119" s="27" t="str">
        <f t="shared" si="101"/>
        <v/>
      </c>
      <c r="AV119" s="44"/>
      <c r="AW119" s="37"/>
      <c r="AX119" s="38"/>
      <c r="AY119" s="31" t="str">
        <f t="shared" si="102"/>
        <v/>
      </c>
      <c r="AZ119" s="27" t="str">
        <f t="shared" si="103"/>
        <v/>
      </c>
      <c r="BA119" s="44"/>
      <c r="BB119" s="37"/>
      <c r="BC119" s="38"/>
      <c r="BD119" s="31" t="str">
        <f t="shared" si="104"/>
        <v/>
      </c>
      <c r="BE119" s="27" t="str">
        <f t="shared" si="105"/>
        <v/>
      </c>
      <c r="BF119" s="44"/>
      <c r="BG119" s="37"/>
      <c r="BH119" s="38"/>
      <c r="BI119" s="31" t="str">
        <f t="shared" si="106"/>
        <v/>
      </c>
      <c r="BJ119" s="27" t="str">
        <f t="shared" si="107"/>
        <v/>
      </c>
      <c r="BK119" s="44"/>
      <c r="BL119" s="37"/>
      <c r="BM119" s="38"/>
      <c r="BN119" s="31" t="str">
        <f t="shared" si="108"/>
        <v/>
      </c>
      <c r="BO119" s="27" t="str">
        <f t="shared" si="109"/>
        <v/>
      </c>
      <c r="BP119" s="44"/>
      <c r="BQ119" s="37"/>
      <c r="BR119" s="38"/>
      <c r="BS119" s="31" t="str">
        <f t="shared" si="110"/>
        <v/>
      </c>
      <c r="BT119" s="27" t="str">
        <f t="shared" si="111"/>
        <v/>
      </c>
      <c r="BU119" s="44"/>
      <c r="BV119" s="37"/>
      <c r="BW119" s="38"/>
      <c r="BX119" s="31" t="str">
        <f t="shared" si="112"/>
        <v/>
      </c>
      <c r="BY119" s="27" t="str">
        <f t="shared" si="113"/>
        <v/>
      </c>
      <c r="BZ119" s="44"/>
      <c r="CA119" s="37"/>
      <c r="CB119" s="38"/>
      <c r="CC119" s="31" t="str">
        <f t="shared" si="114"/>
        <v/>
      </c>
      <c r="CD119" s="27" t="str">
        <f t="shared" si="115"/>
        <v/>
      </c>
      <c r="CE119" s="44"/>
      <c r="CF119" s="37"/>
      <c r="CG119" s="38"/>
      <c r="CH119" s="31" t="str">
        <f t="shared" si="116"/>
        <v/>
      </c>
      <c r="CI119" s="27" t="str">
        <f t="shared" si="117"/>
        <v/>
      </c>
      <c r="CJ119" s="44"/>
      <c r="CK119" s="37"/>
      <c r="CL119" s="38"/>
      <c r="CM119" s="31" t="str">
        <f t="shared" si="118"/>
        <v/>
      </c>
      <c r="CN119" s="27" t="str">
        <f t="shared" si="119"/>
        <v/>
      </c>
      <c r="CO119" s="44"/>
      <c r="CP119" s="37"/>
      <c r="CQ119" s="38"/>
      <c r="CR119" s="31" t="str">
        <f t="shared" si="120"/>
        <v/>
      </c>
      <c r="CS119" s="27" t="str">
        <f t="shared" si="121"/>
        <v/>
      </c>
      <c r="CT119" s="44"/>
      <c r="CU119" s="37"/>
      <c r="CV119" s="38"/>
      <c r="CW119" s="31" t="str">
        <f t="shared" si="122"/>
        <v/>
      </c>
      <c r="CX119" s="27" t="str">
        <f t="shared" si="123"/>
        <v/>
      </c>
      <c r="CY119" s="44"/>
      <c r="CZ119" s="37"/>
      <c r="DA119" s="38"/>
      <c r="DB119" s="31" t="str">
        <f t="shared" si="124"/>
        <v/>
      </c>
      <c r="DC119" s="27" t="str">
        <f t="shared" si="125"/>
        <v/>
      </c>
      <c r="DD119" s="44"/>
      <c r="DE119" s="37"/>
      <c r="DF119" s="38"/>
      <c r="DG119" s="31" t="str">
        <f t="shared" si="126"/>
        <v/>
      </c>
      <c r="DH119" s="27" t="str">
        <f t="shared" si="127"/>
        <v/>
      </c>
      <c r="DI119" s="44"/>
      <c r="DJ119" s="37"/>
      <c r="DK119" s="38"/>
      <c r="DL119" s="31" t="str">
        <f t="shared" si="128"/>
        <v/>
      </c>
      <c r="DM119" s="27" t="str">
        <f t="shared" si="129"/>
        <v/>
      </c>
      <c r="DN119" s="44"/>
      <c r="DO119" s="37"/>
      <c r="DP119" s="38"/>
      <c r="DQ119" s="31" t="str">
        <f t="shared" si="130"/>
        <v/>
      </c>
      <c r="DR119" s="27" t="str">
        <f t="shared" si="131"/>
        <v/>
      </c>
      <c r="DS119" s="44"/>
      <c r="DT119" s="37"/>
      <c r="DU119" s="38"/>
      <c r="DV119" s="31" t="str">
        <f t="shared" si="132"/>
        <v/>
      </c>
      <c r="DW119" s="27" t="str">
        <f t="shared" si="133"/>
        <v/>
      </c>
      <c r="DX119" s="44"/>
      <c r="DY119" s="37"/>
      <c r="DZ119" s="38"/>
      <c r="EA119" s="31" t="str">
        <f t="shared" si="134"/>
        <v/>
      </c>
      <c r="EB119" s="27" t="str">
        <f t="shared" si="135"/>
        <v/>
      </c>
      <c r="EC119" s="44"/>
      <c r="ED119" s="37"/>
      <c r="EE119" s="38"/>
      <c r="EF119" s="31" t="str">
        <f t="shared" si="136"/>
        <v/>
      </c>
      <c r="EG119" s="27" t="str">
        <f t="shared" si="137"/>
        <v/>
      </c>
      <c r="EH119" s="44"/>
      <c r="EI119" s="37"/>
      <c r="EJ119" s="38"/>
      <c r="EK119" s="31" t="str">
        <f t="shared" si="138"/>
        <v/>
      </c>
      <c r="EL119" s="27" t="str">
        <f t="shared" si="139"/>
        <v/>
      </c>
      <c r="EM119" s="44"/>
      <c r="EN119" s="37"/>
      <c r="EO119" s="38"/>
      <c r="EP119" s="31" t="str">
        <f t="shared" si="140"/>
        <v/>
      </c>
      <c r="EQ119" s="27" t="str">
        <f t="shared" si="141"/>
        <v/>
      </c>
      <c r="ER119" s="44"/>
      <c r="ES119" s="37"/>
      <c r="ET119" s="38"/>
      <c r="EU119" s="31" t="str">
        <f t="shared" si="142"/>
        <v/>
      </c>
      <c r="EV119" s="27" t="str">
        <f t="shared" si="143"/>
        <v/>
      </c>
      <c r="EW119" s="44"/>
      <c r="EX119" s="37"/>
      <c r="EY119" s="38"/>
      <c r="EZ119" s="31" t="str">
        <f t="shared" si="144"/>
        <v/>
      </c>
      <c r="FA119" s="22" t="str">
        <f t="shared" si="145"/>
        <v/>
      </c>
      <c r="FE119" s="3" t="str">
        <f>IF(AND(LEN(B116)&gt;1,FD116="A"),"X","")</f>
        <v>X</v>
      </c>
      <c r="FG119" s="218" t="str">
        <f t="shared" si="160"/>
        <v>Nom19</v>
      </c>
      <c r="FH119" s="218">
        <f t="shared" si="161"/>
        <v>70928</v>
      </c>
    </row>
    <row r="120" spans="1:164" x14ac:dyDescent="0.25">
      <c r="B120" s="17"/>
      <c r="C120" s="44"/>
      <c r="D120" s="37"/>
      <c r="E120" s="38"/>
      <c r="F120" s="31" t="str">
        <f t="shared" si="84"/>
        <v/>
      </c>
      <c r="G120" s="27" t="str">
        <f t="shared" si="85"/>
        <v/>
      </c>
      <c r="H120" s="44"/>
      <c r="I120" s="37"/>
      <c r="J120" s="38"/>
      <c r="K120" s="31" t="str">
        <f t="shared" si="86"/>
        <v/>
      </c>
      <c r="L120" s="27" t="str">
        <f t="shared" si="87"/>
        <v/>
      </c>
      <c r="M120" s="44"/>
      <c r="N120" s="37"/>
      <c r="O120" s="38"/>
      <c r="P120" s="31" t="str">
        <f t="shared" si="88"/>
        <v/>
      </c>
      <c r="Q120" s="27" t="str">
        <f t="shared" si="89"/>
        <v/>
      </c>
      <c r="R120" s="44"/>
      <c r="S120" s="37"/>
      <c r="T120" s="38"/>
      <c r="U120" s="31" t="str">
        <f t="shared" si="90"/>
        <v/>
      </c>
      <c r="V120" s="27" t="str">
        <f t="shared" si="91"/>
        <v/>
      </c>
      <c r="W120" s="44"/>
      <c r="X120" s="37"/>
      <c r="Y120" s="38"/>
      <c r="Z120" s="31" t="str">
        <f t="shared" si="92"/>
        <v/>
      </c>
      <c r="AA120" s="27" t="str">
        <f t="shared" si="93"/>
        <v/>
      </c>
      <c r="AB120" s="44"/>
      <c r="AC120" s="37"/>
      <c r="AD120" s="38"/>
      <c r="AE120" s="31" t="str">
        <f t="shared" si="94"/>
        <v/>
      </c>
      <c r="AF120" s="27" t="str">
        <f t="shared" si="95"/>
        <v/>
      </c>
      <c r="AG120" s="44"/>
      <c r="AH120" s="37"/>
      <c r="AI120" s="38"/>
      <c r="AJ120" s="31" t="str">
        <f t="shared" si="96"/>
        <v/>
      </c>
      <c r="AK120" s="27" t="str">
        <f t="shared" si="97"/>
        <v/>
      </c>
      <c r="AL120" s="44"/>
      <c r="AM120" s="37"/>
      <c r="AN120" s="38"/>
      <c r="AO120" s="31" t="str">
        <f t="shared" si="98"/>
        <v/>
      </c>
      <c r="AP120" s="27" t="str">
        <f t="shared" si="99"/>
        <v/>
      </c>
      <c r="AQ120" s="44"/>
      <c r="AR120" s="37"/>
      <c r="AS120" s="38"/>
      <c r="AT120" s="31" t="str">
        <f t="shared" si="100"/>
        <v/>
      </c>
      <c r="AU120" s="27" t="str">
        <f t="shared" si="101"/>
        <v/>
      </c>
      <c r="AV120" s="44"/>
      <c r="AW120" s="37"/>
      <c r="AX120" s="38"/>
      <c r="AY120" s="31" t="str">
        <f t="shared" si="102"/>
        <v/>
      </c>
      <c r="AZ120" s="27" t="str">
        <f t="shared" si="103"/>
        <v/>
      </c>
      <c r="BA120" s="44"/>
      <c r="BB120" s="37"/>
      <c r="BC120" s="38"/>
      <c r="BD120" s="31" t="str">
        <f t="shared" si="104"/>
        <v/>
      </c>
      <c r="BE120" s="27" t="str">
        <f t="shared" si="105"/>
        <v/>
      </c>
      <c r="BF120" s="44"/>
      <c r="BG120" s="37"/>
      <c r="BH120" s="38"/>
      <c r="BI120" s="31" t="str">
        <f t="shared" si="106"/>
        <v/>
      </c>
      <c r="BJ120" s="27" t="str">
        <f t="shared" si="107"/>
        <v/>
      </c>
      <c r="BK120" s="44"/>
      <c r="BL120" s="37"/>
      <c r="BM120" s="38"/>
      <c r="BN120" s="31" t="str">
        <f t="shared" si="108"/>
        <v/>
      </c>
      <c r="BO120" s="27" t="str">
        <f t="shared" si="109"/>
        <v/>
      </c>
      <c r="BP120" s="44"/>
      <c r="BQ120" s="37"/>
      <c r="BR120" s="38"/>
      <c r="BS120" s="31" t="str">
        <f t="shared" si="110"/>
        <v/>
      </c>
      <c r="BT120" s="27" t="str">
        <f t="shared" si="111"/>
        <v/>
      </c>
      <c r="BU120" s="44"/>
      <c r="BV120" s="37"/>
      <c r="BW120" s="38"/>
      <c r="BX120" s="31" t="str">
        <f t="shared" si="112"/>
        <v/>
      </c>
      <c r="BY120" s="27" t="str">
        <f t="shared" si="113"/>
        <v/>
      </c>
      <c r="BZ120" s="44"/>
      <c r="CA120" s="37"/>
      <c r="CB120" s="38"/>
      <c r="CC120" s="31" t="str">
        <f t="shared" si="114"/>
        <v/>
      </c>
      <c r="CD120" s="27" t="str">
        <f t="shared" si="115"/>
        <v/>
      </c>
      <c r="CE120" s="44"/>
      <c r="CF120" s="37"/>
      <c r="CG120" s="38"/>
      <c r="CH120" s="31" t="str">
        <f t="shared" si="116"/>
        <v/>
      </c>
      <c r="CI120" s="27" t="str">
        <f t="shared" si="117"/>
        <v/>
      </c>
      <c r="CJ120" s="44"/>
      <c r="CK120" s="37"/>
      <c r="CL120" s="38"/>
      <c r="CM120" s="31" t="str">
        <f t="shared" si="118"/>
        <v/>
      </c>
      <c r="CN120" s="27" t="str">
        <f t="shared" si="119"/>
        <v/>
      </c>
      <c r="CO120" s="44"/>
      <c r="CP120" s="37"/>
      <c r="CQ120" s="38"/>
      <c r="CR120" s="31" t="str">
        <f t="shared" si="120"/>
        <v/>
      </c>
      <c r="CS120" s="27" t="str">
        <f t="shared" si="121"/>
        <v/>
      </c>
      <c r="CT120" s="44"/>
      <c r="CU120" s="37"/>
      <c r="CV120" s="38"/>
      <c r="CW120" s="31" t="str">
        <f t="shared" si="122"/>
        <v/>
      </c>
      <c r="CX120" s="27" t="str">
        <f t="shared" si="123"/>
        <v/>
      </c>
      <c r="CY120" s="44"/>
      <c r="CZ120" s="37"/>
      <c r="DA120" s="38"/>
      <c r="DB120" s="31" t="str">
        <f t="shared" si="124"/>
        <v/>
      </c>
      <c r="DC120" s="27" t="str">
        <f t="shared" si="125"/>
        <v/>
      </c>
      <c r="DD120" s="44"/>
      <c r="DE120" s="37"/>
      <c r="DF120" s="38"/>
      <c r="DG120" s="31" t="str">
        <f t="shared" si="126"/>
        <v/>
      </c>
      <c r="DH120" s="27" t="str">
        <f t="shared" si="127"/>
        <v/>
      </c>
      <c r="DI120" s="44"/>
      <c r="DJ120" s="37"/>
      <c r="DK120" s="38"/>
      <c r="DL120" s="31" t="str">
        <f t="shared" si="128"/>
        <v/>
      </c>
      <c r="DM120" s="27" t="str">
        <f t="shared" si="129"/>
        <v/>
      </c>
      <c r="DN120" s="44"/>
      <c r="DO120" s="37"/>
      <c r="DP120" s="38"/>
      <c r="DQ120" s="31" t="str">
        <f t="shared" si="130"/>
        <v/>
      </c>
      <c r="DR120" s="27" t="str">
        <f t="shared" si="131"/>
        <v/>
      </c>
      <c r="DS120" s="44"/>
      <c r="DT120" s="37"/>
      <c r="DU120" s="38"/>
      <c r="DV120" s="31" t="str">
        <f t="shared" si="132"/>
        <v/>
      </c>
      <c r="DW120" s="27" t="str">
        <f t="shared" si="133"/>
        <v/>
      </c>
      <c r="DX120" s="44"/>
      <c r="DY120" s="37"/>
      <c r="DZ120" s="38"/>
      <c r="EA120" s="31" t="str">
        <f t="shared" si="134"/>
        <v/>
      </c>
      <c r="EB120" s="27" t="str">
        <f t="shared" si="135"/>
        <v/>
      </c>
      <c r="EC120" s="44"/>
      <c r="ED120" s="37"/>
      <c r="EE120" s="38"/>
      <c r="EF120" s="31" t="str">
        <f t="shared" si="136"/>
        <v/>
      </c>
      <c r="EG120" s="27" t="str">
        <f t="shared" si="137"/>
        <v/>
      </c>
      <c r="EH120" s="44"/>
      <c r="EI120" s="37"/>
      <c r="EJ120" s="38"/>
      <c r="EK120" s="31" t="str">
        <f t="shared" si="138"/>
        <v/>
      </c>
      <c r="EL120" s="27" t="str">
        <f t="shared" si="139"/>
        <v/>
      </c>
      <c r="EM120" s="44"/>
      <c r="EN120" s="37"/>
      <c r="EO120" s="38"/>
      <c r="EP120" s="31" t="str">
        <f t="shared" si="140"/>
        <v/>
      </c>
      <c r="EQ120" s="27" t="str">
        <f t="shared" si="141"/>
        <v/>
      </c>
      <c r="ER120" s="44"/>
      <c r="ES120" s="37"/>
      <c r="ET120" s="38"/>
      <c r="EU120" s="31" t="str">
        <f t="shared" si="142"/>
        <v/>
      </c>
      <c r="EV120" s="27" t="str">
        <f t="shared" si="143"/>
        <v/>
      </c>
      <c r="EW120" s="44"/>
      <c r="EX120" s="37"/>
      <c r="EY120" s="38"/>
      <c r="EZ120" s="31" t="str">
        <f t="shared" si="144"/>
        <v/>
      </c>
      <c r="FA120" s="22" t="str">
        <f t="shared" si="145"/>
        <v/>
      </c>
      <c r="FE120" s="3" t="str">
        <f>IF(AND(LEN(B116)&gt;1,FD116="A"),"X","")</f>
        <v>X</v>
      </c>
      <c r="FG120" s="218" t="str">
        <f t="shared" si="160"/>
        <v>Nom19</v>
      </c>
      <c r="FH120" s="218">
        <f t="shared" si="161"/>
        <v>70928</v>
      </c>
    </row>
    <row r="121" spans="1:164" ht="15.75" thickBot="1" x14ac:dyDescent="0.3">
      <c r="B121" s="19"/>
      <c r="C121" s="40"/>
      <c r="D121" s="13"/>
      <c r="E121" s="35"/>
      <c r="F121" s="32" t="str">
        <f t="shared" si="84"/>
        <v/>
      </c>
      <c r="G121" s="28" t="str">
        <f t="shared" si="85"/>
        <v/>
      </c>
      <c r="H121" s="40"/>
      <c r="I121" s="13"/>
      <c r="J121" s="35"/>
      <c r="K121" s="32" t="str">
        <f t="shared" si="86"/>
        <v/>
      </c>
      <c r="L121" s="28" t="str">
        <f t="shared" si="87"/>
        <v/>
      </c>
      <c r="M121" s="40"/>
      <c r="N121" s="13"/>
      <c r="O121" s="35"/>
      <c r="P121" s="32" t="str">
        <f t="shared" si="88"/>
        <v/>
      </c>
      <c r="Q121" s="28" t="str">
        <f t="shared" si="89"/>
        <v/>
      </c>
      <c r="R121" s="40"/>
      <c r="S121" s="13"/>
      <c r="T121" s="35"/>
      <c r="U121" s="32" t="str">
        <f t="shared" si="90"/>
        <v/>
      </c>
      <c r="V121" s="28" t="str">
        <f t="shared" si="91"/>
        <v/>
      </c>
      <c r="W121" s="40"/>
      <c r="X121" s="13"/>
      <c r="Y121" s="35"/>
      <c r="Z121" s="32" t="str">
        <f t="shared" si="92"/>
        <v/>
      </c>
      <c r="AA121" s="28" t="str">
        <f t="shared" si="93"/>
        <v/>
      </c>
      <c r="AB121" s="40"/>
      <c r="AC121" s="13"/>
      <c r="AD121" s="35"/>
      <c r="AE121" s="32" t="str">
        <f t="shared" si="94"/>
        <v/>
      </c>
      <c r="AF121" s="28" t="str">
        <f t="shared" si="95"/>
        <v/>
      </c>
      <c r="AG121" s="40"/>
      <c r="AH121" s="13"/>
      <c r="AI121" s="35"/>
      <c r="AJ121" s="32" t="str">
        <f t="shared" si="96"/>
        <v/>
      </c>
      <c r="AK121" s="28" t="str">
        <f t="shared" si="97"/>
        <v/>
      </c>
      <c r="AL121" s="40"/>
      <c r="AM121" s="13"/>
      <c r="AN121" s="35"/>
      <c r="AO121" s="32" t="str">
        <f t="shared" si="98"/>
        <v/>
      </c>
      <c r="AP121" s="28" t="str">
        <f t="shared" si="99"/>
        <v/>
      </c>
      <c r="AQ121" s="40"/>
      <c r="AR121" s="13"/>
      <c r="AS121" s="35"/>
      <c r="AT121" s="32" t="str">
        <f t="shared" si="100"/>
        <v/>
      </c>
      <c r="AU121" s="28" t="str">
        <f t="shared" si="101"/>
        <v/>
      </c>
      <c r="AV121" s="40"/>
      <c r="AW121" s="13"/>
      <c r="AX121" s="35"/>
      <c r="AY121" s="32" t="str">
        <f t="shared" si="102"/>
        <v/>
      </c>
      <c r="AZ121" s="28" t="str">
        <f t="shared" si="103"/>
        <v/>
      </c>
      <c r="BA121" s="40"/>
      <c r="BB121" s="13"/>
      <c r="BC121" s="35"/>
      <c r="BD121" s="32" t="str">
        <f t="shared" si="104"/>
        <v/>
      </c>
      <c r="BE121" s="28" t="str">
        <f t="shared" si="105"/>
        <v/>
      </c>
      <c r="BF121" s="40"/>
      <c r="BG121" s="13"/>
      <c r="BH121" s="35"/>
      <c r="BI121" s="32" t="str">
        <f t="shared" si="106"/>
        <v/>
      </c>
      <c r="BJ121" s="28" t="str">
        <f t="shared" si="107"/>
        <v/>
      </c>
      <c r="BK121" s="40"/>
      <c r="BL121" s="13"/>
      <c r="BM121" s="35"/>
      <c r="BN121" s="32" t="str">
        <f t="shared" si="108"/>
        <v/>
      </c>
      <c r="BO121" s="28" t="str">
        <f t="shared" si="109"/>
        <v/>
      </c>
      <c r="BP121" s="40"/>
      <c r="BQ121" s="13"/>
      <c r="BR121" s="35"/>
      <c r="BS121" s="32" t="str">
        <f t="shared" si="110"/>
        <v/>
      </c>
      <c r="BT121" s="28" t="str">
        <f t="shared" si="111"/>
        <v/>
      </c>
      <c r="BU121" s="40"/>
      <c r="BV121" s="13"/>
      <c r="BW121" s="35"/>
      <c r="BX121" s="32" t="str">
        <f t="shared" si="112"/>
        <v/>
      </c>
      <c r="BY121" s="28" t="str">
        <f t="shared" si="113"/>
        <v/>
      </c>
      <c r="BZ121" s="40"/>
      <c r="CA121" s="13"/>
      <c r="CB121" s="35"/>
      <c r="CC121" s="32" t="str">
        <f t="shared" si="114"/>
        <v/>
      </c>
      <c r="CD121" s="28" t="str">
        <f t="shared" si="115"/>
        <v/>
      </c>
      <c r="CE121" s="40"/>
      <c r="CF121" s="13"/>
      <c r="CG121" s="35"/>
      <c r="CH121" s="32" t="str">
        <f t="shared" si="116"/>
        <v/>
      </c>
      <c r="CI121" s="28" t="str">
        <f t="shared" si="117"/>
        <v/>
      </c>
      <c r="CJ121" s="40"/>
      <c r="CK121" s="13"/>
      <c r="CL121" s="35"/>
      <c r="CM121" s="32" t="str">
        <f t="shared" si="118"/>
        <v/>
      </c>
      <c r="CN121" s="28" t="str">
        <f t="shared" si="119"/>
        <v/>
      </c>
      <c r="CO121" s="40"/>
      <c r="CP121" s="13"/>
      <c r="CQ121" s="35"/>
      <c r="CR121" s="32" t="str">
        <f t="shared" si="120"/>
        <v/>
      </c>
      <c r="CS121" s="28" t="str">
        <f t="shared" si="121"/>
        <v/>
      </c>
      <c r="CT121" s="40"/>
      <c r="CU121" s="13"/>
      <c r="CV121" s="35"/>
      <c r="CW121" s="32" t="str">
        <f t="shared" si="122"/>
        <v/>
      </c>
      <c r="CX121" s="28" t="str">
        <f t="shared" si="123"/>
        <v/>
      </c>
      <c r="CY121" s="40"/>
      <c r="CZ121" s="13"/>
      <c r="DA121" s="35"/>
      <c r="DB121" s="32" t="str">
        <f t="shared" si="124"/>
        <v/>
      </c>
      <c r="DC121" s="28" t="str">
        <f t="shared" si="125"/>
        <v/>
      </c>
      <c r="DD121" s="40"/>
      <c r="DE121" s="13"/>
      <c r="DF121" s="35"/>
      <c r="DG121" s="32" t="str">
        <f t="shared" si="126"/>
        <v/>
      </c>
      <c r="DH121" s="28" t="str">
        <f t="shared" si="127"/>
        <v/>
      </c>
      <c r="DI121" s="40"/>
      <c r="DJ121" s="13"/>
      <c r="DK121" s="35"/>
      <c r="DL121" s="32" t="str">
        <f t="shared" si="128"/>
        <v/>
      </c>
      <c r="DM121" s="28" t="str">
        <f t="shared" si="129"/>
        <v/>
      </c>
      <c r="DN121" s="40"/>
      <c r="DO121" s="13"/>
      <c r="DP121" s="35"/>
      <c r="DQ121" s="32" t="str">
        <f t="shared" si="130"/>
        <v/>
      </c>
      <c r="DR121" s="28" t="str">
        <f t="shared" si="131"/>
        <v/>
      </c>
      <c r="DS121" s="40"/>
      <c r="DT121" s="13"/>
      <c r="DU121" s="35"/>
      <c r="DV121" s="32" t="str">
        <f t="shared" si="132"/>
        <v/>
      </c>
      <c r="DW121" s="28" t="str">
        <f t="shared" si="133"/>
        <v/>
      </c>
      <c r="DX121" s="40"/>
      <c r="DY121" s="13"/>
      <c r="DZ121" s="35"/>
      <c r="EA121" s="32" t="str">
        <f t="shared" si="134"/>
        <v/>
      </c>
      <c r="EB121" s="28" t="str">
        <f t="shared" si="135"/>
        <v/>
      </c>
      <c r="EC121" s="40"/>
      <c r="ED121" s="13"/>
      <c r="EE121" s="35"/>
      <c r="EF121" s="32" t="str">
        <f t="shared" si="136"/>
        <v/>
      </c>
      <c r="EG121" s="28" t="str">
        <f t="shared" si="137"/>
        <v/>
      </c>
      <c r="EH121" s="40"/>
      <c r="EI121" s="13"/>
      <c r="EJ121" s="35"/>
      <c r="EK121" s="32" t="str">
        <f t="shared" si="138"/>
        <v/>
      </c>
      <c r="EL121" s="28" t="str">
        <f t="shared" si="139"/>
        <v/>
      </c>
      <c r="EM121" s="40"/>
      <c r="EN121" s="13"/>
      <c r="EO121" s="35"/>
      <c r="EP121" s="32" t="str">
        <f t="shared" si="140"/>
        <v/>
      </c>
      <c r="EQ121" s="28" t="str">
        <f t="shared" si="141"/>
        <v/>
      </c>
      <c r="ER121" s="40"/>
      <c r="ES121" s="13"/>
      <c r="ET121" s="35"/>
      <c r="EU121" s="32" t="str">
        <f t="shared" si="142"/>
        <v/>
      </c>
      <c r="EV121" s="28" t="str">
        <f t="shared" si="143"/>
        <v/>
      </c>
      <c r="EW121" s="40"/>
      <c r="EX121" s="13"/>
      <c r="EY121" s="35"/>
      <c r="EZ121" s="32" t="str">
        <f t="shared" si="144"/>
        <v/>
      </c>
      <c r="FA121" s="23" t="str">
        <f t="shared" si="145"/>
        <v/>
      </c>
      <c r="FE121" s="3" t="str">
        <f>IF(AND(LEN(B116)&gt;1,FD116="A"),"X","")</f>
        <v>X</v>
      </c>
      <c r="FG121" s="218" t="str">
        <f t="shared" si="160"/>
        <v>Nom19</v>
      </c>
      <c r="FH121" s="218">
        <f t="shared" si="161"/>
        <v>70928</v>
      </c>
    </row>
    <row r="122" spans="1:164" ht="15.75" thickTop="1" x14ac:dyDescent="0.25">
      <c r="A122" s="8">
        <v>20</v>
      </c>
      <c r="B122" s="18" t="str">
        <f>Agents!B22</f>
        <v>Nom20</v>
      </c>
      <c r="C122" s="41"/>
      <c r="D122" s="11"/>
      <c r="E122" s="36"/>
      <c r="F122" s="187" t="str">
        <f t="shared" si="84"/>
        <v/>
      </c>
      <c r="G122" s="188" t="str">
        <f t="shared" si="85"/>
        <v/>
      </c>
      <c r="H122" s="41"/>
      <c r="I122" s="11"/>
      <c r="J122" s="36"/>
      <c r="K122" s="187" t="str">
        <f t="shared" si="86"/>
        <v/>
      </c>
      <c r="L122" s="188" t="str">
        <f t="shared" si="87"/>
        <v/>
      </c>
      <c r="M122" s="41"/>
      <c r="N122" s="11"/>
      <c r="O122" s="36"/>
      <c r="P122" s="187" t="str">
        <f t="shared" si="88"/>
        <v/>
      </c>
      <c r="Q122" s="188" t="str">
        <f t="shared" si="89"/>
        <v/>
      </c>
      <c r="R122" s="41"/>
      <c r="S122" s="11"/>
      <c r="T122" s="36"/>
      <c r="U122" s="187" t="str">
        <f t="shared" si="90"/>
        <v/>
      </c>
      <c r="V122" s="188" t="str">
        <f t="shared" si="91"/>
        <v/>
      </c>
      <c r="W122" s="41"/>
      <c r="X122" s="11"/>
      <c r="Y122" s="36"/>
      <c r="Z122" s="187" t="str">
        <f t="shared" si="92"/>
        <v/>
      </c>
      <c r="AA122" s="188" t="str">
        <f t="shared" si="93"/>
        <v/>
      </c>
      <c r="AB122" s="41"/>
      <c r="AC122" s="11"/>
      <c r="AD122" s="36"/>
      <c r="AE122" s="187" t="str">
        <f t="shared" si="94"/>
        <v/>
      </c>
      <c r="AF122" s="188" t="str">
        <f t="shared" si="95"/>
        <v/>
      </c>
      <c r="AG122" s="41"/>
      <c r="AH122" s="11"/>
      <c r="AI122" s="36"/>
      <c r="AJ122" s="187" t="str">
        <f t="shared" si="96"/>
        <v/>
      </c>
      <c r="AK122" s="188" t="str">
        <f t="shared" si="97"/>
        <v/>
      </c>
      <c r="AL122" s="41"/>
      <c r="AM122" s="11"/>
      <c r="AN122" s="36"/>
      <c r="AO122" s="187" t="str">
        <f t="shared" si="98"/>
        <v/>
      </c>
      <c r="AP122" s="188" t="str">
        <f t="shared" si="99"/>
        <v/>
      </c>
      <c r="AQ122" s="41"/>
      <c r="AR122" s="11"/>
      <c r="AS122" s="36"/>
      <c r="AT122" s="187" t="str">
        <f t="shared" si="100"/>
        <v/>
      </c>
      <c r="AU122" s="188" t="str">
        <f t="shared" si="101"/>
        <v/>
      </c>
      <c r="AV122" s="41"/>
      <c r="AW122" s="11"/>
      <c r="AX122" s="36"/>
      <c r="AY122" s="187" t="str">
        <f t="shared" si="102"/>
        <v/>
      </c>
      <c r="AZ122" s="188" t="str">
        <f t="shared" si="103"/>
        <v/>
      </c>
      <c r="BA122" s="41"/>
      <c r="BB122" s="11"/>
      <c r="BC122" s="36"/>
      <c r="BD122" s="187" t="str">
        <f t="shared" si="104"/>
        <v/>
      </c>
      <c r="BE122" s="188" t="str">
        <f t="shared" si="105"/>
        <v/>
      </c>
      <c r="BF122" s="41"/>
      <c r="BG122" s="11"/>
      <c r="BH122" s="36"/>
      <c r="BI122" s="187" t="str">
        <f t="shared" si="106"/>
        <v/>
      </c>
      <c r="BJ122" s="188" t="str">
        <f t="shared" si="107"/>
        <v/>
      </c>
      <c r="BK122" s="41"/>
      <c r="BL122" s="11"/>
      <c r="BM122" s="36"/>
      <c r="BN122" s="187" t="str">
        <f t="shared" si="108"/>
        <v/>
      </c>
      <c r="BO122" s="188" t="str">
        <f t="shared" si="109"/>
        <v/>
      </c>
      <c r="BP122" s="41"/>
      <c r="BQ122" s="11"/>
      <c r="BR122" s="36"/>
      <c r="BS122" s="187" t="str">
        <f t="shared" si="110"/>
        <v/>
      </c>
      <c r="BT122" s="188" t="str">
        <f t="shared" si="111"/>
        <v/>
      </c>
      <c r="BU122" s="41"/>
      <c r="BV122" s="11"/>
      <c r="BW122" s="36"/>
      <c r="BX122" s="187" t="str">
        <f t="shared" si="112"/>
        <v/>
      </c>
      <c r="BY122" s="188" t="str">
        <f t="shared" si="113"/>
        <v/>
      </c>
      <c r="BZ122" s="41"/>
      <c r="CA122" s="11"/>
      <c r="CB122" s="36"/>
      <c r="CC122" s="187" t="str">
        <f t="shared" si="114"/>
        <v/>
      </c>
      <c r="CD122" s="188" t="str">
        <f t="shared" si="115"/>
        <v/>
      </c>
      <c r="CE122" s="41"/>
      <c r="CF122" s="11"/>
      <c r="CG122" s="36"/>
      <c r="CH122" s="187" t="str">
        <f t="shared" si="116"/>
        <v/>
      </c>
      <c r="CI122" s="188" t="str">
        <f t="shared" si="117"/>
        <v/>
      </c>
      <c r="CJ122" s="41"/>
      <c r="CK122" s="11"/>
      <c r="CL122" s="36"/>
      <c r="CM122" s="187" t="str">
        <f t="shared" si="118"/>
        <v/>
      </c>
      <c r="CN122" s="188" t="str">
        <f t="shared" si="119"/>
        <v/>
      </c>
      <c r="CO122" s="41"/>
      <c r="CP122" s="11"/>
      <c r="CQ122" s="36"/>
      <c r="CR122" s="187" t="str">
        <f t="shared" si="120"/>
        <v/>
      </c>
      <c r="CS122" s="188" t="str">
        <f t="shared" si="121"/>
        <v/>
      </c>
      <c r="CT122" s="41"/>
      <c r="CU122" s="11"/>
      <c r="CV122" s="36"/>
      <c r="CW122" s="187" t="str">
        <f t="shared" si="122"/>
        <v/>
      </c>
      <c r="CX122" s="188" t="str">
        <f t="shared" si="123"/>
        <v/>
      </c>
      <c r="CY122" s="41"/>
      <c r="CZ122" s="11"/>
      <c r="DA122" s="36"/>
      <c r="DB122" s="187" t="str">
        <f t="shared" si="124"/>
        <v/>
      </c>
      <c r="DC122" s="188" t="str">
        <f t="shared" si="125"/>
        <v/>
      </c>
      <c r="DD122" s="41"/>
      <c r="DE122" s="11"/>
      <c r="DF122" s="36"/>
      <c r="DG122" s="187" t="str">
        <f t="shared" si="126"/>
        <v/>
      </c>
      <c r="DH122" s="188" t="str">
        <f t="shared" si="127"/>
        <v/>
      </c>
      <c r="DI122" s="41"/>
      <c r="DJ122" s="11"/>
      <c r="DK122" s="36"/>
      <c r="DL122" s="187" t="str">
        <f t="shared" si="128"/>
        <v/>
      </c>
      <c r="DM122" s="188" t="str">
        <f t="shared" si="129"/>
        <v/>
      </c>
      <c r="DN122" s="41"/>
      <c r="DO122" s="11"/>
      <c r="DP122" s="36"/>
      <c r="DQ122" s="187" t="str">
        <f t="shared" si="130"/>
        <v/>
      </c>
      <c r="DR122" s="188" t="str">
        <f t="shared" si="131"/>
        <v/>
      </c>
      <c r="DS122" s="41"/>
      <c r="DT122" s="11"/>
      <c r="DU122" s="36"/>
      <c r="DV122" s="187" t="str">
        <f t="shared" si="132"/>
        <v/>
      </c>
      <c r="DW122" s="188" t="str">
        <f t="shared" si="133"/>
        <v/>
      </c>
      <c r="DX122" s="41"/>
      <c r="DY122" s="11"/>
      <c r="DZ122" s="36"/>
      <c r="EA122" s="187" t="str">
        <f t="shared" si="134"/>
        <v/>
      </c>
      <c r="EB122" s="188" t="str">
        <f t="shared" si="135"/>
        <v/>
      </c>
      <c r="EC122" s="41"/>
      <c r="ED122" s="11"/>
      <c r="EE122" s="36"/>
      <c r="EF122" s="187" t="str">
        <f t="shared" si="136"/>
        <v/>
      </c>
      <c r="EG122" s="188" t="str">
        <f t="shared" si="137"/>
        <v/>
      </c>
      <c r="EH122" s="41"/>
      <c r="EI122" s="11"/>
      <c r="EJ122" s="36"/>
      <c r="EK122" s="187" t="str">
        <f t="shared" si="138"/>
        <v/>
      </c>
      <c r="EL122" s="188" t="str">
        <f t="shared" si="139"/>
        <v/>
      </c>
      <c r="EM122" s="41"/>
      <c r="EN122" s="11"/>
      <c r="EO122" s="36"/>
      <c r="EP122" s="187" t="str">
        <f t="shared" si="140"/>
        <v/>
      </c>
      <c r="EQ122" s="188" t="str">
        <f t="shared" si="141"/>
        <v/>
      </c>
      <c r="ER122" s="41"/>
      <c r="ES122" s="11"/>
      <c r="ET122" s="36"/>
      <c r="EU122" s="187" t="str">
        <f t="shared" si="142"/>
        <v/>
      </c>
      <c r="EV122" s="188" t="str">
        <f t="shared" si="143"/>
        <v/>
      </c>
      <c r="EW122" s="41"/>
      <c r="EX122" s="11"/>
      <c r="EY122" s="36"/>
      <c r="EZ122" s="187" t="str">
        <f t="shared" si="144"/>
        <v/>
      </c>
      <c r="FA122" s="189" t="str">
        <f t="shared" si="145"/>
        <v/>
      </c>
      <c r="FC122" s="3">
        <f>LEN(B122)</f>
        <v>5</v>
      </c>
      <c r="FD122" s="3" t="str">
        <f>Agents!D22</f>
        <v>A</v>
      </c>
      <c r="FE122" s="3" t="str">
        <f>IF(AND(LEN(B122)&gt;1,FD122="A"),"X","")</f>
        <v>X</v>
      </c>
      <c r="FG122" s="218" t="str">
        <f>Agents!B22</f>
        <v>Nom20</v>
      </c>
      <c r="FH122" s="218">
        <f>Agents!AJ22</f>
        <v>70938</v>
      </c>
    </row>
    <row r="123" spans="1:164" x14ac:dyDescent="0.25">
      <c r="B123" s="17"/>
      <c r="C123" s="39"/>
      <c r="D123" s="12"/>
      <c r="E123" s="34"/>
      <c r="F123" s="31" t="str">
        <f t="shared" si="84"/>
        <v/>
      </c>
      <c r="G123" s="27" t="str">
        <f t="shared" si="85"/>
        <v/>
      </c>
      <c r="H123" s="39"/>
      <c r="I123" s="12"/>
      <c r="J123" s="34"/>
      <c r="K123" s="31" t="str">
        <f t="shared" si="86"/>
        <v/>
      </c>
      <c r="L123" s="27" t="str">
        <f t="shared" si="87"/>
        <v/>
      </c>
      <c r="M123" s="39"/>
      <c r="N123" s="12"/>
      <c r="O123" s="34"/>
      <c r="P123" s="31" t="str">
        <f t="shared" si="88"/>
        <v/>
      </c>
      <c r="Q123" s="27" t="str">
        <f t="shared" si="89"/>
        <v/>
      </c>
      <c r="R123" s="39"/>
      <c r="S123" s="12"/>
      <c r="T123" s="34"/>
      <c r="U123" s="31" t="str">
        <f t="shared" si="90"/>
        <v/>
      </c>
      <c r="V123" s="27" t="str">
        <f t="shared" si="91"/>
        <v/>
      </c>
      <c r="W123" s="39"/>
      <c r="X123" s="12"/>
      <c r="Y123" s="34"/>
      <c r="Z123" s="31" t="str">
        <f t="shared" si="92"/>
        <v/>
      </c>
      <c r="AA123" s="27" t="str">
        <f t="shared" si="93"/>
        <v/>
      </c>
      <c r="AB123" s="39"/>
      <c r="AC123" s="12"/>
      <c r="AD123" s="34"/>
      <c r="AE123" s="31" t="str">
        <f t="shared" si="94"/>
        <v/>
      </c>
      <c r="AF123" s="27" t="str">
        <f t="shared" si="95"/>
        <v/>
      </c>
      <c r="AG123" s="39"/>
      <c r="AH123" s="12"/>
      <c r="AI123" s="34"/>
      <c r="AJ123" s="31" t="str">
        <f t="shared" si="96"/>
        <v/>
      </c>
      <c r="AK123" s="27" t="str">
        <f t="shared" si="97"/>
        <v/>
      </c>
      <c r="AL123" s="39"/>
      <c r="AM123" s="12"/>
      <c r="AN123" s="34"/>
      <c r="AO123" s="31" t="str">
        <f t="shared" si="98"/>
        <v/>
      </c>
      <c r="AP123" s="27" t="str">
        <f t="shared" si="99"/>
        <v/>
      </c>
      <c r="AQ123" s="39"/>
      <c r="AR123" s="12"/>
      <c r="AS123" s="34"/>
      <c r="AT123" s="31" t="str">
        <f t="shared" si="100"/>
        <v/>
      </c>
      <c r="AU123" s="27" t="str">
        <f t="shared" si="101"/>
        <v/>
      </c>
      <c r="AV123" s="39"/>
      <c r="AW123" s="12"/>
      <c r="AX123" s="34"/>
      <c r="AY123" s="31" t="str">
        <f t="shared" si="102"/>
        <v/>
      </c>
      <c r="AZ123" s="27" t="str">
        <f t="shared" si="103"/>
        <v/>
      </c>
      <c r="BA123" s="39"/>
      <c r="BB123" s="12"/>
      <c r="BC123" s="34"/>
      <c r="BD123" s="31" t="str">
        <f t="shared" si="104"/>
        <v/>
      </c>
      <c r="BE123" s="27" t="str">
        <f t="shared" si="105"/>
        <v/>
      </c>
      <c r="BF123" s="39"/>
      <c r="BG123" s="12"/>
      <c r="BH123" s="34"/>
      <c r="BI123" s="31" t="str">
        <f t="shared" si="106"/>
        <v/>
      </c>
      <c r="BJ123" s="27" t="str">
        <f t="shared" si="107"/>
        <v/>
      </c>
      <c r="BK123" s="39"/>
      <c r="BL123" s="12"/>
      <c r="BM123" s="34"/>
      <c r="BN123" s="31" t="str">
        <f t="shared" si="108"/>
        <v/>
      </c>
      <c r="BO123" s="27" t="str">
        <f t="shared" si="109"/>
        <v/>
      </c>
      <c r="BP123" s="39"/>
      <c r="BQ123" s="12"/>
      <c r="BR123" s="34"/>
      <c r="BS123" s="31" t="str">
        <f t="shared" si="110"/>
        <v/>
      </c>
      <c r="BT123" s="27" t="str">
        <f t="shared" si="111"/>
        <v/>
      </c>
      <c r="BU123" s="39"/>
      <c r="BV123" s="12"/>
      <c r="BW123" s="34"/>
      <c r="BX123" s="31" t="str">
        <f t="shared" si="112"/>
        <v/>
      </c>
      <c r="BY123" s="27" t="str">
        <f t="shared" si="113"/>
        <v/>
      </c>
      <c r="BZ123" s="39"/>
      <c r="CA123" s="12"/>
      <c r="CB123" s="34"/>
      <c r="CC123" s="31" t="str">
        <f t="shared" si="114"/>
        <v/>
      </c>
      <c r="CD123" s="27" t="str">
        <f t="shared" si="115"/>
        <v/>
      </c>
      <c r="CE123" s="39"/>
      <c r="CF123" s="12"/>
      <c r="CG123" s="34"/>
      <c r="CH123" s="31" t="str">
        <f t="shared" si="116"/>
        <v/>
      </c>
      <c r="CI123" s="27" t="str">
        <f t="shared" si="117"/>
        <v/>
      </c>
      <c r="CJ123" s="39"/>
      <c r="CK123" s="12"/>
      <c r="CL123" s="34"/>
      <c r="CM123" s="31" t="str">
        <f t="shared" si="118"/>
        <v/>
      </c>
      <c r="CN123" s="27" t="str">
        <f t="shared" si="119"/>
        <v/>
      </c>
      <c r="CO123" s="39"/>
      <c r="CP123" s="12"/>
      <c r="CQ123" s="34"/>
      <c r="CR123" s="31" t="str">
        <f t="shared" si="120"/>
        <v/>
      </c>
      <c r="CS123" s="27" t="str">
        <f t="shared" si="121"/>
        <v/>
      </c>
      <c r="CT123" s="39"/>
      <c r="CU123" s="12"/>
      <c r="CV123" s="34"/>
      <c r="CW123" s="31" t="str">
        <f t="shared" si="122"/>
        <v/>
      </c>
      <c r="CX123" s="27" t="str">
        <f t="shared" si="123"/>
        <v/>
      </c>
      <c r="CY123" s="39"/>
      <c r="CZ123" s="12"/>
      <c r="DA123" s="34"/>
      <c r="DB123" s="31" t="str">
        <f t="shared" si="124"/>
        <v/>
      </c>
      <c r="DC123" s="27" t="str">
        <f t="shared" si="125"/>
        <v/>
      </c>
      <c r="DD123" s="39"/>
      <c r="DE123" s="12"/>
      <c r="DF123" s="34"/>
      <c r="DG123" s="31" t="str">
        <f t="shared" si="126"/>
        <v/>
      </c>
      <c r="DH123" s="27" t="str">
        <f t="shared" si="127"/>
        <v/>
      </c>
      <c r="DI123" s="39"/>
      <c r="DJ123" s="12"/>
      <c r="DK123" s="34"/>
      <c r="DL123" s="31" t="str">
        <f t="shared" si="128"/>
        <v/>
      </c>
      <c r="DM123" s="27" t="str">
        <f t="shared" si="129"/>
        <v/>
      </c>
      <c r="DN123" s="39"/>
      <c r="DO123" s="12"/>
      <c r="DP123" s="34"/>
      <c r="DQ123" s="31" t="str">
        <f t="shared" si="130"/>
        <v/>
      </c>
      <c r="DR123" s="27" t="str">
        <f t="shared" si="131"/>
        <v/>
      </c>
      <c r="DS123" s="39"/>
      <c r="DT123" s="12"/>
      <c r="DU123" s="34"/>
      <c r="DV123" s="31" t="str">
        <f t="shared" si="132"/>
        <v/>
      </c>
      <c r="DW123" s="27" t="str">
        <f t="shared" si="133"/>
        <v/>
      </c>
      <c r="DX123" s="39"/>
      <c r="DY123" s="12"/>
      <c r="DZ123" s="34"/>
      <c r="EA123" s="31" t="str">
        <f t="shared" si="134"/>
        <v/>
      </c>
      <c r="EB123" s="27" t="str">
        <f t="shared" si="135"/>
        <v/>
      </c>
      <c r="EC123" s="39"/>
      <c r="ED123" s="12"/>
      <c r="EE123" s="34"/>
      <c r="EF123" s="31" t="str">
        <f t="shared" si="136"/>
        <v/>
      </c>
      <c r="EG123" s="27" t="str">
        <f t="shared" si="137"/>
        <v/>
      </c>
      <c r="EH123" s="39"/>
      <c r="EI123" s="12"/>
      <c r="EJ123" s="34"/>
      <c r="EK123" s="31" t="str">
        <f t="shared" si="138"/>
        <v/>
      </c>
      <c r="EL123" s="27" t="str">
        <f t="shared" si="139"/>
        <v/>
      </c>
      <c r="EM123" s="39"/>
      <c r="EN123" s="12"/>
      <c r="EO123" s="34"/>
      <c r="EP123" s="31" t="str">
        <f t="shared" si="140"/>
        <v/>
      </c>
      <c r="EQ123" s="27" t="str">
        <f t="shared" si="141"/>
        <v/>
      </c>
      <c r="ER123" s="39"/>
      <c r="ES123" s="12"/>
      <c r="ET123" s="34"/>
      <c r="EU123" s="31" t="str">
        <f t="shared" si="142"/>
        <v/>
      </c>
      <c r="EV123" s="27" t="str">
        <f t="shared" si="143"/>
        <v/>
      </c>
      <c r="EW123" s="39"/>
      <c r="EX123" s="12"/>
      <c r="EY123" s="34"/>
      <c r="EZ123" s="31" t="str">
        <f t="shared" si="144"/>
        <v/>
      </c>
      <c r="FA123" s="22" t="str">
        <f t="shared" si="145"/>
        <v/>
      </c>
      <c r="FE123" s="3" t="str">
        <f>IF(AND(LEN(B122)&gt;1,FD122="A"),"X","")</f>
        <v>X</v>
      </c>
      <c r="FG123" s="218" t="str">
        <f>FG122</f>
        <v>Nom20</v>
      </c>
      <c r="FH123" s="218">
        <f>FH122</f>
        <v>70938</v>
      </c>
    </row>
    <row r="124" spans="1:164" x14ac:dyDescent="0.25">
      <c r="B124" s="17"/>
      <c r="C124" s="39"/>
      <c r="D124" s="12"/>
      <c r="E124" s="34"/>
      <c r="F124" s="31" t="str">
        <f t="shared" si="84"/>
        <v/>
      </c>
      <c r="G124" s="27" t="str">
        <f t="shared" si="85"/>
        <v/>
      </c>
      <c r="H124" s="39"/>
      <c r="I124" s="12"/>
      <c r="J124" s="34"/>
      <c r="K124" s="31" t="str">
        <f t="shared" si="86"/>
        <v/>
      </c>
      <c r="L124" s="27" t="str">
        <f t="shared" si="87"/>
        <v/>
      </c>
      <c r="M124" s="39"/>
      <c r="N124" s="12"/>
      <c r="O124" s="34"/>
      <c r="P124" s="31" t="str">
        <f t="shared" si="88"/>
        <v/>
      </c>
      <c r="Q124" s="27" t="str">
        <f t="shared" si="89"/>
        <v/>
      </c>
      <c r="R124" s="39"/>
      <c r="S124" s="12"/>
      <c r="T124" s="34"/>
      <c r="U124" s="31" t="str">
        <f t="shared" si="90"/>
        <v/>
      </c>
      <c r="V124" s="27" t="str">
        <f t="shared" si="91"/>
        <v/>
      </c>
      <c r="W124" s="39"/>
      <c r="X124" s="12"/>
      <c r="Y124" s="34"/>
      <c r="Z124" s="31" t="str">
        <f t="shared" si="92"/>
        <v/>
      </c>
      <c r="AA124" s="27" t="str">
        <f t="shared" si="93"/>
        <v/>
      </c>
      <c r="AB124" s="39"/>
      <c r="AC124" s="12"/>
      <c r="AD124" s="34"/>
      <c r="AE124" s="31" t="str">
        <f t="shared" si="94"/>
        <v/>
      </c>
      <c r="AF124" s="27" t="str">
        <f t="shared" si="95"/>
        <v/>
      </c>
      <c r="AG124" s="39"/>
      <c r="AH124" s="12"/>
      <c r="AI124" s="34"/>
      <c r="AJ124" s="31" t="str">
        <f t="shared" si="96"/>
        <v/>
      </c>
      <c r="AK124" s="27" t="str">
        <f t="shared" si="97"/>
        <v/>
      </c>
      <c r="AL124" s="39"/>
      <c r="AM124" s="12"/>
      <c r="AN124" s="34"/>
      <c r="AO124" s="31" t="str">
        <f t="shared" si="98"/>
        <v/>
      </c>
      <c r="AP124" s="27" t="str">
        <f t="shared" si="99"/>
        <v/>
      </c>
      <c r="AQ124" s="39"/>
      <c r="AR124" s="12"/>
      <c r="AS124" s="34"/>
      <c r="AT124" s="31" t="str">
        <f t="shared" si="100"/>
        <v/>
      </c>
      <c r="AU124" s="27" t="str">
        <f t="shared" si="101"/>
        <v/>
      </c>
      <c r="AV124" s="39"/>
      <c r="AW124" s="12"/>
      <c r="AX124" s="34"/>
      <c r="AY124" s="31" t="str">
        <f t="shared" si="102"/>
        <v/>
      </c>
      <c r="AZ124" s="27" t="str">
        <f t="shared" si="103"/>
        <v/>
      </c>
      <c r="BA124" s="39"/>
      <c r="BB124" s="12"/>
      <c r="BC124" s="34"/>
      <c r="BD124" s="31" t="str">
        <f t="shared" si="104"/>
        <v/>
      </c>
      <c r="BE124" s="27" t="str">
        <f t="shared" si="105"/>
        <v/>
      </c>
      <c r="BF124" s="39"/>
      <c r="BG124" s="12"/>
      <c r="BH124" s="34"/>
      <c r="BI124" s="31" t="str">
        <f t="shared" si="106"/>
        <v/>
      </c>
      <c r="BJ124" s="27" t="str">
        <f t="shared" si="107"/>
        <v/>
      </c>
      <c r="BK124" s="39"/>
      <c r="BL124" s="12"/>
      <c r="BM124" s="34"/>
      <c r="BN124" s="31" t="str">
        <f t="shared" si="108"/>
        <v/>
      </c>
      <c r="BO124" s="27" t="str">
        <f t="shared" si="109"/>
        <v/>
      </c>
      <c r="BP124" s="39"/>
      <c r="BQ124" s="12"/>
      <c r="BR124" s="34"/>
      <c r="BS124" s="31" t="str">
        <f t="shared" si="110"/>
        <v/>
      </c>
      <c r="BT124" s="27" t="str">
        <f t="shared" si="111"/>
        <v/>
      </c>
      <c r="BU124" s="39"/>
      <c r="BV124" s="12"/>
      <c r="BW124" s="34"/>
      <c r="BX124" s="31" t="str">
        <f t="shared" si="112"/>
        <v/>
      </c>
      <c r="BY124" s="27" t="str">
        <f t="shared" si="113"/>
        <v/>
      </c>
      <c r="BZ124" s="39"/>
      <c r="CA124" s="12"/>
      <c r="CB124" s="34"/>
      <c r="CC124" s="31" t="str">
        <f t="shared" si="114"/>
        <v/>
      </c>
      <c r="CD124" s="27" t="str">
        <f t="shared" si="115"/>
        <v/>
      </c>
      <c r="CE124" s="39"/>
      <c r="CF124" s="12"/>
      <c r="CG124" s="34"/>
      <c r="CH124" s="31" t="str">
        <f t="shared" si="116"/>
        <v/>
      </c>
      <c r="CI124" s="27" t="str">
        <f t="shared" si="117"/>
        <v/>
      </c>
      <c r="CJ124" s="39"/>
      <c r="CK124" s="12"/>
      <c r="CL124" s="34"/>
      <c r="CM124" s="31" t="str">
        <f t="shared" si="118"/>
        <v/>
      </c>
      <c r="CN124" s="27" t="str">
        <f t="shared" si="119"/>
        <v/>
      </c>
      <c r="CO124" s="39"/>
      <c r="CP124" s="12"/>
      <c r="CQ124" s="34"/>
      <c r="CR124" s="31" t="str">
        <f t="shared" si="120"/>
        <v/>
      </c>
      <c r="CS124" s="27" t="str">
        <f t="shared" si="121"/>
        <v/>
      </c>
      <c r="CT124" s="39"/>
      <c r="CU124" s="12"/>
      <c r="CV124" s="34"/>
      <c r="CW124" s="31" t="str">
        <f t="shared" si="122"/>
        <v/>
      </c>
      <c r="CX124" s="27" t="str">
        <f t="shared" si="123"/>
        <v/>
      </c>
      <c r="CY124" s="39"/>
      <c r="CZ124" s="12"/>
      <c r="DA124" s="34"/>
      <c r="DB124" s="31" t="str">
        <f t="shared" si="124"/>
        <v/>
      </c>
      <c r="DC124" s="27" t="str">
        <f t="shared" si="125"/>
        <v/>
      </c>
      <c r="DD124" s="39"/>
      <c r="DE124" s="12"/>
      <c r="DF124" s="34"/>
      <c r="DG124" s="31" t="str">
        <f t="shared" si="126"/>
        <v/>
      </c>
      <c r="DH124" s="27" t="str">
        <f t="shared" si="127"/>
        <v/>
      </c>
      <c r="DI124" s="39"/>
      <c r="DJ124" s="12"/>
      <c r="DK124" s="34"/>
      <c r="DL124" s="31" t="str">
        <f t="shared" si="128"/>
        <v/>
      </c>
      <c r="DM124" s="27" t="str">
        <f t="shared" si="129"/>
        <v/>
      </c>
      <c r="DN124" s="39"/>
      <c r="DO124" s="12"/>
      <c r="DP124" s="34"/>
      <c r="DQ124" s="31" t="str">
        <f t="shared" si="130"/>
        <v/>
      </c>
      <c r="DR124" s="27" t="str">
        <f t="shared" si="131"/>
        <v/>
      </c>
      <c r="DS124" s="39"/>
      <c r="DT124" s="12"/>
      <c r="DU124" s="34"/>
      <c r="DV124" s="31" t="str">
        <f t="shared" si="132"/>
        <v/>
      </c>
      <c r="DW124" s="27" t="str">
        <f t="shared" si="133"/>
        <v/>
      </c>
      <c r="DX124" s="39"/>
      <c r="DY124" s="12"/>
      <c r="DZ124" s="34"/>
      <c r="EA124" s="31" t="str">
        <f t="shared" si="134"/>
        <v/>
      </c>
      <c r="EB124" s="27" t="str">
        <f t="shared" si="135"/>
        <v/>
      </c>
      <c r="EC124" s="39"/>
      <c r="ED124" s="12"/>
      <c r="EE124" s="34"/>
      <c r="EF124" s="31" t="str">
        <f t="shared" si="136"/>
        <v/>
      </c>
      <c r="EG124" s="27" t="str">
        <f t="shared" si="137"/>
        <v/>
      </c>
      <c r="EH124" s="39"/>
      <c r="EI124" s="12"/>
      <c r="EJ124" s="34"/>
      <c r="EK124" s="31" t="str">
        <f t="shared" si="138"/>
        <v/>
      </c>
      <c r="EL124" s="27" t="str">
        <f t="shared" si="139"/>
        <v/>
      </c>
      <c r="EM124" s="39"/>
      <c r="EN124" s="12"/>
      <c r="EO124" s="34"/>
      <c r="EP124" s="31" t="str">
        <f t="shared" si="140"/>
        <v/>
      </c>
      <c r="EQ124" s="27" t="str">
        <f t="shared" si="141"/>
        <v/>
      </c>
      <c r="ER124" s="39"/>
      <c r="ES124" s="12"/>
      <c r="ET124" s="34"/>
      <c r="EU124" s="31" t="str">
        <f t="shared" si="142"/>
        <v/>
      </c>
      <c r="EV124" s="27" t="str">
        <f t="shared" si="143"/>
        <v/>
      </c>
      <c r="EW124" s="39"/>
      <c r="EX124" s="12"/>
      <c r="EY124" s="34"/>
      <c r="EZ124" s="31" t="str">
        <f t="shared" si="144"/>
        <v/>
      </c>
      <c r="FA124" s="22" t="str">
        <f t="shared" si="145"/>
        <v/>
      </c>
      <c r="FE124" s="3" t="str">
        <f>IF(AND(LEN(B122)&gt;1,FD122="A"),"X","")</f>
        <v>X</v>
      </c>
      <c r="FG124" s="218" t="str">
        <f t="shared" ref="FG124:FG127" si="162">FG123</f>
        <v>Nom20</v>
      </c>
      <c r="FH124" s="218">
        <f t="shared" ref="FH124:FH127" si="163">FH123</f>
        <v>70938</v>
      </c>
    </row>
    <row r="125" spans="1:164" x14ac:dyDescent="0.25">
      <c r="B125" s="17"/>
      <c r="C125" s="44"/>
      <c r="D125" s="37"/>
      <c r="E125" s="38"/>
      <c r="F125" s="31" t="str">
        <f t="shared" si="84"/>
        <v/>
      </c>
      <c r="G125" s="27" t="str">
        <f t="shared" si="85"/>
        <v/>
      </c>
      <c r="H125" s="44"/>
      <c r="I125" s="37"/>
      <c r="J125" s="38"/>
      <c r="K125" s="31" t="str">
        <f t="shared" si="86"/>
        <v/>
      </c>
      <c r="L125" s="27" t="str">
        <f t="shared" si="87"/>
        <v/>
      </c>
      <c r="M125" s="44"/>
      <c r="N125" s="37"/>
      <c r="O125" s="38"/>
      <c r="P125" s="31" t="str">
        <f t="shared" si="88"/>
        <v/>
      </c>
      <c r="Q125" s="27" t="str">
        <f t="shared" si="89"/>
        <v/>
      </c>
      <c r="R125" s="44"/>
      <c r="S125" s="37"/>
      <c r="T125" s="38"/>
      <c r="U125" s="31" t="str">
        <f t="shared" si="90"/>
        <v/>
      </c>
      <c r="V125" s="27" t="str">
        <f t="shared" si="91"/>
        <v/>
      </c>
      <c r="W125" s="44"/>
      <c r="X125" s="37"/>
      <c r="Y125" s="38"/>
      <c r="Z125" s="31" t="str">
        <f t="shared" si="92"/>
        <v/>
      </c>
      <c r="AA125" s="27" t="str">
        <f t="shared" si="93"/>
        <v/>
      </c>
      <c r="AB125" s="44"/>
      <c r="AC125" s="37"/>
      <c r="AD125" s="38"/>
      <c r="AE125" s="31" t="str">
        <f t="shared" si="94"/>
        <v/>
      </c>
      <c r="AF125" s="27" t="str">
        <f t="shared" si="95"/>
        <v/>
      </c>
      <c r="AG125" s="44"/>
      <c r="AH125" s="37"/>
      <c r="AI125" s="38"/>
      <c r="AJ125" s="31" t="str">
        <f t="shared" si="96"/>
        <v/>
      </c>
      <c r="AK125" s="27" t="str">
        <f t="shared" si="97"/>
        <v/>
      </c>
      <c r="AL125" s="44"/>
      <c r="AM125" s="37"/>
      <c r="AN125" s="38"/>
      <c r="AO125" s="31" t="str">
        <f t="shared" si="98"/>
        <v/>
      </c>
      <c r="AP125" s="27" t="str">
        <f t="shared" si="99"/>
        <v/>
      </c>
      <c r="AQ125" s="44"/>
      <c r="AR125" s="37"/>
      <c r="AS125" s="38"/>
      <c r="AT125" s="31" t="str">
        <f t="shared" si="100"/>
        <v/>
      </c>
      <c r="AU125" s="27" t="str">
        <f t="shared" si="101"/>
        <v/>
      </c>
      <c r="AV125" s="44"/>
      <c r="AW125" s="37"/>
      <c r="AX125" s="38"/>
      <c r="AY125" s="31" t="str">
        <f t="shared" si="102"/>
        <v/>
      </c>
      <c r="AZ125" s="27" t="str">
        <f t="shared" si="103"/>
        <v/>
      </c>
      <c r="BA125" s="44"/>
      <c r="BB125" s="37"/>
      <c r="BC125" s="38"/>
      <c r="BD125" s="31" t="str">
        <f t="shared" si="104"/>
        <v/>
      </c>
      <c r="BE125" s="27" t="str">
        <f t="shared" si="105"/>
        <v/>
      </c>
      <c r="BF125" s="44"/>
      <c r="BG125" s="37"/>
      <c r="BH125" s="38"/>
      <c r="BI125" s="31" t="str">
        <f t="shared" si="106"/>
        <v/>
      </c>
      <c r="BJ125" s="27" t="str">
        <f t="shared" si="107"/>
        <v/>
      </c>
      <c r="BK125" s="44"/>
      <c r="BL125" s="37"/>
      <c r="BM125" s="38"/>
      <c r="BN125" s="31" t="str">
        <f t="shared" si="108"/>
        <v/>
      </c>
      <c r="BO125" s="27" t="str">
        <f t="shared" si="109"/>
        <v/>
      </c>
      <c r="BP125" s="44"/>
      <c r="BQ125" s="37"/>
      <c r="BR125" s="38"/>
      <c r="BS125" s="31" t="str">
        <f t="shared" si="110"/>
        <v/>
      </c>
      <c r="BT125" s="27" t="str">
        <f t="shared" si="111"/>
        <v/>
      </c>
      <c r="BU125" s="44"/>
      <c r="BV125" s="37"/>
      <c r="BW125" s="38"/>
      <c r="BX125" s="31" t="str">
        <f t="shared" si="112"/>
        <v/>
      </c>
      <c r="BY125" s="27" t="str">
        <f t="shared" si="113"/>
        <v/>
      </c>
      <c r="BZ125" s="44"/>
      <c r="CA125" s="37"/>
      <c r="CB125" s="38"/>
      <c r="CC125" s="31" t="str">
        <f t="shared" si="114"/>
        <v/>
      </c>
      <c r="CD125" s="27" t="str">
        <f t="shared" si="115"/>
        <v/>
      </c>
      <c r="CE125" s="44"/>
      <c r="CF125" s="37"/>
      <c r="CG125" s="38"/>
      <c r="CH125" s="31" t="str">
        <f t="shared" si="116"/>
        <v/>
      </c>
      <c r="CI125" s="27" t="str">
        <f t="shared" si="117"/>
        <v/>
      </c>
      <c r="CJ125" s="44"/>
      <c r="CK125" s="37"/>
      <c r="CL125" s="38"/>
      <c r="CM125" s="31" t="str">
        <f t="shared" si="118"/>
        <v/>
      </c>
      <c r="CN125" s="27" t="str">
        <f t="shared" si="119"/>
        <v/>
      </c>
      <c r="CO125" s="44"/>
      <c r="CP125" s="37"/>
      <c r="CQ125" s="38"/>
      <c r="CR125" s="31" t="str">
        <f t="shared" si="120"/>
        <v/>
      </c>
      <c r="CS125" s="27" t="str">
        <f t="shared" si="121"/>
        <v/>
      </c>
      <c r="CT125" s="44"/>
      <c r="CU125" s="37"/>
      <c r="CV125" s="38"/>
      <c r="CW125" s="31" t="str">
        <f t="shared" si="122"/>
        <v/>
      </c>
      <c r="CX125" s="27" t="str">
        <f t="shared" si="123"/>
        <v/>
      </c>
      <c r="CY125" s="44"/>
      <c r="CZ125" s="37"/>
      <c r="DA125" s="38"/>
      <c r="DB125" s="31" t="str">
        <f t="shared" si="124"/>
        <v/>
      </c>
      <c r="DC125" s="27" t="str">
        <f t="shared" si="125"/>
        <v/>
      </c>
      <c r="DD125" s="44"/>
      <c r="DE125" s="37"/>
      <c r="DF125" s="38"/>
      <c r="DG125" s="31" t="str">
        <f t="shared" si="126"/>
        <v/>
      </c>
      <c r="DH125" s="27" t="str">
        <f t="shared" si="127"/>
        <v/>
      </c>
      <c r="DI125" s="44"/>
      <c r="DJ125" s="37"/>
      <c r="DK125" s="38"/>
      <c r="DL125" s="31" t="str">
        <f t="shared" si="128"/>
        <v/>
      </c>
      <c r="DM125" s="27" t="str">
        <f t="shared" si="129"/>
        <v/>
      </c>
      <c r="DN125" s="44"/>
      <c r="DO125" s="37"/>
      <c r="DP125" s="38"/>
      <c r="DQ125" s="31" t="str">
        <f t="shared" si="130"/>
        <v/>
      </c>
      <c r="DR125" s="27" t="str">
        <f t="shared" si="131"/>
        <v/>
      </c>
      <c r="DS125" s="44"/>
      <c r="DT125" s="37"/>
      <c r="DU125" s="38"/>
      <c r="DV125" s="31" t="str">
        <f t="shared" si="132"/>
        <v/>
      </c>
      <c r="DW125" s="27" t="str">
        <f t="shared" si="133"/>
        <v/>
      </c>
      <c r="DX125" s="44"/>
      <c r="DY125" s="37"/>
      <c r="DZ125" s="38"/>
      <c r="EA125" s="31" t="str">
        <f t="shared" si="134"/>
        <v/>
      </c>
      <c r="EB125" s="27" t="str">
        <f t="shared" si="135"/>
        <v/>
      </c>
      <c r="EC125" s="44"/>
      <c r="ED125" s="37"/>
      <c r="EE125" s="38"/>
      <c r="EF125" s="31" t="str">
        <f t="shared" si="136"/>
        <v/>
      </c>
      <c r="EG125" s="27" t="str">
        <f t="shared" si="137"/>
        <v/>
      </c>
      <c r="EH125" s="44"/>
      <c r="EI125" s="37"/>
      <c r="EJ125" s="38"/>
      <c r="EK125" s="31" t="str">
        <f t="shared" si="138"/>
        <v/>
      </c>
      <c r="EL125" s="27" t="str">
        <f t="shared" si="139"/>
        <v/>
      </c>
      <c r="EM125" s="44"/>
      <c r="EN125" s="37"/>
      <c r="EO125" s="38"/>
      <c r="EP125" s="31" t="str">
        <f t="shared" si="140"/>
        <v/>
      </c>
      <c r="EQ125" s="27" t="str">
        <f t="shared" si="141"/>
        <v/>
      </c>
      <c r="ER125" s="44"/>
      <c r="ES125" s="37"/>
      <c r="ET125" s="38"/>
      <c r="EU125" s="31" t="str">
        <f t="shared" si="142"/>
        <v/>
      </c>
      <c r="EV125" s="27" t="str">
        <f t="shared" si="143"/>
        <v/>
      </c>
      <c r="EW125" s="44"/>
      <c r="EX125" s="37"/>
      <c r="EY125" s="38"/>
      <c r="EZ125" s="31" t="str">
        <f t="shared" si="144"/>
        <v/>
      </c>
      <c r="FA125" s="22" t="str">
        <f t="shared" si="145"/>
        <v/>
      </c>
      <c r="FE125" s="3" t="str">
        <f>IF(AND(LEN(B122)&gt;1,FD122="A"),"X","")</f>
        <v>X</v>
      </c>
      <c r="FG125" s="218" t="str">
        <f t="shared" si="162"/>
        <v>Nom20</v>
      </c>
      <c r="FH125" s="218">
        <f t="shared" si="163"/>
        <v>70938</v>
      </c>
    </row>
    <row r="126" spans="1:164" x14ac:dyDescent="0.25">
      <c r="B126" s="17"/>
      <c r="C126" s="44"/>
      <c r="D126" s="37"/>
      <c r="E126" s="38"/>
      <c r="F126" s="31" t="str">
        <f t="shared" si="84"/>
        <v/>
      </c>
      <c r="G126" s="27" t="str">
        <f t="shared" si="85"/>
        <v/>
      </c>
      <c r="H126" s="44"/>
      <c r="I126" s="37"/>
      <c r="J126" s="38"/>
      <c r="K126" s="31" t="str">
        <f t="shared" si="86"/>
        <v/>
      </c>
      <c r="L126" s="27" t="str">
        <f t="shared" si="87"/>
        <v/>
      </c>
      <c r="M126" s="44"/>
      <c r="N126" s="37"/>
      <c r="O126" s="38"/>
      <c r="P126" s="31" t="str">
        <f t="shared" si="88"/>
        <v/>
      </c>
      <c r="Q126" s="27" t="str">
        <f t="shared" si="89"/>
        <v/>
      </c>
      <c r="R126" s="44"/>
      <c r="S126" s="37"/>
      <c r="T126" s="38"/>
      <c r="U126" s="31" t="str">
        <f t="shared" si="90"/>
        <v/>
      </c>
      <c r="V126" s="27" t="str">
        <f t="shared" si="91"/>
        <v/>
      </c>
      <c r="W126" s="44"/>
      <c r="X126" s="37"/>
      <c r="Y126" s="38"/>
      <c r="Z126" s="31" t="str">
        <f t="shared" si="92"/>
        <v/>
      </c>
      <c r="AA126" s="27" t="str">
        <f t="shared" si="93"/>
        <v/>
      </c>
      <c r="AB126" s="44"/>
      <c r="AC126" s="37"/>
      <c r="AD126" s="38"/>
      <c r="AE126" s="31" t="str">
        <f t="shared" si="94"/>
        <v/>
      </c>
      <c r="AF126" s="27" t="str">
        <f t="shared" si="95"/>
        <v/>
      </c>
      <c r="AG126" s="44"/>
      <c r="AH126" s="37"/>
      <c r="AI126" s="38"/>
      <c r="AJ126" s="31" t="str">
        <f t="shared" si="96"/>
        <v/>
      </c>
      <c r="AK126" s="27" t="str">
        <f t="shared" si="97"/>
        <v/>
      </c>
      <c r="AL126" s="44"/>
      <c r="AM126" s="37"/>
      <c r="AN126" s="38"/>
      <c r="AO126" s="31" t="str">
        <f t="shared" si="98"/>
        <v/>
      </c>
      <c r="AP126" s="27" t="str">
        <f t="shared" si="99"/>
        <v/>
      </c>
      <c r="AQ126" s="44"/>
      <c r="AR126" s="37"/>
      <c r="AS126" s="38"/>
      <c r="AT126" s="31" t="str">
        <f t="shared" si="100"/>
        <v/>
      </c>
      <c r="AU126" s="27" t="str">
        <f t="shared" si="101"/>
        <v/>
      </c>
      <c r="AV126" s="44"/>
      <c r="AW126" s="37"/>
      <c r="AX126" s="38"/>
      <c r="AY126" s="31" t="str">
        <f t="shared" si="102"/>
        <v/>
      </c>
      <c r="AZ126" s="27" t="str">
        <f t="shared" si="103"/>
        <v/>
      </c>
      <c r="BA126" s="44"/>
      <c r="BB126" s="37"/>
      <c r="BC126" s="38"/>
      <c r="BD126" s="31" t="str">
        <f t="shared" si="104"/>
        <v/>
      </c>
      <c r="BE126" s="27" t="str">
        <f t="shared" si="105"/>
        <v/>
      </c>
      <c r="BF126" s="44"/>
      <c r="BG126" s="37"/>
      <c r="BH126" s="38"/>
      <c r="BI126" s="31" t="str">
        <f t="shared" si="106"/>
        <v/>
      </c>
      <c r="BJ126" s="27" t="str">
        <f t="shared" si="107"/>
        <v/>
      </c>
      <c r="BK126" s="44"/>
      <c r="BL126" s="37"/>
      <c r="BM126" s="38"/>
      <c r="BN126" s="31" t="str">
        <f t="shared" si="108"/>
        <v/>
      </c>
      <c r="BO126" s="27" t="str">
        <f t="shared" si="109"/>
        <v/>
      </c>
      <c r="BP126" s="44"/>
      <c r="BQ126" s="37"/>
      <c r="BR126" s="38"/>
      <c r="BS126" s="31" t="str">
        <f t="shared" si="110"/>
        <v/>
      </c>
      <c r="BT126" s="27" t="str">
        <f t="shared" si="111"/>
        <v/>
      </c>
      <c r="BU126" s="44"/>
      <c r="BV126" s="37"/>
      <c r="BW126" s="38"/>
      <c r="BX126" s="31" t="str">
        <f t="shared" si="112"/>
        <v/>
      </c>
      <c r="BY126" s="27" t="str">
        <f t="shared" si="113"/>
        <v/>
      </c>
      <c r="BZ126" s="44"/>
      <c r="CA126" s="37"/>
      <c r="CB126" s="38"/>
      <c r="CC126" s="31" t="str">
        <f t="shared" si="114"/>
        <v/>
      </c>
      <c r="CD126" s="27" t="str">
        <f t="shared" si="115"/>
        <v/>
      </c>
      <c r="CE126" s="44"/>
      <c r="CF126" s="37"/>
      <c r="CG126" s="38"/>
      <c r="CH126" s="31" t="str">
        <f t="shared" si="116"/>
        <v/>
      </c>
      <c r="CI126" s="27" t="str">
        <f t="shared" si="117"/>
        <v/>
      </c>
      <c r="CJ126" s="44"/>
      <c r="CK126" s="37"/>
      <c r="CL126" s="38"/>
      <c r="CM126" s="31" t="str">
        <f t="shared" si="118"/>
        <v/>
      </c>
      <c r="CN126" s="27" t="str">
        <f t="shared" si="119"/>
        <v/>
      </c>
      <c r="CO126" s="44"/>
      <c r="CP126" s="37"/>
      <c r="CQ126" s="38"/>
      <c r="CR126" s="31" t="str">
        <f t="shared" si="120"/>
        <v/>
      </c>
      <c r="CS126" s="27" t="str">
        <f t="shared" si="121"/>
        <v/>
      </c>
      <c r="CT126" s="44"/>
      <c r="CU126" s="37"/>
      <c r="CV126" s="38"/>
      <c r="CW126" s="31" t="str">
        <f t="shared" si="122"/>
        <v/>
      </c>
      <c r="CX126" s="27" t="str">
        <f t="shared" si="123"/>
        <v/>
      </c>
      <c r="CY126" s="44"/>
      <c r="CZ126" s="37"/>
      <c r="DA126" s="38"/>
      <c r="DB126" s="31" t="str">
        <f t="shared" si="124"/>
        <v/>
      </c>
      <c r="DC126" s="27" t="str">
        <f t="shared" si="125"/>
        <v/>
      </c>
      <c r="DD126" s="44"/>
      <c r="DE126" s="37"/>
      <c r="DF126" s="38"/>
      <c r="DG126" s="31" t="str">
        <f t="shared" si="126"/>
        <v/>
      </c>
      <c r="DH126" s="27" t="str">
        <f t="shared" si="127"/>
        <v/>
      </c>
      <c r="DI126" s="44"/>
      <c r="DJ126" s="37"/>
      <c r="DK126" s="38"/>
      <c r="DL126" s="31" t="str">
        <f t="shared" si="128"/>
        <v/>
      </c>
      <c r="DM126" s="27" t="str">
        <f t="shared" si="129"/>
        <v/>
      </c>
      <c r="DN126" s="44"/>
      <c r="DO126" s="37"/>
      <c r="DP126" s="38"/>
      <c r="DQ126" s="31" t="str">
        <f t="shared" si="130"/>
        <v/>
      </c>
      <c r="DR126" s="27" t="str">
        <f t="shared" si="131"/>
        <v/>
      </c>
      <c r="DS126" s="44"/>
      <c r="DT126" s="37"/>
      <c r="DU126" s="38"/>
      <c r="DV126" s="31" t="str">
        <f t="shared" si="132"/>
        <v/>
      </c>
      <c r="DW126" s="27" t="str">
        <f t="shared" si="133"/>
        <v/>
      </c>
      <c r="DX126" s="44"/>
      <c r="DY126" s="37"/>
      <c r="DZ126" s="38"/>
      <c r="EA126" s="31" t="str">
        <f t="shared" si="134"/>
        <v/>
      </c>
      <c r="EB126" s="27" t="str">
        <f t="shared" si="135"/>
        <v/>
      </c>
      <c r="EC126" s="44"/>
      <c r="ED126" s="37"/>
      <c r="EE126" s="38"/>
      <c r="EF126" s="31" t="str">
        <f t="shared" si="136"/>
        <v/>
      </c>
      <c r="EG126" s="27" t="str">
        <f t="shared" si="137"/>
        <v/>
      </c>
      <c r="EH126" s="44"/>
      <c r="EI126" s="37"/>
      <c r="EJ126" s="38"/>
      <c r="EK126" s="31" t="str">
        <f t="shared" si="138"/>
        <v/>
      </c>
      <c r="EL126" s="27" t="str">
        <f t="shared" si="139"/>
        <v/>
      </c>
      <c r="EM126" s="44"/>
      <c r="EN126" s="37"/>
      <c r="EO126" s="38"/>
      <c r="EP126" s="31" t="str">
        <f t="shared" si="140"/>
        <v/>
      </c>
      <c r="EQ126" s="27" t="str">
        <f t="shared" si="141"/>
        <v/>
      </c>
      <c r="ER126" s="44"/>
      <c r="ES126" s="37"/>
      <c r="ET126" s="38"/>
      <c r="EU126" s="31" t="str">
        <f t="shared" si="142"/>
        <v/>
      </c>
      <c r="EV126" s="27" t="str">
        <f t="shared" si="143"/>
        <v/>
      </c>
      <c r="EW126" s="44"/>
      <c r="EX126" s="37"/>
      <c r="EY126" s="38"/>
      <c r="EZ126" s="31" t="str">
        <f t="shared" si="144"/>
        <v/>
      </c>
      <c r="FA126" s="22" t="str">
        <f t="shared" si="145"/>
        <v/>
      </c>
      <c r="FE126" s="3" t="str">
        <f>IF(AND(LEN(B122)&gt;1,FD122="A"),"X","")</f>
        <v>X</v>
      </c>
      <c r="FG126" s="218" t="str">
        <f t="shared" si="162"/>
        <v>Nom20</v>
      </c>
      <c r="FH126" s="218">
        <f t="shared" si="163"/>
        <v>70938</v>
      </c>
    </row>
    <row r="127" spans="1:164" ht="15.75" thickBot="1" x14ac:dyDescent="0.3">
      <c r="B127" s="19"/>
      <c r="C127" s="40"/>
      <c r="D127" s="13"/>
      <c r="E127" s="35"/>
      <c r="F127" s="32" t="str">
        <f t="shared" si="84"/>
        <v/>
      </c>
      <c r="G127" s="28" t="str">
        <f t="shared" si="85"/>
        <v/>
      </c>
      <c r="H127" s="40"/>
      <c r="I127" s="13"/>
      <c r="J127" s="35"/>
      <c r="K127" s="32" t="str">
        <f t="shared" si="86"/>
        <v/>
      </c>
      <c r="L127" s="28" t="str">
        <f t="shared" si="87"/>
        <v/>
      </c>
      <c r="M127" s="40"/>
      <c r="N127" s="13"/>
      <c r="O127" s="35"/>
      <c r="P127" s="32" t="str">
        <f t="shared" si="88"/>
        <v/>
      </c>
      <c r="Q127" s="28" t="str">
        <f t="shared" si="89"/>
        <v/>
      </c>
      <c r="R127" s="40"/>
      <c r="S127" s="13"/>
      <c r="T127" s="35"/>
      <c r="U127" s="32" t="str">
        <f t="shared" si="90"/>
        <v/>
      </c>
      <c r="V127" s="28" t="str">
        <f t="shared" si="91"/>
        <v/>
      </c>
      <c r="W127" s="40"/>
      <c r="X127" s="13"/>
      <c r="Y127" s="35"/>
      <c r="Z127" s="32" t="str">
        <f t="shared" si="92"/>
        <v/>
      </c>
      <c r="AA127" s="28" t="str">
        <f t="shared" si="93"/>
        <v/>
      </c>
      <c r="AB127" s="40"/>
      <c r="AC127" s="13"/>
      <c r="AD127" s="35"/>
      <c r="AE127" s="32" t="str">
        <f t="shared" si="94"/>
        <v/>
      </c>
      <c r="AF127" s="28" t="str">
        <f t="shared" si="95"/>
        <v/>
      </c>
      <c r="AG127" s="40"/>
      <c r="AH127" s="13"/>
      <c r="AI127" s="35"/>
      <c r="AJ127" s="32" t="str">
        <f t="shared" si="96"/>
        <v/>
      </c>
      <c r="AK127" s="28" t="str">
        <f t="shared" si="97"/>
        <v/>
      </c>
      <c r="AL127" s="40"/>
      <c r="AM127" s="13"/>
      <c r="AN127" s="35"/>
      <c r="AO127" s="32" t="str">
        <f t="shared" si="98"/>
        <v/>
      </c>
      <c r="AP127" s="28" t="str">
        <f t="shared" si="99"/>
        <v/>
      </c>
      <c r="AQ127" s="40"/>
      <c r="AR127" s="13"/>
      <c r="AS127" s="35"/>
      <c r="AT127" s="32" t="str">
        <f t="shared" si="100"/>
        <v/>
      </c>
      <c r="AU127" s="28" t="str">
        <f t="shared" si="101"/>
        <v/>
      </c>
      <c r="AV127" s="40"/>
      <c r="AW127" s="13"/>
      <c r="AX127" s="35"/>
      <c r="AY127" s="32" t="str">
        <f t="shared" si="102"/>
        <v/>
      </c>
      <c r="AZ127" s="28" t="str">
        <f t="shared" si="103"/>
        <v/>
      </c>
      <c r="BA127" s="40"/>
      <c r="BB127" s="13"/>
      <c r="BC127" s="35"/>
      <c r="BD127" s="32" t="str">
        <f t="shared" si="104"/>
        <v/>
      </c>
      <c r="BE127" s="28" t="str">
        <f t="shared" si="105"/>
        <v/>
      </c>
      <c r="BF127" s="40"/>
      <c r="BG127" s="13"/>
      <c r="BH127" s="35"/>
      <c r="BI127" s="32" t="str">
        <f t="shared" si="106"/>
        <v/>
      </c>
      <c r="BJ127" s="28" t="str">
        <f t="shared" si="107"/>
        <v/>
      </c>
      <c r="BK127" s="40"/>
      <c r="BL127" s="13"/>
      <c r="BM127" s="35"/>
      <c r="BN127" s="32" t="str">
        <f t="shared" si="108"/>
        <v/>
      </c>
      <c r="BO127" s="28" t="str">
        <f t="shared" si="109"/>
        <v/>
      </c>
      <c r="BP127" s="40"/>
      <c r="BQ127" s="13"/>
      <c r="BR127" s="35"/>
      <c r="BS127" s="32" t="str">
        <f t="shared" si="110"/>
        <v/>
      </c>
      <c r="BT127" s="28" t="str">
        <f t="shared" si="111"/>
        <v/>
      </c>
      <c r="BU127" s="40"/>
      <c r="BV127" s="13"/>
      <c r="BW127" s="35"/>
      <c r="BX127" s="32" t="str">
        <f t="shared" si="112"/>
        <v/>
      </c>
      <c r="BY127" s="28" t="str">
        <f t="shared" si="113"/>
        <v/>
      </c>
      <c r="BZ127" s="40"/>
      <c r="CA127" s="13"/>
      <c r="CB127" s="35"/>
      <c r="CC127" s="32" t="str">
        <f t="shared" si="114"/>
        <v/>
      </c>
      <c r="CD127" s="28" t="str">
        <f t="shared" si="115"/>
        <v/>
      </c>
      <c r="CE127" s="40"/>
      <c r="CF127" s="13"/>
      <c r="CG127" s="35"/>
      <c r="CH127" s="32" t="str">
        <f t="shared" si="116"/>
        <v/>
      </c>
      <c r="CI127" s="28" t="str">
        <f t="shared" si="117"/>
        <v/>
      </c>
      <c r="CJ127" s="40"/>
      <c r="CK127" s="13"/>
      <c r="CL127" s="35"/>
      <c r="CM127" s="32" t="str">
        <f t="shared" si="118"/>
        <v/>
      </c>
      <c r="CN127" s="28" t="str">
        <f t="shared" si="119"/>
        <v/>
      </c>
      <c r="CO127" s="40"/>
      <c r="CP127" s="13"/>
      <c r="CQ127" s="35"/>
      <c r="CR127" s="32" t="str">
        <f t="shared" si="120"/>
        <v/>
      </c>
      <c r="CS127" s="28" t="str">
        <f t="shared" si="121"/>
        <v/>
      </c>
      <c r="CT127" s="40"/>
      <c r="CU127" s="13"/>
      <c r="CV127" s="35"/>
      <c r="CW127" s="32" t="str">
        <f t="shared" si="122"/>
        <v/>
      </c>
      <c r="CX127" s="28" t="str">
        <f t="shared" si="123"/>
        <v/>
      </c>
      <c r="CY127" s="40"/>
      <c r="CZ127" s="13"/>
      <c r="DA127" s="35"/>
      <c r="DB127" s="32" t="str">
        <f t="shared" si="124"/>
        <v/>
      </c>
      <c r="DC127" s="28" t="str">
        <f t="shared" si="125"/>
        <v/>
      </c>
      <c r="DD127" s="40"/>
      <c r="DE127" s="13"/>
      <c r="DF127" s="35"/>
      <c r="DG127" s="32" t="str">
        <f t="shared" si="126"/>
        <v/>
      </c>
      <c r="DH127" s="28" t="str">
        <f t="shared" si="127"/>
        <v/>
      </c>
      <c r="DI127" s="40"/>
      <c r="DJ127" s="13"/>
      <c r="DK127" s="35"/>
      <c r="DL127" s="32" t="str">
        <f t="shared" si="128"/>
        <v/>
      </c>
      <c r="DM127" s="28" t="str">
        <f t="shared" si="129"/>
        <v/>
      </c>
      <c r="DN127" s="40"/>
      <c r="DO127" s="13"/>
      <c r="DP127" s="35"/>
      <c r="DQ127" s="32" t="str">
        <f t="shared" si="130"/>
        <v/>
      </c>
      <c r="DR127" s="28" t="str">
        <f t="shared" si="131"/>
        <v/>
      </c>
      <c r="DS127" s="40"/>
      <c r="DT127" s="13"/>
      <c r="DU127" s="35"/>
      <c r="DV127" s="32" t="str">
        <f t="shared" si="132"/>
        <v/>
      </c>
      <c r="DW127" s="28" t="str">
        <f t="shared" si="133"/>
        <v/>
      </c>
      <c r="DX127" s="40"/>
      <c r="DY127" s="13"/>
      <c r="DZ127" s="35"/>
      <c r="EA127" s="32" t="str">
        <f t="shared" si="134"/>
        <v/>
      </c>
      <c r="EB127" s="28" t="str">
        <f t="shared" si="135"/>
        <v/>
      </c>
      <c r="EC127" s="40"/>
      <c r="ED127" s="13"/>
      <c r="EE127" s="35"/>
      <c r="EF127" s="32" t="str">
        <f t="shared" si="136"/>
        <v/>
      </c>
      <c r="EG127" s="28" t="str">
        <f t="shared" si="137"/>
        <v/>
      </c>
      <c r="EH127" s="40"/>
      <c r="EI127" s="13"/>
      <c r="EJ127" s="35"/>
      <c r="EK127" s="32" t="str">
        <f t="shared" si="138"/>
        <v/>
      </c>
      <c r="EL127" s="28" t="str">
        <f t="shared" si="139"/>
        <v/>
      </c>
      <c r="EM127" s="40"/>
      <c r="EN127" s="13"/>
      <c r="EO127" s="35"/>
      <c r="EP127" s="32" t="str">
        <f t="shared" si="140"/>
        <v/>
      </c>
      <c r="EQ127" s="28" t="str">
        <f t="shared" si="141"/>
        <v/>
      </c>
      <c r="ER127" s="40"/>
      <c r="ES127" s="13"/>
      <c r="ET127" s="35"/>
      <c r="EU127" s="32" t="str">
        <f t="shared" si="142"/>
        <v/>
      </c>
      <c r="EV127" s="28" t="str">
        <f t="shared" si="143"/>
        <v/>
      </c>
      <c r="EW127" s="40"/>
      <c r="EX127" s="13"/>
      <c r="EY127" s="35"/>
      <c r="EZ127" s="32" t="str">
        <f t="shared" si="144"/>
        <v/>
      </c>
      <c r="FA127" s="23" t="str">
        <f t="shared" si="145"/>
        <v/>
      </c>
      <c r="FE127" s="3" t="str">
        <f>IF(AND(LEN(B122)&gt;1,FD122="A"),"X","")</f>
        <v>X</v>
      </c>
      <c r="FG127" s="218" t="str">
        <f t="shared" si="162"/>
        <v>Nom20</v>
      </c>
      <c r="FH127" s="218">
        <f t="shared" si="163"/>
        <v>70938</v>
      </c>
    </row>
    <row r="128" spans="1:164" ht="15.75" thickTop="1" x14ac:dyDescent="0.25">
      <c r="FE128" s="3"/>
    </row>
    <row r="129" spans="161:161" x14ac:dyDescent="0.25">
      <c r="FE129" s="3"/>
    </row>
    <row r="130" spans="161:161" x14ac:dyDescent="0.25">
      <c r="FE130" s="3"/>
    </row>
    <row r="131" spans="161:161" x14ac:dyDescent="0.25">
      <c r="FE131" s="3"/>
    </row>
    <row r="132" spans="161:161" x14ac:dyDescent="0.25">
      <c r="FE132" s="3"/>
    </row>
    <row r="133" spans="161:161" x14ac:dyDescent="0.25">
      <c r="FE133" s="3"/>
    </row>
    <row r="134" spans="161:161" x14ac:dyDescent="0.25">
      <c r="FE134" s="3"/>
    </row>
    <row r="135" spans="161:161" x14ac:dyDescent="0.25">
      <c r="FE135" s="3"/>
    </row>
    <row r="136" spans="161:161" x14ac:dyDescent="0.25">
      <c r="FE136" s="3"/>
    </row>
    <row r="137" spans="161:161" x14ac:dyDescent="0.25">
      <c r="FE137" s="3"/>
    </row>
    <row r="138" spans="161:161" x14ac:dyDescent="0.25">
      <c r="FE138" s="3"/>
    </row>
    <row r="139" spans="161:161" x14ac:dyDescent="0.25">
      <c r="FE139" s="3"/>
    </row>
    <row r="140" spans="161:161" x14ac:dyDescent="0.25">
      <c r="FE140" s="3"/>
    </row>
    <row r="141" spans="161:161" x14ac:dyDescent="0.25">
      <c r="FE141" s="3"/>
    </row>
    <row r="142" spans="161:161" x14ac:dyDescent="0.25">
      <c r="FE142" s="3"/>
    </row>
    <row r="143" spans="161:161" x14ac:dyDescent="0.25">
      <c r="FE143" s="3"/>
    </row>
  </sheetData>
  <sheetProtection autoFilter="0"/>
  <mergeCells count="31">
    <mergeCell ref="EX4:FA5"/>
    <mergeCell ref="DY4:EB5"/>
    <mergeCell ref="ED4:EG5"/>
    <mergeCell ref="EI4:EL5"/>
    <mergeCell ref="EN4:EQ5"/>
    <mergeCell ref="ES4:EV5"/>
    <mergeCell ref="CZ4:DC5"/>
    <mergeCell ref="DE4:DH5"/>
    <mergeCell ref="DJ4:DM5"/>
    <mergeCell ref="DO4:DR5"/>
    <mergeCell ref="DT4:DW5"/>
    <mergeCell ref="CA4:CD5"/>
    <mergeCell ref="CF4:CI5"/>
    <mergeCell ref="CK4:CN5"/>
    <mergeCell ref="CP4:CS5"/>
    <mergeCell ref="CU4:CX5"/>
    <mergeCell ref="BB4:BE5"/>
    <mergeCell ref="BG4:BJ5"/>
    <mergeCell ref="BL4:BO5"/>
    <mergeCell ref="BQ4:BT5"/>
    <mergeCell ref="BV4:BY5"/>
    <mergeCell ref="AC4:AF5"/>
    <mergeCell ref="AH4:AK5"/>
    <mergeCell ref="AM4:AP5"/>
    <mergeCell ref="AR4:AU5"/>
    <mergeCell ref="AW4:AZ5"/>
    <mergeCell ref="D4:G5"/>
    <mergeCell ref="I4:L5"/>
    <mergeCell ref="N4:Q5"/>
    <mergeCell ref="S4:V5"/>
    <mergeCell ref="X4:AA5"/>
  </mergeCells>
  <dataValidations count="1">
    <dataValidation type="custom" allowBlank="1" showInputMessage="1" showErrorMessage="1" errorTitle="Saisie Majuscule !" error="Veuillez saisir vos données en Majuscule." sqref="C8:FA127">
      <formula1>EXACT(UPPER(C8:$FA$127),C8:$FA$127)</formula1>
    </dataValidation>
  </dataValidations>
  <pageMargins left="0.19685039370078741" right="0.19685039370078741" top="0.31496062992125984" bottom="0.51181102362204722" header="0.15748031496062992" footer="0.15748031496062992"/>
  <pageSetup paperSize="9" scale="63" fitToHeight="0" orientation="landscape" r:id="rId1"/>
  <headerFooter>
    <oddFooter>&amp;RPrinted &amp;D  at: &amp;T</oddFooter>
  </headerFooter>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Agents</vt:lpstr>
      <vt:lpstr>Base</vt:lpstr>
      <vt:lpstr>Janvier</vt:lpstr>
      <vt:lpstr>Datas</vt:lpstr>
      <vt:lpstr>Janvier!Impression_des_titres</vt:lpstr>
      <vt:lpstr>Janvier!Zone_d_impression</vt:lpstr>
    </vt:vector>
  </TitlesOfParts>
  <Company>SNCB-Holding / NMBS-Holding</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RGL</dc:creator>
  <cp:lastModifiedBy>RGL</cp:lastModifiedBy>
  <cp:lastPrinted>2015-08-26T10:13:54Z</cp:lastPrinted>
  <dcterms:created xsi:type="dcterms:W3CDTF">2015-03-25T08:49:06Z</dcterms:created>
  <dcterms:modified xsi:type="dcterms:W3CDTF">2015-09-18T12:21:45Z</dcterms:modified>
</cp:coreProperties>
</file>