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0035"/>
  </bookViews>
  <sheets>
    <sheet name="Feuil1" sheetId="1" r:id="rId1"/>
    <sheet name="Feuil2" sheetId="2" r:id="rId2"/>
    <sheet name="Feuil3" sheetId="3" r:id="rId3"/>
  </sheets>
  <calcPr calcId="125725" iterateDelta="1E-4"/>
</workbook>
</file>

<file path=xl/calcChain.xml><?xml version="1.0" encoding="utf-8"?>
<calcChain xmlns="http://schemas.openxmlformats.org/spreadsheetml/2006/main">
  <c r="H20" i="1"/>
  <c r="I19"/>
  <c r="I20"/>
  <c r="F20"/>
  <c r="H17"/>
  <c r="F19"/>
  <c r="H19" s="1"/>
  <c r="I15"/>
  <c r="I4"/>
  <c r="I6"/>
  <c r="I7"/>
  <c r="I9"/>
  <c r="I11"/>
  <c r="I17"/>
  <c r="I3"/>
  <c r="F17"/>
  <c r="F15"/>
  <c r="H15" s="1"/>
  <c r="H9"/>
  <c r="F11"/>
  <c r="H11" s="1"/>
  <c r="O7"/>
  <c r="P7" s="1"/>
  <c r="Q7" s="1"/>
  <c r="R7" s="1"/>
  <c r="S7" s="1"/>
  <c r="T7" s="1"/>
  <c r="N7"/>
  <c r="N4"/>
  <c r="O4" s="1"/>
  <c r="P4" s="1"/>
  <c r="Q4" s="1"/>
  <c r="R4" s="1"/>
  <c r="S4" s="1"/>
  <c r="M4"/>
  <c r="F9"/>
  <c r="H7"/>
  <c r="F7"/>
  <c r="F6"/>
  <c r="H6" s="1"/>
  <c r="F4"/>
  <c r="H4" s="1"/>
  <c r="F3"/>
  <c r="H3" s="1"/>
</calcChain>
</file>

<file path=xl/sharedStrings.xml><?xml version="1.0" encoding="utf-8"?>
<sst xmlns="http://schemas.openxmlformats.org/spreadsheetml/2006/main" count="29" uniqueCount="27">
  <si>
    <t xml:space="preserve">Presse </t>
  </si>
  <si>
    <t>designation</t>
  </si>
  <si>
    <t xml:space="preserve">Quantité </t>
  </si>
  <si>
    <t xml:space="preserve">temps de cycle </t>
  </si>
  <si>
    <t>duré</t>
  </si>
  <si>
    <t>date debut</t>
  </si>
  <si>
    <t>date fin</t>
  </si>
  <si>
    <t>Lundi</t>
  </si>
  <si>
    <t>Mardi</t>
  </si>
  <si>
    <t>Mercredi</t>
  </si>
  <si>
    <t>Jeudi</t>
  </si>
  <si>
    <t>Vendredi</t>
  </si>
  <si>
    <t>Samedi</t>
  </si>
  <si>
    <t>Dimanche</t>
  </si>
  <si>
    <t>crochet 40 chapelut</t>
  </si>
  <si>
    <t>crochet 50  grigi</t>
  </si>
  <si>
    <t xml:space="preserve">Soucoupe </t>
  </si>
  <si>
    <t>plaque grigi</t>
  </si>
  <si>
    <t>chev 5</t>
  </si>
  <si>
    <t>Nbr emreinte</t>
  </si>
  <si>
    <t>Plaque rgf</t>
  </si>
  <si>
    <t>crochet 50</t>
  </si>
  <si>
    <t>chev 6</t>
  </si>
  <si>
    <t>challenger 6</t>
  </si>
  <si>
    <t>heure</t>
  </si>
  <si>
    <t>PF 235</t>
  </si>
  <si>
    <t>PF270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</si>
</sst>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Fill="1"/>
    <xf numFmtId="14" fontId="0" fillId="3" borderId="0" xfId="0" applyNumberFormat="1" applyFill="1"/>
    <xf numFmtId="0" fontId="0" fillId="3" borderId="0" xfId="0" applyFill="1"/>
    <xf numFmtId="3" fontId="0" fillId="0" borderId="0" xfId="0" applyNumberFormat="1"/>
    <xf numFmtId="0" fontId="2" fillId="4" borderId="0" xfId="0" applyFont="1" applyFill="1"/>
    <xf numFmtId="0" fontId="0" fillId="4" borderId="0" xfId="0" applyFill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tabSelected="1" workbookViewId="0">
      <selection activeCell="G24" sqref="G24"/>
    </sheetView>
  </sheetViews>
  <sheetFormatPr baseColWidth="10" defaultRowHeight="15"/>
  <cols>
    <col min="2" max="2" width="19.28515625" customWidth="1"/>
    <col min="4" max="4" width="13" customWidth="1"/>
    <col min="5" max="5" width="14.42578125" customWidth="1"/>
    <col min="11" max="15" width="16.7109375" customWidth="1"/>
    <col min="17" max="17" width="16.7109375" customWidth="1"/>
  </cols>
  <sheetData>
    <row r="1" spans="1:20">
      <c r="K1" s="1">
        <v>41280</v>
      </c>
      <c r="L1" s="1">
        <v>41281</v>
      </c>
      <c r="M1" s="1">
        <v>41282</v>
      </c>
      <c r="N1" s="1">
        <v>41283</v>
      </c>
      <c r="O1" s="1">
        <v>41284</v>
      </c>
      <c r="P1" s="1">
        <v>41285</v>
      </c>
      <c r="Q1" s="4">
        <v>41286</v>
      </c>
      <c r="R1" s="4">
        <v>41287</v>
      </c>
      <c r="S1" s="1">
        <v>41288</v>
      </c>
    </row>
    <row r="2" spans="1:20">
      <c r="A2" s="9" t="s">
        <v>0</v>
      </c>
      <c r="B2" s="9" t="s">
        <v>1</v>
      </c>
      <c r="C2" s="9" t="s">
        <v>2</v>
      </c>
      <c r="D2" s="9" t="s">
        <v>19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24</v>
      </c>
      <c r="K2" s="1" t="s">
        <v>13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4" t="s">
        <v>12</v>
      </c>
      <c r="R2" s="4" t="s">
        <v>13</v>
      </c>
      <c r="S2" s="1" t="s">
        <v>7</v>
      </c>
    </row>
    <row r="3" spans="1:20">
      <c r="A3" s="10">
        <v>1</v>
      </c>
      <c r="B3" s="10" t="s">
        <v>14</v>
      </c>
      <c r="C3">
        <v>15000</v>
      </c>
      <c r="D3">
        <v>2</v>
      </c>
      <c r="E3">
        <v>10</v>
      </c>
      <c r="F3">
        <f>(C3*E3)/(3600*24)</f>
        <v>1.7361111111111112</v>
      </c>
      <c r="G3" s="1">
        <v>41282</v>
      </c>
      <c r="H3" s="1">
        <f>G3+F3</f>
        <v>41283.736111111109</v>
      </c>
      <c r="I3" s="10">
        <f>(C3*E3)/(3600*D3)</f>
        <v>20.833333333333332</v>
      </c>
      <c r="K3" s="2"/>
      <c r="L3" s="2"/>
      <c r="M3" s="3"/>
      <c r="Q3" s="5"/>
      <c r="R3" s="5"/>
    </row>
    <row r="4" spans="1:20">
      <c r="A4" s="10"/>
      <c r="B4" s="10" t="s">
        <v>15</v>
      </c>
      <c r="C4">
        <v>40000</v>
      </c>
      <c r="D4">
        <v>2</v>
      </c>
      <c r="E4">
        <v>15</v>
      </c>
      <c r="F4">
        <f>(C4*E4)/(3600*24)</f>
        <v>6.9444444444444446</v>
      </c>
      <c r="G4" s="1">
        <v>41283</v>
      </c>
      <c r="H4" s="1">
        <f>G4+F4</f>
        <v>41289.944444444445</v>
      </c>
      <c r="I4" s="10">
        <f t="shared" ref="I4:I21" si="0">(C4*E4)/(3600*D4)</f>
        <v>83.333333333333329</v>
      </c>
      <c r="M4" s="7" t="str">
        <f>B4</f>
        <v>crochet 50  grigi</v>
      </c>
      <c r="N4" s="7" t="str">
        <f>M4</f>
        <v>crochet 50  grigi</v>
      </c>
      <c r="O4" s="7" t="str">
        <f>N4</f>
        <v>crochet 50  grigi</v>
      </c>
      <c r="P4" s="7" t="str">
        <f t="shared" ref="P4:S4" si="1">O4</f>
        <v>crochet 50  grigi</v>
      </c>
      <c r="Q4" s="7" t="str">
        <f t="shared" si="1"/>
        <v>crochet 50  grigi</v>
      </c>
      <c r="R4" s="7" t="str">
        <f t="shared" si="1"/>
        <v>crochet 50  grigi</v>
      </c>
      <c r="S4" s="7" t="str">
        <f t="shared" si="1"/>
        <v>crochet 50  grigi</v>
      </c>
    </row>
    <row r="5" spans="1:20">
      <c r="A5" s="10"/>
      <c r="B5" s="10"/>
      <c r="G5" s="1"/>
      <c r="I5" s="10"/>
      <c r="Q5" s="5"/>
      <c r="R5" s="5"/>
    </row>
    <row r="6" spans="1:20">
      <c r="A6" s="10">
        <v>3</v>
      </c>
      <c r="B6" s="10" t="s">
        <v>16</v>
      </c>
      <c r="C6">
        <v>2000</v>
      </c>
      <c r="D6">
        <v>1</v>
      </c>
      <c r="E6">
        <v>12</v>
      </c>
      <c r="F6">
        <f>(C6*E6)/(3600*24)</f>
        <v>0.27777777777777779</v>
      </c>
      <c r="G6" s="1">
        <v>41282</v>
      </c>
      <c r="H6" s="1">
        <f>G6+F6</f>
        <v>41282.277777777781</v>
      </c>
      <c r="I6" s="10">
        <f t="shared" si="0"/>
        <v>6.666666666666667</v>
      </c>
      <c r="M6" s="2"/>
      <c r="Q6" s="5"/>
      <c r="R6" s="5"/>
    </row>
    <row r="7" spans="1:20">
      <c r="A7" s="10"/>
      <c r="B7" s="10" t="s">
        <v>17</v>
      </c>
      <c r="C7">
        <v>15000</v>
      </c>
      <c r="D7">
        <v>1</v>
      </c>
      <c r="E7">
        <v>20</v>
      </c>
      <c r="F7">
        <f>(C7*E7)/(3600*24)</f>
        <v>3.4722222222222223</v>
      </c>
      <c r="G7" s="1">
        <v>41283</v>
      </c>
      <c r="H7" s="1">
        <f>G7+F7</f>
        <v>41286.472222222219</v>
      </c>
      <c r="I7" s="10">
        <f t="shared" si="0"/>
        <v>83.333333333333329</v>
      </c>
      <c r="N7" s="8" t="str">
        <f>B7</f>
        <v>plaque grigi</v>
      </c>
      <c r="O7" s="8" t="str">
        <f>N7</f>
        <v>plaque grigi</v>
      </c>
      <c r="P7" s="8" t="str">
        <f t="shared" ref="P7:T7" si="2">O7</f>
        <v>plaque grigi</v>
      </c>
      <c r="Q7" s="8" t="str">
        <f t="shared" si="2"/>
        <v>plaque grigi</v>
      </c>
      <c r="R7" s="8" t="str">
        <f t="shared" si="2"/>
        <v>plaque grigi</v>
      </c>
      <c r="S7" s="8" t="str">
        <f t="shared" si="2"/>
        <v>plaque grigi</v>
      </c>
      <c r="T7" s="8" t="str">
        <f t="shared" si="2"/>
        <v>plaque grigi</v>
      </c>
    </row>
    <row r="8" spans="1:20">
      <c r="A8" s="10"/>
      <c r="B8" s="10"/>
      <c r="H8" s="1"/>
      <c r="I8" s="10"/>
      <c r="Q8" s="5"/>
      <c r="R8" s="5"/>
    </row>
    <row r="9" spans="1:20">
      <c r="A9" s="10">
        <v>4</v>
      </c>
      <c r="B9" s="10" t="s">
        <v>18</v>
      </c>
      <c r="C9" s="6">
        <v>106000</v>
      </c>
      <c r="D9" s="6">
        <v>16</v>
      </c>
      <c r="E9">
        <v>15</v>
      </c>
      <c r="F9">
        <f>((C9*E9)/(3600*24))/D9</f>
        <v>1.1501736111111112</v>
      </c>
      <c r="G9" s="1">
        <v>41280</v>
      </c>
      <c r="H9" s="1">
        <f t="shared" ref="H8:H11" si="3">G9+F9</f>
        <v>41281.150173611109</v>
      </c>
      <c r="I9" s="10">
        <f t="shared" si="0"/>
        <v>27.604166666666668</v>
      </c>
      <c r="K9" s="2"/>
      <c r="L9" s="2"/>
      <c r="M9" s="2"/>
      <c r="Q9" s="5"/>
      <c r="R9" s="5"/>
    </row>
    <row r="10" spans="1:20">
      <c r="A10" s="10"/>
      <c r="B10" s="10"/>
      <c r="H10" s="1"/>
      <c r="I10" s="10"/>
      <c r="Q10" s="5"/>
      <c r="R10" s="5"/>
    </row>
    <row r="11" spans="1:20">
      <c r="A11" s="10">
        <v>5</v>
      </c>
      <c r="B11" s="10" t="s">
        <v>20</v>
      </c>
      <c r="C11">
        <v>5000</v>
      </c>
      <c r="D11">
        <v>1</v>
      </c>
      <c r="E11">
        <v>36</v>
      </c>
      <c r="F11">
        <f>((C11*E11)/(3600*24))/D11</f>
        <v>2.0833333333333335</v>
      </c>
      <c r="G11" s="1">
        <v>41283</v>
      </c>
      <c r="H11" s="1">
        <f t="shared" si="3"/>
        <v>41285.083333333336</v>
      </c>
      <c r="I11" s="10">
        <f t="shared" si="0"/>
        <v>50</v>
      </c>
      <c r="K11" s="2"/>
      <c r="L11" s="2"/>
      <c r="M11" s="2"/>
      <c r="N11" s="2"/>
      <c r="O11" s="2"/>
      <c r="P11" s="2"/>
      <c r="Q11" s="5"/>
      <c r="R11" s="5"/>
    </row>
    <row r="12" spans="1:20">
      <c r="A12" s="10"/>
      <c r="B12" s="10"/>
      <c r="I12" s="10"/>
      <c r="Q12" s="5"/>
      <c r="R12" s="5"/>
    </row>
    <row r="13" spans="1:20">
      <c r="A13" s="10">
        <v>6</v>
      </c>
      <c r="B13" s="10" t="s">
        <v>21</v>
      </c>
      <c r="D13">
        <v>2</v>
      </c>
      <c r="I13" s="10"/>
      <c r="K13" s="2"/>
      <c r="L13" s="2"/>
      <c r="M13" s="2"/>
      <c r="N13" s="2"/>
      <c r="O13" s="2"/>
      <c r="P13" s="2"/>
      <c r="Q13" s="5"/>
      <c r="R13" s="5"/>
    </row>
    <row r="14" spans="1:20">
      <c r="A14" s="10"/>
      <c r="B14" s="10"/>
      <c r="I14" s="10"/>
      <c r="Q14" s="5"/>
      <c r="R14" s="5"/>
    </row>
    <row r="15" spans="1:20">
      <c r="A15" s="10">
        <v>7</v>
      </c>
      <c r="B15" s="10" t="s">
        <v>22</v>
      </c>
      <c r="C15">
        <v>60000</v>
      </c>
      <c r="D15">
        <v>10</v>
      </c>
      <c r="E15">
        <v>20</v>
      </c>
      <c r="F15">
        <f t="shared" ref="F12:F20" si="4">((C15*E15)/(3600*24))/D15</f>
        <v>1.3888888888888888</v>
      </c>
      <c r="G15" s="1">
        <v>41280</v>
      </c>
      <c r="H15" s="1">
        <f t="shared" ref="H15:H20" si="5">G15+F15</f>
        <v>41281.388888888891</v>
      </c>
      <c r="I15" s="10">
        <f t="shared" si="0"/>
        <v>33.333333333333336</v>
      </c>
      <c r="K15" s="2"/>
      <c r="L15" s="2"/>
      <c r="M15" s="2"/>
      <c r="Q15" s="5"/>
      <c r="R15" s="5"/>
    </row>
    <row r="16" spans="1:20">
      <c r="A16" s="10"/>
      <c r="B16" s="10"/>
      <c r="H16" s="1"/>
      <c r="I16" s="10"/>
      <c r="Q16" s="5"/>
      <c r="R16" s="5"/>
    </row>
    <row r="17" spans="1:18">
      <c r="A17" s="10">
        <v>8</v>
      </c>
      <c r="B17" s="10" t="s">
        <v>23</v>
      </c>
      <c r="C17">
        <v>110000</v>
      </c>
      <c r="D17">
        <v>20</v>
      </c>
      <c r="E17">
        <v>20</v>
      </c>
      <c r="F17">
        <f t="shared" si="4"/>
        <v>1.2731481481481481</v>
      </c>
      <c r="G17" s="1">
        <v>41281</v>
      </c>
      <c r="H17" s="1">
        <f t="shared" si="5"/>
        <v>41282.273148148146</v>
      </c>
      <c r="I17" s="10">
        <f t="shared" si="0"/>
        <v>30.555555555555557</v>
      </c>
      <c r="K17" s="2"/>
      <c r="L17" s="2"/>
      <c r="M17" s="2"/>
      <c r="Q17" s="5"/>
      <c r="R17" s="5"/>
    </row>
    <row r="18" spans="1:18">
      <c r="H18" s="1"/>
      <c r="I18" s="10"/>
      <c r="Q18" s="5"/>
      <c r="R18" s="5"/>
    </row>
    <row r="19" spans="1:18">
      <c r="A19">
        <v>9</v>
      </c>
      <c r="B19" t="s">
        <v>25</v>
      </c>
      <c r="C19">
        <v>150</v>
      </c>
      <c r="D19">
        <v>1</v>
      </c>
      <c r="E19">
        <v>20</v>
      </c>
      <c r="F19">
        <f t="shared" si="4"/>
        <v>3.4722222222222224E-2</v>
      </c>
      <c r="G19" s="1">
        <v>41281</v>
      </c>
      <c r="H19" s="1">
        <f t="shared" si="5"/>
        <v>41281.034722222219</v>
      </c>
      <c r="I19" s="10">
        <f t="shared" si="0"/>
        <v>0.83333333333333337</v>
      </c>
      <c r="L19" s="2"/>
      <c r="Q19" s="5"/>
      <c r="R19" s="5"/>
    </row>
    <row r="20" spans="1:18">
      <c r="B20" s="10" t="s">
        <v>26</v>
      </c>
      <c r="C20">
        <v>1000</v>
      </c>
      <c r="D20">
        <v>1</v>
      </c>
      <c r="E20">
        <v>20</v>
      </c>
      <c r="F20">
        <f t="shared" si="4"/>
        <v>0.23148148148148148</v>
      </c>
      <c r="G20" s="1">
        <v>41282</v>
      </c>
      <c r="H20" s="1">
        <f t="shared" si="5"/>
        <v>41282.231481481482</v>
      </c>
      <c r="I20" s="10">
        <f t="shared" si="0"/>
        <v>5.5555555555555554</v>
      </c>
      <c r="M20" s="8"/>
      <c r="N20" s="8"/>
      <c r="O20" s="8"/>
      <c r="Q20" s="5"/>
      <c r="R20" s="5"/>
    </row>
    <row r="21" spans="1:18">
      <c r="Q21" s="5"/>
      <c r="R21" s="5"/>
    </row>
    <row r="22" spans="1:18">
      <c r="A22">
        <v>10</v>
      </c>
      <c r="Q22" s="5"/>
      <c r="R22" s="5"/>
    </row>
    <row r="23" spans="1:18">
      <c r="Q23" s="5"/>
      <c r="R23" s="5"/>
    </row>
    <row r="24" spans="1:18">
      <c r="Q24" s="5"/>
      <c r="R24" s="5"/>
    </row>
    <row r="25" spans="1:18">
      <c r="Q25" s="5"/>
      <c r="R25" s="5"/>
    </row>
    <row r="26" spans="1:18">
      <c r="Q26" s="5"/>
      <c r="R26" s="5"/>
    </row>
    <row r="27" spans="1:18">
      <c r="Q27" s="5"/>
      <c r="R27" s="5"/>
    </row>
    <row r="28" spans="1:18">
      <c r="Q28" s="5"/>
      <c r="R28" s="5"/>
    </row>
    <row r="29" spans="1:18">
      <c r="Q29" s="5"/>
      <c r="R29" s="5"/>
    </row>
    <row r="30" spans="1:18">
      <c r="Q30" s="5"/>
      <c r="R30" s="5"/>
    </row>
    <row r="31" spans="1:18">
      <c r="Q31" s="5"/>
      <c r="R31" s="5"/>
    </row>
    <row r="32" spans="1:18">
      <c r="Q32" s="5"/>
      <c r="R32" s="5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dcterms:created xsi:type="dcterms:W3CDTF">2013-01-06T18:02:05Z</dcterms:created>
  <dcterms:modified xsi:type="dcterms:W3CDTF">2013-01-06T19:10:05Z</dcterms:modified>
</cp:coreProperties>
</file>