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120" yWindow="2640" windowWidth="20730" windowHeight="11595" tabRatio="742"/>
  </bookViews>
  <sheets>
    <sheet name="pilote 1" sheetId="1" r:id="rId1"/>
  </sheets>
  <definedNames>
    <definedName name="_xlnm._FilterDatabase" localSheetId="0" hidden="1">'pilote 1'!$A$1:$K$21</definedName>
    <definedName name="départ">#REF!</definedName>
    <definedName name="dépl_départ">#REF!</definedName>
    <definedName name="dépl_destination">#REF!</definedName>
    <definedName name="destination">#REF!</definedName>
    <definedName name="Lagent">OFFSET('pilote 1'!$K$2,,,COUNTA('pilote 1'!$K:$K))</definedName>
    <definedName name="Larrivée">OFFSET('pilote 1'!$J$2,,,COUNTA('pilote 1'!$J:$J))</definedName>
    <definedName name="Ldépart">OFFSET('pilote 1'!$I$2,,,COUNTA('pilote 1'!$I:$I))</definedName>
    <definedName name="tableau_déplacement">#REF!</definedName>
    <definedName name="tableau_vacation">#REF!</definedName>
  </definedNames>
  <calcPr calcId="125725"/>
</workbook>
</file>

<file path=xl/calcChain.xml><?xml version="1.0" encoding="utf-8"?>
<calcChain xmlns="http://schemas.openxmlformats.org/spreadsheetml/2006/main">
  <c r="F32" i="1"/>
  <c r="F10"/>
  <c r="F11"/>
  <c r="H21"/>
  <c r="D32" s="1"/>
  <c r="G20"/>
  <c r="F20"/>
  <c r="G19"/>
  <c r="F19"/>
  <c r="G18"/>
  <c r="F18"/>
  <c r="G17"/>
  <c r="F17"/>
  <c r="G16"/>
  <c r="F16"/>
  <c r="G15"/>
  <c r="F15"/>
  <c r="G14"/>
  <c r="F14"/>
  <c r="G13"/>
  <c r="F13"/>
  <c r="G12"/>
  <c r="F12"/>
  <c r="G11"/>
  <c r="G10"/>
  <c r="G9"/>
  <c r="F9"/>
  <c r="G8"/>
  <c r="F8"/>
  <c r="G7"/>
  <c r="F7"/>
  <c r="G6"/>
  <c r="F6"/>
  <c r="G5"/>
  <c r="F5"/>
  <c r="G4"/>
  <c r="F4"/>
  <c r="G3" l="1"/>
  <c r="F3"/>
</calcChain>
</file>

<file path=xl/sharedStrings.xml><?xml version="1.0" encoding="utf-8"?>
<sst xmlns="http://schemas.openxmlformats.org/spreadsheetml/2006/main" count="67" uniqueCount="51">
  <si>
    <t>DATE</t>
  </si>
  <si>
    <t>NOM DU NAVIRE</t>
  </si>
  <si>
    <t>DEPART</t>
  </si>
  <si>
    <t>DESTINATION</t>
  </si>
  <si>
    <t>AGENT</t>
  </si>
  <si>
    <t>PRIX</t>
  </si>
  <si>
    <t>FRAIS</t>
  </si>
  <si>
    <t>Heures d'attentes*</t>
  </si>
  <si>
    <t>Surveyfert</t>
  </si>
  <si>
    <t>Sea Invest</t>
  </si>
  <si>
    <t>Sous-total:</t>
  </si>
  <si>
    <t>Totaux:</t>
  </si>
  <si>
    <t>Salaire de base:</t>
  </si>
  <si>
    <t>Frais:</t>
  </si>
  <si>
    <t>Congés payés:</t>
  </si>
  <si>
    <t>Néant</t>
  </si>
  <si>
    <t>Remarques:</t>
  </si>
  <si>
    <t>Human&amp;Taconet</t>
  </si>
  <si>
    <t>Provermarine</t>
  </si>
  <si>
    <t>Ferrari Ship</t>
  </si>
  <si>
    <t>Amfreville</t>
  </si>
  <si>
    <t>Andrésy</t>
  </si>
  <si>
    <t>Assistance navigation d'oise</t>
  </si>
  <si>
    <t>Assistance navigation vigie crue</t>
  </si>
  <si>
    <t>Bonnières</t>
  </si>
  <si>
    <t>Bonsecours</t>
  </si>
  <si>
    <t>Chatou</t>
  </si>
  <si>
    <t>Conflans</t>
  </si>
  <si>
    <t>Dock à dock</t>
  </si>
  <si>
    <t>Elbeuf</t>
  </si>
  <si>
    <t>Gaillon</t>
  </si>
  <si>
    <t>Gargenville</t>
  </si>
  <si>
    <t>Gennevilliers</t>
  </si>
  <si>
    <t>Limay</t>
  </si>
  <si>
    <t>Méricourt</t>
  </si>
  <si>
    <t>Franchissement Le Pecq</t>
  </si>
  <si>
    <t>Les Mureaux</t>
  </si>
  <si>
    <t>La Garenne</t>
  </si>
  <si>
    <t>Ivry sur Seine</t>
  </si>
  <si>
    <t>Issy les Moulineaux</t>
  </si>
  <si>
    <t>Evry Petit Bourg</t>
  </si>
  <si>
    <t>Bonneuil sur Marne</t>
  </si>
  <si>
    <t>DETAIL VACATION</t>
  </si>
  <si>
    <t>DETAIL CONGES PAYES</t>
  </si>
  <si>
    <t>du:</t>
  </si>
  <si>
    <t>au:</t>
  </si>
  <si>
    <t>valeur journalière</t>
  </si>
  <si>
    <t>Nb de JO</t>
  </si>
  <si>
    <t>Total CP</t>
  </si>
  <si>
    <t>Détails des frais supplémentaires</t>
  </si>
  <si>
    <t>test</t>
  </si>
</sst>
</file>

<file path=xl/styles.xml><?xml version="1.0" encoding="utf-8"?>
<styleSheet xmlns="http://schemas.openxmlformats.org/spreadsheetml/2006/main">
  <numFmts count="4">
    <numFmt numFmtId="164" formatCode="dd/mm/yy"/>
    <numFmt numFmtId="165" formatCode="_-* #,##0.00&quot; €&quot;_-;\-* #,##0.00&quot; €&quot;_-;_-* \-??&quot; €&quot;_-;_-@_-"/>
    <numFmt numFmtId="166" formatCode="#,##0.00&quot; €&quot;"/>
    <numFmt numFmtId="167" formatCode="#,##0.00&quot; €&quot;;[Red]#,##0.00&quot; €&quot;"/>
  </numFmts>
  <fonts count="21"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u val="double"/>
      <sz val="1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20" borderId="1" applyNumberFormat="0" applyAlignment="0" applyProtection="0"/>
    <xf numFmtId="0" fontId="4" fillId="0" borderId="2" applyNumberFormat="0" applyFill="0" applyAlignment="0" applyProtection="0"/>
    <xf numFmtId="0" fontId="17" fillId="21" borderId="3" applyNumberFormat="0" applyAlignment="0" applyProtection="0"/>
    <xf numFmtId="0" fontId="5" fillId="7" borderId="1" applyNumberFormat="0" applyAlignment="0" applyProtection="0"/>
    <xf numFmtId="0" fontId="6" fillId="3" borderId="0" applyNumberFormat="0" applyBorder="0" applyAlignment="0" applyProtection="0"/>
    <xf numFmtId="165" fontId="17" fillId="0" borderId="0" applyFill="0" applyBorder="0" applyAlignment="0" applyProtection="0"/>
    <xf numFmtId="0" fontId="7" fillId="22" borderId="0" applyNumberFormat="0" applyBorder="0" applyAlignment="0" applyProtection="0"/>
    <xf numFmtId="0" fontId="8" fillId="4" borderId="0" applyNumberFormat="0" applyBorder="0" applyAlignment="0" applyProtection="0"/>
    <xf numFmtId="0" fontId="9" fillId="20" borderId="4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8" applyNumberFormat="0" applyFill="0" applyAlignment="0" applyProtection="0"/>
    <xf numFmtId="0" fontId="16" fillId="23" borderId="9" applyNumberFormat="0" applyAlignment="0" applyProtection="0"/>
  </cellStyleXfs>
  <cellXfs count="71">
    <xf numFmtId="0" fontId="0" fillId="0" borderId="0" xfId="0"/>
    <xf numFmtId="165" fontId="18" fillId="0" borderId="0" xfId="31" applyNumberFormat="1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left" indent="1"/>
    </xf>
    <xf numFmtId="0" fontId="18" fillId="0" borderId="0" xfId="0" applyFont="1" applyFill="1"/>
    <xf numFmtId="0" fontId="19" fillId="0" borderId="0" xfId="0" applyFont="1" applyFill="1" applyBorder="1" applyAlignment="1">
      <alignment horizontal="right" vertical="center"/>
    </xf>
    <xf numFmtId="0" fontId="19" fillId="0" borderId="0" xfId="0" applyFont="1" applyFill="1" applyBorder="1" applyAlignment="1">
      <alignment vertical="center"/>
    </xf>
    <xf numFmtId="0" fontId="18" fillId="24" borderId="20" xfId="0" applyFont="1" applyFill="1" applyBorder="1" applyAlignment="1">
      <alignment horizontal="center" vertical="center"/>
    </xf>
    <xf numFmtId="0" fontId="18" fillId="24" borderId="10" xfId="0" applyFont="1" applyFill="1" applyBorder="1" applyAlignment="1">
      <alignment horizontal="center" vertical="center"/>
    </xf>
    <xf numFmtId="0" fontId="18" fillId="24" borderId="21" xfId="0" applyFont="1" applyFill="1" applyBorder="1" applyAlignment="1">
      <alignment horizontal="center" vertical="center" wrapText="1"/>
    </xf>
    <xf numFmtId="16" fontId="18" fillId="24" borderId="20" xfId="0" applyNumberFormat="1" applyFont="1" applyFill="1" applyBorder="1" applyAlignment="1">
      <alignment horizontal="center" vertical="center"/>
    </xf>
    <xf numFmtId="0" fontId="18" fillId="24" borderId="21" xfId="0" applyFont="1" applyFill="1" applyBorder="1" applyAlignment="1">
      <alignment horizontal="center" vertical="center"/>
    </xf>
    <xf numFmtId="16" fontId="18" fillId="24" borderId="20" xfId="0" applyNumberFormat="1" applyFont="1" applyFill="1" applyBorder="1" applyAlignment="1">
      <alignment vertical="center"/>
    </xf>
    <xf numFmtId="16" fontId="18" fillId="24" borderId="10" xfId="0" applyNumberFormat="1" applyFont="1" applyFill="1" applyBorder="1" applyAlignment="1">
      <alignment vertical="center"/>
    </xf>
    <xf numFmtId="164" fontId="18" fillId="24" borderId="20" xfId="0" applyNumberFormat="1" applyFont="1" applyFill="1" applyBorder="1" applyAlignment="1">
      <alignment horizontal="center" vertical="center"/>
    </xf>
    <xf numFmtId="0" fontId="18" fillId="24" borderId="22" xfId="0" applyFont="1" applyFill="1" applyBorder="1" applyAlignment="1">
      <alignment horizontal="center" vertical="center"/>
    </xf>
    <xf numFmtId="0" fontId="18" fillId="24" borderId="23" xfId="0" applyFont="1" applyFill="1" applyBorder="1" applyAlignment="1">
      <alignment horizontal="center" vertical="center"/>
    </xf>
    <xf numFmtId="0" fontId="18" fillId="24" borderId="24" xfId="0" applyFont="1" applyFill="1" applyBorder="1" applyAlignment="1">
      <alignment horizontal="center" vertical="center"/>
    </xf>
    <xf numFmtId="165" fontId="18" fillId="0" borderId="14" xfId="31" applyNumberFormat="1" applyFont="1" applyFill="1" applyBorder="1" applyAlignment="1" applyProtection="1">
      <alignment horizontal="center" vertical="center"/>
    </xf>
    <xf numFmtId="165" fontId="18" fillId="0" borderId="15" xfId="31" applyNumberFormat="1" applyFont="1" applyFill="1" applyBorder="1" applyAlignment="1" applyProtection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8" fillId="25" borderId="18" xfId="0" applyFont="1" applyFill="1" applyBorder="1" applyAlignment="1">
      <alignment horizontal="right" vertical="center"/>
    </xf>
    <xf numFmtId="0" fontId="18" fillId="25" borderId="18" xfId="0" applyFont="1" applyFill="1" applyBorder="1" applyAlignment="1">
      <alignment vertical="center"/>
    </xf>
    <xf numFmtId="0" fontId="18" fillId="25" borderId="19" xfId="0" applyFont="1" applyFill="1" applyBorder="1" applyAlignment="1">
      <alignment vertical="center"/>
    </xf>
    <xf numFmtId="0" fontId="18" fillId="25" borderId="23" xfId="0" applyFont="1" applyFill="1" applyBorder="1" applyAlignment="1">
      <alignment horizontal="right" vertical="center"/>
    </xf>
    <xf numFmtId="165" fontId="18" fillId="25" borderId="23" xfId="31" applyNumberFormat="1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>
      <alignment horizontal="right" vertical="center"/>
    </xf>
    <xf numFmtId="0" fontId="19" fillId="26" borderId="18" xfId="0" applyFont="1" applyFill="1" applyBorder="1" applyAlignment="1">
      <alignment horizontal="right" vertical="center"/>
    </xf>
    <xf numFmtId="166" fontId="18" fillId="26" borderId="18" xfId="0" applyNumberFormat="1" applyFont="1" applyFill="1" applyBorder="1" applyAlignment="1">
      <alignment horizontal="center" vertical="center"/>
    </xf>
    <xf numFmtId="167" fontId="18" fillId="26" borderId="18" xfId="0" applyNumberFormat="1" applyFont="1" applyFill="1" applyBorder="1" applyAlignment="1">
      <alignment horizontal="center" vertical="center"/>
    </xf>
    <xf numFmtId="0" fontId="18" fillId="26" borderId="18" xfId="0" applyFont="1" applyFill="1" applyBorder="1" applyAlignment="1">
      <alignment horizontal="center" vertical="center"/>
    </xf>
    <xf numFmtId="0" fontId="18" fillId="26" borderId="19" xfId="0" applyFont="1" applyFill="1" applyBorder="1" applyAlignment="1">
      <alignment horizontal="center" vertical="center"/>
    </xf>
    <xf numFmtId="0" fontId="19" fillId="26" borderId="10" xfId="0" applyFont="1" applyFill="1" applyBorder="1" applyAlignment="1">
      <alignment horizontal="center" vertical="center"/>
    </xf>
    <xf numFmtId="0" fontId="19" fillId="26" borderId="23" xfId="0" applyFont="1" applyFill="1" applyBorder="1" applyAlignment="1">
      <alignment horizontal="center" vertical="center"/>
    </xf>
    <xf numFmtId="0" fontId="18" fillId="27" borderId="27" xfId="0" applyFont="1" applyFill="1" applyBorder="1" applyAlignment="1">
      <alignment horizontal="center" vertical="center"/>
    </xf>
    <xf numFmtId="0" fontId="18" fillId="27" borderId="36" xfId="0" applyFont="1" applyFill="1" applyBorder="1" applyAlignment="1">
      <alignment horizontal="center" vertical="center"/>
    </xf>
    <xf numFmtId="0" fontId="18" fillId="27" borderId="28" xfId="0" applyFont="1" applyFill="1" applyBorder="1" applyAlignment="1">
      <alignment horizontal="center" vertical="center"/>
    </xf>
    <xf numFmtId="0" fontId="18" fillId="27" borderId="11" xfId="0" applyFont="1" applyFill="1" applyBorder="1" applyAlignment="1">
      <alignment horizontal="center" vertical="center"/>
    </xf>
    <xf numFmtId="0" fontId="18" fillId="27" borderId="26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right" vertical="center"/>
    </xf>
    <xf numFmtId="0" fontId="19" fillId="0" borderId="13" xfId="0" applyFont="1" applyFill="1" applyBorder="1" applyAlignment="1">
      <alignment horizontal="right" vertical="center"/>
    </xf>
    <xf numFmtId="0" fontId="20" fillId="26" borderId="17" xfId="0" applyFont="1" applyFill="1" applyBorder="1" applyAlignment="1">
      <alignment horizontal="center" vertical="center"/>
    </xf>
    <xf numFmtId="0" fontId="20" fillId="26" borderId="18" xfId="0" applyFont="1" applyFill="1" applyBorder="1" applyAlignment="1">
      <alignment horizontal="center" vertical="center"/>
    </xf>
    <xf numFmtId="0" fontId="20" fillId="26" borderId="20" xfId="0" applyFont="1" applyFill="1" applyBorder="1" applyAlignment="1">
      <alignment horizontal="center" vertical="center"/>
    </xf>
    <xf numFmtId="0" fontId="20" fillId="26" borderId="10" xfId="0" applyFont="1" applyFill="1" applyBorder="1" applyAlignment="1">
      <alignment horizontal="center" vertical="center"/>
    </xf>
    <xf numFmtId="0" fontId="20" fillId="26" borderId="22" xfId="0" applyFont="1" applyFill="1" applyBorder="1" applyAlignment="1">
      <alignment horizontal="center" vertical="center"/>
    </xf>
    <xf numFmtId="0" fontId="20" fillId="26" borderId="23" xfId="0" applyFont="1" applyFill="1" applyBorder="1" applyAlignment="1">
      <alignment horizontal="center" vertical="center"/>
    </xf>
    <xf numFmtId="0" fontId="18" fillId="26" borderId="11" xfId="0" applyFont="1" applyFill="1" applyBorder="1" applyAlignment="1">
      <alignment horizontal="left" vertical="center"/>
    </xf>
    <xf numFmtId="0" fontId="18" fillId="26" borderId="35" xfId="0" applyFont="1" applyFill="1" applyBorder="1" applyAlignment="1">
      <alignment horizontal="left" vertical="center"/>
    </xf>
    <xf numFmtId="0" fontId="18" fillId="26" borderId="26" xfId="0" applyFont="1" applyFill="1" applyBorder="1" applyAlignment="1">
      <alignment horizontal="left" vertical="center"/>
    </xf>
    <xf numFmtId="0" fontId="18" fillId="26" borderId="23" xfId="0" applyFont="1" applyFill="1" applyBorder="1" applyAlignment="1">
      <alignment horizontal="left" vertical="center"/>
    </xf>
    <xf numFmtId="0" fontId="18" fillId="26" borderId="24" xfId="0" applyFont="1" applyFill="1" applyBorder="1" applyAlignment="1">
      <alignment horizontal="left" vertical="center"/>
    </xf>
    <xf numFmtId="165" fontId="18" fillId="25" borderId="29" xfId="31" applyNumberFormat="1" applyFont="1" applyFill="1" applyBorder="1" applyAlignment="1" applyProtection="1">
      <alignment horizontal="center" vertical="center"/>
    </xf>
    <xf numFmtId="165" fontId="18" fillId="25" borderId="30" xfId="31" applyNumberFormat="1" applyFont="1" applyFill="1" applyBorder="1" applyAlignment="1" applyProtection="1">
      <alignment horizontal="center" vertical="center"/>
    </xf>
    <xf numFmtId="0" fontId="18" fillId="25" borderId="31" xfId="0" applyFont="1" applyFill="1" applyBorder="1" applyAlignment="1">
      <alignment horizontal="center" vertical="center"/>
    </xf>
    <xf numFmtId="0" fontId="18" fillId="25" borderId="32" xfId="0" applyFont="1" applyFill="1" applyBorder="1" applyAlignment="1">
      <alignment horizontal="center" vertical="center"/>
    </xf>
    <xf numFmtId="0" fontId="18" fillId="25" borderId="34" xfId="0" applyFont="1" applyFill="1" applyBorder="1" applyAlignment="1">
      <alignment horizontal="center" vertical="center"/>
    </xf>
    <xf numFmtId="0" fontId="18" fillId="25" borderId="27" xfId="0" applyFont="1" applyFill="1" applyBorder="1" applyAlignment="1">
      <alignment horizontal="center" vertical="center"/>
    </xf>
    <xf numFmtId="0" fontId="18" fillId="25" borderId="28" xfId="0" applyFont="1" applyFill="1" applyBorder="1" applyAlignment="1">
      <alignment horizontal="center" vertical="center"/>
    </xf>
    <xf numFmtId="0" fontId="18" fillId="27" borderId="29" xfId="0" applyFont="1" applyFill="1" applyBorder="1" applyAlignment="1">
      <alignment horizontal="center" vertical="center"/>
    </xf>
    <xf numFmtId="0" fontId="18" fillId="27" borderId="30" xfId="0" applyFont="1" applyFill="1" applyBorder="1" applyAlignment="1">
      <alignment horizontal="center" vertical="center"/>
    </xf>
    <xf numFmtId="0" fontId="18" fillId="27" borderId="31" xfId="0" applyFont="1" applyFill="1" applyBorder="1" applyAlignment="1">
      <alignment horizontal="center" vertical="center"/>
    </xf>
    <xf numFmtId="0" fontId="18" fillId="27" borderId="32" xfId="0" applyFont="1" applyFill="1" applyBorder="1" applyAlignment="1">
      <alignment horizontal="center" vertical="center"/>
    </xf>
    <xf numFmtId="0" fontId="18" fillId="27" borderId="33" xfId="0" applyFont="1" applyFill="1" applyBorder="1" applyAlignment="1">
      <alignment horizontal="center" vertical="center"/>
    </xf>
    <xf numFmtId="0" fontId="18" fillId="24" borderId="17" xfId="0" applyFont="1" applyFill="1" applyBorder="1" applyAlignment="1">
      <alignment horizontal="center" vertical="center"/>
    </xf>
    <xf numFmtId="0" fontId="18" fillId="24" borderId="18" xfId="0" applyFont="1" applyFill="1" applyBorder="1" applyAlignment="1">
      <alignment horizontal="center" vertical="center"/>
    </xf>
    <xf numFmtId="0" fontId="18" fillId="24" borderId="19" xfId="0" applyFont="1" applyFill="1" applyBorder="1" applyAlignment="1">
      <alignment horizontal="center" vertical="center"/>
    </xf>
    <xf numFmtId="0" fontId="18" fillId="27" borderId="25" xfId="0" applyFont="1" applyFill="1" applyBorder="1" applyAlignment="1">
      <alignment horizontal="center" vertical="center"/>
    </xf>
    <xf numFmtId="0" fontId="18" fillId="27" borderId="35" xfId="0" applyFont="1" applyFill="1" applyBorder="1" applyAlignment="1">
      <alignment horizontal="center" vertical="center"/>
    </xf>
    <xf numFmtId="0" fontId="18" fillId="27" borderId="12" xfId="0" applyFont="1" applyFill="1" applyBorder="1" applyAlignment="1">
      <alignment horizontal="center"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Monétaire" xfId="31" builtinId="4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9" defaultPivotStyle="PivotStyleLight16"/>
  <colors>
    <mruColors>
      <color rgb="FF66CCFF"/>
      <color rgb="FF000000"/>
      <color rgb="FFCC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C00000"/>
  </sheetPr>
  <dimension ref="A1:K34"/>
  <sheetViews>
    <sheetView showZeros="0" tabSelected="1" view="pageLayout" zoomScaleNormal="100" workbookViewId="0">
      <selection sqref="A1:XFD1048576"/>
    </sheetView>
  </sheetViews>
  <sheetFormatPr baseColWidth="10" defaultRowHeight="15" customHeight="1"/>
  <cols>
    <col min="1" max="1" width="9.42578125" style="3" customWidth="1"/>
    <col min="2" max="2" width="21.42578125" style="3" customWidth="1"/>
    <col min="3" max="3" width="25.28515625" style="3" customWidth="1"/>
    <col min="4" max="4" width="21.28515625" style="3" customWidth="1"/>
    <col min="5" max="5" width="14.85546875" style="3" customWidth="1"/>
    <col min="6" max="6" width="15.28515625" style="3" customWidth="1"/>
    <col min="7" max="7" width="11.5703125" style="3" customWidth="1"/>
    <col min="8" max="8" width="10.42578125" style="3" customWidth="1"/>
    <col min="9" max="9" width="33.28515625" style="3" hidden="1" customWidth="1"/>
    <col min="10" max="10" width="30.5703125" style="3" hidden="1" customWidth="1"/>
    <col min="11" max="11" width="19.28515625" style="3" hidden="1" customWidth="1"/>
    <col min="12" max="16384" width="11.42578125" style="3"/>
  </cols>
  <sheetData>
    <row r="1" spans="1:11" ht="15" customHeight="1">
      <c r="A1" s="65" t="s">
        <v>42</v>
      </c>
      <c r="B1" s="66"/>
      <c r="C1" s="66"/>
      <c r="D1" s="66"/>
      <c r="E1" s="66"/>
      <c r="F1" s="66"/>
      <c r="G1" s="66"/>
      <c r="H1" s="67"/>
    </row>
    <row r="2" spans="1:11" ht="15" customHeight="1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10" t="s">
        <v>7</v>
      </c>
      <c r="I2" s="2" t="s">
        <v>20</v>
      </c>
      <c r="J2" s="2" t="s">
        <v>20</v>
      </c>
      <c r="K2" s="3" t="s">
        <v>19</v>
      </c>
    </row>
    <row r="3" spans="1:11" ht="15" customHeight="1">
      <c r="A3" s="11">
        <v>41286</v>
      </c>
      <c r="B3" s="9"/>
      <c r="C3" s="9"/>
      <c r="D3" s="9"/>
      <c r="E3" s="9"/>
      <c r="F3" s="9">
        <f t="shared" ref="F3:F20" si="0">IF(OR(C3="",D3=""),0,INDEX(tableau_vacation,MATCH(C3,départ,0),MATCH(D3,destination,0)))</f>
        <v>0</v>
      </c>
      <c r="G3" s="9">
        <f t="shared" ref="G3:G20" si="1">IF(OR(C3="",D3=""),0,INDEX(tableau_déplacement,MATCH(C3,dépl_départ,0),MATCH(D3,dépl_destination,0)))</f>
        <v>0</v>
      </c>
      <c r="H3" s="12"/>
      <c r="I3" s="2" t="s">
        <v>21</v>
      </c>
      <c r="J3" s="2" t="s">
        <v>21</v>
      </c>
      <c r="K3" s="3" t="s">
        <v>17</v>
      </c>
    </row>
    <row r="4" spans="1:11" ht="15" customHeight="1">
      <c r="A4" s="11"/>
      <c r="B4" s="9"/>
      <c r="C4" s="9"/>
      <c r="D4" s="9"/>
      <c r="E4" s="9"/>
      <c r="F4" s="9">
        <f t="shared" si="0"/>
        <v>0</v>
      </c>
      <c r="G4" s="9">
        <f t="shared" si="1"/>
        <v>0</v>
      </c>
      <c r="H4" s="12"/>
      <c r="I4" s="2" t="s">
        <v>22</v>
      </c>
      <c r="J4" s="2" t="s">
        <v>41</v>
      </c>
      <c r="K4" s="3" t="s">
        <v>18</v>
      </c>
    </row>
    <row r="5" spans="1:11" ht="15" customHeight="1">
      <c r="A5" s="11"/>
      <c r="B5" s="9"/>
      <c r="C5" s="9"/>
      <c r="D5" s="9"/>
      <c r="E5" s="9"/>
      <c r="F5" s="9">
        <f t="shared" si="0"/>
        <v>0</v>
      </c>
      <c r="G5" s="9">
        <f t="shared" si="1"/>
        <v>0</v>
      </c>
      <c r="H5" s="12"/>
      <c r="I5" s="2" t="s">
        <v>23</v>
      </c>
      <c r="J5" s="2" t="s">
        <v>24</v>
      </c>
      <c r="K5" s="3" t="s">
        <v>9</v>
      </c>
    </row>
    <row r="6" spans="1:11" ht="15" customHeight="1">
      <c r="A6" s="11"/>
      <c r="B6" s="9"/>
      <c r="C6" s="9"/>
      <c r="D6" s="9"/>
      <c r="E6" s="9"/>
      <c r="F6" s="9">
        <f t="shared" si="0"/>
        <v>0</v>
      </c>
      <c r="G6" s="9">
        <f t="shared" si="1"/>
        <v>0</v>
      </c>
      <c r="H6" s="12"/>
      <c r="I6" s="2" t="s">
        <v>41</v>
      </c>
      <c r="J6" s="2" t="s">
        <v>25</v>
      </c>
      <c r="K6" s="3" t="s">
        <v>8</v>
      </c>
    </row>
    <row r="7" spans="1:11" ht="15" customHeight="1">
      <c r="A7" s="11"/>
      <c r="B7" s="9"/>
      <c r="C7" s="9"/>
      <c r="D7" s="9"/>
      <c r="E7" s="9"/>
      <c r="F7" s="9">
        <f t="shared" si="0"/>
        <v>0</v>
      </c>
      <c r="G7" s="9">
        <f t="shared" si="1"/>
        <v>0</v>
      </c>
      <c r="H7" s="12"/>
      <c r="I7" s="2" t="s">
        <v>24</v>
      </c>
      <c r="J7" s="2" t="s">
        <v>26</v>
      </c>
    </row>
    <row r="8" spans="1:11" ht="15" customHeight="1">
      <c r="A8" s="11"/>
      <c r="B8" s="9"/>
      <c r="C8" s="9"/>
      <c r="D8" s="9"/>
      <c r="E8" s="9"/>
      <c r="F8" s="9">
        <f t="shared" si="0"/>
        <v>0</v>
      </c>
      <c r="G8" s="9">
        <f t="shared" si="1"/>
        <v>0</v>
      </c>
      <c r="H8" s="12"/>
      <c r="I8" s="2" t="s">
        <v>25</v>
      </c>
      <c r="J8" s="2" t="s">
        <v>27</v>
      </c>
    </row>
    <row r="9" spans="1:11" ht="15" customHeight="1">
      <c r="A9" s="11"/>
      <c r="B9" s="9"/>
      <c r="C9" s="9"/>
      <c r="D9" s="9"/>
      <c r="E9" s="9"/>
      <c r="F9" s="9">
        <f t="shared" si="0"/>
        <v>0</v>
      </c>
      <c r="G9" s="9">
        <f t="shared" si="1"/>
        <v>0</v>
      </c>
      <c r="H9" s="12"/>
      <c r="I9" s="2" t="s">
        <v>26</v>
      </c>
      <c r="J9" s="2" t="s">
        <v>29</v>
      </c>
    </row>
    <row r="10" spans="1:11" ht="15" customHeight="1">
      <c r="A10" s="13"/>
      <c r="B10" s="14"/>
      <c r="C10" s="14"/>
      <c r="D10" s="14"/>
      <c r="E10" s="14"/>
      <c r="F10" s="9">
        <f t="shared" si="0"/>
        <v>0</v>
      </c>
      <c r="G10" s="9">
        <f t="shared" si="1"/>
        <v>0</v>
      </c>
      <c r="H10" s="12"/>
      <c r="I10" s="2" t="s">
        <v>27</v>
      </c>
      <c r="J10" s="2" t="s">
        <v>40</v>
      </c>
    </row>
    <row r="11" spans="1:11" ht="15" customHeight="1">
      <c r="A11" s="13"/>
      <c r="B11" s="14"/>
      <c r="C11" s="14"/>
      <c r="D11" s="14"/>
      <c r="E11" s="14"/>
      <c r="F11" s="9">
        <f t="shared" si="0"/>
        <v>0</v>
      </c>
      <c r="G11" s="9">
        <f t="shared" si="1"/>
        <v>0</v>
      </c>
      <c r="H11" s="12"/>
      <c r="I11" s="2" t="s">
        <v>28</v>
      </c>
      <c r="J11" s="2" t="s">
        <v>35</v>
      </c>
    </row>
    <row r="12" spans="1:11" ht="15" customHeight="1">
      <c r="A12" s="11"/>
      <c r="B12" s="9"/>
      <c r="C12" s="9"/>
      <c r="D12" s="9"/>
      <c r="E12" s="9"/>
      <c r="F12" s="9">
        <f t="shared" si="0"/>
        <v>0</v>
      </c>
      <c r="G12" s="9">
        <f t="shared" si="1"/>
        <v>0</v>
      </c>
      <c r="H12" s="12"/>
      <c r="I12" s="2" t="s">
        <v>29</v>
      </c>
      <c r="J12" s="2" t="s">
        <v>30</v>
      </c>
    </row>
    <row r="13" spans="1:11" ht="15" customHeight="1">
      <c r="A13" s="11"/>
      <c r="B13" s="9"/>
      <c r="C13" s="9"/>
      <c r="D13" s="9"/>
      <c r="E13" s="9"/>
      <c r="F13" s="9">
        <f t="shared" si="0"/>
        <v>0</v>
      </c>
      <c r="G13" s="9">
        <f t="shared" si="1"/>
        <v>0</v>
      </c>
      <c r="H13" s="12"/>
      <c r="I13" s="2" t="s">
        <v>40</v>
      </c>
      <c r="J13" s="2" t="s">
        <v>31</v>
      </c>
    </row>
    <row r="14" spans="1:11" ht="15" customHeight="1">
      <c r="A14" s="11"/>
      <c r="B14" s="9"/>
      <c r="C14" s="9"/>
      <c r="D14" s="9"/>
      <c r="E14" s="9"/>
      <c r="F14" s="9">
        <f t="shared" si="0"/>
        <v>0</v>
      </c>
      <c r="G14" s="9">
        <f t="shared" si="1"/>
        <v>0</v>
      </c>
      <c r="H14" s="12"/>
      <c r="I14" s="2" t="s">
        <v>30</v>
      </c>
      <c r="J14" s="2" t="s">
        <v>32</v>
      </c>
    </row>
    <row r="15" spans="1:11" ht="15" customHeight="1">
      <c r="A15" s="11"/>
      <c r="B15" s="9"/>
      <c r="C15" s="9"/>
      <c r="D15" s="9"/>
      <c r="E15" s="9"/>
      <c r="F15" s="9">
        <f t="shared" si="0"/>
        <v>0</v>
      </c>
      <c r="G15" s="9">
        <f t="shared" si="1"/>
        <v>0</v>
      </c>
      <c r="H15" s="12"/>
      <c r="I15" s="2" t="s">
        <v>31</v>
      </c>
      <c r="J15" s="2" t="s">
        <v>39</v>
      </c>
    </row>
    <row r="16" spans="1:11" ht="15" customHeight="1">
      <c r="A16" s="11"/>
      <c r="B16" s="9"/>
      <c r="C16" s="9"/>
      <c r="D16" s="9"/>
      <c r="E16" s="9"/>
      <c r="F16" s="9">
        <f t="shared" si="0"/>
        <v>0</v>
      </c>
      <c r="G16" s="9">
        <f t="shared" si="1"/>
        <v>0</v>
      </c>
      <c r="H16" s="12"/>
      <c r="I16" s="2" t="s">
        <v>32</v>
      </c>
      <c r="J16" s="2" t="s">
        <v>38</v>
      </c>
    </row>
    <row r="17" spans="1:11" ht="15" customHeight="1">
      <c r="A17" s="15"/>
      <c r="B17" s="9"/>
      <c r="C17" s="9"/>
      <c r="D17" s="9"/>
      <c r="E17" s="9"/>
      <c r="F17" s="9">
        <f t="shared" si="0"/>
        <v>0</v>
      </c>
      <c r="G17" s="9">
        <f t="shared" si="1"/>
        <v>0</v>
      </c>
      <c r="H17" s="12"/>
      <c r="I17" s="2" t="s">
        <v>39</v>
      </c>
      <c r="J17" s="2" t="s">
        <v>37</v>
      </c>
    </row>
    <row r="18" spans="1:11" ht="15" customHeight="1">
      <c r="A18" s="15"/>
      <c r="B18" s="9"/>
      <c r="C18" s="9"/>
      <c r="D18" s="9"/>
      <c r="E18" s="9"/>
      <c r="F18" s="9">
        <f t="shared" si="0"/>
        <v>0</v>
      </c>
      <c r="G18" s="9">
        <f t="shared" si="1"/>
        <v>0</v>
      </c>
      <c r="H18" s="12"/>
      <c r="I18" s="2" t="s">
        <v>38</v>
      </c>
      <c r="J18" s="2" t="s">
        <v>36</v>
      </c>
    </row>
    <row r="19" spans="1:11" ht="15" customHeight="1">
      <c r="A19" s="8"/>
      <c r="B19" s="9"/>
      <c r="C19" s="9"/>
      <c r="D19" s="9"/>
      <c r="E19" s="9"/>
      <c r="F19" s="9">
        <f t="shared" si="0"/>
        <v>0</v>
      </c>
      <c r="G19" s="9">
        <f t="shared" si="1"/>
        <v>0</v>
      </c>
      <c r="H19" s="12"/>
      <c r="I19" s="2" t="s">
        <v>37</v>
      </c>
      <c r="J19" s="2" t="s">
        <v>33</v>
      </c>
      <c r="K19" s="4"/>
    </row>
    <row r="20" spans="1:11" ht="15" customHeight="1" thickBot="1">
      <c r="A20" s="16"/>
      <c r="B20" s="17"/>
      <c r="C20" s="17"/>
      <c r="D20" s="17"/>
      <c r="E20" s="17"/>
      <c r="F20" s="17">
        <f t="shared" si="0"/>
        <v>0</v>
      </c>
      <c r="G20" s="17">
        <f t="shared" si="1"/>
        <v>0</v>
      </c>
      <c r="H20" s="18"/>
      <c r="I20" s="2" t="s">
        <v>36</v>
      </c>
      <c r="J20" s="2" t="s">
        <v>34</v>
      </c>
      <c r="K20" s="5"/>
    </row>
    <row r="21" spans="1:11" ht="15" customHeight="1" thickBot="1">
      <c r="A21" s="40" t="s">
        <v>10</v>
      </c>
      <c r="B21" s="40"/>
      <c r="C21" s="40"/>
      <c r="D21" s="40"/>
      <c r="E21" s="41"/>
      <c r="F21" s="19"/>
      <c r="G21" s="20"/>
      <c r="H21" s="21">
        <f>SUM(H3:H20)</f>
        <v>0</v>
      </c>
    </row>
    <row r="22" spans="1:11" ht="15" customHeight="1" thickBot="1">
      <c r="A22" s="6"/>
      <c r="B22" s="6"/>
      <c r="C22" s="6"/>
      <c r="D22" s="6"/>
      <c r="E22" s="6"/>
      <c r="F22" s="1"/>
      <c r="G22" s="1"/>
      <c r="H22" s="2"/>
    </row>
    <row r="23" spans="1:11" ht="15" customHeight="1">
      <c r="A23" s="62" t="s">
        <v>49</v>
      </c>
      <c r="B23" s="63"/>
      <c r="C23" s="63"/>
      <c r="D23" s="63"/>
      <c r="E23" s="63"/>
      <c r="F23" s="63"/>
      <c r="G23" s="63"/>
      <c r="H23" s="64"/>
    </row>
    <row r="24" spans="1:11" ht="15" customHeight="1">
      <c r="A24" s="68" t="s">
        <v>50</v>
      </c>
      <c r="B24" s="69"/>
      <c r="C24" s="69"/>
      <c r="D24" s="69"/>
      <c r="E24" s="69"/>
      <c r="F24" s="70"/>
      <c r="G24" s="38"/>
      <c r="H24" s="39"/>
    </row>
    <row r="25" spans="1:11" ht="15" customHeight="1">
      <c r="A25" s="68"/>
      <c r="B25" s="69"/>
      <c r="C25" s="69"/>
      <c r="D25" s="69"/>
      <c r="E25" s="69"/>
      <c r="F25" s="70"/>
      <c r="G25" s="38"/>
      <c r="H25" s="39"/>
    </row>
    <row r="26" spans="1:11" ht="15" customHeight="1">
      <c r="A26" s="68"/>
      <c r="B26" s="69"/>
      <c r="C26" s="69"/>
      <c r="D26" s="69"/>
      <c r="E26" s="69"/>
      <c r="F26" s="70"/>
      <c r="G26" s="38"/>
      <c r="H26" s="39"/>
    </row>
    <row r="27" spans="1:11" ht="15" customHeight="1" thickBot="1">
      <c r="A27" s="35"/>
      <c r="B27" s="36"/>
      <c r="C27" s="36"/>
      <c r="D27" s="36"/>
      <c r="E27" s="36"/>
      <c r="F27" s="37"/>
      <c r="G27" s="60"/>
      <c r="H27" s="61"/>
    </row>
    <row r="28" spans="1:11" ht="15" customHeight="1" thickBot="1">
      <c r="D28" s="7"/>
      <c r="E28" s="7"/>
    </row>
    <row r="29" spans="1:11" ht="15" customHeight="1">
      <c r="A29" s="55" t="s">
        <v>43</v>
      </c>
      <c r="B29" s="56"/>
      <c r="C29" s="57"/>
      <c r="D29" s="22" t="s">
        <v>44</v>
      </c>
      <c r="E29" s="23"/>
      <c r="F29" s="22" t="s">
        <v>45</v>
      </c>
      <c r="G29" s="23"/>
      <c r="H29" s="24"/>
    </row>
    <row r="30" spans="1:11" ht="15" customHeight="1" thickBot="1">
      <c r="A30" s="58" t="s">
        <v>46</v>
      </c>
      <c r="B30" s="59"/>
      <c r="C30" s="25"/>
      <c r="D30" s="25" t="s">
        <v>47</v>
      </c>
      <c r="E30" s="25"/>
      <c r="F30" s="26" t="s">
        <v>48</v>
      </c>
      <c r="G30" s="53"/>
      <c r="H30" s="54"/>
    </row>
    <row r="31" spans="1:11" s="2" customFormat="1" ht="15" customHeight="1" thickBot="1">
      <c r="C31" s="27"/>
      <c r="D31" s="27"/>
      <c r="E31" s="27"/>
      <c r="F31" s="1"/>
      <c r="G31" s="1"/>
      <c r="H31" s="1"/>
    </row>
    <row r="32" spans="1:11" ht="15" customHeight="1">
      <c r="A32" s="42" t="s">
        <v>11</v>
      </c>
      <c r="B32" s="43"/>
      <c r="C32" s="28" t="s">
        <v>12</v>
      </c>
      <c r="D32" s="29">
        <f>SUM(F21+(H21*28))</f>
        <v>0</v>
      </c>
      <c r="E32" s="28" t="s">
        <v>13</v>
      </c>
      <c r="F32" s="30">
        <f>SUM(G21)</f>
        <v>0</v>
      </c>
      <c r="G32" s="31"/>
      <c r="H32" s="32"/>
    </row>
    <row r="33" spans="1:8" ht="15" customHeight="1">
      <c r="A33" s="44"/>
      <c r="B33" s="45"/>
      <c r="C33" s="33" t="s">
        <v>14</v>
      </c>
      <c r="D33" s="48"/>
      <c r="E33" s="49"/>
      <c r="F33" s="49"/>
      <c r="G33" s="49"/>
      <c r="H33" s="50"/>
    </row>
    <row r="34" spans="1:8" ht="15" customHeight="1" thickBot="1">
      <c r="A34" s="46"/>
      <c r="B34" s="47"/>
      <c r="C34" s="34" t="s">
        <v>16</v>
      </c>
      <c r="D34" s="51" t="s">
        <v>15</v>
      </c>
      <c r="E34" s="51"/>
      <c r="F34" s="51"/>
      <c r="G34" s="51"/>
      <c r="H34" s="52"/>
    </row>
  </sheetData>
  <mergeCells count="17">
    <mergeCell ref="A1:H1"/>
    <mergeCell ref="G24:H24"/>
    <mergeCell ref="A24:F24"/>
    <mergeCell ref="A25:F25"/>
    <mergeCell ref="A26:F26"/>
    <mergeCell ref="A27:F27"/>
    <mergeCell ref="G25:H25"/>
    <mergeCell ref="A21:E21"/>
    <mergeCell ref="A32:B34"/>
    <mergeCell ref="D33:H33"/>
    <mergeCell ref="D34:H34"/>
    <mergeCell ref="G30:H30"/>
    <mergeCell ref="A29:C29"/>
    <mergeCell ref="A30:B30"/>
    <mergeCell ref="G26:H26"/>
    <mergeCell ref="G27:H27"/>
    <mergeCell ref="A23:H23"/>
  </mergeCells>
  <phoneticPr fontId="0" type="noConversion"/>
  <dataValidations count="3">
    <dataValidation type="list" allowBlank="1" showInputMessage="1" sqref="C3:C9 C12:C20">
      <formula1>OFFSET(Ldépart,MATCH(C3&amp;"*",Ldépart,0)-1,,COUNTIF(Ldépart,C3&amp;"*"))</formula1>
    </dataValidation>
    <dataValidation type="list" allowBlank="1" showInputMessage="1" sqref="D3:D9 D12:D20">
      <formula1>OFFSET(Larrivée,MATCH(D3&amp;"*",Larrivée,0)-1,,COUNTIF(Larrivée,D3&amp;"*"))</formula1>
    </dataValidation>
    <dataValidation type="list" allowBlank="1" showInputMessage="1" sqref="E3:E9 E12:E20">
      <formula1>OFFSET(Lagent,MATCH(E3&amp;"*",Lagent,0)-1,,COUNTIF(Lagent,E3&amp;"*"))</formula1>
    </dataValidation>
  </dataValidations>
  <printOptions horizontalCentered="1"/>
  <pageMargins left="0.70866141732283472" right="0.70866141732283472" top="0.59055118110236227" bottom="0.39370078740157483" header="0" footer="0"/>
  <pageSetup paperSize="9" firstPageNumber="0" orientation="landscape" horizontalDpi="300" verticalDpi="300" r:id="rId1"/>
  <headerFooter alignWithMargins="0"/>
  <legacy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pilote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cp:lastPrinted>2013-01-04T00:48:50Z</cp:lastPrinted>
  <dcterms:created xsi:type="dcterms:W3CDTF">2008-04-10T09:14:26Z</dcterms:created>
  <dcterms:modified xsi:type="dcterms:W3CDTF">2013-01-05T11:21:35Z</dcterms:modified>
</cp:coreProperties>
</file>